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hidePivotFieldList="1"/>
  <mc:AlternateContent xmlns:mc="http://schemas.openxmlformats.org/markup-compatibility/2006">
    <mc:Choice Requires="x15">
      <x15ac:absPath xmlns:x15ac="http://schemas.microsoft.com/office/spreadsheetml/2010/11/ac" url="/Users/swetajajoriya/Desktop/ExcelProject/"/>
    </mc:Choice>
  </mc:AlternateContent>
  <xr:revisionPtr revIDLastSave="0" documentId="8_{19FA8344-1837-CB4E-9F6E-CC73911B0735}" xr6:coauthVersionLast="47" xr6:coauthVersionMax="47" xr10:uidLastSave="{00000000-0000-0000-0000-000000000000}"/>
  <bookViews>
    <workbookView xWindow="0" yWindow="620" windowWidth="25600" windowHeight="14760" xr2:uid="{00000000-000D-0000-FFFF-FFFF00000000}"/>
  </bookViews>
  <sheets>
    <sheet name="DASHBOARD" sheetId="8" r:id="rId1"/>
    <sheet name="KPI" sheetId="7" r:id="rId2"/>
    <sheet name="RATING" sheetId="9" r:id="rId3"/>
    <sheet name="gender" sheetId="11" r:id="rId4"/>
    <sheet name="Attrition by education" sheetId="12" r:id="rId5"/>
    <sheet name="Attrition by Job" sheetId="13" r:id="rId6"/>
    <sheet name="Department wise attrition" sheetId="14" r:id="rId7"/>
    <sheet name="Attrition by Age Group" sheetId="16" r:id="rId8"/>
    <sheet name="Marital Status" sheetId="19" r:id="rId9"/>
    <sheet name="Data" sheetId="1" r:id="rId10"/>
  </sheets>
  <definedNames>
    <definedName name="_xlchart.v1.2" hidden="1">'Attrition by Job'!$D$4:$D$12</definedName>
    <definedName name="_xlchart.v1.3" hidden="1">'Attrition by Job'!$E$4:$E$12</definedName>
    <definedName name="_xlchart.v1.6" hidden="1">'Attrition by Job'!$D$4:$D$12</definedName>
    <definedName name="_xlchart.v1.7" hidden="1">'Attrition by Job'!$E$4:$E$12</definedName>
    <definedName name="_xlchart.v2.0" hidden="1">'Marital Status'!$D$4:$D$6</definedName>
    <definedName name="_xlchart.v2.1" hidden="1">'Marital Status'!$E$4:$E$6</definedName>
    <definedName name="_xlchart.v2.4" hidden="1">'Marital Status'!$D$4:$D$6</definedName>
    <definedName name="_xlchart.v2.5" hidden="1">'Marital Status'!$E$4:$E$6</definedName>
    <definedName name="_xlchart.v2.8" hidden="1">'Marital Status'!$D$4:$D$6</definedName>
    <definedName name="_xlchart.v2.9" hidden="1">'Marital Status'!$E$4:$E$6</definedName>
    <definedName name="Slicer_Department">#N/A</definedName>
    <definedName name="Slicer_Education_Field1">#N/A</definedName>
    <definedName name="Slicer_Gender2">#N/A</definedName>
  </definedNames>
  <calcPr calcId="191029"/>
  <pivotCaches>
    <pivotCache cacheId="8" r:id="rId11"/>
  </pivotCaches>
  <fileRecoveryPr repairLoad="1"/>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9" l="1"/>
  <c r="D6" i="19"/>
  <c r="D5" i="19"/>
  <c r="D4" i="13" a="1"/>
  <c r="D4" i="13" s="1"/>
  <c r="E12" i="13"/>
  <c r="E5" i="13"/>
  <c r="E4" i="13"/>
  <c r="E6" i="13"/>
  <c r="B10" i="11"/>
  <c r="E7" i="13"/>
  <c r="B9" i="11"/>
  <c r="E8" i="13"/>
  <c r="B6" i="9"/>
  <c r="E9" i="13"/>
  <c r="C8" i="7"/>
  <c r="E10" i="13"/>
  <c r="B8" i="7"/>
  <c r="E11" i="13"/>
  <c r="A8" i="7"/>
  <c r="E6" i="19"/>
  <c r="E4" i="19"/>
  <c r="E5" i="19"/>
  <c r="D8" i="7" l="1"/>
  <c r="E8" i="7"/>
  <c r="C9" i="11"/>
  <c r="C10" i="11"/>
  <c r="C6" i="9"/>
  <c r="B7" i="9"/>
  <c r="C7"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<sst xmlns="http://schemas.openxmlformats.org/spreadsheetml/2006/main" count="19216" uniqueCount="1569">
  <si>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</si>
  <si>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</si>
  <si>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</si>
  <si>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</si>
  <si>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</si>
  <si>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</si>
  <si>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</si>
  <si>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</si>
  <si>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</si>
  <si>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</si>
  <si>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</si>
  <si>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</si>
  <si>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</si>
  <si>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</si>
  <si>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</si>
  <si>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</si>
  <si>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</si>
  <si>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</si>
  <si>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</si>
  <si>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</si>
  <si>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</si>
  <si>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</si>
  <si>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</si>
  <si>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</si>
  <si>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</si>
  <si>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</si>
  <si>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</si>
  <si>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</si>
  <si>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</si>
  <si>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</si>
  <si>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</si>
  <si>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</si>
  <si>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</si>
  <si>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</si>
  <si>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</si>
  <si>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</si>
  <si>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</si>
  <si>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</si>
  <si>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</si>
  <si>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</si>
  <si>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</si>
  <si>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</si>
  <si>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</si>
  <si>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</si>
  <si>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</si>
  <si>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</si>
  <si>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</si>
  <si>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</si>
  <si>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</si>
  <si>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</si>
  <si>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</si>
  <si>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</si>
  <si>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</si>
  <si>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</si>
  <si>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</si>
  <si>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</si>
  <si>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</si>
  <si>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</si>
  <si>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</si>
  <si>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</si>
  <si>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</si>
  <si>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</si>
  <si>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</si>
  <si>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</si>
  <si>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</si>
  <si>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</si>
  <si>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</si>
  <si>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</si>
  <si>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</si>
  <si>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</si>
  <si>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</si>
  <si>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</si>
  <si>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</si>
  <si>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</si>
  <si>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</si>
  <si>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</si>
  <si>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</si>
  <si>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</si>
  <si>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</si>
  <si>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</si>
  <si>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</si>
  <si>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</si>
  <si>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</si>
  <si>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</si>
  <si>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</si>
  <si>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</si>
  <si>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</si>
  <si>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</si>
  <si>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</si>
  <si>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</si>
  <si>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</si>
  <si>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</si>
  <si>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</si>
  <si>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</si>
  <si>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</si>
  <si>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</si>
  <si>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</si>
  <si>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</si>
  <si>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</si>
  <si>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</si>
  <si>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</si>
  <si>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</si>
  <si>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</si>
  <si>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</si>
  <si>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</si>
  <si>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</si>
  <si>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</si>
  <si>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</si>
  <si>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</si>
  <si>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</si>
  <si>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</si>
  <si>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</si>
  <si>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</si>
  <si>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</si>
  <si>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</si>
  <si>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</si>
  <si>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</si>
  <si>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</si>
  <si>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</si>
  <si>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</si>
  <si>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</si>
  <si>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</si>
  <si>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</si>
  <si>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</si>
  <si>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</si>
  <si>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</si>
  <si>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</si>
  <si>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</si>
  <si>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</si>
  <si>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</si>
  <si>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</si>
  <si>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</si>
  <si>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</si>
  <si>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</si>
  <si>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</si>
  <si>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</si>
  <si>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</si>
  <si>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</si>
  <si>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</si>
  <si>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</si>
  <si>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</si>
  <si>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</si>
  <si>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</si>
  <si>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</si>
  <si>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</si>
  <si>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</si>
  <si>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</si>
  <si>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</si>
  <si>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</si>
  <si>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</si>
  <si>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</si>
  <si>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</si>
  <si>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</si>
  <si>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</si>
  <si>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</si>
  <si>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</si>
  <si>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</si>
  <si>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</si>
  <si>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</si>
  <si>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</si>
  <si>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</si>
  <si>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</si>
  <si>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</si>
  <si>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</si>
  <si>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</si>
  <si>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</si>
  <si>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</si>
  <si>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</si>
  <si>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</si>
  <si>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</si>
  <si>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</si>
  <si>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</si>
  <si>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</si>
  <si>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</si>
  <si>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</si>
  <si>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</si>
  <si>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</si>
  <si>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</si>
  <si>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</si>
  <si>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</si>
  <si>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</si>
  <si>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</si>
  <si>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</si>
  <si>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</si>
  <si>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</si>
  <si>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</si>
  <si>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</si>
  <si>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</si>
  <si>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</si>
  <si>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</si>
  <si>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</si>
  <si>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</si>
  <si>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</si>
  <si>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</si>
  <si>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</si>
  <si>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</si>
  <si>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</si>
  <si>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</si>
  <si>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</si>
  <si>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</si>
  <si>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</si>
  <si>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</si>
  <si>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</si>
  <si>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</si>
  <si>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</si>
  <si>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</si>
  <si>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</si>
  <si>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</si>
  <si>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</si>
  <si>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</si>
  <si>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</si>
  <si>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</si>
  <si>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</si>
  <si>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</si>
  <si>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</si>
  <si>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</si>
  <si>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</si>
  <si>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</si>
  <si>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</si>
  <si>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</si>
  <si>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</si>
  <si>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</si>
  <si>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</si>
  <si>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</si>
  <si>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</si>
  <si>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</si>
  <si>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</si>
  <si>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</si>
  <si>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</si>
  <si>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</si>
  <si>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</si>
  <si>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</si>
  <si>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</si>
  <si>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</si>
  <si>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</si>
  <si>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</si>
  <si>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</si>
  <si>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</si>
  <si>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</si>
  <si>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</si>
  <si>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</si>
  <si>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</si>
  <si>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</si>
  <si>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</si>
  <si>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</si>
  <si>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</si>
  <si>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</si>
  <si>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</si>
  <si>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</si>
  <si>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</si>
  <si>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</si>
  <si>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</si>
  <si>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</si>
  <si>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</si>
  <si>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</si>
  <si>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</si>
  <si>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</si>
  <si>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</si>
  <si>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</si>
  <si>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</si>
  <si>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</si>
  <si>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</si>
  <si>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</si>
  <si>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</si>
  <si>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</si>
  <si>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</si>
  <si>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</si>
  <si>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</si>
  <si>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</si>
  <si>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</si>
  <si>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</si>
  <si>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</si>
  <si>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</si>
  <si>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</si>
  <si>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</si>
  <si>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</si>
  <si>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</si>
  <si>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</si>
  <si>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</si>
  <si>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</si>
  <si>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</si>
  <si>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</si>
  <si>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</si>
  <si>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</si>
  <si>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</si>
  <si>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</si>
  <si>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</si>
  <si>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</si>
  <si>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</si>
  <si>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</si>
  <si>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</si>
  <si>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</si>
  <si>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</si>
  <si>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</si>
  <si>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</si>
  <si>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</si>
  <si>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</si>
  <si>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</si>
  <si>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</si>
  <si>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</si>
  <si>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</si>
  <si>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</si>
  <si>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</si>
  <si>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</si>
  <si>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</si>
  <si>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</si>
  <si>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</si>
  <si>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</si>
  <si>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</si>
  <si>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</si>
  <si>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</si>
  <si>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</si>
  <si>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</si>
  <si>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</si>
  <si>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</si>
  <si>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</si>
  <si>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</si>
  <si>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</si>
  <si>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</si>
  <si>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</si>
  <si>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</si>
  <si>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</si>
  <si>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</si>
  <si>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</si>
  <si>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</si>
  <si>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</si>
  <si>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</si>
  <si>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</si>
  <si>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</si>
  <si>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</si>
  <si>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</si>
  <si>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</si>
  <si>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</si>
  <si>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</si>
  <si>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</si>
  <si>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</si>
  <si>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</si>
  <si>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</si>
  <si>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</si>
  <si>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</si>
  <si>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</si>
  <si>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</si>
  <si>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</si>
  <si>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</si>
  <si>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</si>
  <si>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</si>
  <si>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</si>
  <si>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</si>
  <si>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</si>
  <si>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</si>
  <si>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</si>
  <si>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</si>
  <si>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</si>
  <si>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</si>
  <si>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</si>
  <si>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</si>
  <si>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</si>
  <si>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</si>
  <si>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</si>
  <si>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</si>
  <si>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</si>
  <si>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</si>
  <si>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</si>
  <si>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</si>
  <si>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</si>
  <si>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</si>
  <si>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</si>
  <si>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</si>
  <si>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</si>
  <si>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</si>
  <si>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</si>
  <si>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</si>
  <si>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</si>
  <si>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</si>
  <si>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</si>
  <si>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</si>
  <si>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</si>
  <si>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</si>
  <si>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</si>
  <si>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</si>
  <si>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</si>
  <si>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</si>
  <si>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</si>
  <si>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</si>
  <si>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</si>
  <si>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</si>
  <si>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</si>
  <si>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</si>
  <si>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</si>
  <si>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</si>
  <si>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</si>
  <si>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</si>
  <si>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</si>
  <si>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</si>
  <si>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</si>
  <si>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</si>
  <si>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</si>
  <si>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</si>
  <si>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</si>
  <si>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</si>
  <si>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</si>
  <si>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</si>
  <si>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</si>
  <si>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</si>
  <si>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</si>
  <si>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</si>
  <si>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</si>
  <si>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</si>
  <si>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</si>
  <si>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</si>
  <si>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</si>
  <si>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</si>
  <si>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</si>
  <si>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</si>
  <si>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</si>
  <si>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</si>
  <si>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</si>
  <si>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</si>
  <si>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</si>
  <si>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</si>
  <si>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</si>
  <si>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</si>
  <si>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</si>
  <si>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</si>
  <si>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</si>
  <si>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</si>
  <si>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</si>
  <si>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</si>
  <si>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</si>
  <si>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</si>
  <si>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</si>
  <si>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</si>
  <si>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</si>
  <si>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</si>
  <si>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</si>
  <si>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</si>
  <si>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</si>
  <si>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</si>
  <si>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</si>
  <si>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</si>
  <si>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</si>
  <si>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</si>
  <si>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</si>
  <si>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</si>
  <si>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</si>
  <si>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</si>
  <si>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</si>
  <si>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</si>
  <si>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</si>
  <si>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</si>
  <si>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</si>
  <si>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</si>
  <si>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</si>
  <si>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</si>
  <si>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</si>
  <si>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</si>
  <si>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</si>
  <si>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</si>
  <si>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</si>
  <si>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</si>
  <si>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</si>
  <si>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</si>
  <si>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</si>
  <si>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</si>
  <si>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</si>
  <si>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</si>
  <si>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</si>
  <si>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</si>
  <si>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</si>
  <si>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</si>
  <si>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</si>
  <si>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</si>
  <si>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</si>
  <si>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</si>
  <si>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</si>
  <si>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</si>
  <si>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</si>
  <si>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</si>
  <si>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</si>
  <si>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</si>
  <si>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</si>
  <si>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</si>
  <si>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</si>
  <si>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</si>
  <si>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</si>
  <si>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</si>
  <si>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</si>
  <si>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</si>
  <si>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</si>
  <si>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</si>
  <si>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</si>
  <si>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</si>
  <si>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</si>
  <si>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</si>
  <si>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</si>
  <si>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</si>
  <si>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</si>
  <si>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</si>
  <si>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</si>
  <si>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</si>
  <si>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</si>
  <si>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</si>
  <si>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</si>
  <si>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</si>
  <si>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</si>
  <si>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</si>
  <si>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</si>
  <si>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</si>
  <si>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</si>
  <si>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</si>
  <si>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</si>
  <si>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</si>
  <si>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</si>
  <si>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</si>
  <si>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</si>
  <si>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</si>
  <si>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</si>
  <si>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</si>
  <si>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</si>
  <si>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</si>
  <si>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</si>
  <si>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</si>
  <si>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</si>
  <si>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</si>
  <si>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</si>
  <si>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</si>
  <si>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</si>
  <si>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</si>
  <si>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</si>
  <si>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</si>
  <si>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</si>
  <si>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</si>
  <si>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</si>
  <si>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</si>
  <si>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</si>
  <si>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</si>
  <si>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</si>
  <si>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</si>
  <si>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</si>
  <si>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</si>
  <si>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</si>
  <si>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</si>
  <si>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</si>
  <si>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</si>
  <si>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</si>
  <si>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</si>
  <si>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</si>
  <si>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</si>
  <si>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</si>
  <si>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</si>
  <si>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</si>
  <si>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</si>
  <si>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</si>
  <si>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</si>
  <si>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</si>
  <si>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</si>
  <si>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</si>
  <si>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</si>
  <si>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</si>
  <si>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</si>
  <si>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</si>
  <si>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</si>
  <si>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</si>
  <si>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</si>
  <si>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</si>
  <si>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</si>
  <si>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</si>
  <si>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</si>
  <si>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</si>
  <si>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</si>
  <si>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</si>
  <si>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</si>
  <si>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</si>
  <si>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</si>
  <si>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</si>
  <si>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</si>
  <si>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</si>
  <si>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</si>
  <si>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</si>
  <si>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</si>
  <si>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</si>
  <si>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</si>
  <si>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</si>
  <si>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</si>
  <si>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</si>
  <si>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</si>
  <si>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</si>
  <si>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</si>
  <si>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</si>
  <si>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</si>
  <si>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</si>
  <si>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</si>
  <si>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</si>
  <si>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</si>
  <si>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</si>
  <si>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</si>
  <si>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</si>
  <si>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</si>
  <si>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</si>
  <si>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</si>
  <si>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</si>
  <si>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</si>
  <si>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</si>
  <si>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</si>
  <si>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</si>
  <si>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</si>
  <si>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</si>
  <si>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</si>
  <si>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</si>
  <si>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</si>
  <si>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</si>
  <si>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</si>
  <si>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</si>
  <si>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</si>
  <si>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</si>
  <si>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</si>
  <si>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</si>
  <si>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</si>
  <si>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</si>
  <si>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</si>
  <si>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</si>
  <si>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</si>
  <si>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</si>
  <si>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</si>
  <si>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</si>
  <si>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</si>
  <si>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</si>
  <si>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</si>
  <si>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</si>
  <si>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</si>
  <si>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</si>
  <si>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</si>
  <si>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</si>
  <si>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</si>
  <si>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</si>
  <si>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</si>
  <si>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</si>
  <si>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</si>
  <si>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</si>
  <si>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</si>
  <si>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</si>
  <si>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</si>
  <si>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</si>
  <si>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</si>
  <si>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</si>
  <si>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</si>
  <si>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</si>
  <si>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</si>
  <si>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</si>
  <si>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</si>
  <si>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</si>
  <si>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</si>
  <si>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</si>
  <si>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</si>
  <si>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</si>
  <si>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</si>
  <si>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</si>
  <si>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</si>
  <si>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</si>
  <si>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</si>
  <si>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</si>
  <si>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</si>
  <si>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</si>
  <si>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</si>
  <si>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</si>
  <si>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</si>
  <si>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</si>
  <si>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</si>
  <si>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</si>
  <si>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</si>
  <si>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</si>
  <si>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</si>
  <si>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</si>
  <si>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</si>
  <si>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</si>
  <si>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</si>
  <si>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</si>
  <si>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</si>
  <si>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</si>
  <si>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</si>
  <si>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</si>
  <si>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</si>
  <si>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</si>
  <si>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</si>
  <si>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</si>
  <si>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</si>
  <si>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</si>
  <si>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</si>
  <si>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</si>
  <si>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</si>
  <si>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</si>
  <si>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</si>
  <si>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</si>
  <si>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</si>
  <si>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</si>
  <si>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</si>
  <si>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</si>
  <si>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</si>
  <si>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</si>
  <si>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</si>
  <si>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</si>
  <si>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</si>
  <si>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</si>
  <si>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</si>
  <si>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</si>
  <si>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</si>
  <si>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</si>
  <si>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</si>
  <si>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</si>
  <si>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</si>
  <si>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</si>
  <si>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</si>
  <si>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</si>
  <si>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</si>
  <si>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</si>
  <si>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</si>
  <si>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</si>
  <si>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</si>
  <si>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</si>
  <si>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</si>
  <si>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</si>
  <si>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</si>
  <si>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</si>
  <si>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</si>
  <si>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</si>
  <si>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</si>
  <si>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</si>
  <si>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</si>
  <si>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</si>
  <si>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</si>
  <si>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</si>
  <si>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</si>
  <si>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</si>
  <si>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</si>
  <si>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</si>
  <si>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</si>
  <si>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</si>
  <si>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</si>
  <si>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</si>
  <si>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</si>
  <si>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</si>
  <si>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</si>
  <si>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</si>
  <si>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</si>
  <si>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</si>
  <si>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</si>
  <si>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</si>
  <si>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</si>
  <si>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</si>
  <si>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</si>
  <si>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</si>
  <si>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</si>
  <si>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</si>
  <si>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</si>
  <si>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</si>
  <si>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</si>
  <si>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</si>
  <si>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</si>
  <si>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</si>
  <si>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</si>
  <si>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</si>
  <si>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</si>
  <si>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</si>
  <si>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</si>
  <si>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</si>
  <si>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</si>
  <si>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</si>
  <si>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</si>
  <si>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</si>
  <si>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</si>
  <si>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</si>
  <si>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</si>
  <si>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</si>
  <si>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</si>
  <si>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</si>
  <si>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</si>
  <si>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</si>
  <si>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</si>
  <si>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</si>
  <si>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</si>
  <si>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</si>
  <si>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</si>
  <si>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</si>
  <si>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</si>
  <si>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</si>
  <si>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</si>
  <si>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</si>
  <si>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</si>
  <si>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</si>
  <si>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</si>
  <si>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</si>
  <si>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</si>
  <si>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</si>
  <si>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</si>
  <si>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</si>
  <si>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</si>
  <si>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</si>
  <si>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</si>
  <si>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</si>
  <si>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</si>
  <si>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</si>
  <si>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</si>
  <si>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</si>
  <si>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</si>
  <si>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</si>
  <si>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</si>
  <si>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</si>
  <si>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</si>
  <si>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</si>
  <si>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</si>
  <si>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</si>
  <si>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</si>
  <si>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</si>
  <si>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</si>
  <si>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</si>
  <si>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</si>
  <si>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</si>
  <si>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</si>
  <si>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</si>
  <si>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</si>
  <si>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</si>
  <si>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</si>
  <si>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</si>
  <si>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</si>
  <si>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</si>
  <si>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</si>
  <si>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</si>
  <si>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</si>
  <si>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</si>
  <si>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</si>
  <si>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</si>
  <si>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</si>
  <si>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</si>
  <si>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</si>
  <si>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</si>
  <si>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</si>
  <si>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</si>
  <si>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</si>
  <si>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</si>
  <si>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</si>
  <si>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</si>
  <si>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</si>
  <si>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</si>
  <si>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</si>
  <si>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</si>
  <si>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</si>
  <si>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</si>
  <si>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</si>
  <si>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</si>
  <si>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</si>
  <si>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</si>
  <si>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</si>
  <si>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</si>
  <si>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</si>
  <si>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</si>
  <si>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</si>
  <si>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</si>
  <si>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</si>
  <si>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</si>
  <si>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</si>
  <si>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</si>
  <si>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</si>
  <si>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</si>
  <si>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</si>
  <si>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</si>
  <si>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</si>
  <si>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</si>
  <si>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</si>
  <si>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</si>
  <si>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</si>
  <si>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</si>
  <si>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</si>
  <si>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</si>
  <si>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</si>
  <si>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</si>
  <si>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</si>
  <si>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</si>
  <si>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</si>
  <si>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</si>
  <si>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</si>
  <si>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</si>
  <si>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</si>
  <si>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</si>
  <si>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</si>
  <si>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</si>
  <si>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</si>
  <si>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</si>
  <si>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</si>
  <si>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</si>
  <si>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</si>
  <si>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</si>
  <si>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</si>
  <si>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</si>
  <si>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</si>
  <si>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</si>
  <si>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</si>
  <si>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</si>
  <si>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</si>
  <si>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</si>
  <si>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</si>
  <si>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</si>
  <si>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</si>
  <si>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</si>
  <si>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</si>
  <si>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</si>
  <si>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</si>
  <si>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</si>
  <si>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</si>
  <si>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</si>
  <si>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</si>
  <si>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</si>
  <si>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</si>
  <si>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</si>
  <si>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</si>
  <si>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</si>
  <si>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</si>
  <si>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</si>
  <si>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</si>
  <si>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</si>
  <si>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</si>
  <si>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</si>
  <si>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</si>
  <si>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</si>
  <si>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</si>
  <si>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</si>
  <si>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</si>
  <si>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</si>
  <si>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</si>
  <si>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</si>
  <si>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</si>
  <si>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</si>
  <si>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</si>
  <si>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</si>
  <si>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</si>
  <si>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</si>
  <si>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</si>
  <si>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</si>
  <si>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</si>
  <si>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</si>
  <si>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</si>
  <si>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</si>
  <si>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</si>
  <si>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</si>
  <si>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</si>
  <si>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</si>
  <si>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</si>
  <si>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</si>
  <si>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</si>
  <si>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</si>
  <si>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</si>
  <si>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</si>
  <si>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</si>
  <si>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</si>
  <si>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</si>
  <si>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</si>
  <si>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</si>
  <si>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</si>
  <si>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</si>
  <si>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</si>
  <si>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</si>
  <si>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</si>
  <si>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</si>
  <si>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</si>
  <si>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</si>
  <si>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</si>
  <si>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</si>
  <si>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</si>
  <si>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</si>
  <si>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</si>
  <si>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</si>
  <si>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</si>
  <si>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</si>
  <si>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</si>
  <si>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</si>
  <si>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</si>
  <si>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</si>
  <si>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</si>
  <si>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</si>
  <si>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</si>
  <si>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</si>
  <si>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</si>
  <si>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</si>
  <si>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</si>
  <si>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</si>
  <si>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</si>
  <si>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</si>
  <si>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</si>
  <si>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</si>
  <si>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</si>
  <si>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</si>
  <si>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</si>
  <si>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</si>
  <si>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</si>
  <si>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</si>
  <si>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</si>
  <si>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</si>
  <si>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</si>
  <si>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</si>
  <si>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</si>
  <si>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</si>
  <si>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</si>
  <si>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</si>
  <si>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</si>
  <si>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</si>
  <si>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</si>
  <si>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</si>
  <si>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</si>
  <si>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</si>
  <si>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</si>
  <si>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</si>
  <si>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</si>
  <si>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</si>
  <si>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</si>
  <si>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</si>
  <si>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</si>
  <si>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</si>
  <si>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</si>
  <si>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</si>
  <si>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</si>
  <si>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</si>
  <si>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</si>
  <si>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</si>
  <si>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</si>
  <si>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</si>
  <si>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</si>
  <si>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</si>
  <si>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</si>
  <si>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</si>
  <si>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</si>
  <si>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</si>
  <si>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</si>
  <si>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</si>
  <si>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</si>
  <si>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</si>
  <si>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</si>
  <si>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</si>
  <si>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</si>
  <si>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</si>
  <si>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</si>
  <si>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</si>
  <si>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</si>
  <si>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</si>
  <si>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</si>
  <si>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</si>
  <si>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</si>
  <si>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</si>
  <si>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</si>
  <si>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</si>
  <si>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</si>
  <si>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</si>
  <si>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</si>
  <si>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</si>
  <si>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</si>
  <si>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</si>
  <si>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</si>
  <si>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</si>
  <si>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</si>
  <si>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</si>
  <si>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</si>
  <si>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</si>
  <si>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</si>
  <si>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</si>
  <si>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</si>
  <si>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</si>
  <si>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</si>
  <si>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</si>
  <si>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</si>
  <si>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</si>
  <si>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</si>
  <si>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</si>
  <si>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</si>
  <si>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</si>
  <si>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</si>
  <si>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</si>
  <si>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</si>
  <si>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</si>
  <si>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</si>
  <si>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</si>
  <si>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</si>
  <si>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</si>
  <si>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</si>
  <si>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</si>
  <si>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</si>
  <si>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</si>
  <si>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</si>
  <si>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</si>
  <si>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</si>
  <si>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</si>
  <si>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</si>
  <si>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</si>
  <si>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</si>
  <si>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</si>
  <si>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</si>
  <si>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</si>
  <si>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</si>
  <si>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</si>
  <si>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</si>
  <si>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</si>
  <si>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</si>
  <si>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</si>
  <si>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</si>
  <si>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</si>
  <si>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</si>
  <si>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</si>
  <si>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</si>
  <si>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</si>
  <si>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</si>
  <si>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</si>
  <si>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</si>
  <si>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</si>
  <si>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</si>
  <si>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</si>
  <si>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</si>
  <si>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</si>
  <si>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</si>
  <si>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</si>
  <si>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</si>
  <si>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</si>
  <si>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</si>
  <si>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</si>
  <si>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</si>
  <si>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</si>
  <si>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</si>
  <si>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</si>
  <si>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</si>
  <si>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</si>
  <si>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</si>
  <si>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</si>
  <si>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</si>
  <si>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</si>
  <si>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</si>
  <si>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</si>
  <si>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</si>
  <si>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</si>
  <si>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</si>
  <si>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</si>
  <si>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</si>
  <si>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</si>
  <si>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</si>
  <si>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</si>
  <si>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</si>
  <si>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</si>
  <si>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</si>
  <si>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</si>
  <si>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</si>
  <si>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</si>
  <si>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</si>
  <si>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</si>
  <si>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</si>
  <si>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</si>
  <si>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</si>
  <si>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</si>
  <si>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</si>
  <si>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</si>
  <si>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</si>
  <si>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</si>
  <si>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</si>
  <si>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</si>
  <si>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</si>
  <si>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</si>
  <si>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</si>
  <si>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</si>
  <si>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</si>
  <si>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</si>
  <si>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</si>
  <si>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</si>
  <si>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</si>
  <si>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</si>
  <si>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</si>
  <si>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</si>
  <si>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</si>
  <si>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</si>
  <si>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</si>
  <si>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</si>
  <si>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</si>
  <si>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</si>
  <si>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</si>
  <si>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</si>
  <si>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</si>
  <si>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</si>
  <si>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</si>
  <si>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</si>
  <si>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</si>
  <si>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</si>
  <si>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</si>
  <si>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</si>
  <si>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</si>
  <si>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</si>
  <si>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</si>
  <si>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</si>
  <si>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</si>
  <si>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</si>
  <si>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</si>
  <si>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</si>
  <si>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</si>
  <si>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</si>
  <si>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</si>
  <si>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</si>
  <si>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</si>
  <si>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</si>
  <si>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</si>
  <si>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</si>
  <si>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</si>
  <si>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</si>
  <si>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</si>
  <si>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</si>
  <si>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</si>
  <si>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</si>
  <si>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</si>
  <si>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</si>
  <si>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</si>
  <si>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</si>
  <si>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</si>
  <si>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</si>
  <si>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</si>
  <si>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</si>
  <si>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</si>
  <si>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</si>
  <si>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</si>
  <si>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</si>
  <si>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</si>
  <si>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</si>
  <si>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</si>
  <si>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</si>
  <si>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</si>
  <si>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</si>
  <si>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</si>
  <si>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</si>
  <si>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</si>
  <si>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</si>
  <si>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</si>
  <si>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</si>
  <si>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</si>
  <si>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</si>
  <si>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</si>
  <si>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</si>
  <si>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</si>
  <si>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</si>
  <si>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</si>
  <si>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</si>
  <si>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</si>
  <si>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</si>
  <si>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</si>
  <si>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</si>
  <si>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</si>
  <si>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</si>
  <si>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</si>
  <si>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</si>
  <si>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</si>
  <si>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</si>
  <si>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</si>
  <si>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</si>
  <si>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</si>
  <si>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</si>
  <si>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</si>
  <si>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</si>
  <si>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</si>
  <si>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</si>
  <si>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</si>
  <si>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</si>
  <si>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</si>
  <si>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</si>
  <si>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</si>
  <si>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</si>
  <si>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</si>
  <si>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</si>
  <si>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</si>
  <si>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</si>
  <si>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</si>
  <si>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</si>
  <si>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</si>
  <si>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</si>
  <si>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</si>
  <si>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</si>
  <si>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</si>
  <si>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</si>
  <si>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</si>
  <si>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</si>
  <si>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</si>
  <si>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</si>
  <si>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</si>
  <si>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</si>
  <si>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</si>
  <si>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</si>
  <si>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</si>
  <si>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</si>
  <si>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</si>
  <si>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</si>
  <si>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</si>
  <si>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</si>
  <si>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</si>
  <si>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</si>
  <si>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</si>
  <si>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</si>
  <si>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</si>
  <si>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</si>
  <si>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</si>
  <si>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</si>
  <si>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</si>
  <si>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</si>
  <si>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</si>
  <si>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</si>
  <si>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</si>
  <si>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</si>
  <si>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</si>
  <si>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</si>
  <si>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</si>
  <si>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</si>
  <si>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</si>
  <si>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</si>
  <si>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</si>
  <si>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</si>
  <si>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</si>
  <si>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</si>
  <si>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</si>
  <si>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</si>
  <si>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</si>
  <si>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</si>
  <si>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</si>
  <si>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</si>
  <si>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</si>
  <si>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</si>
  <si>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</si>
  <si>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</si>
  <si>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</si>
  <si>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</si>
  <si>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</si>
  <si>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</si>
  <si>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</si>
  <si>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</si>
  <si>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</si>
  <si>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</si>
  <si>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</si>
  <si>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</si>
  <si>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</si>
  <si>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</si>
  <si>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</si>
  <si>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</si>
  <si>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</si>
  <si>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</si>
  <si>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</si>
  <si>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</si>
  <si>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</si>
  <si>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</si>
  <si>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</si>
  <si>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</si>
  <si>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</si>
  <si>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</si>
  <si>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</si>
  <si>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</si>
  <si>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</si>
  <si>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</si>
  <si>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</si>
  <si>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</si>
  <si>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</si>
  <si>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</si>
  <si>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</si>
  <si>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</si>
  <si>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</si>
  <si>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</si>
  <si>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</si>
  <si>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</si>
  <si>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</si>
  <si>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</si>
  <si>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</si>
  <si>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</si>
  <si>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</si>
  <si>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</si>
  <si>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</si>
  <si>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</si>
  <si>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</si>
  <si>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</si>
  <si>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</si>
  <si>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</si>
  <si>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</si>
  <si>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</si>
  <si>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</si>
  <si>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</si>
  <si>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</si>
  <si>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</si>
  <si>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</si>
  <si>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</si>
  <si>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</si>
  <si>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</si>
  <si>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</si>
  <si>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</si>
  <si>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</si>
  <si>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</si>
  <si>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</si>
  <si>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</si>
  <si>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</si>
  <si>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</si>
  <si>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</si>
  <si>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</si>
  <si>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</si>
  <si>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</si>
  <si>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</si>
  <si>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</si>
  <si>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</si>
  <si>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</si>
  <si>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</si>
  <si>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</si>
  <si>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</si>
  <si>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</si>
  <si>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</si>
  <si>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</si>
  <si>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</si>
  <si>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</si>
  <si>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</si>
  <si>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</si>
  <si>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</si>
  <si>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</si>
  <si>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</si>
  <si>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</si>
  <si>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</si>
  <si>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</si>
  <si>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</si>
  <si>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</si>
  <si>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</si>
  <si>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</si>
  <si>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</si>
  <si>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</si>
  <si>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</si>
  <si>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</si>
  <si>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</si>
  <si>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</si>
  <si>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</si>
  <si>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</si>
  <si>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</si>
  <si>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</si>
  <si>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</si>
  <si>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</si>
  <si>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</si>
  <si>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</si>
  <si>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</si>
  <si>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</si>
  <si>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</si>
  <si>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</si>
  <si>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</si>
  <si>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</si>
  <si>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</si>
  <si>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</si>
  <si>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</si>
  <si>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</si>
  <si>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</si>
  <si>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</si>
  <si>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</si>
  <si>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</si>
  <si>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</si>
  <si>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</si>
  <si>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</si>
  <si>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</si>
  <si>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</si>
  <si>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</si>
  <si>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</si>
  <si>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</si>
  <si>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</si>
  <si>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</si>
  <si>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</si>
  <si>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</si>
  <si>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</si>
  <si>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</si>
  <si>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</si>
  <si>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</si>
  <si>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</si>
  <si>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</si>
  <si>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</si>
  <si>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</si>
  <si>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</si>
  <si>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</si>
  <si>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</si>
  <si>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</si>
  <si>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</si>
  <si>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</si>
  <si>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</si>
  <si>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</si>
  <si>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</si>
  <si>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</si>
  <si>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</si>
  <si>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</si>
  <si>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</si>
  <si>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</si>
  <si>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</si>
  <si>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</si>
  <si>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</si>
  <si>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</si>
  <si>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</si>
  <si>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</si>
  <si>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</si>
  <si>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</si>
  <si>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</si>
  <si>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</si>
  <si>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</si>
  <si>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</si>
  <si>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</si>
  <si>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</si>
  <si>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</si>
  <si>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</si>
  <si>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</si>
  <si>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</si>
  <si>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</si>
  <si>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</si>
  <si>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</si>
  <si>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</si>
  <si>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</si>
  <si>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</si>
  <si>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</si>
  <si>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</si>
  <si>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</si>
  <si>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</si>
  <si>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</si>
  <si>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</si>
  <si>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</si>
  <si>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</si>
  <si>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</si>
  <si>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</si>
  <si>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</si>
  <si>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</si>
  <si>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</si>
  <si>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</si>
  <si>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</si>
  <si>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</si>
  <si>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</si>
  <si>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</si>
  <si>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</si>
  <si>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</si>
  <si>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</si>
  <si>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</si>
  <si>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</si>
  <si>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</si>
  <si>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</si>
  <si>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</si>
  <si>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</si>
  <si>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</si>
  <si>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</si>
  <si>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</si>
  <si>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</si>
  <si>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</si>
  <si>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</si>
  <si>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</si>
  <si>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</si>
  <si>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</si>
  <si>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</si>
  <si>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</si>
  <si>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</si>
  <si>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</si>
  <si>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</si>
  <si>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</si>
  <si>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</si>
  <si>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</si>
  <si>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</si>
  <si>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</si>
  <si>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</si>
  <si>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</si>
  <si>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</si>
  <si>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</si>
  <si>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</si>
  <si>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</si>
  <si>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</si>
  <si>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</si>
  <si>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</si>
  <si>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</si>
  <si>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</si>
  <si>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</si>
  <si>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</si>
  <si>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</si>
  <si>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 xml:space="preserve">Balance Rating </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</si>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</sst>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3" fillId="0" borderId="0" applyFont="0" applyFill="0" applyBorder="0" applyAlignment="0" applyProtection="0"/>
  </cellStyleXfs>
  <cellXfs count="29">
    <xf numFmtId="0" fontId="0" fillId="0" borderId="0" xfId="0"/>
    <xf numFmtId="0" fontId="3" fillId="0" borderId="0" xfId="0" applyFont="1"/>
    <xf numFmtId="0" fontId="0" fillId="0" borderId="1" xfId="0" applyBorder="1"/>
    <xf numFmtId="0" fontId="0" fillId="0" borderId="3" xfId="0" applyBorder="1"/>
    <xf numFmtId="0" fontId="0" fillId="0" borderId="6" xfId="0" applyBorder="1"/>
    <xf numFmtId="0" fontId="0" fillId="0" borderId="9" xfId="0" applyBorder="1"/>
    <xf numFmtId="0" fontId="2" fillId="0" borderId="0" xfId="0" applyFont="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4" fillId="0" borderId="0" xfId="0" applyFont="1"/>
    <xf numFmtId="164" fontId="0" fillId="0" borderId="5"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7" xfId="0" applyBorder="1" applyAlignment="1">
      <alignment horizontal="left"/>
    </xf>
    <xf numFmtId="0" fontId="2" fillId="0" borderId="0" xfId="0" applyFont="1" applyAlignment="1">
      <alignment horizontal="left"/>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 fillId="0" borderId="0" xfId="0" applyFont="1"/>
    <xf numFmtId="0" fontId="0" fillId="0" borderId="3" xfId="0" applyNumberFormat="1" applyBorder="1"/>
    <xf numFmtId="0" fontId="0" fillId="0" borderId="4" xfId="0" applyNumberFormat="1" applyBorder="1"/>
    <xf numFmtId="0" fontId="0" fillId="0" borderId="5" xfId="0" applyNumberFormat="1" applyBorder="1"/>
    <xf numFmtId="0" fontId="0" fillId="0" borderId="7" xfId="0" applyNumberFormat="1" applyBorder="1"/>
    <xf numFmtId="0" fontId="0" fillId="0" borderId="10" xfId="0" applyNumberFormat="1" applyBorder="1"/>
    <xf numFmtId="0" fontId="0" fillId="0" borderId="8" xfId="0" applyNumberFormat="1" applyBorder="1"/>
  </cellXfs>
  <cellStyles count="2">
    <cellStyle name="Normal" xfId="0" builtinId="0"/>
    <cellStyle name="Per cent" xfId="1" builtinId="5"/>
  </cellStyles>
  <dxfs count="43">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4" formatCode="0.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42"/>
      <tableStyleElement type="firstRowStripe" dxfId="41"/>
      <tableStyleElement type="secondRowStripe" dxfId="40"/>
    </tableStyle>
  </tableStyles>
  <colors>
    <mruColors>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
                      <a:lumOff val="95000"/>
                    </a:schemeClr>
                  </a:gs>
                  <a:gs pos="0">
                    <a:srgbClr val="002060"/>
                  </a:gs>
                  <a:gs pos="0">
                    <a:schemeClr val="accent1">
                      <a:lumMod val="45000"/>
                      <a:lumOff val="5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D45F-8D42-9C11-61FCEEFE212E}"/>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D45F-8D42-9C11-61FCEEFE212E}"/>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D45F-8D42-9C11-61FCEEFE212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883E-F04E-8610-3F34679F178D}"/>
              </c:ext>
            </c:extLst>
          </c:dPt>
          <c:cat>
            <c:numLit>
              <c:formatCode>General</c:formatCode>
              <c:ptCount val="1"/>
              <c:pt idx="0">
                <c:v>1</c:v>
              </c:pt>
            </c:numLit>
          </c:cat>
          <c:val>
            <c:numRef>
              <c:f>RATING!$B$6</c:f>
              <c:numCache>
                <c:formatCode>0.0</c:formatCode>
                <c:ptCount val="1"/>
                <c:pt idx="0">
                  <c:v>2.6265306122448981</c:v>
                </c:pt>
              </c:numCache>
            </c:numRef>
          </c:val>
          <c:extLst>
            <c:ext xmlns:c16="http://schemas.microsoft.com/office/drawing/2014/chart" uri="{C3380CC4-5D6E-409C-BE32-E72D297353CC}">
              <c16:uniqueId val="{00000000-883E-F04E-8610-3F34679F178D}"/>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883E-F04E-8610-3F34679F178D}"/>
              </c:ext>
            </c:extLst>
          </c:dPt>
          <c:cat>
            <c:numLit>
              <c:formatCode>General</c:formatCode>
              <c:ptCount val="1"/>
              <c:pt idx="0">
                <c:v>1</c:v>
              </c:pt>
            </c:numLit>
          </c:cat>
          <c:val>
            <c:numRef>
              <c:f>RATING!$B$7</c:f>
              <c:numCache>
                <c:formatCode>0.0</c:formatCode>
                <c:ptCount val="1"/>
                <c:pt idx="0">
                  <c:v>1.3734693877551019</c:v>
                </c:pt>
              </c:numCache>
            </c:numRef>
          </c:val>
          <c:extLst>
            <c:ext xmlns:c16="http://schemas.microsoft.com/office/drawing/2014/chart" uri="{C3380CC4-5D6E-409C-BE32-E72D297353CC}">
              <c16:uniqueId val="{00000001-883E-F04E-8610-3F34679F178D}"/>
            </c:ext>
          </c:extLst>
        </c:ser>
        <c:dLbls>
          <c:showLegendKey val="0"/>
          <c:showVal val="0"/>
          <c:showCatName val="0"/>
          <c:showSerName val="0"/>
          <c:showPercent val="0"/>
          <c:showBubbleSize val="0"/>
        </c:dLbls>
        <c:gapWidth val="0"/>
        <c:overlap val="100"/>
        <c:axId val="1605166784"/>
        <c:axId val="96125087"/>
      </c:barChart>
      <c:catAx>
        <c:axId val="1605166784"/>
        <c:scaling>
          <c:orientation val="minMax"/>
        </c:scaling>
        <c:delete val="1"/>
        <c:axPos val="l"/>
        <c:numFmt formatCode="General" sourceLinked="1"/>
        <c:majorTickMark val="none"/>
        <c:minorTickMark val="none"/>
        <c:tickLblPos val="nextTo"/>
        <c:crossAx val="96125087"/>
        <c:crosses val="autoZero"/>
        <c:auto val="1"/>
        <c:lblAlgn val="ctr"/>
        <c:lblOffset val="100"/>
        <c:noMultiLvlLbl val="0"/>
      </c:catAx>
      <c:valAx>
        <c:axId val="96125087"/>
        <c:scaling>
          <c:orientation val="minMax"/>
        </c:scaling>
        <c:delete val="1"/>
        <c:axPos val="b"/>
        <c:numFmt formatCode="0.0" sourceLinked="1"/>
        <c:majorTickMark val="out"/>
        <c:minorTickMark val="none"/>
        <c:tickLblPos val="nextTo"/>
        <c:crossAx val="160516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7030A0"/>
                  </a:gs>
                  <a:gs pos="0">
                    <a:schemeClr val="accent1">
                      <a:lumMod val="5000"/>
                      <a:lumOff val="95000"/>
                    </a:schemeClr>
                  </a:gs>
                  <a:gs pos="0">
                    <a:srgbClr val="002060"/>
                  </a:gs>
                  <a:gs pos="0">
                    <a:schemeClr val="accent1">
                      <a:lumMod val="45000"/>
                      <a:lumOff val="55000"/>
                    </a:schemeClr>
                  </a:gs>
                  <a:gs pos="100000">
                    <a:srgbClr val="7030A0"/>
                  </a:gs>
                </a:gsLst>
                <a:lin ang="5400000" scaled="1"/>
              </a:gradFill>
              <a:ln w="19050">
                <a:solidFill>
                  <a:schemeClr val="lt1"/>
                </a:solidFill>
              </a:ln>
              <a:effectLst/>
            </c:spPr>
            <c:extLst>
              <c:ext xmlns:c16="http://schemas.microsoft.com/office/drawing/2014/chart" uri="{C3380CC4-5D6E-409C-BE32-E72D297353CC}">
                <c16:uniqueId val="{00000001-292D-2C4A-A292-17A1ABFCAB04}"/>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92D-2C4A-A292-17A1ABFCAB0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92D-2C4A-A292-17A1ABFCAB0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A51-EA4A-A38F-F72F6B6E8063}"/>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8A51-EA4A-A38F-F72F6B6E806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A51-EA4A-A38F-F72F6B6E806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3">
                  <a:lumMod val="5000"/>
                  <a:lumOff val="95000"/>
                </a:schemeClr>
              </a:gs>
              <a:gs pos="0">
                <a:schemeClr val="accent6">
                  <a:lumMod val="50000"/>
                </a:schemeClr>
              </a:gs>
              <a:gs pos="73000">
                <a:schemeClr val="accent3">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3">
                  <a:lumMod val="5000"/>
                  <a:lumOff val="95000"/>
                </a:schemeClr>
              </a:gs>
              <a:gs pos="0">
                <a:schemeClr val="accent6">
                  <a:lumMod val="50000"/>
                </a:schemeClr>
              </a:gs>
              <a:gs pos="73000">
                <a:schemeClr val="accent3">
                  <a:lumMod val="30000"/>
                  <a:lumOff val="70000"/>
                </a:schemeClr>
              </a:gs>
            </a:gsLst>
            <a:lin ang="5400000" scaled="1"/>
          </a:gradFill>
          <a:ln>
            <a:noFill/>
          </a:ln>
          <a:effectLst/>
        </c:spPr>
      </c:pivotFmt>
    </c:pivotFmts>
    <c:plotArea>
      <c:layout/>
      <c:barChart>
        <c:barDir val="bar"/>
        <c:grouping val="clustered"/>
        <c:varyColors val="0"/>
        <c:ser>
          <c:idx val="0"/>
          <c:order val="0"/>
          <c:tx>
            <c:strRef>
              <c:f>'Attrition by education'!$B$3</c:f>
              <c:strCache>
                <c:ptCount val="1"/>
                <c:pt idx="0">
                  <c:v>Total</c:v>
                </c:pt>
              </c:strCache>
            </c:strRef>
          </c:tx>
          <c:spPr>
            <a:gradFill>
              <a:gsLst>
                <a:gs pos="0">
                  <a:schemeClr val="accent3">
                    <a:lumMod val="5000"/>
                    <a:lumOff val="95000"/>
                  </a:schemeClr>
                </a:gs>
                <a:gs pos="0">
                  <a:schemeClr val="accent6">
                    <a:lumMod val="50000"/>
                  </a:schemeClr>
                </a:gs>
                <a:gs pos="73000">
                  <a:schemeClr val="accent3">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D93-DB4E-A6ED-E3766046C1D9}"/>
            </c:ext>
          </c:extLst>
        </c:ser>
        <c:dLbls>
          <c:dLblPos val="outEnd"/>
          <c:showLegendKey val="0"/>
          <c:showVal val="1"/>
          <c:showCatName val="0"/>
          <c:showSerName val="0"/>
          <c:showPercent val="0"/>
          <c:showBubbleSize val="0"/>
        </c:dLbls>
        <c:gapWidth val="24"/>
        <c:axId val="1051646607"/>
        <c:axId val="6005423"/>
      </c:barChart>
      <c:catAx>
        <c:axId val="1051646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05423"/>
        <c:crosses val="autoZero"/>
        <c:auto val="1"/>
        <c:lblAlgn val="ctr"/>
        <c:lblOffset val="100"/>
        <c:noMultiLvlLbl val="0"/>
      </c:catAx>
      <c:valAx>
        <c:axId val="6005423"/>
        <c:scaling>
          <c:orientation val="minMax"/>
        </c:scaling>
        <c:delete val="1"/>
        <c:axPos val="b"/>
        <c:numFmt formatCode="General" sourceLinked="1"/>
        <c:majorTickMark val="none"/>
        <c:minorTickMark val="none"/>
        <c:tickLblPos val="nextTo"/>
        <c:crossAx val="105164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00B0F0"/>
              </a:gs>
              <a:gs pos="0">
                <a:schemeClr val="accent1">
                  <a:lumMod val="45000"/>
                  <a:lumOff val="55000"/>
                </a:schemeClr>
              </a:gs>
              <a:gs pos="0">
                <a:schemeClr val="bg1">
                  <a:lumMod val="75000"/>
                </a:schemeClr>
              </a:gs>
              <a:gs pos="100000">
                <a:schemeClr val="accent5">
                  <a:lumMod val="75000"/>
                </a:schemeClr>
              </a:gs>
            </a:gsLst>
            <a:lin ang="5400000" scaled="1"/>
          </a:gradFill>
          <a:ln>
            <a:noFill/>
          </a:ln>
          <a:effectLst/>
        </c:spPr>
        <c:dLbl>
          <c:idx val="0"/>
          <c:layout>
            <c:manualLayout>
              <c:x val="-4.2151168489759826E-2"/>
              <c:y val="9.0519226020056381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gradFill>
            <a:gsLst>
              <a:gs pos="0">
                <a:schemeClr val="accent1">
                  <a:lumMod val="60000"/>
                  <a:lumOff val="40000"/>
                </a:schemeClr>
              </a:gs>
              <a:gs pos="0">
                <a:schemeClr val="accent1">
                  <a:lumMod val="75000"/>
                </a:schemeClr>
              </a:gs>
              <a:gs pos="100000">
                <a:srgbClr val="002060"/>
              </a:gs>
            </a:gsLst>
            <a:lin ang="5400000" scaled="1"/>
          </a:gradFill>
          <a:ln>
            <a:noFill/>
          </a:ln>
          <a:effectLst/>
        </c:spPr>
        <c:dLbl>
          <c:idx val="0"/>
          <c:layout>
            <c:manualLayout>
              <c:x val="-0.20406247106410791"/>
              <c:y val="-0.29233457879264685"/>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bg1">
                  <a:lumMod val="65000"/>
                </a:schemeClr>
              </a:gs>
              <a:gs pos="0">
                <a:schemeClr val="accent1">
                  <a:lumMod val="45000"/>
                  <a:lumOff val="55000"/>
                </a:schemeClr>
              </a:gs>
              <a:gs pos="0">
                <a:schemeClr val="bg1">
                  <a:lumMod val="50000"/>
                </a:schemeClr>
              </a:gs>
              <a:gs pos="100000">
                <a:schemeClr val="tx1">
                  <a:lumMod val="65000"/>
                  <a:lumOff val="35000"/>
                </a:schemeClr>
              </a:gs>
            </a:gsLst>
            <a:lin ang="5400000" scaled="1"/>
          </a:gradFill>
          <a:ln>
            <a:no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0">
                    <a:srgbClr val="00B0F0"/>
                  </a:gs>
                  <a:gs pos="0">
                    <a:schemeClr val="accent1">
                      <a:lumMod val="45000"/>
                      <a:lumOff val="55000"/>
                    </a:schemeClr>
                  </a:gs>
                  <a:gs pos="0">
                    <a:schemeClr val="bg1">
                      <a:lumMod val="75000"/>
                    </a:schemeClr>
                  </a:gs>
                  <a:gs pos="100000">
                    <a:schemeClr val="accent5">
                      <a:lumMod val="75000"/>
                    </a:schemeClr>
                  </a:gs>
                </a:gsLst>
                <a:lin ang="5400000" scaled="1"/>
              </a:gradFill>
              <a:ln>
                <a:noFill/>
              </a:ln>
              <a:effectLst/>
            </c:spPr>
            <c:extLst>
              <c:ext xmlns:c16="http://schemas.microsoft.com/office/drawing/2014/chart" uri="{C3380CC4-5D6E-409C-BE32-E72D297353CC}">
                <c16:uniqueId val="{00000001-D6DE-5547-B97B-A4F4761B7010}"/>
              </c:ext>
            </c:extLst>
          </c:dPt>
          <c:dPt>
            <c:idx val="1"/>
            <c:bubble3D val="0"/>
            <c:spPr>
              <a:gradFill>
                <a:gsLst>
                  <a:gs pos="0">
                    <a:schemeClr val="accent1">
                      <a:lumMod val="60000"/>
                      <a:lumOff val="40000"/>
                    </a:schemeClr>
                  </a:gs>
                  <a:gs pos="0">
                    <a:schemeClr val="accent1">
                      <a:lumMod val="75000"/>
                    </a:schemeClr>
                  </a:gs>
                  <a:gs pos="100000">
                    <a:srgbClr val="002060"/>
                  </a:gs>
                </a:gsLst>
                <a:lin ang="5400000" scaled="1"/>
              </a:gradFill>
              <a:ln>
                <a:noFill/>
              </a:ln>
              <a:effectLst/>
            </c:spPr>
            <c:extLst>
              <c:ext xmlns:c16="http://schemas.microsoft.com/office/drawing/2014/chart" uri="{C3380CC4-5D6E-409C-BE32-E72D297353CC}">
                <c16:uniqueId val="{00000003-D6DE-5547-B97B-A4F4761B7010}"/>
              </c:ext>
            </c:extLst>
          </c:dPt>
          <c:dPt>
            <c:idx val="2"/>
            <c:bubble3D val="0"/>
            <c:spPr>
              <a:gradFill>
                <a:gsLst>
                  <a:gs pos="0">
                    <a:schemeClr val="bg1">
                      <a:lumMod val="65000"/>
                    </a:schemeClr>
                  </a:gs>
                  <a:gs pos="0">
                    <a:schemeClr val="accent1">
                      <a:lumMod val="45000"/>
                      <a:lumOff val="55000"/>
                    </a:schemeClr>
                  </a:gs>
                  <a:gs pos="0">
                    <a:schemeClr val="bg1">
                      <a:lumMod val="50000"/>
                    </a:schemeClr>
                  </a:gs>
                  <a:gs pos="100000">
                    <a:schemeClr val="tx1">
                      <a:lumMod val="65000"/>
                      <a:lumOff val="35000"/>
                    </a:schemeClr>
                  </a:gs>
                </a:gsLst>
                <a:lin ang="5400000" scaled="1"/>
              </a:gradFill>
              <a:ln>
                <a:noFill/>
              </a:ln>
              <a:effectLst/>
            </c:spPr>
            <c:extLst>
              <c:ext xmlns:c16="http://schemas.microsoft.com/office/drawing/2014/chart" uri="{C3380CC4-5D6E-409C-BE32-E72D297353CC}">
                <c16:uniqueId val="{00000005-D6DE-5547-B97B-A4F4761B7010}"/>
              </c:ext>
            </c:extLst>
          </c:dPt>
          <c:dLbls>
            <c:dLbl>
              <c:idx val="0"/>
              <c:layout>
                <c:manualLayout>
                  <c:x val="-4.2151168489759826E-2"/>
                  <c:y val="9.0519226020056381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1-D6DE-5547-B97B-A4F4761B7010}"/>
                </c:ext>
              </c:extLst>
            </c:dLbl>
            <c:dLbl>
              <c:idx val="1"/>
              <c:layout>
                <c:manualLayout>
                  <c:x val="-0.20406247106410791"/>
                  <c:y val="-0.2923345787926468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6DE-5547-B97B-A4F4761B701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6DE-5547-B97B-A4F4761B701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65387553705223E-2"/>
          <c:y val="3.6817090087360865E-2"/>
          <c:w val="0.92166922489258951"/>
          <c:h val="0.8094614123557573"/>
        </c:manualLayout>
      </c:layout>
      <c:barChart>
        <c:barDir val="col"/>
        <c:grouping val="clustered"/>
        <c:varyColors val="0"/>
        <c:ser>
          <c:idx val="0"/>
          <c:order val="0"/>
          <c:tx>
            <c:strRef>
              <c:f>'Attrition by Age Group'!$B$3</c:f>
              <c:strCache>
                <c:ptCount val="1"/>
                <c:pt idx="0">
                  <c:v>Total</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A47-4A40-AA08-2459FE211083}"/>
            </c:ext>
          </c:extLst>
        </c:ser>
        <c:dLbls>
          <c:dLblPos val="outEnd"/>
          <c:showLegendKey val="0"/>
          <c:showVal val="1"/>
          <c:showCatName val="0"/>
          <c:showSerName val="0"/>
          <c:showPercent val="0"/>
          <c:showBubbleSize val="0"/>
        </c:dLbls>
        <c:gapWidth val="83"/>
        <c:overlap val="-27"/>
        <c:axId val="1605317055"/>
        <c:axId val="1605334623"/>
      </c:barChart>
      <c:catAx>
        <c:axId val="160531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05334623"/>
        <c:crosses val="autoZero"/>
        <c:auto val="1"/>
        <c:lblAlgn val="ctr"/>
        <c:lblOffset val="100"/>
        <c:noMultiLvlLbl val="0"/>
      </c:catAx>
      <c:valAx>
        <c:axId val="1605334623"/>
        <c:scaling>
          <c:orientation val="minMax"/>
        </c:scaling>
        <c:delete val="1"/>
        <c:axPos val="l"/>
        <c:numFmt formatCode="General" sourceLinked="1"/>
        <c:majorTickMark val="none"/>
        <c:minorTickMark val="none"/>
        <c:tickLblPos val="nextTo"/>
        <c:crossAx val="160531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82-2143-AEBD-E7724F277D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82-2143-AEBD-E7724F277D01}"/>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756A-7047-8CE0-AC3C617B08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cat>
            <c:numLit>
              <c:formatCode>General</c:formatCode>
              <c:ptCount val="1"/>
              <c:pt idx="0">
                <c:v>1</c:v>
              </c:pt>
            </c:numLit>
          </c:cat>
          <c:val>
            <c:numRef>
              <c:f>RATING!$B$6</c:f>
              <c:numCache>
                <c:formatCode>0.0</c:formatCode>
                <c:ptCount val="1"/>
                <c:pt idx="0">
                  <c:v>2.6265306122448981</c:v>
                </c:pt>
              </c:numCache>
            </c:numRef>
          </c:val>
          <c:extLst>
            <c:ext xmlns:c16="http://schemas.microsoft.com/office/drawing/2014/chart" uri="{C3380CC4-5D6E-409C-BE32-E72D297353CC}">
              <c16:uniqueId val="{00000000-2B2F-3D4C-AE1C-2937872E1D6C}"/>
            </c:ext>
          </c:extLst>
        </c:ser>
        <c:ser>
          <c:idx val="1"/>
          <c:order val="1"/>
          <c:spPr>
            <a:solidFill>
              <a:schemeClr val="accent2"/>
            </a:solidFill>
            <a:ln>
              <a:noFill/>
            </a:ln>
            <a:effectLst/>
          </c:spPr>
          <c:invertIfNegative val="0"/>
          <c:cat>
            <c:numLit>
              <c:formatCode>General</c:formatCode>
              <c:ptCount val="1"/>
              <c:pt idx="0">
                <c:v>1</c:v>
              </c:pt>
            </c:numLit>
          </c:cat>
          <c:val>
            <c:numRef>
              <c:f>RATING!$B$7</c:f>
              <c:numCache>
                <c:formatCode>0.0</c:formatCode>
                <c:ptCount val="1"/>
                <c:pt idx="0">
                  <c:v>1.3734693877551019</c:v>
                </c:pt>
              </c:numCache>
            </c:numRef>
          </c:val>
          <c:extLst>
            <c:ext xmlns:c16="http://schemas.microsoft.com/office/drawing/2014/chart" uri="{C3380CC4-5D6E-409C-BE32-E72D297353CC}">
              <c16:uniqueId val="{00000001-2B2F-3D4C-AE1C-2937872E1D6C}"/>
            </c:ext>
          </c:extLst>
        </c:ser>
        <c:dLbls>
          <c:showLegendKey val="0"/>
          <c:showVal val="0"/>
          <c:showCatName val="0"/>
          <c:showSerName val="0"/>
          <c:showPercent val="0"/>
          <c:showBubbleSize val="0"/>
        </c:dLbls>
        <c:gapWidth val="0"/>
        <c:overlap val="100"/>
        <c:axId val="1605166784"/>
        <c:axId val="96125087"/>
      </c:barChart>
      <c:catAx>
        <c:axId val="1605166784"/>
        <c:scaling>
          <c:orientation val="minMax"/>
        </c:scaling>
        <c:delete val="1"/>
        <c:axPos val="l"/>
        <c:numFmt formatCode="General" sourceLinked="1"/>
        <c:majorTickMark val="none"/>
        <c:minorTickMark val="none"/>
        <c:tickLblPos val="nextTo"/>
        <c:crossAx val="96125087"/>
        <c:crosses val="autoZero"/>
        <c:auto val="1"/>
        <c:lblAlgn val="ctr"/>
        <c:lblOffset val="100"/>
        <c:noMultiLvlLbl val="0"/>
      </c:catAx>
      <c:valAx>
        <c:axId val="96125087"/>
        <c:scaling>
          <c:orientation val="minMax"/>
        </c:scaling>
        <c:delete val="1"/>
        <c:axPos val="b"/>
        <c:numFmt formatCode="0.0" sourceLinked="1"/>
        <c:majorTickMark val="out"/>
        <c:minorTickMark val="none"/>
        <c:tickLblPos val="nextTo"/>
        <c:crossAx val="160516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3F-294A-B377-6DD92B24DF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3F-294A-B377-6DD92B24DF2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79F2-EB48-994E-5149C791D97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46-BD40-8DD7-6A71E1C9E4B9}"/>
            </c:ext>
          </c:extLst>
        </c:ser>
        <c:dLbls>
          <c:dLblPos val="outEnd"/>
          <c:showLegendKey val="0"/>
          <c:showVal val="1"/>
          <c:showCatName val="0"/>
          <c:showSerName val="0"/>
          <c:showPercent val="0"/>
          <c:showBubbleSize val="0"/>
        </c:dLbls>
        <c:gapWidth val="219"/>
        <c:axId val="1051646607"/>
        <c:axId val="6005423"/>
      </c:barChart>
      <c:catAx>
        <c:axId val="1051646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5423"/>
        <c:crosses val="autoZero"/>
        <c:auto val="1"/>
        <c:lblAlgn val="ctr"/>
        <c:lblOffset val="100"/>
        <c:noMultiLvlLbl val="0"/>
      </c:catAx>
      <c:valAx>
        <c:axId val="6005423"/>
        <c:scaling>
          <c:orientation val="minMax"/>
        </c:scaling>
        <c:delete val="1"/>
        <c:axPos val="b"/>
        <c:numFmt formatCode="General" sourceLinked="1"/>
        <c:majorTickMark val="none"/>
        <c:minorTickMark val="none"/>
        <c:tickLblPos val="nextTo"/>
        <c:crossAx val="105164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D51-1240-A67E-CDC288402B6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3F2-A348-806F-1A7B7F1BAEF6}"/>
            </c:ext>
          </c:extLst>
        </c:ser>
        <c:dLbls>
          <c:showLegendKey val="0"/>
          <c:showVal val="0"/>
          <c:showCatName val="0"/>
          <c:showSerName val="0"/>
          <c:showPercent val="0"/>
          <c:showBubbleSize val="0"/>
        </c:dLbls>
        <c:gapWidth val="219"/>
        <c:overlap val="-27"/>
        <c:axId val="1605317055"/>
        <c:axId val="1605334623"/>
      </c:barChart>
      <c:catAx>
        <c:axId val="160531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334623"/>
        <c:crosses val="autoZero"/>
        <c:auto val="1"/>
        <c:lblAlgn val="ctr"/>
        <c:lblOffset val="100"/>
        <c:noMultiLvlLbl val="0"/>
      </c:catAx>
      <c:valAx>
        <c:axId val="1605334623"/>
        <c:scaling>
          <c:orientation val="minMax"/>
        </c:scaling>
        <c:delete val="1"/>
        <c:axPos val="l"/>
        <c:numFmt formatCode="General" sourceLinked="1"/>
        <c:majorTickMark val="none"/>
        <c:minorTickMark val="none"/>
        <c:tickLblPos val="nextTo"/>
        <c:crossAx val="160531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03A621B5-9A4C-CC4F-9EF5-3850863B3223}">
          <cx:dataPt idx="2">
            <cx:spPr>
              <a:solidFill>
                <a:srgbClr val="5B9BD5"/>
              </a:solidFill>
            </cx:spPr>
          </cx:dataPt>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C9AEEDB7-9FDA-3D42-89A4-332CB8E9F23A}">
          <cx:spPr>
            <a:gradFill>
              <a:gsLst>
                <a:gs pos="0">
                  <a:schemeClr val="accent2">
                    <a:lumMod val="67000"/>
                  </a:schemeClr>
                </a:gs>
                <a:gs pos="0">
                  <a:schemeClr val="accent6">
                    <a:lumMod val="75000"/>
                  </a:schemeClr>
                </a:gs>
                <a:gs pos="100000">
                  <a:schemeClr val="accent6">
                    <a:lumMod val="60000"/>
                    <a:lumOff val="40000"/>
                  </a:schemeClr>
                </a:gs>
              </a:gsLst>
              <a:lin ang="10800000" scaled="0"/>
            </a:gradFill>
          </cx:spPr>
          <cx:dataPt idx="0">
            <cx:spPr>
              <a:gradFill>
                <a:gsLst>
                  <a:gs pos="0">
                    <a:srgbClr val="ED7D31">
                      <a:lumMod val="67000"/>
                    </a:srgbClr>
                  </a:gs>
                  <a:gs pos="0">
                    <a:srgbClr val="70AD47">
                      <a:lumMod val="75000"/>
                    </a:srgbClr>
                  </a:gs>
                  <a:gs pos="100000">
                    <a:srgbClr val="70AD47">
                      <a:lumMod val="50000"/>
                    </a:srgbClr>
                  </a:gs>
                </a:gsLst>
                <a:lin ang="10800000" scaled="0"/>
              </a:gradFill>
            </cx:spPr>
          </cx:dataPt>
          <cx:dataPt idx="1">
            <cx:spPr>
              <a:gradFill>
                <a:gsLst>
                  <a:gs pos="0">
                    <a:srgbClr val="ED7D31">
                      <a:lumMod val="67000"/>
                    </a:srgbClr>
                  </a:gs>
                  <a:gs pos="0">
                    <a:srgbClr val="70AD47">
                      <a:lumMod val="75000"/>
                    </a:srgbClr>
                  </a:gs>
                  <a:gs pos="100000">
                    <a:srgbClr val="70AD47">
                      <a:lumMod val="50000"/>
                    </a:srgbClr>
                  </a:gs>
                </a:gsLst>
                <a:lin ang="10800000" scaled="0"/>
              </a:gradFill>
            </cx:spPr>
          </cx:dataPt>
          <cx:dataPt idx="2">
            <cx:spPr>
              <a:gradFill>
                <a:gsLst>
                  <a:gs pos="0">
                    <a:srgbClr val="ED7D31">
                      <a:lumMod val="67000"/>
                    </a:srgbClr>
                  </a:gs>
                  <a:gs pos="0">
                    <a:srgbClr val="70AD47">
                      <a:lumMod val="75000"/>
                    </a:srgbClr>
                  </a:gs>
                  <a:gs pos="100000">
                    <a:srgbClr val="70AD47">
                      <a:lumMod val="75000"/>
                    </a:srgbClr>
                  </a:gs>
                </a:gsLst>
                <a:lin ang="10800000" scaled="0"/>
              </a:gra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03A621B5-9A4C-CC4F-9EF5-3850863B3223}">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C9AEEDB7-9FDA-3D42-89A4-332CB8E9F23A}">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0</xdr:col>
      <xdr:colOff>762001</xdr:colOff>
      <xdr:row>1</xdr:row>
      <xdr:rowOff>101600</xdr:rowOff>
    </xdr:from>
    <xdr:ext cx="14732000" cy="7480300"/>
    <xdr:grpSp>
      <xdr:nvGrpSpPr>
        <xdr:cNvPr id="2" name="Shape 2">
          <a:extLst>
            <a:ext uri="{FF2B5EF4-FFF2-40B4-BE49-F238E27FC236}">
              <a16:creationId xmlns:a16="http://schemas.microsoft.com/office/drawing/2014/main" id="{AAC976DD-4D72-CD4B-AB98-CC255EC4E026}"/>
            </a:ext>
          </a:extLst>
        </xdr:cNvPr>
        <xdr:cNvGrpSpPr/>
      </xdr:nvGrpSpPr>
      <xdr:grpSpPr>
        <a:xfrm>
          <a:off x="762001" y="342900"/>
          <a:ext cx="14732000" cy="7480300"/>
          <a:chOff x="0" y="60488"/>
          <a:chExt cx="10692000" cy="7439025"/>
        </a:xfrm>
      </xdr:grpSpPr>
      <xdr:grpSp>
        <xdr:nvGrpSpPr>
          <xdr:cNvPr id="3" name="Shape 29">
            <a:extLst>
              <a:ext uri="{FF2B5EF4-FFF2-40B4-BE49-F238E27FC236}">
                <a16:creationId xmlns:a16="http://schemas.microsoft.com/office/drawing/2014/main" id="{ED9EA43E-AA37-ED66-52FB-D41B6F1BD0A1}"/>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853F5245-1AEA-4ABA-6109-29DE1B73C1E5}"/>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4BDF1BF-29BF-AAF7-02D4-4125293A5B9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41267BBD-A1FB-31B1-8CA1-871641117D98}"/>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E9B3993D-2717-E2C9-F66C-108A30E2926B}"/>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DC65155-8532-F101-3477-028FFEF1C159}"/>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DCD6CC18-FBE3-A2F9-DA0A-974ADD0B6D7A}"/>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61810178-F2AF-AB25-0BAA-6EAD192243A1}"/>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64A4FDFC-B80F-A7D3-6DB4-0364DE2B8F32}"/>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B5B4887A-9A67-2192-DD26-53CB9160288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5DEF7412-31BA-465B-123D-AB639DAF4937}"/>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D3DA0625-C627-F6DB-5915-2E68BF76932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5172A1E3-3B76-6D68-EF78-3895B3B61CF5}"/>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B7D2E39-7490-DC49-C3F2-BB2E156FF093}"/>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131487AC-ADA4-CFBF-3AB3-0525EA27F316}"/>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6341CD4C-F994-86AF-817C-1EA2B9E83422}"/>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C5114700-AA8A-DE0B-7F87-B7C7F3B8427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DC377487-BEA0-D776-8D97-007508B5270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BD327B2A-6209-EBDB-A097-E7FA517C724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55622F33-D20E-251B-5D02-9ADC82EA7CB2}"/>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C10D7438-155F-DF7E-F1F0-35AEE8CB608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449736B1-29D3-108F-C943-E6DE6BB68D69}"/>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A2605121-BCA9-9B8A-9C20-E8A3C2259DAB}"/>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DA626A7C-0661-D1DF-247A-9181DFB582C7}"/>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9769FEC0-D4C0-6AE5-8C60-F96DF64BEC87}"/>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9C007801-C0EF-2865-902D-4F1EC2E1264B}"/>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800100</xdr:colOff>
      <xdr:row>6</xdr:row>
      <xdr:rowOff>38100</xdr:rowOff>
    </xdr:from>
    <xdr:to>
      <xdr:col>3</xdr:col>
      <xdr:colOff>139700</xdr:colOff>
      <xdr:row>8</xdr:row>
      <xdr:rowOff>101600</xdr:rowOff>
    </xdr:to>
    <xdr:sp macro="" textlink="">
      <xdr:nvSpPr>
        <xdr:cNvPr id="29" name="TextBox 28">
          <a:extLst>
            <a:ext uri="{FF2B5EF4-FFF2-40B4-BE49-F238E27FC236}">
              <a16:creationId xmlns:a16="http://schemas.microsoft.com/office/drawing/2014/main" id="{489781A7-B781-1C56-2130-EBDA1DB7875F}"/>
            </a:ext>
          </a:extLst>
        </xdr:cNvPr>
        <xdr:cNvSpPr txBox="1"/>
      </xdr:nvSpPr>
      <xdr:spPr>
        <a:xfrm>
          <a:off x="800100" y="12573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rgbClr val="602928"/>
              </a:solidFill>
            </a:rPr>
            <a:t>TOTAL EMPLOYEES</a:t>
          </a:r>
        </a:p>
      </xdr:txBody>
    </xdr:sp>
    <xdr:clientData/>
  </xdr:twoCellAnchor>
  <xdr:twoCellAnchor>
    <xdr:from>
      <xdr:col>1</xdr:col>
      <xdr:colOff>546100</xdr:colOff>
      <xdr:row>7</xdr:row>
      <xdr:rowOff>76200</xdr:rowOff>
    </xdr:from>
    <xdr:to>
      <xdr:col>3</xdr:col>
      <xdr:colOff>711200</xdr:colOff>
      <xdr:row>9</xdr:row>
      <xdr:rowOff>139700</xdr:rowOff>
    </xdr:to>
    <xdr:sp macro="" textlink="KPI!A8">
      <xdr:nvSpPr>
        <xdr:cNvPr id="30" name="TextBox 29">
          <a:extLst>
            <a:ext uri="{FF2B5EF4-FFF2-40B4-BE49-F238E27FC236}">
              <a16:creationId xmlns:a16="http://schemas.microsoft.com/office/drawing/2014/main" id="{D58A10D3-3841-EA4D-AB81-172CBD327826}"/>
            </a:ext>
          </a:extLst>
        </xdr:cNvPr>
        <xdr:cNvSpPr txBox="1"/>
      </xdr:nvSpPr>
      <xdr:spPr>
        <a:xfrm>
          <a:off x="1371600" y="14986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BAAC0E-FBD9-E146-B67D-6391BFC871D0}" type="TxLink">
            <a:rPr lang="en-US" sz="2800" b="1" i="0" u="none" strike="noStrike" kern="1200">
              <a:solidFill>
                <a:srgbClr val="002060"/>
              </a:solidFill>
              <a:latin typeface="Calibri"/>
              <a:cs typeface="Calibri"/>
            </a:rPr>
            <a:pPr/>
            <a:t>1470</a:t>
          </a:fld>
          <a:endParaRPr lang="en-GB" sz="2800" b="1" kern="1200">
            <a:solidFill>
              <a:srgbClr val="002060"/>
            </a:solidFill>
          </a:endParaRPr>
        </a:p>
      </xdr:txBody>
    </xdr:sp>
    <xdr:clientData/>
  </xdr:twoCellAnchor>
  <xdr:twoCellAnchor>
    <xdr:from>
      <xdr:col>4</xdr:col>
      <xdr:colOff>495300</xdr:colOff>
      <xdr:row>6</xdr:row>
      <xdr:rowOff>88900</xdr:rowOff>
    </xdr:from>
    <xdr:to>
      <xdr:col>6</xdr:col>
      <xdr:colOff>660400</xdr:colOff>
      <xdr:row>8</xdr:row>
      <xdr:rowOff>152400</xdr:rowOff>
    </xdr:to>
    <xdr:sp macro="" textlink="">
      <xdr:nvSpPr>
        <xdr:cNvPr id="31" name="TextBox 30">
          <a:extLst>
            <a:ext uri="{FF2B5EF4-FFF2-40B4-BE49-F238E27FC236}">
              <a16:creationId xmlns:a16="http://schemas.microsoft.com/office/drawing/2014/main" id="{1B9CF944-A59E-B24E-A024-5CC5783815B9}"/>
            </a:ext>
          </a:extLst>
        </xdr:cNvPr>
        <xdr:cNvSpPr txBox="1"/>
      </xdr:nvSpPr>
      <xdr:spPr>
        <a:xfrm>
          <a:off x="3797300" y="13081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rgbClr val="602928"/>
              </a:solidFill>
            </a:rPr>
            <a:t>ATTRITION</a:t>
          </a:r>
        </a:p>
      </xdr:txBody>
    </xdr:sp>
    <xdr:clientData/>
  </xdr:twoCellAnchor>
  <xdr:twoCellAnchor>
    <xdr:from>
      <xdr:col>4</xdr:col>
      <xdr:colOff>812800</xdr:colOff>
      <xdr:row>7</xdr:row>
      <xdr:rowOff>101600</xdr:rowOff>
    </xdr:from>
    <xdr:to>
      <xdr:col>7</xdr:col>
      <xdr:colOff>152400</xdr:colOff>
      <xdr:row>9</xdr:row>
      <xdr:rowOff>165100</xdr:rowOff>
    </xdr:to>
    <xdr:sp macro="" textlink="KPI!B8">
      <xdr:nvSpPr>
        <xdr:cNvPr id="32" name="TextBox 31">
          <a:extLst>
            <a:ext uri="{FF2B5EF4-FFF2-40B4-BE49-F238E27FC236}">
              <a16:creationId xmlns:a16="http://schemas.microsoft.com/office/drawing/2014/main" id="{25EAD461-6B93-2C44-835F-334C9DA8C692}"/>
            </a:ext>
          </a:extLst>
        </xdr:cNvPr>
        <xdr:cNvSpPr txBox="1"/>
      </xdr:nvSpPr>
      <xdr:spPr>
        <a:xfrm>
          <a:off x="4114800" y="15240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1DA7E1-F551-3F42-B499-467F2D8AB116}" type="TxLink">
            <a:rPr lang="en-US" sz="2800" b="1" i="0" u="none" strike="noStrike" kern="1200">
              <a:solidFill>
                <a:srgbClr val="000000"/>
              </a:solidFill>
              <a:latin typeface="Calibri"/>
              <a:cs typeface="Calibri"/>
            </a:rPr>
            <a:pPr/>
            <a:t>237</a:t>
          </a:fld>
          <a:endParaRPr lang="en-GB" sz="2800" b="1" kern="1200">
            <a:solidFill>
              <a:srgbClr val="002060"/>
            </a:solidFill>
          </a:endParaRPr>
        </a:p>
      </xdr:txBody>
    </xdr:sp>
    <xdr:clientData/>
  </xdr:twoCellAnchor>
  <xdr:twoCellAnchor>
    <xdr:from>
      <xdr:col>8</xdr:col>
      <xdr:colOff>127000</xdr:colOff>
      <xdr:row>6</xdr:row>
      <xdr:rowOff>50800</xdr:rowOff>
    </xdr:from>
    <xdr:to>
      <xdr:col>10</xdr:col>
      <xdr:colOff>292100</xdr:colOff>
      <xdr:row>8</xdr:row>
      <xdr:rowOff>114300</xdr:rowOff>
    </xdr:to>
    <xdr:sp macro="" textlink="">
      <xdr:nvSpPr>
        <xdr:cNvPr id="33" name="TextBox 32">
          <a:extLst>
            <a:ext uri="{FF2B5EF4-FFF2-40B4-BE49-F238E27FC236}">
              <a16:creationId xmlns:a16="http://schemas.microsoft.com/office/drawing/2014/main" id="{9536CFC7-4FFB-DB4D-B73E-E3DFBA8BE7A6}"/>
            </a:ext>
          </a:extLst>
        </xdr:cNvPr>
        <xdr:cNvSpPr txBox="1"/>
      </xdr:nvSpPr>
      <xdr:spPr>
        <a:xfrm>
          <a:off x="6731000" y="12700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rgbClr val="602928"/>
              </a:solidFill>
            </a:rPr>
            <a:t>ACTIVE</a:t>
          </a:r>
          <a:r>
            <a:rPr lang="en-GB" sz="1600" b="1" kern="1200" baseline="0">
              <a:solidFill>
                <a:srgbClr val="602928"/>
              </a:solidFill>
            </a:rPr>
            <a:t> EMPLOYEES</a:t>
          </a:r>
          <a:endParaRPr lang="en-GB" sz="1600" b="1" kern="1200">
            <a:solidFill>
              <a:srgbClr val="602928"/>
            </a:solidFill>
          </a:endParaRPr>
        </a:p>
      </xdr:txBody>
    </xdr:sp>
    <xdr:clientData/>
  </xdr:twoCellAnchor>
  <xdr:twoCellAnchor>
    <xdr:from>
      <xdr:col>8</xdr:col>
      <xdr:colOff>444500</xdr:colOff>
      <xdr:row>7</xdr:row>
      <xdr:rowOff>63500</xdr:rowOff>
    </xdr:from>
    <xdr:to>
      <xdr:col>10</xdr:col>
      <xdr:colOff>609600</xdr:colOff>
      <xdr:row>9</xdr:row>
      <xdr:rowOff>127000</xdr:rowOff>
    </xdr:to>
    <xdr:sp macro="" textlink="KPI!D8">
      <xdr:nvSpPr>
        <xdr:cNvPr id="34" name="TextBox 33">
          <a:extLst>
            <a:ext uri="{FF2B5EF4-FFF2-40B4-BE49-F238E27FC236}">
              <a16:creationId xmlns:a16="http://schemas.microsoft.com/office/drawing/2014/main" id="{E71C6582-D1CC-0D4D-8086-92591F6A633C}"/>
            </a:ext>
          </a:extLst>
        </xdr:cNvPr>
        <xdr:cNvSpPr txBox="1"/>
      </xdr:nvSpPr>
      <xdr:spPr>
        <a:xfrm>
          <a:off x="7048500" y="14859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81E58D-B42E-7D41-89C7-7074CE696E5A}" type="TxLink">
            <a:rPr lang="en-US" sz="2800" b="1" i="0" u="none" strike="noStrike" kern="1200">
              <a:solidFill>
                <a:srgbClr val="000000"/>
              </a:solidFill>
              <a:latin typeface="Calibri"/>
              <a:cs typeface="Calibri"/>
            </a:rPr>
            <a:pPr/>
            <a:t>1233</a:t>
          </a:fld>
          <a:endParaRPr lang="en-GB" sz="2800" b="1" kern="1200">
            <a:solidFill>
              <a:srgbClr val="002060"/>
            </a:solidFill>
          </a:endParaRPr>
        </a:p>
      </xdr:txBody>
    </xdr:sp>
    <xdr:clientData/>
  </xdr:twoCellAnchor>
  <xdr:twoCellAnchor>
    <xdr:from>
      <xdr:col>11</xdr:col>
      <xdr:colOff>546100</xdr:colOff>
      <xdr:row>6</xdr:row>
      <xdr:rowOff>63500</xdr:rowOff>
    </xdr:from>
    <xdr:to>
      <xdr:col>13</xdr:col>
      <xdr:colOff>711200</xdr:colOff>
      <xdr:row>8</xdr:row>
      <xdr:rowOff>127000</xdr:rowOff>
    </xdr:to>
    <xdr:sp macro="" textlink="">
      <xdr:nvSpPr>
        <xdr:cNvPr id="37" name="TextBox 36">
          <a:extLst>
            <a:ext uri="{FF2B5EF4-FFF2-40B4-BE49-F238E27FC236}">
              <a16:creationId xmlns:a16="http://schemas.microsoft.com/office/drawing/2014/main" id="{80410D17-2AC7-8943-964D-C868CD93CA7E}"/>
            </a:ext>
          </a:extLst>
        </xdr:cNvPr>
        <xdr:cNvSpPr txBox="1"/>
      </xdr:nvSpPr>
      <xdr:spPr>
        <a:xfrm>
          <a:off x="9626600" y="12827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rgbClr val="602928"/>
              </a:solidFill>
            </a:rPr>
            <a:t>ATTRITION RATE</a:t>
          </a:r>
        </a:p>
      </xdr:txBody>
    </xdr:sp>
    <xdr:clientData/>
  </xdr:twoCellAnchor>
  <xdr:twoCellAnchor>
    <xdr:from>
      <xdr:col>12</xdr:col>
      <xdr:colOff>127000</xdr:colOff>
      <xdr:row>7</xdr:row>
      <xdr:rowOff>139700</xdr:rowOff>
    </xdr:from>
    <xdr:to>
      <xdr:col>14</xdr:col>
      <xdr:colOff>292100</xdr:colOff>
      <xdr:row>10</xdr:row>
      <xdr:rowOff>0</xdr:rowOff>
    </xdr:to>
    <xdr:sp macro="" textlink="KPI!E8">
      <xdr:nvSpPr>
        <xdr:cNvPr id="38" name="TextBox 37">
          <a:extLst>
            <a:ext uri="{FF2B5EF4-FFF2-40B4-BE49-F238E27FC236}">
              <a16:creationId xmlns:a16="http://schemas.microsoft.com/office/drawing/2014/main" id="{67F79AA9-C3B8-8546-B259-C6FE444D6396}"/>
            </a:ext>
          </a:extLst>
        </xdr:cNvPr>
        <xdr:cNvSpPr txBox="1"/>
      </xdr:nvSpPr>
      <xdr:spPr>
        <a:xfrm>
          <a:off x="10033000" y="15621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5E280BF-F856-BF4E-BBA4-375A8382A55B}" type="TxLink">
            <a:rPr lang="en-US" sz="2400" b="1" i="0" u="none" strike="noStrike" kern="1200">
              <a:solidFill>
                <a:srgbClr val="000000"/>
              </a:solidFill>
              <a:latin typeface="Calibri"/>
              <a:cs typeface="Calibri"/>
            </a:rPr>
            <a:pPr/>
            <a:t>16.12%</a:t>
          </a:fld>
          <a:endParaRPr lang="en-GB" sz="2400" b="1" kern="1200">
            <a:solidFill>
              <a:srgbClr val="002060"/>
            </a:solidFill>
          </a:endParaRPr>
        </a:p>
      </xdr:txBody>
    </xdr:sp>
    <xdr:clientData/>
  </xdr:twoCellAnchor>
  <xdr:twoCellAnchor>
    <xdr:from>
      <xdr:col>15</xdr:col>
      <xdr:colOff>215900</xdr:colOff>
      <xdr:row>6</xdr:row>
      <xdr:rowOff>76200</xdr:rowOff>
    </xdr:from>
    <xdr:to>
      <xdr:col>17</xdr:col>
      <xdr:colOff>381000</xdr:colOff>
      <xdr:row>8</xdr:row>
      <xdr:rowOff>139700</xdr:rowOff>
    </xdr:to>
    <xdr:sp macro="" textlink="">
      <xdr:nvSpPr>
        <xdr:cNvPr id="39" name="TextBox 38">
          <a:extLst>
            <a:ext uri="{FF2B5EF4-FFF2-40B4-BE49-F238E27FC236}">
              <a16:creationId xmlns:a16="http://schemas.microsoft.com/office/drawing/2014/main" id="{33B405A9-3B1B-2444-A651-041FC84D2050}"/>
            </a:ext>
          </a:extLst>
        </xdr:cNvPr>
        <xdr:cNvSpPr txBox="1"/>
      </xdr:nvSpPr>
      <xdr:spPr>
        <a:xfrm>
          <a:off x="12598400" y="12954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rgbClr val="602928"/>
              </a:solidFill>
            </a:rPr>
            <a:t>AVERAGE AGE</a:t>
          </a:r>
        </a:p>
      </xdr:txBody>
    </xdr:sp>
    <xdr:clientData/>
  </xdr:twoCellAnchor>
  <xdr:twoCellAnchor>
    <xdr:from>
      <xdr:col>15</xdr:col>
      <xdr:colOff>533400</xdr:colOff>
      <xdr:row>7</xdr:row>
      <xdr:rowOff>88900</xdr:rowOff>
    </xdr:from>
    <xdr:to>
      <xdr:col>17</xdr:col>
      <xdr:colOff>698500</xdr:colOff>
      <xdr:row>9</xdr:row>
      <xdr:rowOff>152400</xdr:rowOff>
    </xdr:to>
    <xdr:sp macro="" textlink="KPI!C8">
      <xdr:nvSpPr>
        <xdr:cNvPr id="40" name="TextBox 39">
          <a:extLst>
            <a:ext uri="{FF2B5EF4-FFF2-40B4-BE49-F238E27FC236}">
              <a16:creationId xmlns:a16="http://schemas.microsoft.com/office/drawing/2014/main" id="{9BD8E773-1A1D-0C4D-9F81-9A14E0E9E519}"/>
            </a:ext>
          </a:extLst>
        </xdr:cNvPr>
        <xdr:cNvSpPr txBox="1"/>
      </xdr:nvSpPr>
      <xdr:spPr>
        <a:xfrm>
          <a:off x="12915900" y="1511300"/>
          <a:ext cx="1816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47594A-4716-2448-921D-A4C173FF237A}" type="TxLink">
            <a:rPr lang="en-US" sz="2400" b="1" i="0" u="none" strike="noStrike" kern="1200">
              <a:solidFill>
                <a:srgbClr val="000000"/>
              </a:solidFill>
              <a:latin typeface="Calibri"/>
              <a:cs typeface="Calibri"/>
            </a:rPr>
            <a:pPr/>
            <a:t>37</a:t>
          </a:fld>
          <a:endParaRPr lang="en-GB" sz="2400" b="1" kern="1200">
            <a:solidFill>
              <a:srgbClr val="002060"/>
            </a:solidFill>
          </a:endParaRPr>
        </a:p>
      </xdr:txBody>
    </xdr:sp>
    <xdr:clientData/>
  </xdr:twoCellAnchor>
  <xdr:oneCellAnchor>
    <xdr:from>
      <xdr:col>3</xdr:col>
      <xdr:colOff>508000</xdr:colOff>
      <xdr:row>6</xdr:row>
      <xdr:rowOff>177800</xdr:rowOff>
    </xdr:from>
    <xdr:ext cx="396875" cy="419100"/>
    <xdr:pic>
      <xdr:nvPicPr>
        <xdr:cNvPr id="41" name="image4.png">
          <a:extLst>
            <a:ext uri="{FF2B5EF4-FFF2-40B4-BE49-F238E27FC236}">
              <a16:creationId xmlns:a16="http://schemas.microsoft.com/office/drawing/2014/main" id="{1D46EE79-92FD-7A4D-9F6A-CFC7611D4F45}"/>
            </a:ext>
          </a:extLst>
        </xdr:cNvPr>
        <xdr:cNvPicPr preferRelativeResize="0"/>
      </xdr:nvPicPr>
      <xdr:blipFill>
        <a:blip xmlns:r="http://schemas.openxmlformats.org/officeDocument/2006/relationships" r:embed="rId1" cstate="print"/>
        <a:stretch>
          <a:fillRect/>
        </a:stretch>
      </xdr:blipFill>
      <xdr:spPr>
        <a:xfrm>
          <a:off x="2984500" y="1397000"/>
          <a:ext cx="396875" cy="419100"/>
        </a:xfrm>
        <a:prstGeom prst="rect">
          <a:avLst/>
        </a:prstGeom>
        <a:noFill/>
      </xdr:spPr>
    </xdr:pic>
    <xdr:clientData fLocksWithSheet="0"/>
  </xdr:oneCellAnchor>
  <xdr:oneCellAnchor>
    <xdr:from>
      <xdr:col>6</xdr:col>
      <xdr:colOff>774700</xdr:colOff>
      <xdr:row>7</xdr:row>
      <xdr:rowOff>0</xdr:rowOff>
    </xdr:from>
    <xdr:ext cx="663575" cy="482600"/>
    <xdr:pic>
      <xdr:nvPicPr>
        <xdr:cNvPr id="42" name="image7.png">
          <a:extLst>
            <a:ext uri="{FF2B5EF4-FFF2-40B4-BE49-F238E27FC236}">
              <a16:creationId xmlns:a16="http://schemas.microsoft.com/office/drawing/2014/main" id="{AB023390-6A7D-9843-80FF-DCADC3C49056}"/>
            </a:ext>
          </a:extLst>
        </xdr:cNvPr>
        <xdr:cNvPicPr preferRelativeResize="0"/>
      </xdr:nvPicPr>
      <xdr:blipFill>
        <a:blip xmlns:r="http://schemas.openxmlformats.org/officeDocument/2006/relationships" r:embed="rId2" cstate="print"/>
        <a:stretch>
          <a:fillRect/>
        </a:stretch>
      </xdr:blipFill>
      <xdr:spPr>
        <a:xfrm>
          <a:off x="5727700" y="1460500"/>
          <a:ext cx="663575" cy="482600"/>
        </a:xfrm>
        <a:prstGeom prst="rect">
          <a:avLst/>
        </a:prstGeom>
        <a:noFill/>
      </xdr:spPr>
    </xdr:pic>
    <xdr:clientData fLocksWithSheet="0"/>
  </xdr:oneCellAnchor>
  <xdr:oneCellAnchor>
    <xdr:from>
      <xdr:col>10</xdr:col>
      <xdr:colOff>520700</xdr:colOff>
      <xdr:row>7</xdr:row>
      <xdr:rowOff>38100</xdr:rowOff>
    </xdr:from>
    <xdr:ext cx="508000" cy="393700"/>
    <xdr:pic>
      <xdr:nvPicPr>
        <xdr:cNvPr id="43" name="image5.png">
          <a:extLst>
            <a:ext uri="{FF2B5EF4-FFF2-40B4-BE49-F238E27FC236}">
              <a16:creationId xmlns:a16="http://schemas.microsoft.com/office/drawing/2014/main" id="{32BA632F-246F-3449-92DD-C07BFD91D414}"/>
            </a:ext>
          </a:extLst>
        </xdr:cNvPr>
        <xdr:cNvPicPr preferRelativeResize="0"/>
      </xdr:nvPicPr>
      <xdr:blipFill>
        <a:blip xmlns:r="http://schemas.openxmlformats.org/officeDocument/2006/relationships" r:embed="rId3" cstate="print"/>
        <a:stretch>
          <a:fillRect/>
        </a:stretch>
      </xdr:blipFill>
      <xdr:spPr>
        <a:xfrm>
          <a:off x="8775700" y="1460500"/>
          <a:ext cx="508000" cy="393700"/>
        </a:xfrm>
        <a:prstGeom prst="rect">
          <a:avLst/>
        </a:prstGeom>
        <a:noFill/>
      </xdr:spPr>
    </xdr:pic>
    <xdr:clientData fLocksWithSheet="0"/>
  </xdr:oneCellAnchor>
  <xdr:oneCellAnchor>
    <xdr:from>
      <xdr:col>17</xdr:col>
      <xdr:colOff>495300</xdr:colOff>
      <xdr:row>6</xdr:row>
      <xdr:rowOff>165100</xdr:rowOff>
    </xdr:from>
    <xdr:ext cx="571501" cy="482600"/>
    <xdr:pic>
      <xdr:nvPicPr>
        <xdr:cNvPr id="45" name="image6.png">
          <a:extLst>
            <a:ext uri="{FF2B5EF4-FFF2-40B4-BE49-F238E27FC236}">
              <a16:creationId xmlns:a16="http://schemas.microsoft.com/office/drawing/2014/main" id="{5AA830ED-56FB-2E4E-A993-735A4CC5B922}"/>
            </a:ext>
          </a:extLst>
        </xdr:cNvPr>
        <xdr:cNvPicPr preferRelativeResize="0"/>
      </xdr:nvPicPr>
      <xdr:blipFill>
        <a:blip xmlns:r="http://schemas.openxmlformats.org/officeDocument/2006/relationships" r:embed="rId4" cstate="print"/>
        <a:stretch>
          <a:fillRect/>
        </a:stretch>
      </xdr:blipFill>
      <xdr:spPr>
        <a:xfrm>
          <a:off x="14528800" y="1384300"/>
          <a:ext cx="571501" cy="482600"/>
        </a:xfrm>
        <a:prstGeom prst="rect">
          <a:avLst/>
        </a:prstGeom>
        <a:noFill/>
      </xdr:spPr>
    </xdr:pic>
    <xdr:clientData fLocksWithSheet="0"/>
  </xdr:oneCellAnchor>
  <xdr:oneCellAnchor>
    <xdr:from>
      <xdr:col>14</xdr:col>
      <xdr:colOff>76201</xdr:colOff>
      <xdr:row>7</xdr:row>
      <xdr:rowOff>88900</xdr:rowOff>
    </xdr:from>
    <xdr:ext cx="546100" cy="360816"/>
    <xdr:pic>
      <xdr:nvPicPr>
        <xdr:cNvPr id="46" name="image2.png">
          <a:extLst>
            <a:ext uri="{FF2B5EF4-FFF2-40B4-BE49-F238E27FC236}">
              <a16:creationId xmlns:a16="http://schemas.microsoft.com/office/drawing/2014/main" id="{C86B7E46-F59F-C243-933B-E4ACA6964B3F}"/>
            </a:ext>
          </a:extLst>
        </xdr:cNvPr>
        <xdr:cNvPicPr preferRelativeResize="0"/>
      </xdr:nvPicPr>
      <xdr:blipFill>
        <a:blip xmlns:r="http://schemas.openxmlformats.org/officeDocument/2006/relationships" r:embed="rId5" cstate="print"/>
        <a:stretch>
          <a:fillRect/>
        </a:stretch>
      </xdr:blipFill>
      <xdr:spPr>
        <a:xfrm>
          <a:off x="11633201" y="1511300"/>
          <a:ext cx="546100" cy="360816"/>
        </a:xfrm>
        <a:prstGeom prst="rect">
          <a:avLst/>
        </a:prstGeom>
        <a:noFill/>
      </xdr:spPr>
    </xdr:pic>
    <xdr:clientData fLocksWithSheet="0"/>
  </xdr:oneCellAnchor>
  <xdr:twoCellAnchor>
    <xdr:from>
      <xdr:col>3</xdr:col>
      <xdr:colOff>266700</xdr:colOff>
      <xdr:row>2</xdr:row>
      <xdr:rowOff>50800</xdr:rowOff>
    </xdr:from>
    <xdr:to>
      <xdr:col>10</xdr:col>
      <xdr:colOff>647700</xdr:colOff>
      <xdr:row>5</xdr:row>
      <xdr:rowOff>38100</xdr:rowOff>
    </xdr:to>
    <xdr:sp macro="" textlink="">
      <xdr:nvSpPr>
        <xdr:cNvPr id="47" name="TextBox 46">
          <a:extLst>
            <a:ext uri="{FF2B5EF4-FFF2-40B4-BE49-F238E27FC236}">
              <a16:creationId xmlns:a16="http://schemas.microsoft.com/office/drawing/2014/main" id="{70BE9211-5482-F24D-3681-D4BD27A98501}"/>
            </a:ext>
          </a:extLst>
        </xdr:cNvPr>
        <xdr:cNvSpPr txBox="1"/>
      </xdr:nvSpPr>
      <xdr:spPr>
        <a:xfrm>
          <a:off x="2743200" y="457200"/>
          <a:ext cx="6159500" cy="596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000" b="1" kern="1200">
              <a:solidFill>
                <a:srgbClr val="0070C0"/>
              </a:solidFill>
            </a:rPr>
            <a:t>HR ANALYTICS DASHBOARD</a:t>
          </a:r>
        </a:p>
      </xdr:txBody>
    </xdr:sp>
    <xdr:clientData/>
  </xdr:twoCellAnchor>
  <xdr:oneCellAnchor>
    <xdr:from>
      <xdr:col>1</xdr:col>
      <xdr:colOff>711200</xdr:colOff>
      <xdr:row>2</xdr:row>
      <xdr:rowOff>101600</xdr:rowOff>
    </xdr:from>
    <xdr:ext cx="542925" cy="523875"/>
    <xdr:pic>
      <xdr:nvPicPr>
        <xdr:cNvPr id="49" name="image1.png">
          <a:extLst>
            <a:ext uri="{FF2B5EF4-FFF2-40B4-BE49-F238E27FC236}">
              <a16:creationId xmlns:a16="http://schemas.microsoft.com/office/drawing/2014/main" id="{296E6A36-63B1-9B48-8FCD-0159C2625130}"/>
            </a:ext>
          </a:extLst>
        </xdr:cNvPr>
        <xdr:cNvPicPr preferRelativeResize="0"/>
      </xdr:nvPicPr>
      <xdr:blipFill>
        <a:blip xmlns:r="http://schemas.openxmlformats.org/officeDocument/2006/relationships" r:embed="rId6" cstate="print"/>
        <a:stretch>
          <a:fillRect/>
        </a:stretch>
      </xdr:blipFill>
      <xdr:spPr>
        <a:xfrm>
          <a:off x="1536700" y="508000"/>
          <a:ext cx="542925" cy="523875"/>
        </a:xfrm>
        <a:prstGeom prst="rect">
          <a:avLst/>
        </a:prstGeom>
        <a:noFill/>
      </xdr:spPr>
    </xdr:pic>
    <xdr:clientData fLocksWithSheet="0"/>
  </xdr:oneCellAnchor>
  <xdr:oneCellAnchor>
    <xdr:from>
      <xdr:col>11</xdr:col>
      <xdr:colOff>431800</xdr:colOff>
      <xdr:row>2</xdr:row>
      <xdr:rowOff>12700</xdr:rowOff>
    </xdr:from>
    <xdr:ext cx="723900" cy="628650"/>
    <xdr:pic>
      <xdr:nvPicPr>
        <xdr:cNvPr id="50" name="image3.png">
          <a:extLst>
            <a:ext uri="{FF2B5EF4-FFF2-40B4-BE49-F238E27FC236}">
              <a16:creationId xmlns:a16="http://schemas.microsoft.com/office/drawing/2014/main" id="{ADEF2822-9576-D64D-8455-160490BBE044}"/>
            </a:ext>
          </a:extLst>
        </xdr:cNvPr>
        <xdr:cNvPicPr preferRelativeResize="0"/>
      </xdr:nvPicPr>
      <xdr:blipFill>
        <a:blip xmlns:r="http://schemas.openxmlformats.org/officeDocument/2006/relationships" r:embed="rId7" cstate="print"/>
        <a:stretch>
          <a:fillRect/>
        </a:stretch>
      </xdr:blipFill>
      <xdr:spPr>
        <a:xfrm>
          <a:off x="9512300" y="419100"/>
          <a:ext cx="723900" cy="628650"/>
        </a:xfrm>
        <a:prstGeom prst="rect">
          <a:avLst/>
        </a:prstGeom>
        <a:noFill/>
      </xdr:spPr>
    </xdr:pic>
    <xdr:clientData fLocksWithSheet="0"/>
  </xdr:oneCellAnchor>
  <xdr:twoCellAnchor>
    <xdr:from>
      <xdr:col>12</xdr:col>
      <xdr:colOff>647700</xdr:colOff>
      <xdr:row>2</xdr:row>
      <xdr:rowOff>50800</xdr:rowOff>
    </xdr:from>
    <xdr:to>
      <xdr:col>14</xdr:col>
      <xdr:colOff>812800</xdr:colOff>
      <xdr:row>5</xdr:row>
      <xdr:rowOff>152400</xdr:rowOff>
    </xdr:to>
    <xdr:sp macro="" textlink="">
      <xdr:nvSpPr>
        <xdr:cNvPr id="51" name="TextBox 50">
          <a:extLst>
            <a:ext uri="{FF2B5EF4-FFF2-40B4-BE49-F238E27FC236}">
              <a16:creationId xmlns:a16="http://schemas.microsoft.com/office/drawing/2014/main" id="{744C9B79-8F24-23DF-F593-46B0265CEC58}"/>
            </a:ext>
          </a:extLst>
        </xdr:cNvPr>
        <xdr:cNvSpPr txBox="1"/>
      </xdr:nvSpPr>
      <xdr:spPr>
        <a:xfrm>
          <a:off x="10553700" y="495300"/>
          <a:ext cx="18161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kern="1200">
              <a:solidFill>
                <a:srgbClr val="602928"/>
              </a:solidFill>
            </a:rPr>
            <a:t>JOB SATISFACTION RATING</a:t>
          </a:r>
        </a:p>
      </xdr:txBody>
    </xdr:sp>
    <xdr:clientData/>
  </xdr:twoCellAnchor>
  <xdr:twoCellAnchor>
    <xdr:from>
      <xdr:col>14</xdr:col>
      <xdr:colOff>419100</xdr:colOff>
      <xdr:row>2</xdr:row>
      <xdr:rowOff>25400</xdr:rowOff>
    </xdr:from>
    <xdr:to>
      <xdr:col>16</xdr:col>
      <xdr:colOff>25400</xdr:colOff>
      <xdr:row>6</xdr:row>
      <xdr:rowOff>12700</xdr:rowOff>
    </xdr:to>
    <xdr:graphicFrame macro="">
      <xdr:nvGraphicFramePr>
        <xdr:cNvPr id="52" name="Chart 51">
          <a:extLst>
            <a:ext uri="{FF2B5EF4-FFF2-40B4-BE49-F238E27FC236}">
              <a16:creationId xmlns:a16="http://schemas.microsoft.com/office/drawing/2014/main" id="{A644FECF-2978-5A49-84F0-7A80E22D7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3</xdr:row>
      <xdr:rowOff>76200</xdr:rowOff>
    </xdr:from>
    <xdr:to>
      <xdr:col>15</xdr:col>
      <xdr:colOff>431800</xdr:colOff>
      <xdr:row>4</xdr:row>
      <xdr:rowOff>152400</xdr:rowOff>
    </xdr:to>
    <xdr:sp macro="" textlink="RATING!$B$6">
      <xdr:nvSpPr>
        <xdr:cNvPr id="53" name="TextBox 52">
          <a:extLst>
            <a:ext uri="{FF2B5EF4-FFF2-40B4-BE49-F238E27FC236}">
              <a16:creationId xmlns:a16="http://schemas.microsoft.com/office/drawing/2014/main" id="{9D39A5E7-ADE3-93B6-CA09-0FAEEDC39FCD}"/>
            </a:ext>
          </a:extLst>
        </xdr:cNvPr>
        <xdr:cNvSpPr txBox="1"/>
      </xdr:nvSpPr>
      <xdr:spPr>
        <a:xfrm>
          <a:off x="12382500" y="723900"/>
          <a:ext cx="4318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9A9D5B-91E3-CE4A-A14D-D2057A1DF723}" type="TxLink">
            <a:rPr lang="en-US" sz="1200" b="1" i="0" u="none" strike="noStrike" kern="1200">
              <a:solidFill>
                <a:srgbClr val="000000"/>
              </a:solidFill>
              <a:latin typeface="Calibri"/>
              <a:cs typeface="Calibri"/>
            </a:rPr>
            <a:pPr algn="ctr"/>
            <a:t>2.6</a:t>
          </a:fld>
          <a:endParaRPr lang="en-GB" sz="1100" b="1" kern="1200"/>
        </a:p>
      </xdr:txBody>
    </xdr:sp>
    <xdr:clientData/>
  </xdr:twoCellAnchor>
  <xdr:twoCellAnchor>
    <xdr:from>
      <xdr:col>15</xdr:col>
      <xdr:colOff>787400</xdr:colOff>
      <xdr:row>3</xdr:row>
      <xdr:rowOff>38100</xdr:rowOff>
    </xdr:from>
    <xdr:to>
      <xdr:col>18</xdr:col>
      <xdr:colOff>215900</xdr:colOff>
      <xdr:row>5</xdr:row>
      <xdr:rowOff>152400</xdr:rowOff>
    </xdr:to>
    <xdr:graphicFrame macro="">
      <xdr:nvGraphicFramePr>
        <xdr:cNvPr id="55" name="Chart 54">
          <a:extLst>
            <a:ext uri="{FF2B5EF4-FFF2-40B4-BE49-F238E27FC236}">
              <a16:creationId xmlns:a16="http://schemas.microsoft.com/office/drawing/2014/main" id="{C4D777C5-1065-4F4B-A079-6A1E14DD7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101601</xdr:colOff>
      <xdr:row>3</xdr:row>
      <xdr:rowOff>101600</xdr:rowOff>
    </xdr:from>
    <xdr:to>
      <xdr:col>17</xdr:col>
      <xdr:colOff>596900</xdr:colOff>
      <xdr:row>5</xdr:row>
      <xdr:rowOff>38100</xdr:rowOff>
    </xdr:to>
    <xdr:sp macro="" textlink="">
      <xdr:nvSpPr>
        <xdr:cNvPr id="54" name="Freeform 53">
          <a:extLst>
            <a:ext uri="{FF2B5EF4-FFF2-40B4-BE49-F238E27FC236}">
              <a16:creationId xmlns:a16="http://schemas.microsoft.com/office/drawing/2014/main" id="{DEE18A54-C407-2BDD-C6BE-7C2C120C71A6}"/>
            </a:ext>
          </a:extLst>
        </xdr:cNvPr>
        <xdr:cNvSpPr/>
      </xdr:nvSpPr>
      <xdr:spPr>
        <a:xfrm>
          <a:off x="13309601" y="749300"/>
          <a:ext cx="1320799" cy="342900"/>
        </a:xfrm>
        <a:custGeom>
          <a:avLst/>
          <a:gdLst>
            <a:gd name="connsiteX0" fmla="*/ 0 w 2646218"/>
            <a:gd name="connsiteY0" fmla="*/ 0 h 581890"/>
            <a:gd name="connsiteX1" fmla="*/ 290946 w 2646218"/>
            <a:gd name="connsiteY1" fmla="*/ 0 h 581890"/>
            <a:gd name="connsiteX2" fmla="*/ 222264 w 2646218"/>
            <a:gd name="connsiteY2" fmla="*/ 222263 h 581890"/>
            <a:gd name="connsiteX3" fmla="*/ 1 w 2646218"/>
            <a:gd name="connsiteY3" fmla="*/ 222262 h 581890"/>
            <a:gd name="connsiteX4" fmla="*/ 179816 w 2646218"/>
            <a:gd name="connsiteY4" fmla="*/ 359626 h 581890"/>
            <a:gd name="connsiteX5" fmla="*/ 111132 w 2646218"/>
            <a:gd name="connsiteY5" fmla="*/ 581889 h 581890"/>
            <a:gd name="connsiteX6" fmla="*/ 290946 w 2646218"/>
            <a:gd name="connsiteY6" fmla="*/ 444521 h 581890"/>
            <a:gd name="connsiteX7" fmla="*/ 470759 w 2646218"/>
            <a:gd name="connsiteY7" fmla="*/ 581889 h 581890"/>
            <a:gd name="connsiteX8" fmla="*/ 402075 w 2646218"/>
            <a:gd name="connsiteY8" fmla="*/ 359626 h 581890"/>
            <a:gd name="connsiteX9" fmla="*/ 581890 w 2646218"/>
            <a:gd name="connsiteY9" fmla="*/ 222262 h 581890"/>
            <a:gd name="connsiteX10" fmla="*/ 359627 w 2646218"/>
            <a:gd name="connsiteY10" fmla="*/ 222263 h 581890"/>
            <a:gd name="connsiteX11" fmla="*/ 290946 w 2646218"/>
            <a:gd name="connsiteY11" fmla="*/ 0 h 581890"/>
            <a:gd name="connsiteX12" fmla="*/ 962885 w 2646218"/>
            <a:gd name="connsiteY12" fmla="*/ 0 h 581890"/>
            <a:gd name="connsiteX13" fmla="*/ 894203 w 2646218"/>
            <a:gd name="connsiteY13" fmla="*/ 222263 h 581890"/>
            <a:gd name="connsiteX14" fmla="*/ 671940 w 2646218"/>
            <a:gd name="connsiteY14" fmla="*/ 222262 h 581890"/>
            <a:gd name="connsiteX15" fmla="*/ 851755 w 2646218"/>
            <a:gd name="connsiteY15" fmla="*/ 359626 h 581890"/>
            <a:gd name="connsiteX16" fmla="*/ 783071 w 2646218"/>
            <a:gd name="connsiteY16" fmla="*/ 581889 h 581890"/>
            <a:gd name="connsiteX17" fmla="*/ 962885 w 2646218"/>
            <a:gd name="connsiteY17" fmla="*/ 444521 h 581890"/>
            <a:gd name="connsiteX18" fmla="*/ 1142698 w 2646218"/>
            <a:gd name="connsiteY18" fmla="*/ 581889 h 581890"/>
            <a:gd name="connsiteX19" fmla="*/ 1074014 w 2646218"/>
            <a:gd name="connsiteY19" fmla="*/ 359626 h 581890"/>
            <a:gd name="connsiteX20" fmla="*/ 1253829 w 2646218"/>
            <a:gd name="connsiteY20" fmla="*/ 222262 h 581890"/>
            <a:gd name="connsiteX21" fmla="*/ 1031566 w 2646218"/>
            <a:gd name="connsiteY21" fmla="*/ 222263 h 581890"/>
            <a:gd name="connsiteX22" fmla="*/ 962885 w 2646218"/>
            <a:gd name="connsiteY22" fmla="*/ 0 h 581890"/>
            <a:gd name="connsiteX23" fmla="*/ 1624439 w 2646218"/>
            <a:gd name="connsiteY23" fmla="*/ 0 h 581890"/>
            <a:gd name="connsiteX24" fmla="*/ 1562262 w 2646218"/>
            <a:gd name="connsiteY24" fmla="*/ 231678 h 581890"/>
            <a:gd name="connsiteX25" fmla="*/ 1333494 w 2646218"/>
            <a:gd name="connsiteY25" fmla="*/ 222262 h 581890"/>
            <a:gd name="connsiteX26" fmla="*/ 1523836 w 2646218"/>
            <a:gd name="connsiteY26" fmla="*/ 356030 h 581890"/>
            <a:gd name="connsiteX27" fmla="*/ 1444625 w 2646218"/>
            <a:gd name="connsiteY27" fmla="*/ 581889 h 581890"/>
            <a:gd name="connsiteX28" fmla="*/ 1624439 w 2646218"/>
            <a:gd name="connsiteY28" fmla="*/ 432884 h 581890"/>
            <a:gd name="connsiteX29" fmla="*/ 1804252 w 2646218"/>
            <a:gd name="connsiteY29" fmla="*/ 581889 h 581890"/>
            <a:gd name="connsiteX30" fmla="*/ 1725041 w 2646218"/>
            <a:gd name="connsiteY30" fmla="*/ 356030 h 581890"/>
            <a:gd name="connsiteX31" fmla="*/ 1915383 w 2646218"/>
            <a:gd name="connsiteY31" fmla="*/ 222262 h 581890"/>
            <a:gd name="connsiteX32" fmla="*/ 1686615 w 2646218"/>
            <a:gd name="connsiteY32" fmla="*/ 231678 h 581890"/>
            <a:gd name="connsiteX33" fmla="*/ 1624439 w 2646218"/>
            <a:gd name="connsiteY33" fmla="*/ 0 h 581890"/>
            <a:gd name="connsiteX34" fmla="*/ 2258284 w 2646218"/>
            <a:gd name="connsiteY34" fmla="*/ 0 h 581890"/>
            <a:gd name="connsiteX35" fmla="*/ 2189602 w 2646218"/>
            <a:gd name="connsiteY35" fmla="*/ 222263 h 581890"/>
            <a:gd name="connsiteX36" fmla="*/ 1967339 w 2646218"/>
            <a:gd name="connsiteY36" fmla="*/ 222262 h 581890"/>
            <a:gd name="connsiteX37" fmla="*/ 2147154 w 2646218"/>
            <a:gd name="connsiteY37" fmla="*/ 359626 h 581890"/>
            <a:gd name="connsiteX38" fmla="*/ 2078470 w 2646218"/>
            <a:gd name="connsiteY38" fmla="*/ 581889 h 581890"/>
            <a:gd name="connsiteX39" fmla="*/ 2258284 w 2646218"/>
            <a:gd name="connsiteY39" fmla="*/ 444521 h 581890"/>
            <a:gd name="connsiteX40" fmla="*/ 2438097 w 2646218"/>
            <a:gd name="connsiteY40" fmla="*/ 581889 h 581890"/>
            <a:gd name="connsiteX41" fmla="*/ 2369413 w 2646218"/>
            <a:gd name="connsiteY41" fmla="*/ 359626 h 581890"/>
            <a:gd name="connsiteX42" fmla="*/ 2549228 w 2646218"/>
            <a:gd name="connsiteY42" fmla="*/ 222262 h 581890"/>
            <a:gd name="connsiteX43" fmla="*/ 2326965 w 2646218"/>
            <a:gd name="connsiteY43" fmla="*/ 222263 h 581890"/>
            <a:gd name="connsiteX44" fmla="*/ 2258284 w 2646218"/>
            <a:gd name="connsiteY44" fmla="*/ 0 h 581890"/>
            <a:gd name="connsiteX45" fmla="*/ 2646218 w 2646218"/>
            <a:gd name="connsiteY45" fmla="*/ 0 h 581890"/>
            <a:gd name="connsiteX46" fmla="*/ 2646218 w 2646218"/>
            <a:gd name="connsiteY46" fmla="*/ 581890 h 581890"/>
            <a:gd name="connsiteX47" fmla="*/ 0 w 2646218"/>
            <a:gd name="connsiteY47" fmla="*/ 581890 h 5818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646218" h="581890">
              <a:moveTo>
                <a:pt x="0" y="0"/>
              </a:moveTo>
              <a:lnTo>
                <a:pt x="290946" y="0"/>
              </a:lnTo>
              <a:lnTo>
                <a:pt x="222264" y="222263"/>
              </a:lnTo>
              <a:lnTo>
                <a:pt x="1" y="222262"/>
              </a:lnTo>
              <a:lnTo>
                <a:pt x="179816" y="359626"/>
              </a:lnTo>
              <a:lnTo>
                <a:pt x="111132" y="581889"/>
              </a:lnTo>
              <a:lnTo>
                <a:pt x="290946" y="444521"/>
              </a:lnTo>
              <a:lnTo>
                <a:pt x="470759" y="581889"/>
              </a:lnTo>
              <a:lnTo>
                <a:pt x="402075" y="359626"/>
              </a:lnTo>
              <a:lnTo>
                <a:pt x="581890" y="222262"/>
              </a:lnTo>
              <a:lnTo>
                <a:pt x="359627" y="222263"/>
              </a:lnTo>
              <a:lnTo>
                <a:pt x="290946" y="0"/>
              </a:lnTo>
              <a:lnTo>
                <a:pt x="962885" y="0"/>
              </a:lnTo>
              <a:lnTo>
                <a:pt x="894203" y="222263"/>
              </a:lnTo>
              <a:lnTo>
                <a:pt x="671940" y="222262"/>
              </a:lnTo>
              <a:lnTo>
                <a:pt x="851755" y="359626"/>
              </a:lnTo>
              <a:lnTo>
                <a:pt x="783071" y="581889"/>
              </a:lnTo>
              <a:lnTo>
                <a:pt x="962885" y="444521"/>
              </a:lnTo>
              <a:lnTo>
                <a:pt x="1142698" y="581889"/>
              </a:lnTo>
              <a:lnTo>
                <a:pt x="1074014" y="359626"/>
              </a:lnTo>
              <a:lnTo>
                <a:pt x="1253829" y="222262"/>
              </a:lnTo>
              <a:lnTo>
                <a:pt x="1031566" y="222263"/>
              </a:lnTo>
              <a:lnTo>
                <a:pt x="962885" y="0"/>
              </a:lnTo>
              <a:lnTo>
                <a:pt x="1624439" y="0"/>
              </a:lnTo>
              <a:lnTo>
                <a:pt x="1562262" y="231678"/>
              </a:lnTo>
              <a:lnTo>
                <a:pt x="1333494" y="222262"/>
              </a:lnTo>
              <a:lnTo>
                <a:pt x="1523836" y="356030"/>
              </a:lnTo>
              <a:lnTo>
                <a:pt x="1444625" y="581889"/>
              </a:lnTo>
              <a:lnTo>
                <a:pt x="1624439" y="432884"/>
              </a:lnTo>
              <a:lnTo>
                <a:pt x="1804252" y="581889"/>
              </a:lnTo>
              <a:lnTo>
                <a:pt x="1725041" y="356030"/>
              </a:lnTo>
              <a:lnTo>
                <a:pt x="1915383" y="222262"/>
              </a:lnTo>
              <a:lnTo>
                <a:pt x="1686615" y="231678"/>
              </a:lnTo>
              <a:lnTo>
                <a:pt x="1624439" y="0"/>
              </a:lnTo>
              <a:lnTo>
                <a:pt x="2258284" y="0"/>
              </a:lnTo>
              <a:lnTo>
                <a:pt x="2189602" y="222263"/>
              </a:lnTo>
              <a:lnTo>
                <a:pt x="1967339" y="222262"/>
              </a:lnTo>
              <a:lnTo>
                <a:pt x="2147154" y="359626"/>
              </a:lnTo>
              <a:lnTo>
                <a:pt x="2078470" y="581889"/>
              </a:lnTo>
              <a:lnTo>
                <a:pt x="2258284" y="444521"/>
              </a:lnTo>
              <a:lnTo>
                <a:pt x="2438097" y="581889"/>
              </a:lnTo>
              <a:lnTo>
                <a:pt x="2369413" y="359626"/>
              </a:lnTo>
              <a:lnTo>
                <a:pt x="2549228" y="222262"/>
              </a:lnTo>
              <a:lnTo>
                <a:pt x="2326965" y="222263"/>
              </a:lnTo>
              <a:lnTo>
                <a:pt x="2258284" y="0"/>
              </a:lnTo>
              <a:lnTo>
                <a:pt x="2646218" y="0"/>
              </a:lnTo>
              <a:lnTo>
                <a:pt x="2646218" y="581890"/>
              </a:lnTo>
              <a:lnTo>
                <a:pt x="0" y="581890"/>
              </a:lnTo>
              <a:close/>
            </a:path>
          </a:pathLst>
        </a:custGeom>
        <a:solidFill>
          <a:schemeClr val="bg1">
            <a:alpha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76200</xdr:colOff>
      <xdr:row>17</xdr:row>
      <xdr:rowOff>146050</xdr:rowOff>
    </xdr:from>
    <xdr:to>
      <xdr:col>3</xdr:col>
      <xdr:colOff>0</xdr:colOff>
      <xdr:row>24</xdr:row>
      <xdr:rowOff>44450</xdr:rowOff>
    </xdr:to>
    <xdr:graphicFrame macro="">
      <xdr:nvGraphicFramePr>
        <xdr:cNvPr id="56" name="Chart 55">
          <a:extLst>
            <a:ext uri="{FF2B5EF4-FFF2-40B4-BE49-F238E27FC236}">
              <a16:creationId xmlns:a16="http://schemas.microsoft.com/office/drawing/2014/main" id="{5C875B18-3D10-2C4A-87B3-B45639917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177800</xdr:colOff>
      <xdr:row>17</xdr:row>
      <xdr:rowOff>146050</xdr:rowOff>
    </xdr:from>
    <xdr:to>
      <xdr:col>6</xdr:col>
      <xdr:colOff>101600</xdr:colOff>
      <xdr:row>24</xdr:row>
      <xdr:rowOff>44450</xdr:rowOff>
    </xdr:to>
    <xdr:graphicFrame macro="">
      <xdr:nvGraphicFramePr>
        <xdr:cNvPr id="57" name="Chart 56">
          <a:extLst>
            <a:ext uri="{FF2B5EF4-FFF2-40B4-BE49-F238E27FC236}">
              <a16:creationId xmlns:a16="http://schemas.microsoft.com/office/drawing/2014/main" id="{B479C6BE-DA2C-CE48-A92B-3DC36E0F2A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381000</xdr:colOff>
      <xdr:row>18</xdr:row>
      <xdr:rowOff>146050</xdr:rowOff>
    </xdr:from>
    <xdr:to>
      <xdr:col>4</xdr:col>
      <xdr:colOff>469900</xdr:colOff>
      <xdr:row>23</xdr:row>
      <xdr:rowOff>44450</xdr:rowOff>
    </xdr:to>
    <xdr:pic>
      <xdr:nvPicPr>
        <xdr:cNvPr id="59" name="Graphic 58" descr="Male profile with solid fill">
          <a:extLst>
            <a:ext uri="{FF2B5EF4-FFF2-40B4-BE49-F238E27FC236}">
              <a16:creationId xmlns:a16="http://schemas.microsoft.com/office/drawing/2014/main" id="{E6E0F560-C039-5629-EFF8-EB0776575476}"/>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857500" y="3841750"/>
          <a:ext cx="914400" cy="914400"/>
        </a:xfrm>
        <a:prstGeom prst="rect">
          <a:avLst/>
        </a:prstGeom>
      </xdr:spPr>
    </xdr:pic>
    <xdr:clientData/>
  </xdr:twoCellAnchor>
  <xdr:twoCellAnchor editAs="oneCell">
    <xdr:from>
      <xdr:col>2</xdr:col>
      <xdr:colOff>444500</xdr:colOff>
      <xdr:row>18</xdr:row>
      <xdr:rowOff>146050</xdr:rowOff>
    </xdr:from>
    <xdr:to>
      <xdr:col>3</xdr:col>
      <xdr:colOff>533400</xdr:colOff>
      <xdr:row>23</xdr:row>
      <xdr:rowOff>44450</xdr:rowOff>
    </xdr:to>
    <xdr:pic>
      <xdr:nvPicPr>
        <xdr:cNvPr id="61" name="Graphic 60" descr="Female Profile with solid fill">
          <a:extLst>
            <a:ext uri="{FF2B5EF4-FFF2-40B4-BE49-F238E27FC236}">
              <a16:creationId xmlns:a16="http://schemas.microsoft.com/office/drawing/2014/main" id="{C86FB33D-07D0-FB16-D7B0-BB4B264845A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095500" y="3841750"/>
          <a:ext cx="914400" cy="914400"/>
        </a:xfrm>
        <a:prstGeom prst="rect">
          <a:avLst/>
        </a:prstGeom>
      </xdr:spPr>
    </xdr:pic>
    <xdr:clientData/>
  </xdr:twoCellAnchor>
  <xdr:twoCellAnchor>
    <xdr:from>
      <xdr:col>1</xdr:col>
      <xdr:colOff>647700</xdr:colOff>
      <xdr:row>20</xdr:row>
      <xdr:rowOff>63500</xdr:rowOff>
    </xdr:from>
    <xdr:to>
      <xdr:col>2</xdr:col>
      <xdr:colOff>254000</xdr:colOff>
      <xdr:row>21</xdr:row>
      <xdr:rowOff>127000</xdr:rowOff>
    </xdr:to>
    <xdr:sp macro="" textlink="gender!$B$9">
      <xdr:nvSpPr>
        <xdr:cNvPr id="62" name="TextBox 61">
          <a:extLst>
            <a:ext uri="{FF2B5EF4-FFF2-40B4-BE49-F238E27FC236}">
              <a16:creationId xmlns:a16="http://schemas.microsoft.com/office/drawing/2014/main" id="{2804592D-3DEA-4482-8146-D10FF6DB1799}"/>
            </a:ext>
          </a:extLst>
        </xdr:cNvPr>
        <xdr:cNvSpPr txBox="1"/>
      </xdr:nvSpPr>
      <xdr:spPr>
        <a:xfrm>
          <a:off x="1473200" y="4165600"/>
          <a:ext cx="431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BC0395-F223-2D45-A72C-CB14888AB7D3}" type="TxLink">
            <a:rPr lang="en-US" sz="1200" b="1" i="0" u="none" strike="noStrike" kern="1200">
              <a:solidFill>
                <a:srgbClr val="7030A0"/>
              </a:solidFill>
              <a:latin typeface="Calibri"/>
              <a:cs typeface="Calibri"/>
            </a:rPr>
            <a:pPr/>
            <a:t>588</a:t>
          </a:fld>
          <a:endParaRPr lang="en-GB" sz="1100" b="1" kern="1200">
            <a:solidFill>
              <a:srgbClr val="7030A0"/>
            </a:solidFill>
          </a:endParaRPr>
        </a:p>
      </xdr:txBody>
    </xdr:sp>
    <xdr:clientData/>
  </xdr:twoCellAnchor>
  <xdr:twoCellAnchor>
    <xdr:from>
      <xdr:col>4</xdr:col>
      <xdr:colOff>762000</xdr:colOff>
      <xdr:row>20</xdr:row>
      <xdr:rowOff>63500</xdr:rowOff>
    </xdr:from>
    <xdr:to>
      <xdr:col>5</xdr:col>
      <xdr:colOff>368300</xdr:colOff>
      <xdr:row>21</xdr:row>
      <xdr:rowOff>127000</xdr:rowOff>
    </xdr:to>
    <xdr:sp macro="" textlink="gender!$B$10">
      <xdr:nvSpPr>
        <xdr:cNvPr id="64" name="TextBox 63">
          <a:extLst>
            <a:ext uri="{FF2B5EF4-FFF2-40B4-BE49-F238E27FC236}">
              <a16:creationId xmlns:a16="http://schemas.microsoft.com/office/drawing/2014/main" id="{718EFD28-589F-CE4C-B477-6FEE33830617}"/>
            </a:ext>
          </a:extLst>
        </xdr:cNvPr>
        <xdr:cNvSpPr txBox="1"/>
      </xdr:nvSpPr>
      <xdr:spPr>
        <a:xfrm>
          <a:off x="4064000" y="4165600"/>
          <a:ext cx="431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212740-4997-FD41-8E64-85FBDAE82DEA}" type="TxLink">
            <a:rPr lang="en-US" sz="1200" b="1" i="0" u="none" strike="noStrike" kern="1200">
              <a:solidFill>
                <a:srgbClr val="0070C0"/>
              </a:solidFill>
              <a:latin typeface="Calibri"/>
              <a:cs typeface="Calibri"/>
            </a:rPr>
            <a:pPr/>
            <a:t>882</a:t>
          </a:fld>
          <a:endParaRPr lang="en-GB" sz="1100" b="1" kern="1200">
            <a:solidFill>
              <a:srgbClr val="0070C0"/>
            </a:solidFill>
          </a:endParaRPr>
        </a:p>
      </xdr:txBody>
    </xdr:sp>
    <xdr:clientData/>
  </xdr:twoCellAnchor>
  <xdr:twoCellAnchor>
    <xdr:from>
      <xdr:col>1</xdr:col>
      <xdr:colOff>190500</xdr:colOff>
      <xdr:row>11</xdr:row>
      <xdr:rowOff>152400</xdr:rowOff>
    </xdr:from>
    <xdr:to>
      <xdr:col>3</xdr:col>
      <xdr:colOff>800100</xdr:colOff>
      <xdr:row>13</xdr:row>
      <xdr:rowOff>0</xdr:rowOff>
    </xdr:to>
    <xdr:sp macro="" textlink="">
      <xdr:nvSpPr>
        <xdr:cNvPr id="65" name="TextBox 64">
          <a:extLst>
            <a:ext uri="{FF2B5EF4-FFF2-40B4-BE49-F238E27FC236}">
              <a16:creationId xmlns:a16="http://schemas.microsoft.com/office/drawing/2014/main" id="{61B05BE1-A2DF-8001-8675-A8AC12946C5D}"/>
            </a:ext>
          </a:extLst>
        </xdr:cNvPr>
        <xdr:cNvSpPr txBox="1"/>
      </xdr:nvSpPr>
      <xdr:spPr>
        <a:xfrm>
          <a:off x="1016000" y="2425700"/>
          <a:ext cx="22606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1200">
              <a:solidFill>
                <a:srgbClr val="602928"/>
              </a:solidFill>
            </a:rPr>
            <a:t>Total Employees by Gender</a:t>
          </a:r>
        </a:p>
      </xdr:txBody>
    </xdr:sp>
    <xdr:clientData/>
  </xdr:twoCellAnchor>
  <xdr:twoCellAnchor editAs="oneCell">
    <xdr:from>
      <xdr:col>2</xdr:col>
      <xdr:colOff>215900</xdr:colOff>
      <xdr:row>14</xdr:row>
      <xdr:rowOff>152400</xdr:rowOff>
    </xdr:from>
    <xdr:to>
      <xdr:col>4</xdr:col>
      <xdr:colOff>558800</xdr:colOff>
      <xdr:row>17</xdr:row>
      <xdr:rowOff>152400</xdr:rowOff>
    </xdr:to>
    <mc:AlternateContent xmlns:mc="http://schemas.openxmlformats.org/markup-compatibility/2006" xmlns:a14="http://schemas.microsoft.com/office/drawing/2010/main">
      <mc:Choice Requires="a14">
        <xdr:graphicFrame macro="">
          <xdr:nvGraphicFramePr>
            <xdr:cNvPr id="66" name="Gender 3">
              <a:extLst>
                <a:ext uri="{FF2B5EF4-FFF2-40B4-BE49-F238E27FC236}">
                  <a16:creationId xmlns:a16="http://schemas.microsoft.com/office/drawing/2014/main" id="{3687995E-0172-C14C-A386-0DC8203E588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66900" y="3035300"/>
              <a:ext cx="1993900" cy="609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317500</xdr:colOff>
      <xdr:row>13</xdr:row>
      <xdr:rowOff>76200</xdr:rowOff>
    </xdr:from>
    <xdr:to>
      <xdr:col>12</xdr:col>
      <xdr:colOff>431800</xdr:colOff>
      <xdr:row>23</xdr:row>
      <xdr:rowOff>177800</xdr:rowOff>
    </xdr:to>
    <xdr:graphicFrame macro="">
      <xdr:nvGraphicFramePr>
        <xdr:cNvPr id="67" name="Chart 66">
          <a:extLst>
            <a:ext uri="{FF2B5EF4-FFF2-40B4-BE49-F238E27FC236}">
              <a16:creationId xmlns:a16="http://schemas.microsoft.com/office/drawing/2014/main" id="{2B886E27-2B6F-A44F-94F5-214BF377D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444500</xdr:colOff>
      <xdr:row>11</xdr:row>
      <xdr:rowOff>177800</xdr:rowOff>
    </xdr:from>
    <xdr:to>
      <xdr:col>9</xdr:col>
      <xdr:colOff>228600</xdr:colOff>
      <xdr:row>13</xdr:row>
      <xdr:rowOff>25400</xdr:rowOff>
    </xdr:to>
    <xdr:sp macro="" textlink="">
      <xdr:nvSpPr>
        <xdr:cNvPr id="68" name="TextBox 67">
          <a:extLst>
            <a:ext uri="{FF2B5EF4-FFF2-40B4-BE49-F238E27FC236}">
              <a16:creationId xmlns:a16="http://schemas.microsoft.com/office/drawing/2014/main" id="{14AB4DBF-EA60-E34D-9E52-985FD9CEA583}"/>
            </a:ext>
          </a:extLst>
        </xdr:cNvPr>
        <xdr:cNvSpPr txBox="1"/>
      </xdr:nvSpPr>
      <xdr:spPr>
        <a:xfrm>
          <a:off x="5397500" y="2451100"/>
          <a:ext cx="22606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1200">
              <a:solidFill>
                <a:srgbClr val="602928"/>
              </a:solidFill>
            </a:rPr>
            <a:t>Education</a:t>
          </a:r>
          <a:r>
            <a:rPr lang="en-GB" sz="1400" b="1" kern="1200" baseline="0">
              <a:solidFill>
                <a:srgbClr val="602928"/>
              </a:solidFill>
            </a:rPr>
            <a:t> wise Attrition</a:t>
          </a:r>
          <a:endParaRPr lang="en-GB" sz="1400" b="1" kern="1200">
            <a:solidFill>
              <a:srgbClr val="602928"/>
            </a:solidFill>
          </a:endParaRPr>
        </a:p>
      </xdr:txBody>
    </xdr:sp>
    <xdr:clientData/>
  </xdr:twoCellAnchor>
  <xdr:twoCellAnchor>
    <xdr:from>
      <xdr:col>13</xdr:col>
      <xdr:colOff>25400</xdr:colOff>
      <xdr:row>13</xdr:row>
      <xdr:rowOff>101600</xdr:rowOff>
    </xdr:from>
    <xdr:to>
      <xdr:col>18</xdr:col>
      <xdr:colOff>266700</xdr:colOff>
      <xdr:row>24</xdr:row>
      <xdr:rowOff>76200</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44DD3D80-761E-E84E-BBB3-63F3AD5DB0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756900" y="2781300"/>
              <a:ext cx="4368800" cy="22098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11</xdr:row>
      <xdr:rowOff>152400</xdr:rowOff>
    </xdr:from>
    <xdr:to>
      <xdr:col>15</xdr:col>
      <xdr:colOff>609600</xdr:colOff>
      <xdr:row>13</xdr:row>
      <xdr:rowOff>0</xdr:rowOff>
    </xdr:to>
    <xdr:sp macro="" textlink="">
      <xdr:nvSpPr>
        <xdr:cNvPr id="36" name="TextBox 35">
          <a:extLst>
            <a:ext uri="{FF2B5EF4-FFF2-40B4-BE49-F238E27FC236}">
              <a16:creationId xmlns:a16="http://schemas.microsoft.com/office/drawing/2014/main" id="{711139E6-B1F7-6C41-B1D1-D79C42694A3A}"/>
            </a:ext>
          </a:extLst>
        </xdr:cNvPr>
        <xdr:cNvSpPr txBox="1"/>
      </xdr:nvSpPr>
      <xdr:spPr>
        <a:xfrm>
          <a:off x="10731500" y="2425700"/>
          <a:ext cx="22606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1200">
              <a:solidFill>
                <a:srgbClr val="602928"/>
              </a:solidFill>
            </a:rPr>
            <a:t>Attrition by Job Role</a:t>
          </a:r>
        </a:p>
      </xdr:txBody>
    </xdr:sp>
    <xdr:clientData/>
  </xdr:twoCellAnchor>
  <xdr:twoCellAnchor>
    <xdr:from>
      <xdr:col>1</xdr:col>
      <xdr:colOff>533400</xdr:colOff>
      <xdr:row>27</xdr:row>
      <xdr:rowOff>25400</xdr:rowOff>
    </xdr:from>
    <xdr:to>
      <xdr:col>5</xdr:col>
      <xdr:colOff>571500</xdr:colOff>
      <xdr:row>37</xdr:row>
      <xdr:rowOff>38100</xdr:rowOff>
    </xdr:to>
    <xdr:graphicFrame macro="">
      <xdr:nvGraphicFramePr>
        <xdr:cNvPr id="44" name="Chart 43">
          <a:extLst>
            <a:ext uri="{FF2B5EF4-FFF2-40B4-BE49-F238E27FC236}">
              <a16:creationId xmlns:a16="http://schemas.microsoft.com/office/drawing/2014/main" id="{77406D4D-C2E0-9145-9812-BAC649F63C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270387</xdr:colOff>
      <xdr:row>25</xdr:row>
      <xdr:rowOff>16864</xdr:rowOff>
    </xdr:from>
    <xdr:to>
      <xdr:col>4</xdr:col>
      <xdr:colOff>60633</xdr:colOff>
      <xdr:row>26</xdr:row>
      <xdr:rowOff>67664</xdr:rowOff>
    </xdr:to>
    <xdr:sp macro="" textlink="">
      <xdr:nvSpPr>
        <xdr:cNvPr id="48" name="TextBox 47">
          <a:extLst>
            <a:ext uri="{FF2B5EF4-FFF2-40B4-BE49-F238E27FC236}">
              <a16:creationId xmlns:a16="http://schemas.microsoft.com/office/drawing/2014/main" id="{4D85E35A-219B-0446-89C4-2B577F796465}"/>
            </a:ext>
          </a:extLst>
        </xdr:cNvPr>
        <xdr:cNvSpPr txBox="1"/>
      </xdr:nvSpPr>
      <xdr:spPr>
        <a:xfrm>
          <a:off x="1095887" y="5134964"/>
          <a:ext cx="2266746"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1200">
              <a:solidFill>
                <a:srgbClr val="602928"/>
              </a:solidFill>
            </a:rPr>
            <a:t>Department wise Attrition</a:t>
          </a:r>
        </a:p>
      </xdr:txBody>
    </xdr:sp>
    <xdr:clientData/>
  </xdr:twoCellAnchor>
  <xdr:twoCellAnchor>
    <xdr:from>
      <xdr:col>6</xdr:col>
      <xdr:colOff>434256</xdr:colOff>
      <xdr:row>26</xdr:row>
      <xdr:rowOff>156223</xdr:rowOff>
    </xdr:from>
    <xdr:to>
      <xdr:col>11</xdr:col>
      <xdr:colOff>40968</xdr:colOff>
      <xdr:row>36</xdr:row>
      <xdr:rowOff>177527</xdr:rowOff>
    </xdr:to>
    <xdr:graphicFrame macro="">
      <xdr:nvGraphicFramePr>
        <xdr:cNvPr id="58" name="Chart 57">
          <a:extLst>
            <a:ext uri="{FF2B5EF4-FFF2-40B4-BE49-F238E27FC236}">
              <a16:creationId xmlns:a16="http://schemas.microsoft.com/office/drawing/2014/main" id="{73D2A59D-43AC-4C46-9ECA-4E12E894D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353279</xdr:colOff>
      <xdr:row>25</xdr:row>
      <xdr:rowOff>16045</xdr:rowOff>
    </xdr:from>
    <xdr:to>
      <xdr:col>9</xdr:col>
      <xdr:colOff>143524</xdr:colOff>
      <xdr:row>26</xdr:row>
      <xdr:rowOff>68484</xdr:rowOff>
    </xdr:to>
    <xdr:sp macro="" textlink="">
      <xdr:nvSpPr>
        <xdr:cNvPr id="60" name="TextBox 59">
          <a:extLst>
            <a:ext uri="{FF2B5EF4-FFF2-40B4-BE49-F238E27FC236}">
              <a16:creationId xmlns:a16="http://schemas.microsoft.com/office/drawing/2014/main" id="{0C113C32-506A-FC48-8804-6AF2603407E7}"/>
            </a:ext>
          </a:extLst>
        </xdr:cNvPr>
        <xdr:cNvSpPr txBox="1"/>
      </xdr:nvSpPr>
      <xdr:spPr>
        <a:xfrm>
          <a:off x="5306279" y="5134145"/>
          <a:ext cx="2266745" cy="255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1200">
              <a:solidFill>
                <a:srgbClr val="602928"/>
              </a:solidFill>
            </a:rPr>
            <a:t>Attrition by Age Group</a:t>
          </a:r>
        </a:p>
      </xdr:txBody>
    </xdr:sp>
    <xdr:clientData/>
  </xdr:twoCellAnchor>
  <xdr:twoCellAnchor>
    <xdr:from>
      <xdr:col>11</xdr:col>
      <xdr:colOff>165100</xdr:colOff>
      <xdr:row>27</xdr:row>
      <xdr:rowOff>12700</xdr:rowOff>
    </xdr:from>
    <xdr:to>
      <xdr:col>14</xdr:col>
      <xdr:colOff>673100</xdr:colOff>
      <xdr:row>37</xdr:row>
      <xdr:rowOff>38100</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5229A6CC-B124-434B-A749-A95C35BDB3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245600" y="5537200"/>
              <a:ext cx="2984500" cy="2057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292101</xdr:colOff>
      <xdr:row>25</xdr:row>
      <xdr:rowOff>16045</xdr:rowOff>
    </xdr:from>
    <xdr:to>
      <xdr:col>14</xdr:col>
      <xdr:colOff>82346</xdr:colOff>
      <xdr:row>26</xdr:row>
      <xdr:rowOff>68484</xdr:rowOff>
    </xdr:to>
    <xdr:sp macro="" textlink="">
      <xdr:nvSpPr>
        <xdr:cNvPr id="69" name="TextBox 68">
          <a:extLst>
            <a:ext uri="{FF2B5EF4-FFF2-40B4-BE49-F238E27FC236}">
              <a16:creationId xmlns:a16="http://schemas.microsoft.com/office/drawing/2014/main" id="{F6168F2B-EBCB-1747-8F31-EE6FD8A47513}"/>
            </a:ext>
          </a:extLst>
        </xdr:cNvPr>
        <xdr:cNvSpPr txBox="1"/>
      </xdr:nvSpPr>
      <xdr:spPr>
        <a:xfrm>
          <a:off x="9372601" y="5134145"/>
          <a:ext cx="2266745" cy="255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1200">
              <a:solidFill>
                <a:srgbClr val="602928"/>
              </a:solidFill>
            </a:rPr>
            <a:t>Attrition by Marital Status</a:t>
          </a:r>
        </a:p>
      </xdr:txBody>
    </xdr:sp>
    <xdr:clientData/>
  </xdr:twoCellAnchor>
  <xdr:twoCellAnchor editAs="oneCell">
    <xdr:from>
      <xdr:col>17</xdr:col>
      <xdr:colOff>63500</xdr:colOff>
      <xdr:row>28</xdr:row>
      <xdr:rowOff>12700</xdr:rowOff>
    </xdr:from>
    <xdr:to>
      <xdr:col>18</xdr:col>
      <xdr:colOff>368300</xdr:colOff>
      <xdr:row>35</xdr:row>
      <xdr:rowOff>177800</xdr:rowOff>
    </xdr:to>
    <mc:AlternateContent xmlns:mc="http://schemas.openxmlformats.org/markup-compatibility/2006">
      <mc:Choice xmlns:a14="http://schemas.microsoft.com/office/drawing/2010/main" Requires="a14">
        <xdr:graphicFrame macro="">
          <xdr:nvGraphicFramePr>
            <xdr:cNvPr id="70" name="Department 1">
              <a:extLst>
                <a:ext uri="{FF2B5EF4-FFF2-40B4-BE49-F238E27FC236}">
                  <a16:creationId xmlns:a16="http://schemas.microsoft.com/office/drawing/2014/main" id="{93F95659-AD0D-5944-9DA2-6EABFD3C90A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097000" y="5740400"/>
              <a:ext cx="1130300" cy="1587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76201</xdr:colOff>
      <xdr:row>27</xdr:row>
      <xdr:rowOff>0</xdr:rowOff>
    </xdr:from>
    <xdr:to>
      <xdr:col>17</xdr:col>
      <xdr:colOff>76201</xdr:colOff>
      <xdr:row>37</xdr:row>
      <xdr:rowOff>38100</xdr:rowOff>
    </xdr:to>
    <mc:AlternateContent xmlns:mc="http://schemas.openxmlformats.org/markup-compatibility/2006">
      <mc:Choice xmlns:a14="http://schemas.microsoft.com/office/drawing/2010/main" Requires="a14">
        <xdr:graphicFrame macro="">
          <xdr:nvGraphicFramePr>
            <xdr:cNvPr id="71" name="Education Field 2">
              <a:extLst>
                <a:ext uri="{FF2B5EF4-FFF2-40B4-BE49-F238E27FC236}">
                  <a16:creationId xmlns:a16="http://schemas.microsoft.com/office/drawing/2014/main" id="{845F95C8-954D-5943-A8CB-F3EB6623490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458701" y="5524500"/>
              <a:ext cx="1651000" cy="2070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88900</xdr:colOff>
      <xdr:row>27</xdr:row>
      <xdr:rowOff>12700</xdr:rowOff>
    </xdr:from>
    <xdr:to>
      <xdr:col>16</xdr:col>
      <xdr:colOff>482600</xdr:colOff>
      <xdr:row>28</xdr:row>
      <xdr:rowOff>25400</xdr:rowOff>
    </xdr:to>
    <xdr:sp macro="" textlink="">
      <xdr:nvSpPr>
        <xdr:cNvPr id="72" name="TextBox 71">
          <a:extLst>
            <a:ext uri="{FF2B5EF4-FFF2-40B4-BE49-F238E27FC236}">
              <a16:creationId xmlns:a16="http://schemas.microsoft.com/office/drawing/2014/main" id="{61A32117-678C-0A6F-055B-7595263E4E84}"/>
            </a:ext>
          </a:extLst>
        </xdr:cNvPr>
        <xdr:cNvSpPr txBox="1"/>
      </xdr:nvSpPr>
      <xdr:spPr>
        <a:xfrm>
          <a:off x="12471400" y="5537200"/>
          <a:ext cx="12192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kern="1200">
              <a:solidFill>
                <a:srgbClr val="002060"/>
              </a:solidFill>
            </a:rPr>
            <a:t>Education Feild </a:t>
          </a:r>
        </a:p>
      </xdr:txBody>
    </xdr:sp>
    <xdr:clientData/>
  </xdr:twoCellAnchor>
  <xdr:twoCellAnchor>
    <xdr:from>
      <xdr:col>17</xdr:col>
      <xdr:colOff>76200</xdr:colOff>
      <xdr:row>26</xdr:row>
      <xdr:rowOff>177800</xdr:rowOff>
    </xdr:from>
    <xdr:to>
      <xdr:col>18</xdr:col>
      <xdr:colOff>381000</xdr:colOff>
      <xdr:row>28</xdr:row>
      <xdr:rowOff>25400</xdr:rowOff>
    </xdr:to>
    <xdr:sp macro="" textlink="">
      <xdr:nvSpPr>
        <xdr:cNvPr id="73" name="TextBox 72">
          <a:extLst>
            <a:ext uri="{FF2B5EF4-FFF2-40B4-BE49-F238E27FC236}">
              <a16:creationId xmlns:a16="http://schemas.microsoft.com/office/drawing/2014/main" id="{BBD4FFDE-2A16-E645-8E50-1D91DDCA7CA2}"/>
            </a:ext>
          </a:extLst>
        </xdr:cNvPr>
        <xdr:cNvSpPr txBox="1"/>
      </xdr:nvSpPr>
      <xdr:spPr>
        <a:xfrm>
          <a:off x="14109700" y="5499100"/>
          <a:ext cx="113030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kern="1200">
              <a:solidFill>
                <a:srgbClr val="002060"/>
              </a:solidFill>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635000</xdr:colOff>
      <xdr:row>5</xdr:row>
      <xdr:rowOff>114300</xdr:rowOff>
    </xdr:from>
    <xdr:to>
      <xdr:col>7</xdr:col>
      <xdr:colOff>685800</xdr:colOff>
      <xdr:row>10</xdr:row>
      <xdr:rowOff>88900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7423891-C56B-9B89-8160-C28ACD2C941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658100" y="1130300"/>
              <a:ext cx="1701800" cy="990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742950</xdr:colOff>
      <xdr:row>1</xdr:row>
      <xdr:rowOff>120650</xdr:rowOff>
    </xdr:from>
    <xdr:to>
      <xdr:col>8</xdr:col>
      <xdr:colOff>38100</xdr:colOff>
      <xdr:row>10</xdr:row>
      <xdr:rowOff>50800</xdr:rowOff>
    </xdr:to>
    <xdr:graphicFrame macro="">
      <xdr:nvGraphicFramePr>
        <xdr:cNvPr id="2" name="Chart 1">
          <a:extLst>
            <a:ext uri="{FF2B5EF4-FFF2-40B4-BE49-F238E27FC236}">
              <a16:creationId xmlns:a16="http://schemas.microsoft.com/office/drawing/2014/main" id="{9C389E19-3FC5-DD3D-8766-72CD0A34B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203200</xdr:colOff>
      <xdr:row>5</xdr:row>
      <xdr:rowOff>88900</xdr:rowOff>
    </xdr:from>
    <xdr:to>
      <xdr:col>14</xdr:col>
      <xdr:colOff>88900</xdr:colOff>
      <xdr:row>9</xdr:row>
      <xdr:rowOff>101600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C8CBE8F-99B2-17F3-BE48-F9AD7C4F034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087100" y="1104900"/>
              <a:ext cx="1536700" cy="825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209550</xdr:colOff>
      <xdr:row>21</xdr:row>
      <xdr:rowOff>63500</xdr:rowOff>
    </xdr:from>
    <xdr:to>
      <xdr:col>10</xdr:col>
      <xdr:colOff>63500</xdr:colOff>
      <xdr:row>26</xdr:row>
      <xdr:rowOff>12700</xdr:rowOff>
    </xdr:to>
    <xdr:graphicFrame macro="">
      <xdr:nvGraphicFramePr>
        <xdr:cNvPr id="8" name="Chart 7">
          <a:extLst>
            <a:ext uri="{FF2B5EF4-FFF2-40B4-BE49-F238E27FC236}">
              <a16:creationId xmlns:a16="http://schemas.microsoft.com/office/drawing/2014/main" id="{A02FC303-2E80-7CF8-E144-10AB078B8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660400</xdr:colOff>
      <xdr:row>5</xdr:row>
      <xdr:rowOff>12700</xdr:rowOff>
    </xdr:from>
    <xdr:to>
      <xdr:col>11</xdr:col>
      <xdr:colOff>177800</xdr:colOff>
      <xdr:row>9</xdr:row>
      <xdr:rowOff>190500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BABCA95-5556-8055-44E2-28B8E9AF624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280400" y="1028700"/>
              <a:ext cx="1993900" cy="990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11</xdr:row>
      <xdr:rowOff>101600</xdr:rowOff>
    </xdr:from>
    <xdr:to>
      <xdr:col>7</xdr:col>
      <xdr:colOff>330200</xdr:colOff>
      <xdr:row>24</xdr:row>
      <xdr:rowOff>79372</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2CB67DEC-CE2F-8F05-16F3-D7990D89E39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295900" y="23368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107950</xdr:colOff>
      <xdr:row>13</xdr:row>
      <xdr:rowOff>88900</xdr:rowOff>
    </xdr:from>
    <xdr:to>
      <xdr:col>16</xdr:col>
      <xdr:colOff>190500</xdr:colOff>
      <xdr:row>26</xdr:row>
      <xdr:rowOff>69850</xdr:rowOff>
    </xdr:to>
    <xdr:graphicFrame macro="">
      <xdr:nvGraphicFramePr>
        <xdr:cNvPr id="5" name="Chart 4">
          <a:extLst>
            <a:ext uri="{FF2B5EF4-FFF2-40B4-BE49-F238E27FC236}">
              <a16:creationId xmlns:a16="http://schemas.microsoft.com/office/drawing/2014/main" id="{AD843864-9812-F475-8988-A3A6C4B34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10</xdr:row>
      <xdr:rowOff>120650</xdr:rowOff>
    </xdr:from>
    <xdr:to>
      <xdr:col>9</xdr:col>
      <xdr:colOff>508000</xdr:colOff>
      <xdr:row>24</xdr:row>
      <xdr:rowOff>63500</xdr:rowOff>
    </xdr:to>
    <xdr:graphicFrame macro="">
      <xdr:nvGraphicFramePr>
        <xdr:cNvPr id="2" name="Chart 1">
          <a:extLst>
            <a:ext uri="{FF2B5EF4-FFF2-40B4-BE49-F238E27FC236}">
              <a16:creationId xmlns:a16="http://schemas.microsoft.com/office/drawing/2014/main" id="{00246DBB-31F4-C77D-94E4-574F8603F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228600</xdr:colOff>
      <xdr:row>1</xdr:row>
      <xdr:rowOff>114300</xdr:rowOff>
    </xdr:from>
    <xdr:to>
      <xdr:col>11</xdr:col>
      <xdr:colOff>406400</xdr:colOff>
      <xdr:row>8</xdr:row>
      <xdr:rowOff>63500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E6E17F0-3C34-F1D9-67CC-72139F46520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966200" y="317500"/>
              <a:ext cx="1828800" cy="1371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673100</xdr:colOff>
      <xdr:row>1</xdr:row>
      <xdr:rowOff>38100</xdr:rowOff>
    </xdr:from>
    <xdr:to>
      <xdr:col>14</xdr:col>
      <xdr:colOff>25400</xdr:colOff>
      <xdr:row>14</xdr:row>
      <xdr:rowOff>15872</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2B3C320A-7847-28DF-52A4-677D84901BA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1061700" y="241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2254250</xdr:colOff>
      <xdr:row>13</xdr:row>
      <xdr:rowOff>133350</xdr:rowOff>
    </xdr:from>
    <xdr:to>
      <xdr:col>8</xdr:col>
      <xdr:colOff>812800</xdr:colOff>
      <xdr:row>27</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D3BC0EE-CFAE-30C1-06E8-DD01E2D46E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59550" y="2774950"/>
              <a:ext cx="5187950" cy="28892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254000</xdr:colOff>
      <xdr:row>8</xdr:row>
      <xdr:rowOff>184150</xdr:rowOff>
    </xdr:from>
    <xdr:to>
      <xdr:col>8</xdr:col>
      <xdr:colOff>698500</xdr:colOff>
      <xdr:row>22</xdr:row>
      <xdr:rowOff>82550</xdr:rowOff>
    </xdr:to>
    <xdr:graphicFrame macro="">
      <xdr:nvGraphicFramePr>
        <xdr:cNvPr id="2" name="Chart 1">
          <a:extLst>
            <a:ext uri="{FF2B5EF4-FFF2-40B4-BE49-F238E27FC236}">
              <a16:creationId xmlns:a16="http://schemas.microsoft.com/office/drawing/2014/main" id="{583BFF8B-E307-1368-85B6-E3EEC651A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254000</xdr:colOff>
      <xdr:row>8</xdr:row>
      <xdr:rowOff>184150</xdr:rowOff>
    </xdr:from>
    <xdr:to>
      <xdr:col>8</xdr:col>
      <xdr:colOff>698500</xdr:colOff>
      <xdr:row>22</xdr:row>
      <xdr:rowOff>82550</xdr:rowOff>
    </xdr:to>
    <xdr:graphicFrame macro="">
      <xdr:nvGraphicFramePr>
        <xdr:cNvPr id="2" name="Chart 1">
          <a:extLst>
            <a:ext uri="{FF2B5EF4-FFF2-40B4-BE49-F238E27FC236}">
              <a16:creationId xmlns:a16="http://schemas.microsoft.com/office/drawing/2014/main" id="{73FBF6E5-04C2-26DF-A305-6A6BB86F7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19050</xdr:colOff>
      <xdr:row>8</xdr:row>
      <xdr:rowOff>184150</xdr:rowOff>
    </xdr:from>
    <xdr:to>
      <xdr:col>10</xdr:col>
      <xdr:colOff>463550</xdr:colOff>
      <xdr:row>22</xdr:row>
      <xdr:rowOff>82550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BDC51C6-C54E-93A6-E128-DC8BBBCF95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5950" y="18097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 Jajoriya" refreshedDate="45606.602874537035" createdVersion="8" refreshedVersion="8" minRefreshableVersion="3" recordCount="1470" xr:uid="{BEF9242D-0F53-A648-8277-B7A872969D9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713378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m/>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m/>
    <n v="0"/>
    <n v="1"/>
    <n v="1392"/>
    <n v="3"/>
    <x v="2"/>
    <n v="1"/>
    <n v="4"/>
    <n v="56"/>
    <n v="3"/>
    <n v="1"/>
    <n v="3"/>
    <n v="2909"/>
    <n v="23159"/>
    <n v="1"/>
    <n v="11"/>
    <n v="3"/>
    <n v="3"/>
    <n v="80"/>
    <n v="0"/>
    <n v="8"/>
    <n v="3"/>
    <n v="8"/>
    <n v="7"/>
    <n v="3"/>
    <n v="0"/>
  </r>
  <r>
    <s v="No"/>
    <s v="Travel_Rarely"/>
    <x v="2"/>
    <s v="Current Employees"/>
    <x v="1"/>
    <x v="2"/>
    <s v="STAFF-7"/>
    <x v="4"/>
    <x v="1"/>
    <x v="2"/>
    <x v="1"/>
    <s v="No"/>
    <s v="Y"/>
    <n v="3"/>
    <n v="-2"/>
    <n v="0"/>
    <x v="4"/>
    <n v="0"/>
    <m/>
    <n v="0"/>
    <n v="1"/>
    <n v="591"/>
    <n v="2"/>
    <x v="1"/>
    <n v="1"/>
    <n v="1"/>
    <n v="40"/>
    <n v="3"/>
    <n v="1"/>
    <n v="2"/>
    <n v="3468"/>
    <n v="16632"/>
    <n v="9"/>
    <n v="12"/>
    <n v="3"/>
    <n v="4"/>
    <n v="80"/>
    <n v="1"/>
    <n v="6"/>
    <n v="3"/>
    <n v="2"/>
    <n v="2"/>
    <n v="2"/>
    <n v="2"/>
  </r>
  <r>
    <s v="No"/>
    <s v="Travel_Frequently"/>
    <x v="2"/>
    <s v="Current Employees"/>
    <x v="1"/>
    <x v="0"/>
    <s v="STAFF-8"/>
    <x v="5"/>
    <x v="1"/>
    <x v="2"/>
    <x v="0"/>
    <s v="No"/>
    <s v="Y"/>
    <n v="2"/>
    <n v="-2"/>
    <n v="0"/>
    <x v="5"/>
    <n v="0"/>
    <m/>
    <n v="0"/>
    <n v="1"/>
    <n v="1005"/>
    <n v="2"/>
    <x v="0"/>
    <n v="1"/>
    <n v="4"/>
    <n v="79"/>
    <n v="3"/>
    <n v="1"/>
    <n v="2"/>
    <n v="3068"/>
    <n v="11864"/>
    <n v="0"/>
    <n v="13"/>
    <n v="3"/>
    <n v="3"/>
    <n v="80"/>
    <n v="0"/>
    <n v="8"/>
    <n v="2"/>
    <n v="7"/>
    <n v="7"/>
    <n v="3"/>
    <n v="6"/>
  </r>
  <r>
    <s v="No"/>
    <s v="Travel_Rarely"/>
    <x v="3"/>
    <s v="Current Employees"/>
    <x v="1"/>
    <x v="2"/>
    <s v="STAFF-10"/>
    <x v="6"/>
    <x v="0"/>
    <x v="2"/>
    <x v="1"/>
    <s v="Yes"/>
    <s v="Y"/>
    <n v="3"/>
    <n v="-2"/>
    <n v="0"/>
    <x v="6"/>
    <n v="0"/>
    <m/>
    <n v="0"/>
    <n v="1"/>
    <n v="1324"/>
    <n v="3"/>
    <x v="3"/>
    <n v="1"/>
    <n v="3"/>
    <n v="81"/>
    <n v="4"/>
    <n v="1"/>
    <n v="4"/>
    <n v="2670"/>
    <n v="9964"/>
    <n v="4"/>
    <n v="20"/>
    <n v="4"/>
    <n v="1"/>
    <n v="80"/>
    <n v="3"/>
    <n v="12"/>
    <n v="2"/>
    <n v="1"/>
    <n v="0"/>
    <n v="0"/>
    <n v="0"/>
  </r>
  <r>
    <s v="No"/>
    <s v="Travel_Rarely"/>
    <x v="2"/>
    <s v="Current Employees"/>
    <x v="1"/>
    <x v="0"/>
    <s v="STAFF-11"/>
    <x v="7"/>
    <x v="1"/>
    <x v="2"/>
    <x v="2"/>
    <s v="No"/>
    <s v="Y"/>
    <n v="2"/>
    <n v="-2"/>
    <n v="0"/>
    <x v="7"/>
    <n v="0"/>
    <m/>
    <n v="0"/>
    <n v="1"/>
    <n v="1358"/>
    <n v="24"/>
    <x v="1"/>
    <n v="1"/>
    <n v="4"/>
    <n v="67"/>
    <n v="3"/>
    <n v="1"/>
    <n v="2"/>
    <n v="2693"/>
    <n v="13335"/>
    <n v="1"/>
    <n v="22"/>
    <n v="4"/>
    <n v="2"/>
    <n v="80"/>
    <n v="1"/>
    <n v="1"/>
    <n v="3"/>
    <n v="1"/>
    <n v="0"/>
    <n v="0"/>
    <n v="0"/>
  </r>
  <r>
    <s v="No"/>
    <s v="Travel_Frequently"/>
    <x v="0"/>
    <s v="Current Employees"/>
    <x v="1"/>
    <x v="0"/>
    <s v="STAFF-12"/>
    <x v="8"/>
    <x v="1"/>
    <x v="3"/>
    <x v="0"/>
    <s v="No"/>
    <s v="Y"/>
    <n v="2"/>
    <n v="-2"/>
    <n v="0"/>
    <x v="8"/>
    <n v="0"/>
    <m/>
    <n v="0"/>
    <n v="1"/>
    <n v="216"/>
    <n v="23"/>
    <x v="3"/>
    <n v="1"/>
    <n v="4"/>
    <n v="44"/>
    <n v="2"/>
    <n v="3"/>
    <n v="2"/>
    <n v="9526"/>
    <n v="8787"/>
    <n v="0"/>
    <n v="21"/>
    <n v="4"/>
    <n v="2"/>
    <n v="80"/>
    <n v="0"/>
    <n v="10"/>
    <n v="3"/>
    <n v="9"/>
    <n v="7"/>
    <n v="1"/>
    <n v="8"/>
  </r>
  <r>
    <s v="No"/>
    <s v="Travel_Rarely"/>
    <x v="0"/>
    <s v="Current Employees"/>
    <x v="1"/>
    <x v="2"/>
    <s v="STAFF-13"/>
    <x v="9"/>
    <x v="1"/>
    <x v="4"/>
    <x v="1"/>
    <s v="No"/>
    <s v="Y"/>
    <n v="3"/>
    <n v="-2"/>
    <n v="0"/>
    <x v="9"/>
    <n v="0"/>
    <m/>
    <n v="0"/>
    <n v="1"/>
    <n v="1299"/>
    <n v="27"/>
    <x v="3"/>
    <n v="1"/>
    <n v="3"/>
    <n v="94"/>
    <n v="3"/>
    <n v="2"/>
    <n v="3"/>
    <n v="5237"/>
    <n v="16577"/>
    <n v="6"/>
    <n v="13"/>
    <n v="3"/>
    <n v="2"/>
    <n v="80"/>
    <n v="2"/>
    <n v="17"/>
    <n v="2"/>
    <n v="7"/>
    <n v="7"/>
    <n v="7"/>
    <n v="7"/>
  </r>
  <r>
    <s v="No"/>
    <s v="Travel_Rarely"/>
    <x v="0"/>
    <s v="Current Employees"/>
    <x v="1"/>
    <x v="2"/>
    <s v="STAFF-14"/>
    <x v="10"/>
    <x v="1"/>
    <x v="2"/>
    <x v="1"/>
    <s v="No"/>
    <s v="Y"/>
    <n v="5"/>
    <n v="-2"/>
    <n v="0"/>
    <x v="10"/>
    <n v="0"/>
    <m/>
    <n v="0"/>
    <n v="1"/>
    <n v="809"/>
    <n v="16"/>
    <x v="3"/>
    <n v="1"/>
    <n v="1"/>
    <n v="84"/>
    <n v="4"/>
    <n v="1"/>
    <n v="2"/>
    <n v="2426"/>
    <n v="16479"/>
    <n v="0"/>
    <n v="13"/>
    <n v="3"/>
    <n v="3"/>
    <n v="80"/>
    <n v="1"/>
    <n v="6"/>
    <n v="3"/>
    <n v="5"/>
    <n v="4"/>
    <n v="0"/>
    <n v="3"/>
  </r>
  <r>
    <s v="No"/>
    <s v="Travel_Rarely"/>
    <x v="2"/>
    <s v="Current Employees"/>
    <x v="1"/>
    <x v="0"/>
    <s v="STAFF-15"/>
    <x v="11"/>
    <x v="0"/>
    <x v="2"/>
    <x v="0"/>
    <s v="Yes"/>
    <s v="Y"/>
    <n v="3"/>
    <n v="-2"/>
    <n v="0"/>
    <x v="11"/>
    <n v="0"/>
    <m/>
    <n v="0"/>
    <n v="1"/>
    <n v="153"/>
    <n v="15"/>
    <x v="0"/>
    <n v="1"/>
    <n v="4"/>
    <n v="49"/>
    <n v="2"/>
    <n v="2"/>
    <n v="2"/>
    <n v="4193"/>
    <n v="12682"/>
    <n v="0"/>
    <n v="12"/>
    <n v="3"/>
    <n v="4"/>
    <n v="80"/>
    <n v="0"/>
    <n v="10"/>
    <n v="3"/>
    <n v="9"/>
    <n v="5"/>
    <n v="0"/>
    <n v="8"/>
  </r>
  <r>
    <s v="No"/>
    <s v="Travel_Rarely"/>
    <x v="2"/>
    <s v="Current Employees"/>
    <x v="1"/>
    <x v="0"/>
    <s v="STAFF-16"/>
    <x v="12"/>
    <x v="1"/>
    <x v="1"/>
    <x v="2"/>
    <s v="No"/>
    <s v="Y"/>
    <n v="1"/>
    <n v="-2"/>
    <n v="0"/>
    <x v="12"/>
    <n v="0"/>
    <m/>
    <n v="0"/>
    <n v="1"/>
    <n v="670"/>
    <n v="26"/>
    <x v="1"/>
    <n v="1"/>
    <n v="1"/>
    <n v="31"/>
    <n v="3"/>
    <n v="1"/>
    <n v="2"/>
    <n v="2911"/>
    <n v="15170"/>
    <n v="1"/>
    <n v="17"/>
    <n v="3"/>
    <n v="4"/>
    <n v="80"/>
    <n v="1"/>
    <n v="5"/>
    <n v="2"/>
    <n v="5"/>
    <n v="2"/>
    <n v="4"/>
    <n v="3"/>
  </r>
  <r>
    <s v="No"/>
    <s v="Travel_Rarely"/>
    <x v="2"/>
    <s v="Current Employees"/>
    <x v="1"/>
    <x v="2"/>
    <s v="STAFF-18"/>
    <x v="13"/>
    <x v="1"/>
    <x v="2"/>
    <x v="2"/>
    <s v="No"/>
    <s v="Y"/>
    <n v="2"/>
    <n v="-2"/>
    <n v="0"/>
    <x v="13"/>
    <n v="0"/>
    <m/>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m/>
    <n v="0"/>
    <n v="1"/>
    <n v="1389"/>
    <n v="21"/>
    <x v="2"/>
    <n v="1"/>
    <n v="2"/>
    <n v="51"/>
    <n v="4"/>
    <n v="3"/>
    <n v="2"/>
    <n v="9980"/>
    <n v="10195"/>
    <n v="1"/>
    <n v="11"/>
    <n v="3"/>
    <n v="3"/>
    <n v="80"/>
    <n v="1"/>
    <n v="10"/>
    <n v="3"/>
    <n v="10"/>
    <n v="9"/>
    <n v="8"/>
    <n v="8"/>
  </r>
  <r>
    <s v="No"/>
    <s v="Travel_Rarely"/>
    <x v="2"/>
    <s v="Current Employees"/>
    <x v="1"/>
    <x v="0"/>
    <s v="STAFF-21"/>
    <x v="16"/>
    <x v="1"/>
    <x v="1"/>
    <x v="2"/>
    <s v="Yes"/>
    <s v="Y"/>
    <n v="5"/>
    <n v="-2"/>
    <n v="0"/>
    <x v="5"/>
    <n v="0"/>
    <m/>
    <n v="0"/>
    <n v="1"/>
    <n v="334"/>
    <n v="5"/>
    <x v="0"/>
    <n v="1"/>
    <n v="1"/>
    <n v="80"/>
    <n v="4"/>
    <n v="1"/>
    <n v="2"/>
    <n v="3298"/>
    <n v="15053"/>
    <n v="0"/>
    <n v="12"/>
    <n v="3"/>
    <n v="4"/>
    <n v="80"/>
    <n v="2"/>
    <n v="7"/>
    <n v="2"/>
    <n v="6"/>
    <n v="2"/>
    <n v="0"/>
    <n v="5"/>
  </r>
  <r>
    <s v="No"/>
    <s v="Non-Travel"/>
    <x v="4"/>
    <s v="Current Employees"/>
    <x v="1"/>
    <x v="2"/>
    <s v="STAFF-22"/>
    <x v="17"/>
    <x v="1"/>
    <x v="2"/>
    <x v="2"/>
    <s v="Yes"/>
    <s v="Y"/>
    <n v="2"/>
    <n v="-2"/>
    <n v="0"/>
    <x v="15"/>
    <n v="0"/>
    <m/>
    <n v="0"/>
    <n v="1"/>
    <n v="1123"/>
    <n v="16"/>
    <x v="0"/>
    <n v="1"/>
    <n v="4"/>
    <n v="96"/>
    <n v="4"/>
    <n v="1"/>
    <n v="4"/>
    <n v="2935"/>
    <n v="7324"/>
    <n v="1"/>
    <n v="13"/>
    <n v="3"/>
    <n v="2"/>
    <n v="80"/>
    <n v="2"/>
    <n v="1"/>
    <n v="2"/>
    <n v="1"/>
    <n v="0"/>
    <n v="0"/>
    <n v="0"/>
  </r>
  <r>
    <s v="No"/>
    <s v="Travel_Rarely"/>
    <x v="1"/>
    <s v="Current Employees"/>
    <x v="0"/>
    <x v="0"/>
    <s v="STAFF-23"/>
    <x v="18"/>
    <x v="0"/>
    <x v="5"/>
    <x v="1"/>
    <s v="No"/>
    <s v="Y"/>
    <n v="3"/>
    <n v="-2"/>
    <n v="0"/>
    <x v="16"/>
    <n v="0"/>
    <m/>
    <n v="0"/>
    <n v="1"/>
    <n v="1219"/>
    <n v="2"/>
    <x v="2"/>
    <n v="1"/>
    <n v="1"/>
    <n v="78"/>
    <n v="2"/>
    <n v="4"/>
    <n v="2"/>
    <n v="15427"/>
    <n v="22021"/>
    <n v="2"/>
    <n v="16"/>
    <n v="3"/>
    <n v="3"/>
    <n v="80"/>
    <n v="0"/>
    <n v="31"/>
    <n v="3"/>
    <n v="25"/>
    <n v="8"/>
    <n v="3"/>
    <n v="7"/>
  </r>
  <r>
    <s v="No"/>
    <s v="Travel_Rarely"/>
    <x v="0"/>
    <s v="Current Employees"/>
    <x v="1"/>
    <x v="0"/>
    <s v="STAFF-24"/>
    <x v="19"/>
    <x v="1"/>
    <x v="1"/>
    <x v="0"/>
    <s v="Yes"/>
    <s v="Y"/>
    <n v="3"/>
    <n v="-2"/>
    <n v="0"/>
    <x v="8"/>
    <n v="0"/>
    <m/>
    <n v="0"/>
    <n v="1"/>
    <n v="371"/>
    <n v="2"/>
    <x v="3"/>
    <n v="1"/>
    <n v="4"/>
    <n v="45"/>
    <n v="3"/>
    <n v="1"/>
    <n v="2"/>
    <n v="3944"/>
    <n v="4306"/>
    <n v="5"/>
    <n v="11"/>
    <n v="3"/>
    <n v="3"/>
    <n v="80"/>
    <n v="0"/>
    <n v="6"/>
    <n v="3"/>
    <n v="3"/>
    <n v="2"/>
    <n v="1"/>
    <n v="2"/>
  </r>
  <r>
    <s v="No"/>
    <s v="Non-Travel"/>
    <x v="4"/>
    <s v="Current Employees"/>
    <x v="1"/>
    <x v="1"/>
    <s v="STAFF-26"/>
    <x v="20"/>
    <x v="0"/>
    <x v="3"/>
    <x v="2"/>
    <s v="No"/>
    <s v="Y"/>
    <n v="5"/>
    <n v="-2"/>
    <n v="0"/>
    <x v="17"/>
    <n v="0"/>
    <m/>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m/>
    <n v="0"/>
    <n v="1"/>
    <n v="419"/>
    <n v="7"/>
    <x v="2"/>
    <n v="1"/>
    <n v="1"/>
    <n v="53"/>
    <n v="3"/>
    <n v="3"/>
    <n v="2"/>
    <n v="11994"/>
    <n v="21293"/>
    <n v="0"/>
    <n v="11"/>
    <n v="3"/>
    <n v="3"/>
    <n v="80"/>
    <n v="0"/>
    <n v="13"/>
    <n v="3"/>
    <n v="12"/>
    <n v="6"/>
    <n v="2"/>
    <n v="11"/>
  </r>
  <r>
    <s v="No"/>
    <s v="Travel_Rarely"/>
    <x v="4"/>
    <s v="Current Employees"/>
    <x v="1"/>
    <x v="0"/>
    <s v="STAFF-30"/>
    <x v="23"/>
    <x v="1"/>
    <x v="1"/>
    <x v="0"/>
    <s v="No"/>
    <s v="Y"/>
    <n v="6"/>
    <n v="-2"/>
    <n v="0"/>
    <x v="18"/>
    <n v="0"/>
    <m/>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m/>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m/>
    <n v="0"/>
    <n v="1"/>
    <n v="691"/>
    <n v="8"/>
    <x v="2"/>
    <n v="1"/>
    <n v="3"/>
    <n v="48"/>
    <n v="3"/>
    <n v="2"/>
    <n v="3"/>
    <n v="6825"/>
    <n v="21173"/>
    <n v="0"/>
    <n v="11"/>
    <n v="3"/>
    <n v="4"/>
    <n v="80"/>
    <n v="1"/>
    <n v="10"/>
    <n v="3"/>
    <n v="9"/>
    <n v="7"/>
    <n v="4"/>
    <n v="2"/>
  </r>
  <r>
    <s v="No"/>
    <s v="Travel_Rarely"/>
    <x v="0"/>
    <s v="Current Employees"/>
    <x v="1"/>
    <x v="2"/>
    <s v="STAFF-36"/>
    <x v="28"/>
    <x v="0"/>
    <x v="4"/>
    <x v="1"/>
    <s v="No"/>
    <s v="Y"/>
    <n v="4"/>
    <n v="-2"/>
    <n v="0"/>
    <x v="20"/>
    <n v="0"/>
    <m/>
    <n v="0"/>
    <n v="1"/>
    <n v="477"/>
    <n v="7"/>
    <x v="2"/>
    <n v="1"/>
    <n v="1"/>
    <n v="42"/>
    <n v="2"/>
    <n v="3"/>
    <n v="4"/>
    <n v="10248"/>
    <n v="2094"/>
    <n v="3"/>
    <n v="14"/>
    <n v="3"/>
    <n v="4"/>
    <n v="80"/>
    <n v="1"/>
    <n v="24"/>
    <n v="3"/>
    <n v="22"/>
    <n v="6"/>
    <n v="5"/>
    <n v="17"/>
  </r>
  <r>
    <s v="No"/>
    <s v="Travel_Rarely"/>
    <x v="1"/>
    <s v="Current Employees"/>
    <x v="0"/>
    <x v="3"/>
    <s v="STAFF-38"/>
    <x v="29"/>
    <x v="0"/>
    <x v="5"/>
    <x v="0"/>
    <s v="No"/>
    <s v="Y"/>
    <n v="2"/>
    <n v="-2"/>
    <n v="0"/>
    <x v="21"/>
    <n v="0"/>
    <m/>
    <n v="0"/>
    <n v="1"/>
    <n v="705"/>
    <n v="2"/>
    <x v="2"/>
    <n v="1"/>
    <n v="2"/>
    <n v="83"/>
    <n v="3"/>
    <n v="5"/>
    <n v="4"/>
    <n v="18947"/>
    <n v="22822"/>
    <n v="3"/>
    <n v="12"/>
    <n v="3"/>
    <n v="4"/>
    <n v="80"/>
    <n v="0"/>
    <n v="22"/>
    <n v="2"/>
    <n v="2"/>
    <n v="2"/>
    <n v="2"/>
    <n v="1"/>
  </r>
  <r>
    <s v="No"/>
    <s v="Travel_Rarely"/>
    <x v="2"/>
    <s v="Current Employees"/>
    <x v="1"/>
    <x v="2"/>
    <s v="STAFF-39"/>
    <x v="30"/>
    <x v="1"/>
    <x v="2"/>
    <x v="0"/>
    <s v="No"/>
    <s v="Y"/>
    <n v="3"/>
    <n v="-2"/>
    <n v="0"/>
    <x v="3"/>
    <n v="0"/>
    <m/>
    <n v="0"/>
    <n v="1"/>
    <n v="924"/>
    <n v="2"/>
    <x v="3"/>
    <n v="1"/>
    <n v="3"/>
    <n v="78"/>
    <n v="3"/>
    <n v="1"/>
    <n v="4"/>
    <n v="2496"/>
    <n v="6670"/>
    <n v="4"/>
    <n v="11"/>
    <n v="3"/>
    <n v="4"/>
    <n v="80"/>
    <n v="0"/>
    <n v="7"/>
    <n v="3"/>
    <n v="1"/>
    <n v="1"/>
    <n v="0"/>
    <n v="0"/>
  </r>
  <r>
    <s v="No"/>
    <s v="Travel_Rarely"/>
    <x v="0"/>
    <s v="Current Employees"/>
    <x v="1"/>
    <x v="1"/>
    <s v="STAFF-40"/>
    <x v="31"/>
    <x v="1"/>
    <x v="4"/>
    <x v="1"/>
    <s v="Yes"/>
    <s v="Y"/>
    <n v="5"/>
    <n v="-2"/>
    <n v="0"/>
    <x v="20"/>
    <n v="0"/>
    <m/>
    <n v="0"/>
    <n v="1"/>
    <n v="1459"/>
    <n v="10"/>
    <x v="2"/>
    <n v="1"/>
    <n v="4"/>
    <n v="41"/>
    <n v="3"/>
    <n v="2"/>
    <n v="4"/>
    <n v="6465"/>
    <n v="19121"/>
    <n v="2"/>
    <n v="13"/>
    <n v="3"/>
    <n v="4"/>
    <n v="80"/>
    <n v="0"/>
    <n v="9"/>
    <n v="4"/>
    <n v="4"/>
    <n v="2"/>
    <n v="1"/>
    <n v="3"/>
  </r>
  <r>
    <s v="No"/>
    <s v="Travel_Rarely"/>
    <x v="2"/>
    <s v="Current Employees"/>
    <x v="1"/>
    <x v="2"/>
    <s v="STAFF-41"/>
    <x v="32"/>
    <x v="1"/>
    <x v="2"/>
    <x v="0"/>
    <s v="No"/>
    <s v="Y"/>
    <n v="5"/>
    <n v="-2"/>
    <n v="0"/>
    <x v="7"/>
    <n v="0"/>
    <m/>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m/>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m/>
    <n v="0"/>
    <n v="1"/>
    <n v="890"/>
    <n v="2"/>
    <x v="3"/>
    <n v="1"/>
    <n v="4"/>
    <n v="97"/>
    <n v="3"/>
    <n v="1"/>
    <n v="4"/>
    <n v="2014"/>
    <n v="9687"/>
    <n v="1"/>
    <n v="13"/>
    <n v="3"/>
    <n v="1"/>
    <n v="80"/>
    <n v="0"/>
    <n v="2"/>
    <n v="3"/>
    <n v="2"/>
    <n v="2"/>
    <n v="2"/>
    <n v="2"/>
  </r>
  <r>
    <s v="No"/>
    <s v="Travel_Rarely"/>
    <x v="0"/>
    <s v="Current Employees"/>
    <x v="1"/>
    <x v="0"/>
    <s v="STAFF-51"/>
    <x v="38"/>
    <x v="0"/>
    <x v="1"/>
    <x v="1"/>
    <s v="Yes"/>
    <s v="Y"/>
    <n v="3"/>
    <n v="-2"/>
    <n v="0"/>
    <x v="9"/>
    <n v="0"/>
    <m/>
    <n v="0"/>
    <n v="1"/>
    <n v="852"/>
    <n v="5"/>
    <x v="2"/>
    <n v="1"/>
    <n v="2"/>
    <n v="82"/>
    <n v="2"/>
    <n v="1"/>
    <n v="2"/>
    <n v="3419"/>
    <n v="13072"/>
    <n v="9"/>
    <n v="14"/>
    <n v="3"/>
    <n v="4"/>
    <n v="80"/>
    <n v="1"/>
    <n v="6"/>
    <n v="4"/>
    <n v="1"/>
    <n v="1"/>
    <n v="0"/>
    <n v="0"/>
  </r>
  <r>
    <s v="No"/>
    <s v="Travel_Frequently"/>
    <x v="2"/>
    <s v="Current Employees"/>
    <x v="0"/>
    <x v="0"/>
    <s v="STAFF-52"/>
    <x v="39"/>
    <x v="0"/>
    <x v="0"/>
    <x v="1"/>
    <s v="No"/>
    <s v="Y"/>
    <n v="3"/>
    <n v="-2"/>
    <n v="0"/>
    <x v="3"/>
    <n v="0"/>
    <m/>
    <n v="0"/>
    <n v="1"/>
    <n v="1141"/>
    <n v="1"/>
    <x v="3"/>
    <n v="1"/>
    <n v="3"/>
    <n v="42"/>
    <n v="4"/>
    <n v="2"/>
    <n v="2"/>
    <n v="5376"/>
    <n v="3193"/>
    <n v="2"/>
    <n v="19"/>
    <n v="3"/>
    <n v="1"/>
    <n v="80"/>
    <n v="2"/>
    <n v="10"/>
    <n v="3"/>
    <n v="5"/>
    <n v="3"/>
    <n v="1"/>
    <n v="3"/>
  </r>
  <r>
    <s v="No"/>
    <s v="Travel_Rarely"/>
    <x v="0"/>
    <s v="Current Employees"/>
    <x v="1"/>
    <x v="1"/>
    <s v="STAFF-53"/>
    <x v="40"/>
    <x v="1"/>
    <x v="2"/>
    <x v="2"/>
    <s v="No"/>
    <s v="Y"/>
    <n v="3"/>
    <n v="-2"/>
    <n v="0"/>
    <x v="10"/>
    <n v="0"/>
    <m/>
    <n v="0"/>
    <n v="1"/>
    <n v="464"/>
    <n v="4"/>
    <x v="0"/>
    <n v="1"/>
    <n v="3"/>
    <n v="75"/>
    <n v="3"/>
    <n v="1"/>
    <n v="4"/>
    <n v="1951"/>
    <n v="10910"/>
    <n v="1"/>
    <n v="12"/>
    <n v="3"/>
    <n v="3"/>
    <n v="80"/>
    <n v="1"/>
    <n v="1"/>
    <n v="3"/>
    <n v="1"/>
    <n v="0"/>
    <n v="0"/>
    <n v="0"/>
  </r>
  <r>
    <s v="No"/>
    <s v="Travel_Rarely"/>
    <x v="2"/>
    <s v="Current Employees"/>
    <x v="1"/>
    <x v="0"/>
    <s v="STAFF-54"/>
    <x v="41"/>
    <x v="0"/>
    <x v="2"/>
    <x v="2"/>
    <s v="No"/>
    <s v="Y"/>
    <n v="6"/>
    <n v="-2"/>
    <n v="0"/>
    <x v="4"/>
    <n v="0"/>
    <m/>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m/>
    <n v="0"/>
    <n v="1"/>
    <n v="994"/>
    <n v="8"/>
    <x v="3"/>
    <n v="1"/>
    <n v="4"/>
    <n v="37"/>
    <n v="3"/>
    <n v="3"/>
    <n v="2"/>
    <n v="8726"/>
    <n v="2975"/>
    <n v="1"/>
    <n v="15"/>
    <n v="3"/>
    <n v="4"/>
    <n v="80"/>
    <n v="0"/>
    <n v="9"/>
    <n v="3"/>
    <n v="9"/>
    <n v="8"/>
    <n v="1"/>
    <n v="7"/>
  </r>
  <r>
    <s v="No"/>
    <s v="Travel_Frequently"/>
    <x v="2"/>
    <s v="Current Employees"/>
    <x v="1"/>
    <x v="2"/>
    <s v="STAFF-57"/>
    <x v="44"/>
    <x v="0"/>
    <x v="2"/>
    <x v="0"/>
    <s v="No"/>
    <s v="Y"/>
    <n v="2"/>
    <n v="-2"/>
    <n v="0"/>
    <x v="7"/>
    <n v="0"/>
    <m/>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m/>
    <n v="0"/>
    <n v="1"/>
    <n v="1065"/>
    <n v="23"/>
    <x v="2"/>
    <n v="1"/>
    <n v="2"/>
    <n v="72"/>
    <n v="3"/>
    <n v="2"/>
    <n v="3"/>
    <n v="4568"/>
    <n v="10034"/>
    <n v="0"/>
    <n v="20"/>
    <n v="4"/>
    <n v="3"/>
    <n v="80"/>
    <n v="0"/>
    <n v="10"/>
    <n v="3"/>
    <n v="9"/>
    <n v="5"/>
    <n v="8"/>
    <n v="7"/>
  </r>
  <r>
    <s v="No"/>
    <s v="Travel_Rarely"/>
    <x v="0"/>
    <s v="Current Employees"/>
    <x v="1"/>
    <x v="0"/>
    <s v="STAFF-61"/>
    <x v="47"/>
    <x v="1"/>
    <x v="1"/>
    <x v="1"/>
    <s v="No"/>
    <s v="Y"/>
    <n v="1"/>
    <n v="-2"/>
    <n v="0"/>
    <x v="2"/>
    <n v="0"/>
    <m/>
    <n v="0"/>
    <n v="1"/>
    <n v="408"/>
    <n v="19"/>
    <x v="0"/>
    <n v="1"/>
    <n v="2"/>
    <n v="73"/>
    <n v="3"/>
    <n v="1"/>
    <n v="2"/>
    <n v="3022"/>
    <n v="10227"/>
    <n v="4"/>
    <n v="21"/>
    <n v="4"/>
    <n v="1"/>
    <n v="80"/>
    <n v="0"/>
    <n v="8"/>
    <n v="3"/>
    <n v="1"/>
    <n v="0"/>
    <n v="0"/>
    <n v="0"/>
  </r>
  <r>
    <s v="No"/>
    <s v="Travel_Frequently"/>
    <x v="1"/>
    <s v="Current Employees"/>
    <x v="0"/>
    <x v="3"/>
    <s v="STAFF-62"/>
    <x v="48"/>
    <x v="1"/>
    <x v="0"/>
    <x v="0"/>
    <s v="Yes"/>
    <s v="Y"/>
    <n v="4"/>
    <n v="-2"/>
    <n v="0"/>
    <x v="21"/>
    <n v="0"/>
    <m/>
    <n v="0"/>
    <n v="1"/>
    <n v="1211"/>
    <n v="5"/>
    <x v="2"/>
    <n v="1"/>
    <n v="1"/>
    <n v="98"/>
    <n v="3"/>
    <n v="2"/>
    <n v="4"/>
    <n v="5772"/>
    <n v="20445"/>
    <n v="4"/>
    <n v="21"/>
    <n v="4"/>
    <n v="3"/>
    <n v="80"/>
    <n v="0"/>
    <n v="14"/>
    <n v="3"/>
    <n v="9"/>
    <n v="6"/>
    <n v="0"/>
    <n v="8"/>
  </r>
  <r>
    <s v="No"/>
    <s v="Travel_Rarely"/>
    <x v="0"/>
    <s v="Current Employees"/>
    <x v="1"/>
    <x v="0"/>
    <s v="STAFF-63"/>
    <x v="49"/>
    <x v="1"/>
    <x v="2"/>
    <x v="1"/>
    <s v="No"/>
    <s v="Y"/>
    <n v="2"/>
    <n v="-2"/>
    <n v="0"/>
    <x v="10"/>
    <n v="0"/>
    <m/>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m/>
    <n v="0"/>
    <n v="1"/>
    <n v="1488"/>
    <n v="1"/>
    <x v="4"/>
    <n v="1"/>
    <n v="2"/>
    <n v="75"/>
    <n v="3"/>
    <n v="2"/>
    <n v="4"/>
    <n v="5454"/>
    <n v="4009"/>
    <n v="5"/>
    <n v="21"/>
    <n v="4"/>
    <n v="3"/>
    <n v="80"/>
    <n v="1"/>
    <n v="9"/>
    <n v="2"/>
    <n v="4"/>
    <n v="3"/>
    <n v="1"/>
    <n v="3"/>
  </r>
  <r>
    <s v="No"/>
    <s v="Non-Travel"/>
    <x v="0"/>
    <s v="Current Employees"/>
    <x v="1"/>
    <x v="2"/>
    <s v="STAFF-70"/>
    <x v="53"/>
    <x v="1"/>
    <x v="4"/>
    <x v="1"/>
    <s v="Yes"/>
    <s v="Y"/>
    <n v="3"/>
    <n v="-2"/>
    <n v="0"/>
    <x v="10"/>
    <n v="0"/>
    <m/>
    <n v="0"/>
    <n v="1"/>
    <n v="1097"/>
    <n v="11"/>
    <x v="0"/>
    <n v="1"/>
    <n v="3"/>
    <n v="79"/>
    <n v="2"/>
    <n v="3"/>
    <n v="4"/>
    <n v="9884"/>
    <n v="8302"/>
    <n v="2"/>
    <n v="13"/>
    <n v="3"/>
    <n v="3"/>
    <n v="80"/>
    <n v="1"/>
    <n v="10"/>
    <n v="3"/>
    <n v="4"/>
    <n v="0"/>
    <n v="2"/>
    <n v="3"/>
  </r>
  <r>
    <s v="No"/>
    <s v="Travel_Rarely"/>
    <x v="2"/>
    <s v="Current Employees"/>
    <x v="0"/>
    <x v="3"/>
    <s v="STAFF-72"/>
    <x v="54"/>
    <x v="0"/>
    <x v="0"/>
    <x v="1"/>
    <s v="Yes"/>
    <s v="Y"/>
    <n v="2"/>
    <n v="-2"/>
    <n v="0"/>
    <x v="25"/>
    <n v="0"/>
    <m/>
    <n v="0"/>
    <n v="1"/>
    <n v="1443"/>
    <n v="23"/>
    <x v="3"/>
    <n v="1"/>
    <n v="3"/>
    <n v="47"/>
    <n v="2"/>
    <n v="2"/>
    <n v="4"/>
    <n v="4157"/>
    <n v="21436"/>
    <n v="7"/>
    <n v="19"/>
    <n v="3"/>
    <n v="3"/>
    <n v="80"/>
    <n v="1"/>
    <n v="5"/>
    <n v="2"/>
    <n v="2"/>
    <n v="2"/>
    <n v="0"/>
    <n v="0"/>
  </r>
  <r>
    <s v="No"/>
    <s v="Travel_Frequently"/>
    <x v="2"/>
    <s v="Current Employees"/>
    <x v="1"/>
    <x v="0"/>
    <s v="STAFF-73"/>
    <x v="55"/>
    <x v="0"/>
    <x v="7"/>
    <x v="0"/>
    <s v="Yes"/>
    <s v="Y"/>
    <n v="1"/>
    <n v="-2"/>
    <n v="0"/>
    <x v="3"/>
    <n v="0"/>
    <m/>
    <n v="0"/>
    <n v="1"/>
    <n v="515"/>
    <n v="1"/>
    <x v="0"/>
    <n v="1"/>
    <n v="1"/>
    <n v="98"/>
    <n v="3"/>
    <n v="3"/>
    <n v="2"/>
    <n v="13458"/>
    <n v="15146"/>
    <n v="1"/>
    <n v="12"/>
    <n v="3"/>
    <n v="3"/>
    <n v="80"/>
    <n v="0"/>
    <n v="15"/>
    <n v="3"/>
    <n v="15"/>
    <n v="14"/>
    <n v="8"/>
    <n v="12"/>
  </r>
  <r>
    <s v="No"/>
    <s v="Travel_Frequently"/>
    <x v="0"/>
    <s v="Current Employees"/>
    <x v="0"/>
    <x v="0"/>
    <s v="STAFF-74"/>
    <x v="56"/>
    <x v="1"/>
    <x v="0"/>
    <x v="1"/>
    <s v="No"/>
    <s v="Y"/>
    <n v="3"/>
    <n v="-2"/>
    <n v="0"/>
    <x v="10"/>
    <n v="0"/>
    <m/>
    <n v="0"/>
    <n v="1"/>
    <n v="853"/>
    <n v="18"/>
    <x v="4"/>
    <n v="1"/>
    <n v="2"/>
    <n v="71"/>
    <n v="3"/>
    <n v="3"/>
    <n v="2"/>
    <n v="9069"/>
    <n v="11031"/>
    <n v="1"/>
    <n v="22"/>
    <n v="4"/>
    <n v="4"/>
    <n v="80"/>
    <n v="1"/>
    <n v="9"/>
    <n v="2"/>
    <n v="9"/>
    <n v="8"/>
    <n v="1"/>
    <n v="8"/>
  </r>
  <r>
    <s v="No"/>
    <s v="Travel_Rarely"/>
    <x v="0"/>
    <s v="Current Employees"/>
    <x v="1"/>
    <x v="2"/>
    <s v="STAFF-75"/>
    <x v="57"/>
    <x v="0"/>
    <x v="2"/>
    <x v="1"/>
    <s v="Yes"/>
    <s v="Y"/>
    <n v="3"/>
    <n v="-2"/>
    <n v="0"/>
    <x v="10"/>
    <n v="0"/>
    <m/>
    <n v="0"/>
    <n v="1"/>
    <n v="1142"/>
    <n v="23"/>
    <x v="2"/>
    <n v="1"/>
    <n v="3"/>
    <n v="30"/>
    <n v="3"/>
    <n v="1"/>
    <n v="4"/>
    <n v="4014"/>
    <n v="16002"/>
    <n v="3"/>
    <n v="15"/>
    <n v="3"/>
    <n v="3"/>
    <n v="80"/>
    <n v="1"/>
    <n v="4"/>
    <n v="3"/>
    <n v="2"/>
    <n v="2"/>
    <n v="2"/>
    <n v="2"/>
  </r>
  <r>
    <s v="No"/>
    <s v="Travel_Rarely"/>
    <x v="2"/>
    <s v="Current Employees"/>
    <x v="1"/>
    <x v="0"/>
    <s v="STAFF-76"/>
    <x v="58"/>
    <x v="1"/>
    <x v="2"/>
    <x v="2"/>
    <s v="No"/>
    <s v="Y"/>
    <n v="3"/>
    <n v="-2"/>
    <n v="0"/>
    <x v="12"/>
    <n v="0"/>
    <m/>
    <n v="0"/>
    <n v="1"/>
    <n v="655"/>
    <n v="7"/>
    <x v="2"/>
    <n v="1"/>
    <n v="4"/>
    <n v="48"/>
    <n v="3"/>
    <n v="2"/>
    <n v="2"/>
    <n v="5915"/>
    <n v="9528"/>
    <n v="3"/>
    <n v="22"/>
    <n v="4"/>
    <n v="4"/>
    <n v="80"/>
    <n v="1"/>
    <n v="10"/>
    <n v="2"/>
    <n v="7"/>
    <n v="7"/>
    <n v="1"/>
    <n v="7"/>
  </r>
  <r>
    <s v="No"/>
    <s v="Travel_Rarely"/>
    <x v="0"/>
    <s v="Current Employees"/>
    <x v="1"/>
    <x v="0"/>
    <s v="STAFF-77"/>
    <x v="59"/>
    <x v="1"/>
    <x v="3"/>
    <x v="2"/>
    <s v="No"/>
    <s v="Y"/>
    <n v="2"/>
    <n v="-2"/>
    <n v="0"/>
    <x v="2"/>
    <n v="0"/>
    <m/>
    <n v="0"/>
    <n v="1"/>
    <n v="1115"/>
    <n v="1"/>
    <x v="2"/>
    <n v="1"/>
    <n v="1"/>
    <n v="51"/>
    <n v="2"/>
    <n v="2"/>
    <n v="2"/>
    <n v="5993"/>
    <n v="2689"/>
    <n v="1"/>
    <n v="18"/>
    <n v="3"/>
    <n v="3"/>
    <n v="80"/>
    <n v="1"/>
    <n v="7"/>
    <n v="4"/>
    <n v="7"/>
    <n v="5"/>
    <n v="0"/>
    <n v="7"/>
  </r>
  <r>
    <s v="No"/>
    <s v="Travel_Rarely"/>
    <x v="2"/>
    <s v="Current Employees"/>
    <x v="1"/>
    <x v="2"/>
    <s v="STAFF-78"/>
    <x v="60"/>
    <x v="1"/>
    <x v="3"/>
    <x v="1"/>
    <s v="Yes"/>
    <s v="Y"/>
    <n v="3"/>
    <n v="-2"/>
    <n v="0"/>
    <x v="5"/>
    <n v="0"/>
    <m/>
    <n v="0"/>
    <n v="1"/>
    <n v="427"/>
    <n v="1"/>
    <x v="3"/>
    <n v="1"/>
    <n v="1"/>
    <n v="33"/>
    <n v="3"/>
    <n v="2"/>
    <n v="4"/>
    <n v="6162"/>
    <n v="10877"/>
    <n v="1"/>
    <n v="22"/>
    <n v="4"/>
    <n v="2"/>
    <n v="80"/>
    <n v="1"/>
    <n v="9"/>
    <n v="3"/>
    <n v="9"/>
    <n v="8"/>
    <n v="7"/>
    <n v="8"/>
  </r>
  <r>
    <s v="No"/>
    <s v="Travel_Frequently"/>
    <x v="0"/>
    <s v="Current Employees"/>
    <x v="1"/>
    <x v="0"/>
    <s v="STAFF-79"/>
    <x v="61"/>
    <x v="0"/>
    <x v="2"/>
    <x v="0"/>
    <s v="No"/>
    <s v="Y"/>
    <n v="2"/>
    <n v="-2"/>
    <n v="0"/>
    <x v="8"/>
    <n v="0"/>
    <m/>
    <n v="0"/>
    <n v="1"/>
    <n v="653"/>
    <n v="29"/>
    <x v="4"/>
    <n v="1"/>
    <n v="4"/>
    <n v="50"/>
    <n v="3"/>
    <n v="2"/>
    <n v="2"/>
    <n v="2406"/>
    <n v="5456"/>
    <n v="1"/>
    <n v="11"/>
    <n v="3"/>
    <n v="4"/>
    <n v="80"/>
    <n v="0"/>
    <n v="10"/>
    <n v="3"/>
    <n v="10"/>
    <n v="3"/>
    <n v="9"/>
    <n v="9"/>
  </r>
  <r>
    <s v="No"/>
    <s v="Travel_Rarely"/>
    <x v="1"/>
    <s v="Current Employees"/>
    <x v="1"/>
    <x v="2"/>
    <s v="STAFF-80"/>
    <x v="62"/>
    <x v="0"/>
    <x v="7"/>
    <x v="2"/>
    <s v="Yes"/>
    <s v="Y"/>
    <n v="2"/>
    <n v="-2"/>
    <n v="0"/>
    <x v="24"/>
    <n v="0"/>
    <m/>
    <n v="0"/>
    <n v="1"/>
    <n v="989"/>
    <n v="7"/>
    <x v="0"/>
    <n v="1"/>
    <n v="2"/>
    <n v="43"/>
    <n v="2"/>
    <n v="5"/>
    <n v="3"/>
    <n v="18740"/>
    <n v="16701"/>
    <n v="5"/>
    <n v="12"/>
    <n v="3"/>
    <n v="4"/>
    <n v="80"/>
    <n v="1"/>
    <n v="29"/>
    <n v="2"/>
    <n v="27"/>
    <n v="3"/>
    <n v="13"/>
    <n v="8"/>
  </r>
  <r>
    <s v="No"/>
    <s v="Travel_Rarely"/>
    <x v="3"/>
    <s v="Current Employees"/>
    <x v="0"/>
    <x v="0"/>
    <s v="STAFF-81"/>
    <x v="63"/>
    <x v="0"/>
    <x v="0"/>
    <x v="0"/>
    <s v="No"/>
    <s v="Y"/>
    <n v="3"/>
    <n v="-2"/>
    <n v="0"/>
    <x v="6"/>
    <n v="0"/>
    <m/>
    <n v="0"/>
    <n v="1"/>
    <n v="1435"/>
    <n v="25"/>
    <x v="3"/>
    <n v="1"/>
    <n v="1"/>
    <n v="99"/>
    <n v="3"/>
    <n v="3"/>
    <n v="2"/>
    <n v="7637"/>
    <n v="2354"/>
    <n v="7"/>
    <n v="11"/>
    <n v="3"/>
    <n v="4"/>
    <n v="80"/>
    <n v="0"/>
    <n v="28"/>
    <n v="2"/>
    <n v="21"/>
    <n v="16"/>
    <n v="7"/>
    <n v="9"/>
  </r>
  <r>
    <s v="No"/>
    <s v="Travel_Rarely"/>
    <x v="0"/>
    <s v="Current Employees"/>
    <x v="1"/>
    <x v="4"/>
    <s v="STAFF-83"/>
    <x v="64"/>
    <x v="0"/>
    <x v="4"/>
    <x v="2"/>
    <s v="No"/>
    <s v="Y"/>
    <n v="2"/>
    <n v="-2"/>
    <n v="0"/>
    <x v="9"/>
    <n v="0"/>
    <m/>
    <n v="0"/>
    <n v="1"/>
    <n v="1223"/>
    <n v="8"/>
    <x v="3"/>
    <n v="1"/>
    <n v="3"/>
    <n v="59"/>
    <n v="3"/>
    <n v="3"/>
    <n v="3"/>
    <n v="10096"/>
    <n v="8202"/>
    <n v="1"/>
    <n v="13"/>
    <n v="3"/>
    <n v="2"/>
    <n v="80"/>
    <n v="3"/>
    <n v="17"/>
    <n v="3"/>
    <n v="17"/>
    <n v="14"/>
    <n v="12"/>
    <n v="8"/>
  </r>
  <r>
    <s v="No"/>
    <s v="Travel_Rarely"/>
    <x v="3"/>
    <s v="Current Employees"/>
    <x v="1"/>
    <x v="2"/>
    <s v="STAFF-84"/>
    <x v="65"/>
    <x v="0"/>
    <x v="5"/>
    <x v="2"/>
    <s v="Yes"/>
    <s v="Y"/>
    <n v="2"/>
    <n v="-2"/>
    <n v="0"/>
    <x v="27"/>
    <n v="0"/>
    <m/>
    <n v="0"/>
    <n v="1"/>
    <n v="836"/>
    <n v="8"/>
    <x v="3"/>
    <n v="1"/>
    <n v="4"/>
    <n v="33"/>
    <n v="3"/>
    <n v="4"/>
    <n v="3"/>
    <n v="14756"/>
    <n v="19730"/>
    <n v="2"/>
    <n v="14"/>
    <n v="3"/>
    <n v="3"/>
    <n v="80"/>
    <n v="3"/>
    <n v="21"/>
    <n v="3"/>
    <n v="5"/>
    <n v="0"/>
    <n v="0"/>
    <n v="2"/>
  </r>
  <r>
    <s v="No"/>
    <s v="Travel_Frequently"/>
    <x v="0"/>
    <s v="Current Employees"/>
    <x v="1"/>
    <x v="0"/>
    <s v="STAFF-85"/>
    <x v="66"/>
    <x v="1"/>
    <x v="3"/>
    <x v="0"/>
    <s v="No"/>
    <s v="Y"/>
    <n v="3"/>
    <n v="-2"/>
    <n v="0"/>
    <x v="9"/>
    <n v="0"/>
    <m/>
    <n v="0"/>
    <n v="1"/>
    <n v="1195"/>
    <n v="11"/>
    <x v="3"/>
    <n v="1"/>
    <n v="2"/>
    <n v="95"/>
    <n v="2"/>
    <n v="2"/>
    <n v="2"/>
    <n v="6499"/>
    <n v="22656"/>
    <n v="1"/>
    <n v="13"/>
    <n v="3"/>
    <n v="3"/>
    <n v="80"/>
    <n v="0"/>
    <n v="6"/>
    <n v="3"/>
    <n v="6"/>
    <n v="5"/>
    <n v="0"/>
    <n v="3"/>
  </r>
  <r>
    <s v="No"/>
    <s v="Travel_Rarely"/>
    <x v="1"/>
    <s v="Current Employees"/>
    <x v="1"/>
    <x v="0"/>
    <s v="STAFF-86"/>
    <x v="67"/>
    <x v="1"/>
    <x v="1"/>
    <x v="2"/>
    <s v="No"/>
    <s v="Y"/>
    <n v="2"/>
    <n v="-2"/>
    <n v="0"/>
    <x v="28"/>
    <n v="0"/>
    <m/>
    <n v="0"/>
    <n v="1"/>
    <n v="1339"/>
    <n v="7"/>
    <x v="3"/>
    <n v="1"/>
    <n v="2"/>
    <n v="59"/>
    <n v="3"/>
    <n v="3"/>
    <n v="2"/>
    <n v="9724"/>
    <n v="18787"/>
    <n v="2"/>
    <n v="17"/>
    <n v="3"/>
    <n v="3"/>
    <n v="80"/>
    <n v="1"/>
    <n v="25"/>
    <n v="3"/>
    <n v="1"/>
    <n v="0"/>
    <n v="0"/>
    <n v="0"/>
  </r>
  <r>
    <s v="No"/>
    <s v="Travel_Frequently"/>
    <x v="0"/>
    <s v="Current Employees"/>
    <x v="1"/>
    <x v="2"/>
    <s v="STAFF-88"/>
    <x v="68"/>
    <x v="1"/>
    <x v="1"/>
    <x v="1"/>
    <s v="No"/>
    <s v="Y"/>
    <n v="2"/>
    <n v="-2"/>
    <n v="0"/>
    <x v="10"/>
    <n v="0"/>
    <m/>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m/>
    <n v="0"/>
    <n v="1"/>
    <n v="1225"/>
    <n v="1"/>
    <x v="1"/>
    <n v="1"/>
    <n v="1"/>
    <n v="57"/>
    <n v="2"/>
    <n v="2"/>
    <n v="2"/>
    <n v="5473"/>
    <n v="24668"/>
    <n v="7"/>
    <n v="11"/>
    <n v="3"/>
    <n v="4"/>
    <n v="80"/>
    <n v="0"/>
    <n v="20"/>
    <n v="2"/>
    <n v="4"/>
    <n v="3"/>
    <n v="1"/>
    <n v="3"/>
  </r>
  <r>
    <s v="No"/>
    <s v="Travel_Rarely"/>
    <x v="2"/>
    <s v="Current Employees"/>
    <x v="1"/>
    <x v="0"/>
    <s v="STAFF-94"/>
    <x v="71"/>
    <x v="1"/>
    <x v="1"/>
    <x v="1"/>
    <s v="No"/>
    <s v="Y"/>
    <n v="3"/>
    <n v="-2"/>
    <n v="0"/>
    <x v="11"/>
    <n v="0"/>
    <m/>
    <n v="0"/>
    <n v="1"/>
    <n v="1328"/>
    <n v="2"/>
    <x v="3"/>
    <n v="1"/>
    <n v="3"/>
    <n v="76"/>
    <n v="3"/>
    <n v="1"/>
    <n v="2"/>
    <n v="2703"/>
    <n v="4956"/>
    <n v="0"/>
    <n v="23"/>
    <n v="4"/>
    <n v="4"/>
    <n v="80"/>
    <n v="1"/>
    <n v="6"/>
    <n v="3"/>
    <n v="5"/>
    <n v="4"/>
    <n v="0"/>
    <n v="4"/>
  </r>
  <r>
    <s v="No"/>
    <s v="Travel_Rarely"/>
    <x v="2"/>
    <s v="Current Employees"/>
    <x v="1"/>
    <x v="2"/>
    <s v="STAFF-95"/>
    <x v="72"/>
    <x v="1"/>
    <x v="1"/>
    <x v="0"/>
    <s v="No"/>
    <s v="Y"/>
    <n v="4"/>
    <n v="-2"/>
    <n v="0"/>
    <x v="12"/>
    <n v="0"/>
    <m/>
    <n v="0"/>
    <n v="1"/>
    <n v="1082"/>
    <n v="1"/>
    <x v="2"/>
    <n v="1"/>
    <n v="3"/>
    <n v="87"/>
    <n v="3"/>
    <n v="1"/>
    <n v="3"/>
    <n v="2501"/>
    <n v="18775"/>
    <n v="1"/>
    <n v="17"/>
    <n v="3"/>
    <n v="2"/>
    <n v="80"/>
    <n v="0"/>
    <n v="1"/>
    <n v="3"/>
    <n v="1"/>
    <n v="1"/>
    <n v="1"/>
    <n v="0"/>
  </r>
  <r>
    <s v="No"/>
    <s v="Travel_Rarely"/>
    <x v="2"/>
    <s v="Current Employees"/>
    <x v="1"/>
    <x v="0"/>
    <s v="STAFF-96"/>
    <x v="73"/>
    <x v="1"/>
    <x v="1"/>
    <x v="1"/>
    <s v="No"/>
    <s v="Y"/>
    <n v="3"/>
    <n v="-2"/>
    <n v="0"/>
    <x v="5"/>
    <n v="0"/>
    <m/>
    <n v="0"/>
    <n v="1"/>
    <n v="548"/>
    <n v="1"/>
    <x v="3"/>
    <n v="1"/>
    <n v="2"/>
    <n v="66"/>
    <n v="3"/>
    <n v="2"/>
    <n v="2"/>
    <n v="6220"/>
    <n v="7346"/>
    <n v="1"/>
    <n v="17"/>
    <n v="3"/>
    <n v="2"/>
    <n v="80"/>
    <n v="2"/>
    <n v="10"/>
    <n v="3"/>
    <n v="10"/>
    <n v="4"/>
    <n v="0"/>
    <n v="9"/>
  </r>
  <r>
    <s v="No"/>
    <s v="Travel_Rarely"/>
    <x v="0"/>
    <s v="Current Employees"/>
    <x v="1"/>
    <x v="0"/>
    <s v="STAFF-97"/>
    <x v="74"/>
    <x v="0"/>
    <x v="2"/>
    <x v="1"/>
    <s v="No"/>
    <s v="Y"/>
    <n v="3"/>
    <n v="-2"/>
    <n v="0"/>
    <x v="9"/>
    <n v="0"/>
    <m/>
    <n v="0"/>
    <n v="1"/>
    <n v="132"/>
    <n v="6"/>
    <x v="3"/>
    <n v="1"/>
    <n v="2"/>
    <n v="55"/>
    <n v="4"/>
    <n v="1"/>
    <n v="2"/>
    <n v="3038"/>
    <n v="22002"/>
    <n v="3"/>
    <n v="12"/>
    <n v="3"/>
    <n v="2"/>
    <n v="80"/>
    <n v="0"/>
    <n v="5"/>
    <n v="3"/>
    <n v="1"/>
    <n v="0"/>
    <n v="0"/>
    <n v="0"/>
  </r>
  <r>
    <s v="No"/>
    <s v="Travel_Rarely"/>
    <x v="2"/>
    <s v="Current Employees"/>
    <x v="1"/>
    <x v="0"/>
    <s v="STAFF-98"/>
    <x v="75"/>
    <x v="0"/>
    <x v="3"/>
    <x v="0"/>
    <s v="No"/>
    <s v="Y"/>
    <n v="2"/>
    <n v="-2"/>
    <n v="0"/>
    <x v="12"/>
    <n v="0"/>
    <m/>
    <n v="0"/>
    <n v="1"/>
    <n v="746"/>
    <n v="8"/>
    <x v="2"/>
    <n v="1"/>
    <n v="3"/>
    <n v="61"/>
    <n v="3"/>
    <n v="2"/>
    <n v="2"/>
    <n v="4424"/>
    <n v="20682"/>
    <n v="1"/>
    <n v="23"/>
    <n v="4"/>
    <n v="4"/>
    <n v="80"/>
    <n v="0"/>
    <n v="11"/>
    <n v="3"/>
    <n v="11"/>
    <n v="7"/>
    <n v="1"/>
    <n v="8"/>
  </r>
  <r>
    <s v="No"/>
    <s v="Travel_Rarely"/>
    <x v="0"/>
    <s v="Current Employees"/>
    <x v="0"/>
    <x v="3"/>
    <s v="STAFF-100"/>
    <x v="76"/>
    <x v="1"/>
    <x v="0"/>
    <x v="0"/>
    <s v="No"/>
    <s v="Y"/>
    <n v="2"/>
    <n v="-2"/>
    <n v="0"/>
    <x v="10"/>
    <n v="0"/>
    <m/>
    <n v="0"/>
    <n v="1"/>
    <n v="776"/>
    <n v="1"/>
    <x v="2"/>
    <n v="1"/>
    <n v="3"/>
    <n v="32"/>
    <n v="2"/>
    <n v="2"/>
    <n v="4"/>
    <n v="4312"/>
    <n v="23016"/>
    <n v="0"/>
    <n v="14"/>
    <n v="3"/>
    <n v="2"/>
    <n v="80"/>
    <n v="0"/>
    <n v="16"/>
    <n v="3"/>
    <n v="15"/>
    <n v="13"/>
    <n v="2"/>
    <n v="8"/>
  </r>
  <r>
    <s v="No"/>
    <s v="Travel_Rarely"/>
    <x v="1"/>
    <s v="Current Employees"/>
    <x v="1"/>
    <x v="1"/>
    <s v="STAFF-101"/>
    <x v="77"/>
    <x v="1"/>
    <x v="7"/>
    <x v="1"/>
    <s v="Yes"/>
    <s v="Y"/>
    <n v="3"/>
    <n v="-2"/>
    <n v="0"/>
    <x v="28"/>
    <n v="0"/>
    <m/>
    <n v="0"/>
    <n v="1"/>
    <n v="193"/>
    <n v="6"/>
    <x v="2"/>
    <n v="1"/>
    <n v="4"/>
    <n v="52"/>
    <n v="3"/>
    <n v="3"/>
    <n v="4"/>
    <n v="13245"/>
    <n v="15067"/>
    <n v="4"/>
    <n v="14"/>
    <n v="3"/>
    <n v="2"/>
    <n v="80"/>
    <n v="0"/>
    <n v="17"/>
    <n v="4"/>
    <n v="0"/>
    <n v="0"/>
    <n v="0"/>
    <n v="0"/>
  </r>
  <r>
    <s v="No"/>
    <s v="Travel_Rarely"/>
    <x v="0"/>
    <s v="Current Employees"/>
    <x v="1"/>
    <x v="2"/>
    <s v="STAFF-102"/>
    <x v="78"/>
    <x v="1"/>
    <x v="7"/>
    <x v="0"/>
    <s v="No"/>
    <s v="Y"/>
    <n v="3"/>
    <n v="-2"/>
    <n v="0"/>
    <x v="2"/>
    <n v="0"/>
    <m/>
    <n v="0"/>
    <n v="1"/>
    <n v="397"/>
    <n v="7"/>
    <x v="2"/>
    <n v="1"/>
    <n v="1"/>
    <n v="30"/>
    <n v="3"/>
    <n v="3"/>
    <n v="3"/>
    <n v="13664"/>
    <n v="25258"/>
    <n v="4"/>
    <n v="13"/>
    <n v="3"/>
    <n v="1"/>
    <n v="80"/>
    <n v="0"/>
    <n v="16"/>
    <n v="4"/>
    <n v="5"/>
    <n v="2"/>
    <n v="0"/>
    <n v="2"/>
  </r>
  <r>
    <s v="No"/>
    <s v="Travel_Rarely"/>
    <x v="1"/>
    <s v="Current Employees"/>
    <x v="2"/>
    <x v="2"/>
    <s v="STAFF-103"/>
    <x v="79"/>
    <x v="1"/>
    <x v="8"/>
    <x v="2"/>
    <s v="Yes"/>
    <s v="Y"/>
    <n v="2"/>
    <n v="-2"/>
    <n v="0"/>
    <x v="21"/>
    <n v="0"/>
    <m/>
    <n v="0"/>
    <n v="1"/>
    <n v="945"/>
    <n v="5"/>
    <x v="0"/>
    <n v="1"/>
    <n v="2"/>
    <n v="80"/>
    <n v="3"/>
    <n v="2"/>
    <n v="3"/>
    <n v="5021"/>
    <n v="10425"/>
    <n v="8"/>
    <n v="22"/>
    <n v="4"/>
    <n v="4"/>
    <n v="80"/>
    <n v="1"/>
    <n v="16"/>
    <n v="3"/>
    <n v="4"/>
    <n v="2"/>
    <n v="0"/>
    <n v="2"/>
  </r>
  <r>
    <s v="No"/>
    <s v="Travel_Rarely"/>
    <x v="2"/>
    <s v="Current Employees"/>
    <x v="1"/>
    <x v="0"/>
    <s v="STAFF-104"/>
    <x v="80"/>
    <x v="1"/>
    <x v="2"/>
    <x v="1"/>
    <s v="Yes"/>
    <s v="Y"/>
    <n v="1"/>
    <n v="-2"/>
    <n v="0"/>
    <x v="7"/>
    <n v="0"/>
    <m/>
    <n v="0"/>
    <n v="1"/>
    <n v="852"/>
    <n v="1"/>
    <x v="1"/>
    <n v="1"/>
    <n v="4"/>
    <n v="55"/>
    <n v="2"/>
    <n v="2"/>
    <n v="2"/>
    <n v="5126"/>
    <n v="15998"/>
    <n v="1"/>
    <n v="12"/>
    <n v="3"/>
    <n v="3"/>
    <n v="80"/>
    <n v="2"/>
    <n v="10"/>
    <n v="2"/>
    <n v="10"/>
    <n v="8"/>
    <n v="3"/>
    <n v="0"/>
  </r>
  <r>
    <s v="No"/>
    <s v="Travel_Rarely"/>
    <x v="0"/>
    <s v="Current Employees"/>
    <x v="1"/>
    <x v="2"/>
    <s v="STAFF-105"/>
    <x v="81"/>
    <x v="1"/>
    <x v="1"/>
    <x v="0"/>
    <s v="No"/>
    <s v="Y"/>
    <n v="3"/>
    <n v="-2"/>
    <n v="0"/>
    <x v="10"/>
    <n v="0"/>
    <m/>
    <n v="0"/>
    <n v="1"/>
    <n v="1214"/>
    <n v="1"/>
    <x v="3"/>
    <n v="1"/>
    <n v="2"/>
    <n v="30"/>
    <n v="2"/>
    <n v="1"/>
    <n v="3"/>
    <n v="2859"/>
    <n v="26278"/>
    <n v="1"/>
    <n v="18"/>
    <n v="3"/>
    <n v="1"/>
    <n v="80"/>
    <n v="0"/>
    <n v="6"/>
    <n v="3"/>
    <n v="6"/>
    <n v="4"/>
    <n v="0"/>
    <n v="4"/>
  </r>
  <r>
    <s v="No"/>
    <s v="Travel_Rarely"/>
    <x v="3"/>
    <s v="Current Employees"/>
    <x v="0"/>
    <x v="0"/>
    <s v="STAFF-106"/>
    <x v="82"/>
    <x v="1"/>
    <x v="0"/>
    <x v="1"/>
    <s v="No"/>
    <s v="Y"/>
    <n v="4"/>
    <n v="-2"/>
    <n v="0"/>
    <x v="27"/>
    <n v="0"/>
    <m/>
    <n v="0"/>
    <n v="1"/>
    <n v="111"/>
    <n v="1"/>
    <x v="0"/>
    <n v="1"/>
    <n v="1"/>
    <n v="70"/>
    <n v="3"/>
    <n v="3"/>
    <n v="2"/>
    <n v="10239"/>
    <n v="18092"/>
    <n v="3"/>
    <n v="14"/>
    <n v="3"/>
    <n v="4"/>
    <n v="80"/>
    <n v="1"/>
    <n v="24"/>
    <n v="3"/>
    <n v="1"/>
    <n v="0"/>
    <n v="1"/>
    <n v="0"/>
  </r>
  <r>
    <s v="No"/>
    <s v="Non-Travel"/>
    <x v="0"/>
    <s v="Current Employees"/>
    <x v="1"/>
    <x v="2"/>
    <s v="STAFF-107"/>
    <x v="83"/>
    <x v="0"/>
    <x v="1"/>
    <x v="2"/>
    <s v="Yes"/>
    <s v="Y"/>
    <n v="3"/>
    <n v="-2"/>
    <n v="0"/>
    <x v="8"/>
    <n v="0"/>
    <m/>
    <n v="0"/>
    <n v="1"/>
    <n v="573"/>
    <n v="6"/>
    <x v="3"/>
    <n v="1"/>
    <n v="2"/>
    <n v="79"/>
    <n v="1"/>
    <n v="2"/>
    <n v="4"/>
    <n v="5329"/>
    <n v="15717"/>
    <n v="7"/>
    <n v="12"/>
    <n v="3"/>
    <n v="4"/>
    <n v="80"/>
    <n v="3"/>
    <n v="17"/>
    <n v="3"/>
    <n v="13"/>
    <n v="11"/>
    <n v="1"/>
    <n v="9"/>
  </r>
  <r>
    <s v="No"/>
    <s v="Travel_Rarely"/>
    <x v="2"/>
    <s v="Current Employees"/>
    <x v="1"/>
    <x v="2"/>
    <s v="STAFF-110"/>
    <x v="84"/>
    <x v="1"/>
    <x v="3"/>
    <x v="1"/>
    <s v="No"/>
    <s v="Y"/>
    <n v="2"/>
    <n v="-2"/>
    <n v="0"/>
    <x v="13"/>
    <n v="0"/>
    <m/>
    <n v="0"/>
    <n v="1"/>
    <n v="1153"/>
    <n v="1"/>
    <x v="0"/>
    <n v="1"/>
    <n v="1"/>
    <n v="94"/>
    <n v="3"/>
    <n v="2"/>
    <n v="3"/>
    <n v="4325"/>
    <n v="17736"/>
    <n v="1"/>
    <n v="15"/>
    <n v="3"/>
    <n v="3"/>
    <n v="80"/>
    <n v="0"/>
    <n v="5"/>
    <n v="3"/>
    <n v="5"/>
    <n v="2"/>
    <n v="1"/>
    <n v="3"/>
  </r>
  <r>
    <s v="No"/>
    <s v="Travel_Rarely"/>
    <x v="3"/>
    <s v="Current Employees"/>
    <x v="1"/>
    <x v="0"/>
    <s v="STAFF-112"/>
    <x v="85"/>
    <x v="1"/>
    <x v="3"/>
    <x v="0"/>
    <s v="No"/>
    <s v="Y"/>
    <n v="3"/>
    <n v="-2"/>
    <n v="0"/>
    <x v="29"/>
    <n v="0"/>
    <m/>
    <n v="0"/>
    <n v="1"/>
    <n v="1400"/>
    <n v="7"/>
    <x v="3"/>
    <n v="1"/>
    <n v="4"/>
    <n v="49"/>
    <n v="1"/>
    <n v="3"/>
    <n v="2"/>
    <n v="7260"/>
    <n v="21698"/>
    <n v="4"/>
    <n v="11"/>
    <n v="3"/>
    <n v="1"/>
    <n v="80"/>
    <n v="0"/>
    <n v="37"/>
    <n v="2"/>
    <n v="6"/>
    <n v="4"/>
    <n v="0"/>
    <n v="2"/>
  </r>
  <r>
    <s v="No"/>
    <s v="Travel_Rarely"/>
    <x v="4"/>
    <s v="Current Employees"/>
    <x v="0"/>
    <x v="4"/>
    <s v="STAFF-113"/>
    <x v="86"/>
    <x v="1"/>
    <x v="6"/>
    <x v="2"/>
    <s v="No"/>
    <s v="Y"/>
    <n v="3"/>
    <n v="-2"/>
    <n v="0"/>
    <x v="30"/>
    <n v="0"/>
    <m/>
    <n v="0"/>
    <n v="1"/>
    <n v="541"/>
    <n v="2"/>
    <x v="1"/>
    <n v="1"/>
    <n v="3"/>
    <n v="62"/>
    <n v="3"/>
    <n v="1"/>
    <n v="4"/>
    <n v="2322"/>
    <n v="9518"/>
    <n v="3"/>
    <n v="13"/>
    <n v="3"/>
    <n v="3"/>
    <n v="80"/>
    <n v="1"/>
    <n v="3"/>
    <n v="3"/>
    <n v="0"/>
    <n v="0"/>
    <n v="0"/>
    <n v="0"/>
  </r>
  <r>
    <s v="No"/>
    <s v="Travel_Rarely"/>
    <x v="1"/>
    <s v="Current Employees"/>
    <x v="1"/>
    <x v="0"/>
    <s v="STAFF-116"/>
    <x v="87"/>
    <x v="1"/>
    <x v="2"/>
    <x v="1"/>
    <s v="No"/>
    <s v="Y"/>
    <n v="4"/>
    <n v="-2"/>
    <n v="0"/>
    <x v="31"/>
    <n v="0"/>
    <m/>
    <n v="0"/>
    <n v="1"/>
    <n v="432"/>
    <n v="9"/>
    <x v="2"/>
    <n v="1"/>
    <n v="4"/>
    <n v="96"/>
    <n v="3"/>
    <n v="1"/>
    <n v="2"/>
    <n v="2075"/>
    <n v="18725"/>
    <n v="3"/>
    <n v="23"/>
    <n v="4"/>
    <n v="2"/>
    <n v="80"/>
    <n v="2"/>
    <n v="10"/>
    <n v="3"/>
    <n v="4"/>
    <n v="2"/>
    <n v="0"/>
    <n v="3"/>
  </r>
  <r>
    <s v="No"/>
    <s v="Travel_Rarely"/>
    <x v="2"/>
    <s v="Current Employees"/>
    <x v="1"/>
    <x v="0"/>
    <s v="STAFF-117"/>
    <x v="88"/>
    <x v="1"/>
    <x v="4"/>
    <x v="1"/>
    <s v="No"/>
    <s v="Y"/>
    <n v="3"/>
    <n v="-2"/>
    <n v="0"/>
    <x v="7"/>
    <n v="0"/>
    <m/>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m/>
    <n v="0"/>
    <n v="1"/>
    <n v="530"/>
    <n v="1"/>
    <x v="2"/>
    <n v="1"/>
    <n v="3"/>
    <n v="78"/>
    <n v="2"/>
    <n v="4"/>
    <n v="2"/>
    <n v="13503"/>
    <n v="14115"/>
    <n v="1"/>
    <n v="22"/>
    <n v="4"/>
    <n v="4"/>
    <n v="80"/>
    <n v="1"/>
    <n v="22"/>
    <n v="2"/>
    <n v="22"/>
    <n v="3"/>
    <n v="11"/>
    <n v="11"/>
  </r>
  <r>
    <s v="No"/>
    <s v="Travel_Rarely"/>
    <x v="1"/>
    <s v="Current Employees"/>
    <x v="0"/>
    <x v="3"/>
    <s v="STAFF-120"/>
    <x v="91"/>
    <x v="1"/>
    <x v="0"/>
    <x v="0"/>
    <s v="Yes"/>
    <s v="Y"/>
    <n v="2"/>
    <n v="-2"/>
    <n v="0"/>
    <x v="31"/>
    <n v="0"/>
    <m/>
    <n v="0"/>
    <n v="1"/>
    <n v="632"/>
    <n v="21"/>
    <x v="2"/>
    <n v="1"/>
    <n v="3"/>
    <n v="71"/>
    <n v="3"/>
    <n v="2"/>
    <n v="4"/>
    <n v="5441"/>
    <n v="8423"/>
    <n v="0"/>
    <n v="22"/>
    <n v="4"/>
    <n v="4"/>
    <n v="80"/>
    <n v="0"/>
    <n v="11"/>
    <n v="1"/>
    <n v="10"/>
    <n v="7"/>
    <n v="1"/>
    <n v="0"/>
  </r>
  <r>
    <s v="No"/>
    <s v="Travel_Rarely"/>
    <x v="2"/>
    <s v="Current Employees"/>
    <x v="0"/>
    <x v="2"/>
    <s v="STAFF-121"/>
    <x v="92"/>
    <x v="0"/>
    <x v="0"/>
    <x v="2"/>
    <s v="Yes"/>
    <s v="Y"/>
    <n v="4"/>
    <n v="-2"/>
    <n v="0"/>
    <x v="7"/>
    <n v="0"/>
    <m/>
    <n v="0"/>
    <n v="1"/>
    <n v="1334"/>
    <n v="4"/>
    <x v="0"/>
    <n v="1"/>
    <n v="3"/>
    <n v="63"/>
    <n v="2"/>
    <n v="2"/>
    <n v="3"/>
    <n v="5209"/>
    <n v="19760"/>
    <n v="1"/>
    <n v="12"/>
    <n v="3"/>
    <n v="2"/>
    <n v="80"/>
    <n v="3"/>
    <n v="11"/>
    <n v="2"/>
    <n v="11"/>
    <n v="8"/>
    <n v="2"/>
    <n v="7"/>
  </r>
  <r>
    <s v="No"/>
    <s v="Travel_Frequently"/>
    <x v="1"/>
    <s v="Current Employees"/>
    <x v="1"/>
    <x v="2"/>
    <s v="STAFF-124"/>
    <x v="93"/>
    <x v="1"/>
    <x v="4"/>
    <x v="1"/>
    <s v="Yes"/>
    <s v="Y"/>
    <n v="5"/>
    <n v="-2"/>
    <n v="0"/>
    <x v="21"/>
    <n v="0"/>
    <m/>
    <n v="0"/>
    <n v="1"/>
    <n v="638"/>
    <n v="1"/>
    <x v="3"/>
    <n v="1"/>
    <n v="3"/>
    <n v="40"/>
    <n v="2"/>
    <n v="3"/>
    <n v="4"/>
    <n v="10673"/>
    <n v="3142"/>
    <n v="2"/>
    <n v="13"/>
    <n v="3"/>
    <n v="3"/>
    <n v="80"/>
    <n v="1"/>
    <n v="21"/>
    <n v="2"/>
    <n v="10"/>
    <n v="9"/>
    <n v="9"/>
    <n v="5"/>
  </r>
  <r>
    <s v="No"/>
    <s v="Travel_Rarely"/>
    <x v="2"/>
    <s v="Current Employees"/>
    <x v="0"/>
    <x v="2"/>
    <s v="STAFF-125"/>
    <x v="94"/>
    <x v="1"/>
    <x v="0"/>
    <x v="0"/>
    <s v="No"/>
    <s v="Y"/>
    <n v="0"/>
    <n v="-2"/>
    <n v="0"/>
    <x v="5"/>
    <n v="0"/>
    <m/>
    <n v="0"/>
    <n v="1"/>
    <n v="1093"/>
    <n v="6"/>
    <x v="2"/>
    <n v="1"/>
    <n v="2"/>
    <n v="87"/>
    <n v="3"/>
    <n v="2"/>
    <n v="3"/>
    <n v="5010"/>
    <n v="24301"/>
    <n v="1"/>
    <n v="16"/>
    <n v="3"/>
    <n v="1"/>
    <n v="80"/>
    <n v="0"/>
    <n v="12"/>
    <n v="3"/>
    <n v="11"/>
    <n v="8"/>
    <n v="5"/>
    <n v="7"/>
  </r>
  <r>
    <s v="No"/>
    <s v="Travel_Rarely"/>
    <x v="1"/>
    <s v="Current Employees"/>
    <x v="1"/>
    <x v="4"/>
    <s v="STAFF-126"/>
    <x v="95"/>
    <x v="0"/>
    <x v="7"/>
    <x v="1"/>
    <s v="No"/>
    <s v="Y"/>
    <n v="5"/>
    <n v="-2"/>
    <n v="0"/>
    <x v="33"/>
    <n v="0"/>
    <m/>
    <n v="0"/>
    <n v="1"/>
    <n v="1217"/>
    <n v="2"/>
    <x v="2"/>
    <n v="1"/>
    <n v="1"/>
    <n v="60"/>
    <n v="3"/>
    <n v="3"/>
    <n v="3"/>
    <n v="13549"/>
    <n v="24001"/>
    <n v="9"/>
    <n v="12"/>
    <n v="3"/>
    <n v="1"/>
    <n v="80"/>
    <n v="1"/>
    <n v="16"/>
    <n v="1"/>
    <n v="4"/>
    <n v="3"/>
    <n v="0"/>
    <n v="3"/>
  </r>
  <r>
    <s v="No"/>
    <s v="Travel_Rarely"/>
    <x v="4"/>
    <s v="Current Employees"/>
    <x v="0"/>
    <x v="1"/>
    <s v="STAFF-128"/>
    <x v="96"/>
    <x v="0"/>
    <x v="0"/>
    <x v="1"/>
    <s v="No"/>
    <s v="Y"/>
    <n v="2"/>
    <n v="-2"/>
    <n v="0"/>
    <x v="17"/>
    <n v="0"/>
    <m/>
    <n v="0"/>
    <n v="1"/>
    <n v="1353"/>
    <n v="3"/>
    <x v="0"/>
    <n v="1"/>
    <n v="1"/>
    <n v="33"/>
    <n v="3"/>
    <n v="2"/>
    <n v="3"/>
    <n v="4999"/>
    <n v="17519"/>
    <n v="0"/>
    <n v="21"/>
    <n v="4"/>
    <n v="1"/>
    <n v="80"/>
    <n v="1"/>
    <n v="4"/>
    <n v="2"/>
    <n v="3"/>
    <n v="2"/>
    <n v="0"/>
    <n v="2"/>
  </r>
  <r>
    <s v="No"/>
    <s v="Non-Travel"/>
    <x v="2"/>
    <s v="Current Employees"/>
    <x v="0"/>
    <x v="2"/>
    <s v="STAFF-129"/>
    <x v="97"/>
    <x v="1"/>
    <x v="0"/>
    <x v="1"/>
    <s v="No"/>
    <s v="Y"/>
    <n v="3"/>
    <n v="-2"/>
    <n v="0"/>
    <x v="14"/>
    <n v="0"/>
    <m/>
    <n v="0"/>
    <n v="1"/>
    <n v="120"/>
    <n v="4"/>
    <x v="3"/>
    <n v="1"/>
    <n v="2"/>
    <n v="43"/>
    <n v="3"/>
    <n v="2"/>
    <n v="3"/>
    <n v="4221"/>
    <n v="8863"/>
    <n v="1"/>
    <n v="15"/>
    <n v="3"/>
    <n v="2"/>
    <n v="80"/>
    <n v="0"/>
    <n v="5"/>
    <n v="4"/>
    <n v="5"/>
    <n v="4"/>
    <n v="0"/>
    <n v="4"/>
  </r>
  <r>
    <s v="No"/>
    <s v="Travel_Rarely"/>
    <x v="3"/>
    <s v="Current Employees"/>
    <x v="0"/>
    <x v="2"/>
    <s v="STAFF-131"/>
    <x v="98"/>
    <x v="1"/>
    <x v="0"/>
    <x v="0"/>
    <s v="No"/>
    <s v="Y"/>
    <n v="1"/>
    <n v="-2"/>
    <n v="0"/>
    <x v="34"/>
    <n v="0"/>
    <m/>
    <n v="0"/>
    <n v="1"/>
    <n v="682"/>
    <n v="10"/>
    <x v="2"/>
    <n v="1"/>
    <n v="4"/>
    <n v="37"/>
    <n v="3"/>
    <n v="4"/>
    <n v="3"/>
    <n v="13872"/>
    <n v="24409"/>
    <n v="0"/>
    <n v="13"/>
    <n v="3"/>
    <n v="3"/>
    <n v="80"/>
    <n v="0"/>
    <n v="38"/>
    <n v="2"/>
    <n v="37"/>
    <n v="10"/>
    <n v="1"/>
    <n v="8"/>
  </r>
  <r>
    <s v="No"/>
    <s v="Non-Travel"/>
    <x v="0"/>
    <s v="Current Employees"/>
    <x v="1"/>
    <x v="2"/>
    <s v="STAFF-132"/>
    <x v="99"/>
    <x v="1"/>
    <x v="2"/>
    <x v="1"/>
    <s v="No"/>
    <s v="Y"/>
    <n v="3"/>
    <n v="-2"/>
    <n v="0"/>
    <x v="20"/>
    <n v="0"/>
    <m/>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m/>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m/>
    <n v="0"/>
    <n v="1"/>
    <n v="665"/>
    <n v="6"/>
    <x v="2"/>
    <n v="1"/>
    <n v="1"/>
    <n v="41"/>
    <n v="3"/>
    <n v="2"/>
    <n v="3"/>
    <n v="4809"/>
    <n v="12482"/>
    <n v="1"/>
    <n v="14"/>
    <n v="3"/>
    <n v="3"/>
    <n v="80"/>
    <n v="0"/>
    <n v="16"/>
    <n v="3"/>
    <n v="16"/>
    <n v="13"/>
    <n v="2"/>
    <n v="10"/>
  </r>
  <r>
    <s v="No"/>
    <s v="Non-Travel"/>
    <x v="0"/>
    <s v="Current Employees"/>
    <x v="1"/>
    <x v="0"/>
    <s v="STAFF-139"/>
    <x v="104"/>
    <x v="1"/>
    <x v="4"/>
    <x v="2"/>
    <s v="No"/>
    <s v="Y"/>
    <n v="2"/>
    <n v="-2"/>
    <n v="0"/>
    <x v="2"/>
    <n v="0"/>
    <m/>
    <n v="0"/>
    <n v="1"/>
    <n v="1040"/>
    <n v="2"/>
    <x v="0"/>
    <n v="1"/>
    <n v="3"/>
    <n v="100"/>
    <n v="2"/>
    <n v="2"/>
    <n v="2"/>
    <n v="5163"/>
    <n v="15850"/>
    <n v="5"/>
    <n v="14"/>
    <n v="3"/>
    <n v="4"/>
    <n v="80"/>
    <n v="1"/>
    <n v="17"/>
    <n v="4"/>
    <n v="1"/>
    <n v="0"/>
    <n v="0"/>
    <n v="0"/>
  </r>
  <r>
    <s v="No"/>
    <s v="Non-Travel"/>
    <x v="3"/>
    <s v="Current Employees"/>
    <x v="2"/>
    <x v="5"/>
    <s v="STAFF-140"/>
    <x v="105"/>
    <x v="0"/>
    <x v="5"/>
    <x v="1"/>
    <s v="No"/>
    <s v="Y"/>
    <n v="3"/>
    <n v="-2"/>
    <n v="0"/>
    <x v="6"/>
    <n v="0"/>
    <m/>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m/>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m/>
    <n v="0"/>
    <n v="1"/>
    <n v="1280"/>
    <n v="7"/>
    <x v="1"/>
    <n v="1"/>
    <n v="4"/>
    <n v="64"/>
    <n v="2"/>
    <n v="1"/>
    <n v="4"/>
    <n v="2889"/>
    <n v="26897"/>
    <n v="1"/>
    <n v="11"/>
    <n v="3"/>
    <n v="3"/>
    <n v="80"/>
    <n v="2"/>
    <n v="2"/>
    <n v="3"/>
    <n v="2"/>
    <n v="2"/>
    <n v="2"/>
    <n v="1"/>
  </r>
  <r>
    <s v="No"/>
    <s v="Travel_Rarely"/>
    <x v="4"/>
    <s v="Current Employees"/>
    <x v="1"/>
    <x v="2"/>
    <s v="STAFF-144"/>
    <x v="109"/>
    <x v="0"/>
    <x v="2"/>
    <x v="0"/>
    <s v="No"/>
    <s v="Y"/>
    <n v="5"/>
    <n v="-2"/>
    <n v="0"/>
    <x v="15"/>
    <n v="0"/>
    <m/>
    <n v="0"/>
    <n v="1"/>
    <n v="534"/>
    <n v="15"/>
    <x v="3"/>
    <n v="1"/>
    <n v="2"/>
    <n v="59"/>
    <n v="3"/>
    <n v="1"/>
    <n v="4"/>
    <n v="2871"/>
    <n v="23785"/>
    <n v="1"/>
    <n v="15"/>
    <n v="3"/>
    <n v="3"/>
    <n v="80"/>
    <n v="0"/>
    <n v="1"/>
    <n v="3"/>
    <n v="0"/>
    <n v="0"/>
    <n v="0"/>
    <n v="0"/>
  </r>
  <r>
    <s v="No"/>
    <s v="Travel_Frequently"/>
    <x v="1"/>
    <s v="Current Employees"/>
    <x v="1"/>
    <x v="2"/>
    <s v="STAFF-145"/>
    <x v="110"/>
    <x v="0"/>
    <x v="4"/>
    <x v="0"/>
    <s v="No"/>
    <s v="Y"/>
    <n v="1"/>
    <n v="-2"/>
    <n v="0"/>
    <x v="31"/>
    <n v="0"/>
    <m/>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m/>
    <n v="0"/>
    <n v="1"/>
    <n v="142"/>
    <n v="26"/>
    <x v="3"/>
    <n v="1"/>
    <n v="4"/>
    <n v="30"/>
    <n v="4"/>
    <n v="4"/>
    <n v="4"/>
    <n v="17328"/>
    <n v="13871"/>
    <n v="2"/>
    <n v="12"/>
    <n v="3"/>
    <n v="3"/>
    <n v="80"/>
    <n v="0"/>
    <n v="23"/>
    <n v="3"/>
    <n v="5"/>
    <n v="3"/>
    <n v="4"/>
    <n v="4"/>
  </r>
  <r>
    <s v="No"/>
    <s v="Travel_Rarely"/>
    <x v="4"/>
    <s v="Current Employees"/>
    <x v="1"/>
    <x v="0"/>
    <s v="STAFF-150"/>
    <x v="113"/>
    <x v="1"/>
    <x v="2"/>
    <x v="1"/>
    <s v="No"/>
    <s v="Y"/>
    <n v="2"/>
    <n v="-2"/>
    <n v="0"/>
    <x v="17"/>
    <n v="0"/>
    <m/>
    <n v="0"/>
    <n v="1"/>
    <n v="1127"/>
    <n v="18"/>
    <x v="1"/>
    <n v="1"/>
    <n v="2"/>
    <n v="52"/>
    <n v="3"/>
    <n v="1"/>
    <n v="2"/>
    <n v="2774"/>
    <n v="13257"/>
    <n v="0"/>
    <n v="12"/>
    <n v="3"/>
    <n v="3"/>
    <n v="80"/>
    <n v="1"/>
    <n v="6"/>
    <n v="3"/>
    <n v="5"/>
    <n v="3"/>
    <n v="1"/>
    <n v="2"/>
  </r>
  <r>
    <s v="No"/>
    <s v="Travel_Rarely"/>
    <x v="2"/>
    <s v="Current Employees"/>
    <x v="1"/>
    <x v="0"/>
    <s v="STAFF-151"/>
    <x v="114"/>
    <x v="0"/>
    <x v="1"/>
    <x v="2"/>
    <s v="No"/>
    <s v="Y"/>
    <n v="3"/>
    <n v="-2"/>
    <n v="0"/>
    <x v="13"/>
    <n v="0"/>
    <m/>
    <n v="0"/>
    <n v="1"/>
    <n v="1031"/>
    <n v="6"/>
    <x v="2"/>
    <n v="1"/>
    <n v="3"/>
    <n v="45"/>
    <n v="2"/>
    <n v="2"/>
    <n v="2"/>
    <n v="4505"/>
    <n v="15000"/>
    <n v="6"/>
    <n v="15"/>
    <n v="3"/>
    <n v="3"/>
    <n v="80"/>
    <n v="1"/>
    <n v="12"/>
    <n v="3"/>
    <n v="1"/>
    <n v="0"/>
    <n v="0"/>
    <n v="0"/>
  </r>
  <r>
    <s v="No"/>
    <s v="Travel_Rarely"/>
    <x v="0"/>
    <s v="Current Employees"/>
    <x v="0"/>
    <x v="0"/>
    <s v="STAFF-152"/>
    <x v="115"/>
    <x v="1"/>
    <x v="0"/>
    <x v="0"/>
    <s v="No"/>
    <s v="Y"/>
    <n v="3"/>
    <n v="-2"/>
    <n v="0"/>
    <x v="2"/>
    <n v="0"/>
    <m/>
    <n v="0"/>
    <n v="1"/>
    <n v="1189"/>
    <n v="3"/>
    <x v="3"/>
    <n v="1"/>
    <n v="3"/>
    <n v="87"/>
    <n v="3"/>
    <n v="3"/>
    <n v="2"/>
    <n v="7428"/>
    <n v="14506"/>
    <n v="2"/>
    <n v="12"/>
    <n v="3"/>
    <n v="1"/>
    <n v="80"/>
    <n v="0"/>
    <n v="12"/>
    <n v="3"/>
    <n v="5"/>
    <n v="3"/>
    <n v="1"/>
    <n v="3"/>
  </r>
  <r>
    <s v="No"/>
    <s v="Travel_Rarely"/>
    <x v="2"/>
    <s v="Current Employees"/>
    <x v="1"/>
    <x v="2"/>
    <s v="STAFF-153"/>
    <x v="116"/>
    <x v="0"/>
    <x v="5"/>
    <x v="0"/>
    <s v="No"/>
    <s v="Y"/>
    <n v="6"/>
    <n v="-2"/>
    <n v="0"/>
    <x v="13"/>
    <n v="0"/>
    <m/>
    <n v="0"/>
    <n v="1"/>
    <n v="1354"/>
    <n v="5"/>
    <x v="3"/>
    <n v="1"/>
    <n v="3"/>
    <n v="45"/>
    <n v="2"/>
    <n v="3"/>
    <n v="4"/>
    <n v="11631"/>
    <n v="5615"/>
    <n v="2"/>
    <n v="12"/>
    <n v="3"/>
    <n v="4"/>
    <n v="80"/>
    <n v="0"/>
    <n v="14"/>
    <n v="3"/>
    <n v="11"/>
    <n v="10"/>
    <n v="5"/>
    <n v="8"/>
  </r>
  <r>
    <s v="No"/>
    <s v="Travel_Frequently"/>
    <x v="0"/>
    <s v="Current Employees"/>
    <x v="0"/>
    <x v="4"/>
    <s v="STAFF-154"/>
    <x v="117"/>
    <x v="0"/>
    <x v="0"/>
    <x v="1"/>
    <s v="No"/>
    <s v="Y"/>
    <n v="6"/>
    <n v="-2"/>
    <n v="0"/>
    <x v="9"/>
    <n v="0"/>
    <m/>
    <n v="0"/>
    <n v="1"/>
    <n v="1467"/>
    <n v="11"/>
    <x v="0"/>
    <n v="1"/>
    <n v="2"/>
    <n v="92"/>
    <n v="3"/>
    <n v="3"/>
    <n v="4"/>
    <n v="9738"/>
    <n v="22952"/>
    <n v="0"/>
    <n v="14"/>
    <n v="3"/>
    <n v="3"/>
    <n v="80"/>
    <n v="1"/>
    <n v="10"/>
    <n v="3"/>
    <n v="9"/>
    <n v="7"/>
    <n v="2"/>
    <n v="8"/>
  </r>
  <r>
    <s v="No"/>
    <s v="Travel_Rarely"/>
    <x v="0"/>
    <s v="Current Employees"/>
    <x v="1"/>
    <x v="0"/>
    <s v="STAFF-155"/>
    <x v="118"/>
    <x v="0"/>
    <x v="2"/>
    <x v="2"/>
    <s v="No"/>
    <s v="Y"/>
    <n v="2"/>
    <n v="-2"/>
    <n v="0"/>
    <x v="9"/>
    <n v="0"/>
    <m/>
    <n v="0"/>
    <n v="1"/>
    <n v="922"/>
    <n v="3"/>
    <x v="0"/>
    <n v="1"/>
    <n v="1"/>
    <n v="39"/>
    <n v="3"/>
    <n v="1"/>
    <n v="2"/>
    <n v="2835"/>
    <n v="2561"/>
    <n v="5"/>
    <n v="22"/>
    <n v="4"/>
    <n v="1"/>
    <n v="80"/>
    <n v="1"/>
    <n v="7"/>
    <n v="3"/>
    <n v="1"/>
    <n v="0"/>
    <n v="0"/>
    <n v="0"/>
  </r>
  <r>
    <s v="No"/>
    <s v="Travel_Frequently"/>
    <x v="0"/>
    <s v="Current Employees"/>
    <x v="0"/>
    <x v="0"/>
    <s v="STAFF-158"/>
    <x v="119"/>
    <x v="1"/>
    <x v="5"/>
    <x v="1"/>
    <s v="Yes"/>
    <s v="Y"/>
    <n v="3"/>
    <n v="-2"/>
    <n v="0"/>
    <x v="23"/>
    <n v="0"/>
    <m/>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m/>
    <n v="0"/>
    <n v="1"/>
    <n v="1312"/>
    <n v="23"/>
    <x v="3"/>
    <n v="1"/>
    <n v="1"/>
    <n v="96"/>
    <n v="1"/>
    <n v="1"/>
    <n v="2"/>
    <n v="2613"/>
    <n v="22310"/>
    <n v="1"/>
    <n v="25"/>
    <n v="4"/>
    <n v="3"/>
    <n v="80"/>
    <n v="3"/>
    <n v="10"/>
    <n v="2"/>
    <n v="10"/>
    <n v="7"/>
    <n v="0"/>
    <n v="9"/>
  </r>
  <r>
    <s v="No"/>
    <s v="Non-Travel"/>
    <x v="2"/>
    <s v="Current Employees"/>
    <x v="0"/>
    <x v="3"/>
    <s v="STAFF-160"/>
    <x v="121"/>
    <x v="1"/>
    <x v="0"/>
    <x v="1"/>
    <s v="No"/>
    <s v="Y"/>
    <n v="2"/>
    <n v="-2"/>
    <n v="0"/>
    <x v="3"/>
    <n v="0"/>
    <m/>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m/>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m/>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m/>
    <n v="0"/>
    <n v="1"/>
    <n v="594"/>
    <n v="2"/>
    <x v="1"/>
    <n v="1"/>
    <n v="3"/>
    <n v="100"/>
    <n v="3"/>
    <n v="1"/>
    <n v="4"/>
    <n v="2523"/>
    <n v="19299"/>
    <n v="0"/>
    <n v="14"/>
    <n v="3"/>
    <n v="3"/>
    <n v="80"/>
    <n v="1"/>
    <n v="3"/>
    <n v="3"/>
    <n v="2"/>
    <n v="1"/>
    <n v="2"/>
    <n v="1"/>
  </r>
  <r>
    <s v="No"/>
    <s v="Travel_Rarely"/>
    <x v="1"/>
    <s v="Current Employees"/>
    <x v="1"/>
    <x v="2"/>
    <s v="STAFF-170"/>
    <x v="129"/>
    <x v="0"/>
    <x v="3"/>
    <x v="1"/>
    <s v="No"/>
    <s v="Y"/>
    <n v="2"/>
    <n v="-2"/>
    <n v="0"/>
    <x v="1"/>
    <n v="0"/>
    <m/>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m/>
    <n v="0"/>
    <n v="1"/>
    <n v="957"/>
    <n v="28"/>
    <x v="3"/>
    <n v="1"/>
    <n v="2"/>
    <n v="72"/>
    <n v="4"/>
    <n v="1"/>
    <n v="3"/>
    <n v="4739"/>
    <n v="16090"/>
    <n v="4"/>
    <n v="12"/>
    <n v="3"/>
    <n v="4"/>
    <n v="80"/>
    <n v="0"/>
    <n v="18"/>
    <n v="3"/>
    <n v="3"/>
    <n v="2"/>
    <n v="1"/>
    <n v="2"/>
  </r>
  <r>
    <s v="No"/>
    <s v="Travel_Frequently"/>
    <x v="1"/>
    <s v="Current Employees"/>
    <x v="0"/>
    <x v="3"/>
    <s v="STAFF-174"/>
    <x v="131"/>
    <x v="0"/>
    <x v="0"/>
    <x v="0"/>
    <s v="No"/>
    <s v="Y"/>
    <n v="3"/>
    <n v="-2"/>
    <n v="0"/>
    <x v="24"/>
    <n v="0"/>
    <m/>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m/>
    <n v="0"/>
    <n v="1"/>
    <n v="802"/>
    <n v="9"/>
    <x v="1"/>
    <n v="1"/>
    <n v="3"/>
    <n v="96"/>
    <n v="3"/>
    <n v="3"/>
    <n v="2"/>
    <n v="8189"/>
    <n v="21196"/>
    <n v="3"/>
    <n v="13"/>
    <n v="3"/>
    <n v="3"/>
    <n v="80"/>
    <n v="1"/>
    <n v="12"/>
    <n v="3"/>
    <n v="9"/>
    <n v="7"/>
    <n v="0"/>
    <n v="7"/>
  </r>
  <r>
    <s v="No"/>
    <s v="Travel_Rarely"/>
    <x v="2"/>
    <s v="Current Employees"/>
    <x v="2"/>
    <x v="0"/>
    <s v="STAFF-177"/>
    <x v="134"/>
    <x v="0"/>
    <x v="8"/>
    <x v="1"/>
    <s v="No"/>
    <s v="Y"/>
    <n v="3"/>
    <n v="-2"/>
    <n v="0"/>
    <x v="25"/>
    <n v="0"/>
    <m/>
    <n v="0"/>
    <n v="1"/>
    <n v="1355"/>
    <n v="25"/>
    <x v="1"/>
    <n v="1"/>
    <n v="3"/>
    <n v="61"/>
    <n v="3"/>
    <n v="1"/>
    <n v="2"/>
    <n v="2942"/>
    <n v="8916"/>
    <n v="1"/>
    <n v="23"/>
    <n v="4"/>
    <n v="4"/>
    <n v="80"/>
    <n v="1"/>
    <n v="8"/>
    <n v="3"/>
    <n v="8"/>
    <n v="7"/>
    <n v="5"/>
    <n v="7"/>
  </r>
  <r>
    <s v="No"/>
    <s v="Travel_Rarely"/>
    <x v="0"/>
    <s v="Current Employees"/>
    <x v="1"/>
    <x v="2"/>
    <s v="STAFF-178"/>
    <x v="135"/>
    <x v="1"/>
    <x v="3"/>
    <x v="2"/>
    <s v="No"/>
    <s v="Y"/>
    <n v="0"/>
    <n v="-2"/>
    <n v="0"/>
    <x v="9"/>
    <n v="0"/>
    <m/>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m/>
    <n v="0"/>
    <n v="1"/>
    <n v="1329"/>
    <n v="4"/>
    <x v="2"/>
    <n v="1"/>
    <n v="4"/>
    <n v="47"/>
    <n v="2"/>
    <n v="2"/>
    <n v="2"/>
    <n v="5902"/>
    <n v="14590"/>
    <n v="4"/>
    <n v="14"/>
    <n v="3"/>
    <n v="3"/>
    <n v="80"/>
    <n v="1"/>
    <n v="17"/>
    <n v="4"/>
    <n v="15"/>
    <n v="11"/>
    <n v="5"/>
    <n v="9"/>
  </r>
  <r>
    <s v="No"/>
    <s v="Travel_Rarely"/>
    <x v="2"/>
    <s v="Current Employees"/>
    <x v="0"/>
    <x v="0"/>
    <s v="STAFF-183"/>
    <x v="138"/>
    <x v="1"/>
    <x v="0"/>
    <x v="1"/>
    <s v="No"/>
    <s v="Y"/>
    <n v="3"/>
    <n v="-2"/>
    <n v="0"/>
    <x v="36"/>
    <n v="0"/>
    <m/>
    <n v="0"/>
    <n v="1"/>
    <n v="959"/>
    <n v="28"/>
    <x v="3"/>
    <n v="1"/>
    <n v="1"/>
    <n v="41"/>
    <n v="2"/>
    <n v="2"/>
    <n v="2"/>
    <n v="8639"/>
    <n v="24835"/>
    <n v="2"/>
    <n v="18"/>
    <n v="3"/>
    <n v="4"/>
    <n v="80"/>
    <n v="0"/>
    <n v="6"/>
    <n v="3"/>
    <n v="2"/>
    <n v="2"/>
    <n v="2"/>
    <n v="2"/>
  </r>
  <r>
    <s v="No"/>
    <s v="Travel_Rarely"/>
    <x v="2"/>
    <s v="Current Employees"/>
    <x v="2"/>
    <x v="5"/>
    <s v="STAFF-184"/>
    <x v="139"/>
    <x v="1"/>
    <x v="8"/>
    <x v="1"/>
    <s v="Yes"/>
    <s v="Y"/>
    <n v="2"/>
    <n v="-2"/>
    <n v="0"/>
    <x v="7"/>
    <n v="0"/>
    <m/>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m/>
    <n v="0"/>
    <n v="1"/>
    <n v="1316"/>
    <n v="29"/>
    <x v="3"/>
    <n v="1"/>
    <n v="3"/>
    <n v="83"/>
    <n v="3"/>
    <n v="1"/>
    <n v="4"/>
    <n v="3452"/>
    <n v="9752"/>
    <n v="5"/>
    <n v="13"/>
    <n v="3"/>
    <n v="2"/>
    <n v="80"/>
    <n v="0"/>
    <n v="9"/>
    <n v="2"/>
    <n v="6"/>
    <n v="5"/>
    <n v="0"/>
    <n v="3"/>
  </r>
  <r>
    <s v="No"/>
    <s v="Travel_Rarely"/>
    <x v="0"/>
    <s v="Current Employees"/>
    <x v="1"/>
    <x v="4"/>
    <s v="STAFF-193"/>
    <x v="142"/>
    <x v="0"/>
    <x v="1"/>
    <x v="0"/>
    <s v="Yes"/>
    <s v="Y"/>
    <n v="2"/>
    <n v="-2"/>
    <n v="0"/>
    <x v="8"/>
    <n v="0"/>
    <m/>
    <n v="0"/>
    <n v="1"/>
    <n v="364"/>
    <n v="3"/>
    <x v="4"/>
    <n v="1"/>
    <n v="4"/>
    <n v="32"/>
    <n v="3"/>
    <n v="2"/>
    <n v="3"/>
    <n v="4317"/>
    <n v="2302"/>
    <n v="3"/>
    <n v="20"/>
    <n v="4"/>
    <n v="2"/>
    <n v="80"/>
    <n v="0"/>
    <n v="19"/>
    <n v="3"/>
    <n v="3"/>
    <n v="2"/>
    <n v="2"/>
    <n v="2"/>
  </r>
  <r>
    <s v="No"/>
    <s v="Travel_Rarely"/>
    <x v="2"/>
    <s v="Current Employees"/>
    <x v="1"/>
    <x v="0"/>
    <s v="STAFF-194"/>
    <x v="143"/>
    <x v="0"/>
    <x v="1"/>
    <x v="0"/>
    <s v="No"/>
    <s v="Y"/>
    <n v="4"/>
    <n v="-2"/>
    <n v="0"/>
    <x v="7"/>
    <n v="0"/>
    <m/>
    <n v="0"/>
    <n v="1"/>
    <n v="438"/>
    <n v="18"/>
    <x v="3"/>
    <n v="1"/>
    <n v="1"/>
    <n v="75"/>
    <n v="3"/>
    <n v="1"/>
    <n v="2"/>
    <n v="2632"/>
    <n v="23910"/>
    <n v="1"/>
    <n v="14"/>
    <n v="3"/>
    <n v="3"/>
    <n v="80"/>
    <n v="0"/>
    <n v="5"/>
    <n v="2"/>
    <n v="5"/>
    <n v="4"/>
    <n v="0"/>
    <n v="4"/>
  </r>
  <r>
    <s v="No"/>
    <s v="Travel_Frequently"/>
    <x v="2"/>
    <s v="Current Employees"/>
    <x v="0"/>
    <x v="2"/>
    <s v="STAFF-195"/>
    <x v="144"/>
    <x v="1"/>
    <x v="0"/>
    <x v="2"/>
    <s v="No"/>
    <s v="Y"/>
    <n v="2"/>
    <n v="-2"/>
    <n v="0"/>
    <x v="5"/>
    <n v="0"/>
    <m/>
    <n v="0"/>
    <n v="1"/>
    <n v="689"/>
    <n v="9"/>
    <x v="0"/>
    <n v="1"/>
    <n v="4"/>
    <n v="35"/>
    <n v="1"/>
    <n v="2"/>
    <n v="4"/>
    <n v="4668"/>
    <n v="22812"/>
    <n v="0"/>
    <n v="17"/>
    <n v="3"/>
    <n v="4"/>
    <n v="80"/>
    <n v="3"/>
    <n v="9"/>
    <n v="4"/>
    <n v="8"/>
    <n v="7"/>
    <n v="0"/>
    <n v="7"/>
  </r>
  <r>
    <s v="No"/>
    <s v="Travel_Rarely"/>
    <x v="2"/>
    <s v="Current Employees"/>
    <x v="1"/>
    <x v="4"/>
    <s v="STAFF-197"/>
    <x v="145"/>
    <x v="0"/>
    <x v="1"/>
    <x v="2"/>
    <s v="No"/>
    <s v="Y"/>
    <n v="3"/>
    <n v="-2"/>
    <n v="0"/>
    <x v="7"/>
    <n v="0"/>
    <m/>
    <n v="0"/>
    <n v="1"/>
    <n v="201"/>
    <n v="5"/>
    <x v="3"/>
    <n v="1"/>
    <n v="4"/>
    <n v="84"/>
    <n v="3"/>
    <n v="1"/>
    <n v="4"/>
    <n v="3204"/>
    <n v="10415"/>
    <n v="5"/>
    <n v="14"/>
    <n v="3"/>
    <n v="4"/>
    <n v="80"/>
    <n v="1"/>
    <n v="8"/>
    <n v="3"/>
    <n v="3"/>
    <n v="2"/>
    <n v="2"/>
    <n v="2"/>
  </r>
  <r>
    <s v="No"/>
    <s v="Travel_Rarely"/>
    <x v="2"/>
    <s v="Current Employees"/>
    <x v="1"/>
    <x v="2"/>
    <s v="STAFF-198"/>
    <x v="146"/>
    <x v="1"/>
    <x v="2"/>
    <x v="0"/>
    <s v="No"/>
    <s v="Y"/>
    <n v="3"/>
    <n v="-2"/>
    <n v="0"/>
    <x v="7"/>
    <n v="0"/>
    <m/>
    <n v="0"/>
    <n v="1"/>
    <n v="1427"/>
    <n v="2"/>
    <x v="1"/>
    <n v="1"/>
    <n v="2"/>
    <n v="35"/>
    <n v="2"/>
    <n v="1"/>
    <n v="4"/>
    <n v="2720"/>
    <n v="11162"/>
    <n v="0"/>
    <n v="13"/>
    <n v="3"/>
    <n v="4"/>
    <n v="80"/>
    <n v="0"/>
    <n v="6"/>
    <n v="3"/>
    <n v="5"/>
    <n v="3"/>
    <n v="1"/>
    <n v="2"/>
  </r>
  <r>
    <s v="No"/>
    <s v="Travel_Frequently"/>
    <x v="0"/>
    <s v="Current Employees"/>
    <x v="1"/>
    <x v="0"/>
    <s v="STAFF-199"/>
    <x v="147"/>
    <x v="1"/>
    <x v="5"/>
    <x v="2"/>
    <s v="No"/>
    <s v="Y"/>
    <n v="2"/>
    <n v="-2"/>
    <n v="0"/>
    <x v="0"/>
    <n v="0"/>
    <m/>
    <n v="0"/>
    <n v="1"/>
    <n v="857"/>
    <n v="10"/>
    <x v="3"/>
    <n v="1"/>
    <n v="4"/>
    <n v="91"/>
    <n v="2"/>
    <n v="4"/>
    <n v="2"/>
    <n v="17181"/>
    <n v="12888"/>
    <n v="4"/>
    <n v="13"/>
    <n v="3"/>
    <n v="2"/>
    <n v="80"/>
    <n v="1"/>
    <n v="21"/>
    <n v="2"/>
    <n v="7"/>
    <n v="6"/>
    <n v="7"/>
    <n v="7"/>
  </r>
  <r>
    <s v="No"/>
    <s v="Travel_Rarely"/>
    <x v="0"/>
    <s v="Current Employees"/>
    <x v="1"/>
    <x v="0"/>
    <s v="STAFF-200"/>
    <x v="148"/>
    <x v="1"/>
    <x v="2"/>
    <x v="1"/>
    <s v="No"/>
    <s v="Y"/>
    <n v="2"/>
    <n v="-2"/>
    <n v="0"/>
    <x v="0"/>
    <n v="0"/>
    <m/>
    <n v="0"/>
    <n v="1"/>
    <n v="933"/>
    <n v="9"/>
    <x v="2"/>
    <n v="1"/>
    <n v="3"/>
    <n v="94"/>
    <n v="3"/>
    <n v="1"/>
    <n v="2"/>
    <n v="2238"/>
    <n v="6961"/>
    <n v="2"/>
    <n v="21"/>
    <n v="4"/>
    <n v="4"/>
    <n v="80"/>
    <n v="1"/>
    <n v="7"/>
    <n v="3"/>
    <n v="5"/>
    <n v="0"/>
    <n v="1"/>
    <n v="4"/>
  </r>
  <r>
    <s v="No"/>
    <s v="Travel_Rarely"/>
    <x v="4"/>
    <s v="Current Employees"/>
    <x v="1"/>
    <x v="2"/>
    <s v="STAFF-201"/>
    <x v="149"/>
    <x v="0"/>
    <x v="2"/>
    <x v="0"/>
    <s v="No"/>
    <s v="Y"/>
    <n v="3"/>
    <n v="-2"/>
    <n v="0"/>
    <x v="37"/>
    <n v="0"/>
    <m/>
    <n v="0"/>
    <n v="1"/>
    <n v="1181"/>
    <n v="3"/>
    <x v="1"/>
    <n v="1"/>
    <n v="2"/>
    <n v="79"/>
    <n v="3"/>
    <n v="1"/>
    <n v="3"/>
    <n v="1483"/>
    <n v="16102"/>
    <n v="1"/>
    <n v="14"/>
    <n v="3"/>
    <n v="4"/>
    <n v="80"/>
    <n v="0"/>
    <n v="1"/>
    <n v="3"/>
    <n v="1"/>
    <n v="0"/>
    <n v="0"/>
    <n v="0"/>
  </r>
  <r>
    <s v="No"/>
    <s v="Travel_Frequently"/>
    <x v="0"/>
    <s v="Current Employees"/>
    <x v="1"/>
    <x v="2"/>
    <s v="STAFF-202"/>
    <x v="150"/>
    <x v="0"/>
    <x v="1"/>
    <x v="2"/>
    <s v="No"/>
    <s v="Y"/>
    <n v="2"/>
    <n v="-2"/>
    <n v="0"/>
    <x v="32"/>
    <n v="0"/>
    <m/>
    <n v="0"/>
    <n v="1"/>
    <n v="1395"/>
    <n v="26"/>
    <x v="3"/>
    <n v="1"/>
    <n v="2"/>
    <n v="54"/>
    <n v="3"/>
    <n v="2"/>
    <n v="3"/>
    <n v="5605"/>
    <n v="8504"/>
    <n v="1"/>
    <n v="11"/>
    <n v="3"/>
    <n v="1"/>
    <n v="80"/>
    <n v="1"/>
    <n v="20"/>
    <n v="3"/>
    <n v="20"/>
    <n v="7"/>
    <n v="2"/>
    <n v="13"/>
  </r>
  <r>
    <s v="No"/>
    <s v="Travel_Rarely"/>
    <x v="0"/>
    <s v="Current Employees"/>
    <x v="0"/>
    <x v="3"/>
    <s v="STAFF-204"/>
    <x v="151"/>
    <x v="1"/>
    <x v="0"/>
    <x v="1"/>
    <s v="No"/>
    <s v="Y"/>
    <n v="3"/>
    <n v="-2"/>
    <n v="0"/>
    <x v="10"/>
    <n v="0"/>
    <m/>
    <n v="0"/>
    <n v="1"/>
    <n v="662"/>
    <n v="1"/>
    <x v="4"/>
    <n v="1"/>
    <n v="3"/>
    <n v="94"/>
    <n v="3"/>
    <n v="3"/>
    <n v="3"/>
    <n v="7295"/>
    <n v="11439"/>
    <n v="1"/>
    <n v="13"/>
    <n v="3"/>
    <n v="1"/>
    <n v="80"/>
    <n v="2"/>
    <n v="10"/>
    <n v="3"/>
    <n v="10"/>
    <n v="8"/>
    <n v="0"/>
    <n v="6"/>
  </r>
  <r>
    <s v="No"/>
    <s v="Travel_Rarely"/>
    <x v="1"/>
    <s v="Current Employees"/>
    <x v="0"/>
    <x v="3"/>
    <s v="STAFF-205"/>
    <x v="152"/>
    <x v="1"/>
    <x v="6"/>
    <x v="1"/>
    <s v="Yes"/>
    <s v="Y"/>
    <n v="3"/>
    <n v="-2"/>
    <n v="0"/>
    <x v="16"/>
    <n v="0"/>
    <m/>
    <n v="0"/>
    <n v="1"/>
    <n v="1436"/>
    <n v="6"/>
    <x v="0"/>
    <n v="1"/>
    <n v="2"/>
    <n v="34"/>
    <n v="3"/>
    <n v="2"/>
    <n v="3"/>
    <n v="2306"/>
    <n v="16047"/>
    <n v="2"/>
    <n v="20"/>
    <n v="4"/>
    <n v="4"/>
    <n v="80"/>
    <n v="1"/>
    <n v="13"/>
    <n v="1"/>
    <n v="7"/>
    <n v="7"/>
    <n v="4"/>
    <n v="5"/>
  </r>
  <r>
    <s v="No"/>
    <s v="Travel_Rarely"/>
    <x v="1"/>
    <s v="Current Employees"/>
    <x v="1"/>
    <x v="0"/>
    <s v="STAFF-206"/>
    <x v="153"/>
    <x v="1"/>
    <x v="2"/>
    <x v="2"/>
    <s v="No"/>
    <s v="Y"/>
    <n v="2"/>
    <n v="-2"/>
    <n v="0"/>
    <x v="28"/>
    <n v="0"/>
    <m/>
    <n v="0"/>
    <n v="1"/>
    <n v="194"/>
    <n v="9"/>
    <x v="3"/>
    <n v="1"/>
    <n v="2"/>
    <n v="60"/>
    <n v="3"/>
    <n v="2"/>
    <n v="2"/>
    <n v="2348"/>
    <n v="10901"/>
    <n v="8"/>
    <n v="18"/>
    <n v="3"/>
    <n v="3"/>
    <n v="80"/>
    <n v="1"/>
    <n v="20"/>
    <n v="1"/>
    <n v="17"/>
    <n v="9"/>
    <n v="0"/>
    <n v="15"/>
  </r>
  <r>
    <s v="No"/>
    <s v="Travel_Frequently"/>
    <x v="2"/>
    <s v="Current Employees"/>
    <x v="0"/>
    <x v="3"/>
    <s v="STAFF-207"/>
    <x v="154"/>
    <x v="0"/>
    <x v="0"/>
    <x v="0"/>
    <s v="No"/>
    <s v="Y"/>
    <n v="2"/>
    <n v="-2"/>
    <n v="0"/>
    <x v="5"/>
    <n v="0"/>
    <m/>
    <n v="0"/>
    <n v="1"/>
    <n v="967"/>
    <n v="8"/>
    <x v="3"/>
    <n v="1"/>
    <n v="2"/>
    <n v="43"/>
    <n v="3"/>
    <n v="3"/>
    <n v="4"/>
    <n v="8998"/>
    <n v="15589"/>
    <n v="1"/>
    <n v="14"/>
    <n v="3"/>
    <n v="4"/>
    <n v="80"/>
    <n v="0"/>
    <n v="9"/>
    <n v="3"/>
    <n v="9"/>
    <n v="8"/>
    <n v="3"/>
    <n v="7"/>
  </r>
  <r>
    <s v="No"/>
    <s v="Non-Travel"/>
    <x v="2"/>
    <s v="Current Employees"/>
    <x v="1"/>
    <x v="4"/>
    <s v="STAFF-208"/>
    <x v="155"/>
    <x v="1"/>
    <x v="3"/>
    <x v="1"/>
    <s v="No"/>
    <s v="Y"/>
    <n v="1"/>
    <n v="-2"/>
    <n v="0"/>
    <x v="11"/>
    <n v="0"/>
    <m/>
    <n v="0"/>
    <n v="1"/>
    <n v="1496"/>
    <n v="1"/>
    <x v="1"/>
    <n v="1"/>
    <n v="4"/>
    <n v="41"/>
    <n v="3"/>
    <n v="2"/>
    <n v="4"/>
    <n v="4319"/>
    <n v="26283"/>
    <n v="1"/>
    <n v="13"/>
    <n v="3"/>
    <n v="1"/>
    <n v="80"/>
    <n v="1"/>
    <n v="10"/>
    <n v="3"/>
    <n v="10"/>
    <n v="7"/>
    <n v="0"/>
    <n v="9"/>
  </r>
  <r>
    <s v="No"/>
    <s v="Travel_Rarely"/>
    <x v="1"/>
    <s v="Current Employees"/>
    <x v="1"/>
    <x v="2"/>
    <s v="STAFF-211"/>
    <x v="156"/>
    <x v="1"/>
    <x v="3"/>
    <x v="1"/>
    <s v="No"/>
    <s v="Y"/>
    <n v="2"/>
    <n v="-2"/>
    <n v="0"/>
    <x v="31"/>
    <n v="0"/>
    <m/>
    <n v="0"/>
    <n v="1"/>
    <n v="1169"/>
    <n v="7"/>
    <x v="2"/>
    <n v="1"/>
    <n v="2"/>
    <n v="34"/>
    <n v="2"/>
    <n v="2"/>
    <n v="3"/>
    <n v="6132"/>
    <n v="13983"/>
    <n v="2"/>
    <n v="17"/>
    <n v="3"/>
    <n v="3"/>
    <n v="80"/>
    <n v="0"/>
    <n v="10"/>
    <n v="3"/>
    <n v="1"/>
    <n v="0"/>
    <n v="0"/>
    <n v="0"/>
  </r>
  <r>
    <s v="No"/>
    <s v="Travel_Rarely"/>
    <x v="3"/>
    <s v="Current Employees"/>
    <x v="1"/>
    <x v="2"/>
    <s v="STAFF-214"/>
    <x v="157"/>
    <x v="0"/>
    <x v="1"/>
    <x v="1"/>
    <s v="Yes"/>
    <s v="Y"/>
    <n v="3"/>
    <n v="-2"/>
    <n v="0"/>
    <x v="34"/>
    <n v="0"/>
    <m/>
    <n v="0"/>
    <n v="1"/>
    <n v="1145"/>
    <n v="9"/>
    <x v="3"/>
    <n v="1"/>
    <n v="2"/>
    <n v="75"/>
    <n v="2"/>
    <n v="1"/>
    <n v="3"/>
    <n v="3346"/>
    <n v="11873"/>
    <n v="4"/>
    <n v="20"/>
    <n v="4"/>
    <n v="2"/>
    <n v="80"/>
    <n v="1"/>
    <n v="9"/>
    <n v="2"/>
    <n v="1"/>
    <n v="0"/>
    <n v="0"/>
    <n v="0"/>
  </r>
  <r>
    <s v="No"/>
    <s v="Travel_Rarely"/>
    <x v="0"/>
    <s v="Current Employees"/>
    <x v="0"/>
    <x v="3"/>
    <s v="STAFF-215"/>
    <x v="158"/>
    <x v="1"/>
    <x v="0"/>
    <x v="1"/>
    <s v="No"/>
    <s v="Y"/>
    <n v="2"/>
    <n v="-2"/>
    <n v="0"/>
    <x v="32"/>
    <n v="0"/>
    <m/>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m/>
    <n v="0"/>
    <n v="1"/>
    <n v="303"/>
    <n v="2"/>
    <x v="2"/>
    <n v="1"/>
    <n v="3"/>
    <n v="75"/>
    <n v="3"/>
    <n v="1"/>
    <n v="3"/>
    <n v="2231"/>
    <n v="11314"/>
    <n v="6"/>
    <n v="18"/>
    <n v="3"/>
    <n v="4"/>
    <n v="80"/>
    <n v="1"/>
    <n v="6"/>
    <n v="3"/>
    <n v="4"/>
    <n v="3"/>
    <n v="1"/>
    <n v="2"/>
  </r>
  <r>
    <s v="No"/>
    <s v="Travel_Rarely"/>
    <x v="4"/>
    <s v="Current Employees"/>
    <x v="1"/>
    <x v="2"/>
    <s v="STAFF-217"/>
    <x v="160"/>
    <x v="1"/>
    <x v="1"/>
    <x v="1"/>
    <s v="No"/>
    <s v="Y"/>
    <n v="6"/>
    <n v="-2"/>
    <n v="0"/>
    <x v="15"/>
    <n v="0"/>
    <m/>
    <n v="0"/>
    <n v="1"/>
    <n v="1256"/>
    <n v="19"/>
    <x v="1"/>
    <n v="1"/>
    <n v="3"/>
    <n v="80"/>
    <n v="3"/>
    <n v="1"/>
    <n v="4"/>
    <n v="2323"/>
    <n v="11992"/>
    <n v="1"/>
    <n v="24"/>
    <n v="4"/>
    <n v="1"/>
    <n v="80"/>
    <n v="2"/>
    <n v="2"/>
    <n v="3"/>
    <n v="2"/>
    <n v="2"/>
    <n v="2"/>
    <n v="2"/>
  </r>
  <r>
    <s v="No"/>
    <s v="Non-Travel"/>
    <x v="2"/>
    <s v="Current Employees"/>
    <x v="1"/>
    <x v="2"/>
    <s v="STAFF-218"/>
    <x v="161"/>
    <x v="1"/>
    <x v="1"/>
    <x v="2"/>
    <s v="No"/>
    <s v="Y"/>
    <n v="1"/>
    <n v="-2"/>
    <n v="0"/>
    <x v="4"/>
    <n v="0"/>
    <m/>
    <n v="0"/>
    <n v="1"/>
    <n v="691"/>
    <n v="9"/>
    <x v="3"/>
    <n v="1"/>
    <n v="4"/>
    <n v="57"/>
    <n v="3"/>
    <n v="1"/>
    <n v="3"/>
    <n v="2024"/>
    <n v="5970"/>
    <n v="6"/>
    <n v="18"/>
    <n v="3"/>
    <n v="4"/>
    <n v="80"/>
    <n v="1"/>
    <n v="6"/>
    <n v="1"/>
    <n v="2"/>
    <n v="2"/>
    <n v="2"/>
    <n v="2"/>
  </r>
  <r>
    <s v="No"/>
    <s v="Travel_Rarely"/>
    <x v="2"/>
    <s v="Current Employees"/>
    <x v="1"/>
    <x v="2"/>
    <s v="STAFF-221"/>
    <x v="162"/>
    <x v="1"/>
    <x v="1"/>
    <x v="1"/>
    <s v="No"/>
    <s v="Y"/>
    <n v="2"/>
    <n v="-2"/>
    <n v="0"/>
    <x v="14"/>
    <n v="0"/>
    <m/>
    <n v="0"/>
    <n v="1"/>
    <n v="440"/>
    <n v="21"/>
    <x v="3"/>
    <n v="1"/>
    <n v="3"/>
    <n v="42"/>
    <n v="3"/>
    <n v="1"/>
    <n v="4"/>
    <n v="2713"/>
    <n v="6672"/>
    <n v="1"/>
    <n v="11"/>
    <n v="3"/>
    <n v="3"/>
    <n v="80"/>
    <n v="1"/>
    <n v="5"/>
    <n v="1"/>
    <n v="5"/>
    <n v="2"/>
    <n v="0"/>
    <n v="2"/>
  </r>
  <r>
    <s v="No"/>
    <s v="Travel_Rarely"/>
    <x v="3"/>
    <s v="Current Employees"/>
    <x v="1"/>
    <x v="0"/>
    <s v="STAFF-223"/>
    <x v="163"/>
    <x v="1"/>
    <x v="4"/>
    <x v="2"/>
    <s v="Yes"/>
    <s v="Y"/>
    <n v="2"/>
    <n v="-2"/>
    <n v="0"/>
    <x v="38"/>
    <n v="0"/>
    <m/>
    <n v="0"/>
    <n v="1"/>
    <n v="334"/>
    <n v="24"/>
    <x v="0"/>
    <n v="1"/>
    <n v="3"/>
    <n v="83"/>
    <n v="4"/>
    <n v="3"/>
    <n v="2"/>
    <n v="9439"/>
    <n v="23402"/>
    <n v="3"/>
    <n v="16"/>
    <n v="3"/>
    <n v="2"/>
    <n v="80"/>
    <n v="1"/>
    <n v="12"/>
    <n v="1"/>
    <n v="5"/>
    <n v="3"/>
    <n v="1"/>
    <n v="4"/>
  </r>
  <r>
    <s v="No"/>
    <s v="Non-Travel"/>
    <x v="2"/>
    <s v="Current Employees"/>
    <x v="1"/>
    <x v="2"/>
    <s v="STAFF-224"/>
    <x v="164"/>
    <x v="1"/>
    <x v="1"/>
    <x v="2"/>
    <s v="Yes"/>
    <s v="Y"/>
    <n v="2"/>
    <n v="-2"/>
    <n v="0"/>
    <x v="4"/>
    <n v="0"/>
    <m/>
    <n v="0"/>
    <n v="1"/>
    <n v="1450"/>
    <n v="3"/>
    <x v="3"/>
    <n v="1"/>
    <n v="3"/>
    <n v="79"/>
    <n v="2"/>
    <n v="1"/>
    <n v="3"/>
    <n v="2566"/>
    <n v="25326"/>
    <n v="1"/>
    <n v="15"/>
    <n v="3"/>
    <n v="4"/>
    <n v="80"/>
    <n v="1"/>
    <n v="1"/>
    <n v="2"/>
    <n v="1"/>
    <n v="1"/>
    <n v="0"/>
    <n v="1"/>
  </r>
  <r>
    <s v="No"/>
    <s v="Travel_Rarely"/>
    <x v="1"/>
    <s v="Current Employees"/>
    <x v="1"/>
    <x v="0"/>
    <s v="STAFF-226"/>
    <x v="165"/>
    <x v="0"/>
    <x v="5"/>
    <x v="0"/>
    <s v="No"/>
    <s v="Y"/>
    <n v="5"/>
    <n v="-2"/>
    <n v="0"/>
    <x v="24"/>
    <n v="0"/>
    <m/>
    <n v="0"/>
    <n v="1"/>
    <n v="1452"/>
    <n v="11"/>
    <x v="3"/>
    <n v="1"/>
    <n v="3"/>
    <n v="53"/>
    <n v="3"/>
    <n v="5"/>
    <n v="2"/>
    <n v="19926"/>
    <n v="17053"/>
    <n v="3"/>
    <n v="15"/>
    <n v="3"/>
    <n v="2"/>
    <n v="80"/>
    <n v="0"/>
    <n v="21"/>
    <n v="3"/>
    <n v="5"/>
    <n v="4"/>
    <n v="4"/>
    <n v="4"/>
  </r>
  <r>
    <s v="No"/>
    <s v="Travel_Rarely"/>
    <x v="0"/>
    <s v="Current Employees"/>
    <x v="1"/>
    <x v="0"/>
    <s v="STAFF-227"/>
    <x v="166"/>
    <x v="1"/>
    <x v="1"/>
    <x v="2"/>
    <s v="No"/>
    <s v="Y"/>
    <n v="2"/>
    <n v="-2"/>
    <n v="0"/>
    <x v="0"/>
    <n v="0"/>
    <m/>
    <n v="0"/>
    <n v="1"/>
    <n v="465"/>
    <n v="14"/>
    <x v="3"/>
    <n v="1"/>
    <n v="1"/>
    <n v="56"/>
    <n v="3"/>
    <n v="1"/>
    <n v="2"/>
    <n v="2451"/>
    <n v="4609"/>
    <n v="4"/>
    <n v="12"/>
    <n v="3"/>
    <n v="1"/>
    <n v="80"/>
    <n v="1"/>
    <n v="13"/>
    <n v="3"/>
    <n v="9"/>
    <n v="8"/>
    <n v="1"/>
    <n v="8"/>
  </r>
  <r>
    <s v="No"/>
    <s v="Travel_Rarely"/>
    <x v="2"/>
    <s v="Current Employees"/>
    <x v="0"/>
    <x v="0"/>
    <s v="STAFF-228"/>
    <x v="167"/>
    <x v="0"/>
    <x v="0"/>
    <x v="1"/>
    <s v="No"/>
    <s v="Y"/>
    <n v="2"/>
    <n v="-2"/>
    <n v="0"/>
    <x v="7"/>
    <n v="0"/>
    <m/>
    <n v="0"/>
    <n v="1"/>
    <n v="1339"/>
    <n v="5"/>
    <x v="3"/>
    <n v="1"/>
    <n v="2"/>
    <n v="41"/>
    <n v="3"/>
    <n v="3"/>
    <n v="2"/>
    <n v="9419"/>
    <n v="8053"/>
    <n v="2"/>
    <n v="12"/>
    <n v="3"/>
    <n v="3"/>
    <n v="80"/>
    <n v="1"/>
    <n v="12"/>
    <n v="3"/>
    <n v="10"/>
    <n v="9"/>
    <n v="7"/>
    <n v="4"/>
  </r>
  <r>
    <s v="No"/>
    <s v="Travel_Rarely"/>
    <x v="0"/>
    <s v="Current Employees"/>
    <x v="0"/>
    <x v="0"/>
    <s v="STAFF-230"/>
    <x v="168"/>
    <x v="0"/>
    <x v="0"/>
    <x v="0"/>
    <s v="No"/>
    <s v="Y"/>
    <n v="2"/>
    <n v="-2"/>
    <n v="0"/>
    <x v="8"/>
    <n v="0"/>
    <m/>
    <n v="0"/>
    <n v="1"/>
    <n v="702"/>
    <n v="1"/>
    <x v="2"/>
    <n v="1"/>
    <n v="1"/>
    <n v="59"/>
    <n v="2"/>
    <n v="2"/>
    <n v="2"/>
    <n v="8686"/>
    <n v="12930"/>
    <n v="4"/>
    <n v="22"/>
    <n v="4"/>
    <n v="3"/>
    <n v="80"/>
    <n v="0"/>
    <n v="12"/>
    <n v="4"/>
    <n v="8"/>
    <n v="3"/>
    <n v="0"/>
    <n v="7"/>
  </r>
  <r>
    <s v="No"/>
    <s v="Travel_Rarely"/>
    <x v="2"/>
    <s v="Current Employees"/>
    <x v="1"/>
    <x v="0"/>
    <s v="STAFF-231"/>
    <x v="169"/>
    <x v="1"/>
    <x v="1"/>
    <x v="0"/>
    <s v="No"/>
    <s v="Y"/>
    <n v="2"/>
    <n v="-2"/>
    <n v="0"/>
    <x v="5"/>
    <n v="0"/>
    <m/>
    <n v="0"/>
    <n v="1"/>
    <n v="120"/>
    <n v="6"/>
    <x v="4"/>
    <n v="1"/>
    <n v="3"/>
    <n v="43"/>
    <n v="3"/>
    <n v="1"/>
    <n v="2"/>
    <n v="3038"/>
    <n v="12430"/>
    <n v="3"/>
    <n v="20"/>
    <n v="4"/>
    <n v="1"/>
    <n v="80"/>
    <n v="0"/>
    <n v="8"/>
    <n v="3"/>
    <n v="5"/>
    <n v="4"/>
    <n v="1"/>
    <n v="4"/>
  </r>
  <r>
    <s v="No"/>
    <s v="Travel_Rarely"/>
    <x v="2"/>
    <s v="Current Employees"/>
    <x v="1"/>
    <x v="4"/>
    <s v="STAFF-233"/>
    <x v="170"/>
    <x v="1"/>
    <x v="1"/>
    <x v="1"/>
    <s v="Yes"/>
    <s v="Y"/>
    <n v="3"/>
    <n v="-2"/>
    <n v="0"/>
    <x v="4"/>
    <n v="0"/>
    <m/>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m/>
    <n v="0"/>
    <n v="1"/>
    <n v="1480"/>
    <n v="3"/>
    <x v="0"/>
    <n v="1"/>
    <n v="4"/>
    <n v="30"/>
    <n v="3"/>
    <n v="1"/>
    <n v="3"/>
    <n v="2088"/>
    <n v="15062"/>
    <n v="4"/>
    <n v="12"/>
    <n v="3"/>
    <n v="3"/>
    <n v="80"/>
    <n v="0"/>
    <n v="13"/>
    <n v="2"/>
    <n v="8"/>
    <n v="7"/>
    <n v="7"/>
    <n v="2"/>
  </r>
  <r>
    <s v="No"/>
    <s v="Non-Travel"/>
    <x v="2"/>
    <s v="Current Employees"/>
    <x v="1"/>
    <x v="2"/>
    <s v="STAFF-239"/>
    <x v="173"/>
    <x v="1"/>
    <x v="2"/>
    <x v="2"/>
    <s v="No"/>
    <s v="Y"/>
    <n v="4"/>
    <n v="-2"/>
    <n v="0"/>
    <x v="7"/>
    <n v="0"/>
    <m/>
    <n v="0"/>
    <n v="1"/>
    <n v="111"/>
    <n v="9"/>
    <x v="3"/>
    <n v="1"/>
    <n v="3"/>
    <n v="66"/>
    <n v="3"/>
    <n v="2"/>
    <n v="1"/>
    <n v="3072"/>
    <n v="11012"/>
    <n v="1"/>
    <n v="11"/>
    <n v="3"/>
    <n v="3"/>
    <n v="80"/>
    <n v="2"/>
    <n v="12"/>
    <n v="3"/>
    <n v="12"/>
    <n v="9"/>
    <n v="6"/>
    <n v="10"/>
  </r>
  <r>
    <s v="No"/>
    <s v="Travel_Rarely"/>
    <x v="1"/>
    <s v="Current Employees"/>
    <x v="0"/>
    <x v="0"/>
    <s v="STAFF-240"/>
    <x v="174"/>
    <x v="0"/>
    <x v="0"/>
    <x v="2"/>
    <s v="Yes"/>
    <s v="Y"/>
    <n v="3"/>
    <n v="-2"/>
    <n v="0"/>
    <x v="28"/>
    <n v="0"/>
    <m/>
    <n v="0"/>
    <n v="1"/>
    <n v="1268"/>
    <n v="4"/>
    <x v="0"/>
    <n v="1"/>
    <n v="3"/>
    <n v="30"/>
    <n v="3"/>
    <n v="2"/>
    <n v="2"/>
    <n v="5006"/>
    <n v="6319"/>
    <n v="4"/>
    <n v="11"/>
    <n v="3"/>
    <n v="1"/>
    <n v="80"/>
    <n v="1"/>
    <n v="9"/>
    <n v="4"/>
    <n v="5"/>
    <n v="4"/>
    <n v="0"/>
    <n v="3"/>
  </r>
  <r>
    <s v="No"/>
    <s v="Travel_Rarely"/>
    <x v="3"/>
    <s v="Current Employees"/>
    <x v="1"/>
    <x v="0"/>
    <s v="STAFF-241"/>
    <x v="175"/>
    <x v="0"/>
    <x v="1"/>
    <x v="2"/>
    <s v="Yes"/>
    <s v="Y"/>
    <n v="3"/>
    <n v="-2"/>
    <n v="0"/>
    <x v="29"/>
    <n v="0"/>
    <m/>
    <n v="0"/>
    <n v="1"/>
    <n v="713"/>
    <n v="8"/>
    <x v="3"/>
    <n v="1"/>
    <n v="3"/>
    <n v="67"/>
    <n v="3"/>
    <n v="1"/>
    <n v="2"/>
    <n v="4257"/>
    <n v="13939"/>
    <n v="4"/>
    <n v="18"/>
    <n v="3"/>
    <n v="3"/>
    <n v="80"/>
    <n v="1"/>
    <n v="19"/>
    <n v="3"/>
    <n v="2"/>
    <n v="2"/>
    <n v="2"/>
    <n v="2"/>
  </r>
  <r>
    <s v="No"/>
    <s v="Travel_Rarely"/>
    <x v="2"/>
    <s v="Current Employees"/>
    <x v="1"/>
    <x v="0"/>
    <s v="STAFF-242"/>
    <x v="176"/>
    <x v="1"/>
    <x v="1"/>
    <x v="0"/>
    <s v="No"/>
    <s v="Y"/>
    <n v="2"/>
    <n v="-2"/>
    <n v="0"/>
    <x v="3"/>
    <n v="0"/>
    <m/>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m/>
    <n v="0"/>
    <n v="1"/>
    <n v="526"/>
    <n v="1"/>
    <x v="0"/>
    <n v="1"/>
    <n v="2"/>
    <n v="92"/>
    <n v="3"/>
    <n v="3"/>
    <n v="1"/>
    <n v="10453"/>
    <n v="2137"/>
    <n v="1"/>
    <n v="25"/>
    <n v="4"/>
    <n v="3"/>
    <n v="80"/>
    <n v="3"/>
    <n v="24"/>
    <n v="3"/>
    <n v="24"/>
    <n v="13"/>
    <n v="15"/>
    <n v="7"/>
  </r>
  <r>
    <s v="No"/>
    <s v="Travel_Rarely"/>
    <x v="0"/>
    <s v="Current Employees"/>
    <x v="1"/>
    <x v="0"/>
    <s v="STAFF-245"/>
    <x v="179"/>
    <x v="0"/>
    <x v="2"/>
    <x v="0"/>
    <s v="No"/>
    <s v="Y"/>
    <n v="3"/>
    <n v="-2"/>
    <n v="0"/>
    <x v="8"/>
    <n v="0"/>
    <m/>
    <n v="0"/>
    <n v="1"/>
    <n v="1380"/>
    <n v="9"/>
    <x v="0"/>
    <n v="1"/>
    <n v="3"/>
    <n v="75"/>
    <n v="3"/>
    <n v="1"/>
    <n v="2"/>
    <n v="2288"/>
    <n v="6319"/>
    <n v="1"/>
    <n v="12"/>
    <n v="3"/>
    <n v="3"/>
    <n v="80"/>
    <n v="0"/>
    <n v="2"/>
    <n v="3"/>
    <n v="2"/>
    <n v="2"/>
    <n v="2"/>
    <n v="1"/>
  </r>
  <r>
    <s v="No"/>
    <s v="Travel_Rarely"/>
    <x v="2"/>
    <s v="Current Employees"/>
    <x v="1"/>
    <x v="2"/>
    <s v="STAFF-246"/>
    <x v="180"/>
    <x v="0"/>
    <x v="1"/>
    <x v="1"/>
    <s v="Yes"/>
    <s v="Y"/>
    <n v="0"/>
    <n v="-2"/>
    <n v="0"/>
    <x v="12"/>
    <n v="0"/>
    <m/>
    <n v="0"/>
    <n v="1"/>
    <n v="140"/>
    <n v="12"/>
    <x v="1"/>
    <n v="1"/>
    <n v="3"/>
    <n v="95"/>
    <n v="3"/>
    <n v="1"/>
    <n v="4"/>
    <n v="3929"/>
    <n v="6984"/>
    <n v="8"/>
    <n v="23"/>
    <n v="4"/>
    <n v="3"/>
    <n v="80"/>
    <n v="1"/>
    <n v="7"/>
    <n v="3"/>
    <n v="4"/>
    <n v="2"/>
    <n v="0"/>
    <n v="2"/>
  </r>
  <r>
    <s v="No"/>
    <s v="Travel_Rarely"/>
    <x v="2"/>
    <s v="Current Employees"/>
    <x v="1"/>
    <x v="2"/>
    <s v="STAFF-247"/>
    <x v="181"/>
    <x v="0"/>
    <x v="1"/>
    <x v="0"/>
    <s v="No"/>
    <s v="Y"/>
    <n v="3"/>
    <n v="-2"/>
    <n v="0"/>
    <x v="13"/>
    <n v="0"/>
    <m/>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m/>
    <n v="0"/>
    <n v="1"/>
    <n v="328"/>
    <n v="1"/>
    <x v="3"/>
    <n v="1"/>
    <n v="3"/>
    <n v="86"/>
    <n v="2"/>
    <n v="1"/>
    <n v="3"/>
    <n v="3690"/>
    <n v="3425"/>
    <n v="2"/>
    <n v="15"/>
    <n v="3"/>
    <n v="4"/>
    <n v="80"/>
    <n v="1"/>
    <n v="5"/>
    <n v="2"/>
    <n v="3"/>
    <n v="2"/>
    <n v="0"/>
    <n v="2"/>
  </r>
  <r>
    <s v="No"/>
    <s v="Travel_Rarely"/>
    <x v="1"/>
    <s v="Current Employees"/>
    <x v="1"/>
    <x v="2"/>
    <s v="STAFF-250"/>
    <x v="184"/>
    <x v="0"/>
    <x v="3"/>
    <x v="2"/>
    <s v="No"/>
    <s v="Y"/>
    <n v="3"/>
    <n v="-2"/>
    <n v="0"/>
    <x v="16"/>
    <n v="0"/>
    <m/>
    <n v="0"/>
    <n v="1"/>
    <n v="1084"/>
    <n v="13"/>
    <x v="0"/>
    <n v="1"/>
    <n v="4"/>
    <n v="57"/>
    <n v="4"/>
    <n v="2"/>
    <n v="3"/>
    <n v="4450"/>
    <n v="26250"/>
    <n v="1"/>
    <n v="11"/>
    <n v="3"/>
    <n v="3"/>
    <n v="80"/>
    <n v="2"/>
    <n v="5"/>
    <n v="3"/>
    <n v="4"/>
    <n v="2"/>
    <n v="1"/>
    <n v="3"/>
  </r>
  <r>
    <s v="No"/>
    <s v="Travel_Rarely"/>
    <x v="2"/>
    <s v="Current Employees"/>
    <x v="1"/>
    <x v="2"/>
    <s v="STAFF-252"/>
    <x v="185"/>
    <x v="0"/>
    <x v="1"/>
    <x v="1"/>
    <s v="No"/>
    <s v="Y"/>
    <n v="5"/>
    <n v="-2"/>
    <n v="0"/>
    <x v="3"/>
    <n v="0"/>
    <m/>
    <n v="0"/>
    <n v="1"/>
    <n v="931"/>
    <n v="14"/>
    <x v="3"/>
    <n v="1"/>
    <n v="4"/>
    <n v="72"/>
    <n v="3"/>
    <n v="1"/>
    <n v="3"/>
    <n v="2756"/>
    <n v="4673"/>
    <n v="1"/>
    <n v="13"/>
    <n v="3"/>
    <n v="4"/>
    <n v="80"/>
    <n v="1"/>
    <n v="8"/>
    <n v="3"/>
    <n v="8"/>
    <n v="7"/>
    <n v="1"/>
    <n v="6"/>
  </r>
  <r>
    <s v="No"/>
    <s v="Travel_Rarely"/>
    <x v="0"/>
    <s v="Current Employees"/>
    <x v="1"/>
    <x v="2"/>
    <s v="STAFF-253"/>
    <x v="186"/>
    <x v="0"/>
    <x v="5"/>
    <x v="1"/>
    <s v="No"/>
    <s v="Y"/>
    <n v="2"/>
    <n v="-2"/>
    <n v="0"/>
    <x v="32"/>
    <n v="0"/>
    <m/>
    <n v="0"/>
    <n v="1"/>
    <n v="989"/>
    <n v="4"/>
    <x v="1"/>
    <n v="1"/>
    <n v="4"/>
    <n v="46"/>
    <n v="3"/>
    <n v="5"/>
    <n v="3"/>
    <n v="19033"/>
    <n v="6499"/>
    <n v="1"/>
    <n v="14"/>
    <n v="3"/>
    <n v="2"/>
    <n v="80"/>
    <n v="1"/>
    <n v="21"/>
    <n v="3"/>
    <n v="20"/>
    <n v="8"/>
    <n v="9"/>
    <n v="9"/>
  </r>
  <r>
    <s v="No"/>
    <s v="Travel_Rarely"/>
    <x v="3"/>
    <s v="Current Employees"/>
    <x v="1"/>
    <x v="2"/>
    <s v="STAFF-254"/>
    <x v="187"/>
    <x v="1"/>
    <x v="7"/>
    <x v="0"/>
    <s v="No"/>
    <s v="Y"/>
    <n v="3"/>
    <n v="-2"/>
    <n v="0"/>
    <x v="27"/>
    <n v="0"/>
    <m/>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m/>
    <n v="0"/>
    <n v="1"/>
    <n v="1069"/>
    <n v="2"/>
    <x v="1"/>
    <n v="1"/>
    <n v="4"/>
    <n v="45"/>
    <n v="2"/>
    <n v="2"/>
    <n v="2"/>
    <n v="9547"/>
    <n v="14074"/>
    <n v="1"/>
    <n v="17"/>
    <n v="3"/>
    <n v="3"/>
    <n v="80"/>
    <n v="0"/>
    <n v="10"/>
    <n v="2"/>
    <n v="10"/>
    <n v="9"/>
    <n v="1"/>
    <n v="9"/>
  </r>
  <r>
    <s v="No"/>
    <s v="Travel_Rarely"/>
    <x v="1"/>
    <s v="Current Employees"/>
    <x v="1"/>
    <x v="2"/>
    <s v="STAFF-258"/>
    <x v="189"/>
    <x v="0"/>
    <x v="4"/>
    <x v="0"/>
    <s v="No"/>
    <s v="Y"/>
    <n v="6"/>
    <n v="-2"/>
    <n v="0"/>
    <x v="31"/>
    <n v="0"/>
    <m/>
    <n v="0"/>
    <n v="1"/>
    <n v="313"/>
    <n v="3"/>
    <x v="3"/>
    <n v="1"/>
    <n v="4"/>
    <n v="98"/>
    <n v="3"/>
    <n v="4"/>
    <n v="3"/>
    <n v="13734"/>
    <n v="7192"/>
    <n v="3"/>
    <n v="18"/>
    <n v="3"/>
    <n v="3"/>
    <n v="80"/>
    <n v="0"/>
    <n v="21"/>
    <n v="3"/>
    <n v="7"/>
    <n v="7"/>
    <n v="1"/>
    <n v="0"/>
  </r>
  <r>
    <s v="No"/>
    <s v="Travel_Rarely"/>
    <x v="1"/>
    <s v="Current Employees"/>
    <x v="1"/>
    <x v="0"/>
    <s v="STAFF-259"/>
    <x v="190"/>
    <x v="1"/>
    <x v="5"/>
    <x v="1"/>
    <s v="No"/>
    <s v="Y"/>
    <n v="5"/>
    <n v="-2"/>
    <n v="0"/>
    <x v="39"/>
    <n v="0"/>
    <m/>
    <n v="0"/>
    <n v="1"/>
    <n v="699"/>
    <n v="1"/>
    <x v="2"/>
    <n v="1"/>
    <n v="3"/>
    <n v="65"/>
    <n v="2"/>
    <n v="5"/>
    <n v="2"/>
    <n v="19999"/>
    <n v="5678"/>
    <n v="0"/>
    <n v="14"/>
    <n v="3"/>
    <n v="1"/>
    <n v="80"/>
    <n v="1"/>
    <n v="34"/>
    <n v="3"/>
    <n v="33"/>
    <n v="18"/>
    <n v="11"/>
    <n v="9"/>
  </r>
  <r>
    <s v="No"/>
    <s v="Travel_Rarely"/>
    <x v="2"/>
    <s v="Current Employees"/>
    <x v="1"/>
    <x v="2"/>
    <s v="STAFF-260"/>
    <x v="191"/>
    <x v="0"/>
    <x v="1"/>
    <x v="0"/>
    <s v="No"/>
    <s v="Y"/>
    <n v="2"/>
    <n v="-2"/>
    <n v="0"/>
    <x v="4"/>
    <n v="0"/>
    <m/>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m/>
    <n v="0"/>
    <n v="1"/>
    <n v="1344"/>
    <n v="7"/>
    <x v="3"/>
    <n v="1"/>
    <n v="4"/>
    <n v="37"/>
    <n v="4"/>
    <n v="1"/>
    <n v="4"/>
    <n v="2089"/>
    <n v="5228"/>
    <n v="4"/>
    <n v="14"/>
    <n v="3"/>
    <n v="4"/>
    <n v="80"/>
    <n v="3"/>
    <n v="7"/>
    <n v="4"/>
    <n v="5"/>
    <n v="4"/>
    <n v="2"/>
    <n v="2"/>
  </r>
  <r>
    <s v="No"/>
    <s v="Non-Travel"/>
    <x v="1"/>
    <s v="Current Employees"/>
    <x v="1"/>
    <x v="2"/>
    <s v="STAFF-264"/>
    <x v="194"/>
    <x v="1"/>
    <x v="5"/>
    <x v="1"/>
    <s v="No"/>
    <s v="Y"/>
    <n v="1"/>
    <n v="-2"/>
    <n v="0"/>
    <x v="28"/>
    <n v="0"/>
    <m/>
    <n v="0"/>
    <n v="1"/>
    <n v="1195"/>
    <n v="2"/>
    <x v="0"/>
    <n v="1"/>
    <n v="1"/>
    <n v="65"/>
    <n v="2"/>
    <n v="4"/>
    <n v="4"/>
    <n v="16792"/>
    <n v="20462"/>
    <n v="9"/>
    <n v="23"/>
    <n v="4"/>
    <n v="4"/>
    <n v="80"/>
    <n v="1"/>
    <n v="22"/>
    <n v="3"/>
    <n v="20"/>
    <n v="8"/>
    <n v="11"/>
    <n v="8"/>
  </r>
  <r>
    <s v="No"/>
    <s v="Travel_Rarely"/>
    <x v="0"/>
    <s v="Current Employees"/>
    <x v="1"/>
    <x v="0"/>
    <s v="STAFF-267"/>
    <x v="195"/>
    <x v="1"/>
    <x v="1"/>
    <x v="1"/>
    <s v="Yes"/>
    <s v="Y"/>
    <n v="3"/>
    <n v="-2"/>
    <n v="0"/>
    <x v="2"/>
    <n v="0"/>
    <m/>
    <n v="0"/>
    <n v="1"/>
    <n v="290"/>
    <n v="21"/>
    <x v="3"/>
    <n v="1"/>
    <n v="2"/>
    <n v="65"/>
    <n v="4"/>
    <n v="1"/>
    <n v="2"/>
    <n v="3564"/>
    <n v="22977"/>
    <n v="1"/>
    <n v="12"/>
    <n v="3"/>
    <n v="1"/>
    <n v="80"/>
    <n v="1"/>
    <n v="8"/>
    <n v="2"/>
    <n v="8"/>
    <n v="7"/>
    <n v="1"/>
    <n v="7"/>
  </r>
  <r>
    <s v="No"/>
    <s v="Travel_Frequently"/>
    <x v="0"/>
    <s v="Current Employees"/>
    <x v="1"/>
    <x v="2"/>
    <s v="STAFF-269"/>
    <x v="196"/>
    <x v="0"/>
    <x v="2"/>
    <x v="0"/>
    <s v="No"/>
    <s v="Y"/>
    <n v="5"/>
    <n v="-2"/>
    <n v="0"/>
    <x v="10"/>
    <n v="0"/>
    <m/>
    <n v="0"/>
    <n v="1"/>
    <n v="138"/>
    <n v="2"/>
    <x v="3"/>
    <n v="1"/>
    <n v="2"/>
    <n v="37"/>
    <n v="3"/>
    <n v="2"/>
    <n v="3"/>
    <n v="4425"/>
    <n v="15986"/>
    <n v="5"/>
    <n v="11"/>
    <n v="3"/>
    <n v="4"/>
    <n v="80"/>
    <n v="0"/>
    <n v="10"/>
    <n v="3"/>
    <n v="6"/>
    <n v="2"/>
    <n v="1"/>
    <n v="2"/>
  </r>
  <r>
    <s v="No"/>
    <s v="Non-Travel"/>
    <x v="0"/>
    <s v="Current Employees"/>
    <x v="1"/>
    <x v="2"/>
    <s v="STAFF-270"/>
    <x v="197"/>
    <x v="0"/>
    <x v="3"/>
    <x v="2"/>
    <s v="No"/>
    <s v="Y"/>
    <n v="5"/>
    <n v="-2"/>
    <n v="0"/>
    <x v="19"/>
    <n v="0"/>
    <m/>
    <n v="0"/>
    <n v="1"/>
    <n v="926"/>
    <n v="21"/>
    <x v="0"/>
    <n v="1"/>
    <n v="3"/>
    <n v="36"/>
    <n v="3"/>
    <n v="2"/>
    <n v="3"/>
    <n v="5265"/>
    <n v="16439"/>
    <n v="2"/>
    <n v="16"/>
    <n v="3"/>
    <n v="2"/>
    <n v="80"/>
    <n v="1"/>
    <n v="11"/>
    <n v="3"/>
    <n v="5"/>
    <n v="3"/>
    <n v="0"/>
    <n v="2"/>
  </r>
  <r>
    <s v="No"/>
    <s v="Travel_Rarely"/>
    <x v="0"/>
    <s v="Current Employees"/>
    <x v="1"/>
    <x v="0"/>
    <s v="STAFF-271"/>
    <x v="198"/>
    <x v="1"/>
    <x v="3"/>
    <x v="1"/>
    <s v="No"/>
    <s v="Y"/>
    <n v="3"/>
    <n v="-2"/>
    <n v="0"/>
    <x v="8"/>
    <n v="0"/>
    <m/>
    <n v="0"/>
    <n v="1"/>
    <n v="1261"/>
    <n v="2"/>
    <x v="2"/>
    <n v="1"/>
    <n v="4"/>
    <n v="88"/>
    <n v="3"/>
    <n v="2"/>
    <n v="2"/>
    <n v="6553"/>
    <n v="7259"/>
    <n v="9"/>
    <n v="14"/>
    <n v="3"/>
    <n v="2"/>
    <n v="80"/>
    <n v="0"/>
    <n v="14"/>
    <n v="3"/>
    <n v="1"/>
    <n v="0"/>
    <n v="0"/>
    <n v="0"/>
  </r>
  <r>
    <s v="No"/>
    <s v="Travel_Rarely"/>
    <x v="0"/>
    <s v="Current Employees"/>
    <x v="1"/>
    <x v="4"/>
    <s v="STAFF-273"/>
    <x v="199"/>
    <x v="1"/>
    <x v="3"/>
    <x v="1"/>
    <s v="No"/>
    <s v="Y"/>
    <n v="3"/>
    <n v="-2"/>
    <n v="0"/>
    <x v="8"/>
    <n v="0"/>
    <m/>
    <n v="0"/>
    <n v="1"/>
    <n v="1084"/>
    <n v="29"/>
    <x v="3"/>
    <n v="1"/>
    <n v="4"/>
    <n v="54"/>
    <n v="3"/>
    <n v="2"/>
    <n v="4"/>
    <n v="6261"/>
    <n v="4185"/>
    <n v="3"/>
    <n v="18"/>
    <n v="3"/>
    <n v="1"/>
    <n v="80"/>
    <n v="1"/>
    <n v="9"/>
    <n v="1"/>
    <n v="7"/>
    <n v="7"/>
    <n v="1"/>
    <n v="7"/>
  </r>
  <r>
    <s v="No"/>
    <s v="Travel_Frequently"/>
    <x v="2"/>
    <s v="Current Employees"/>
    <x v="1"/>
    <x v="4"/>
    <s v="STAFF-274"/>
    <x v="200"/>
    <x v="1"/>
    <x v="3"/>
    <x v="1"/>
    <s v="No"/>
    <s v="Y"/>
    <n v="1"/>
    <n v="-2"/>
    <n v="0"/>
    <x v="4"/>
    <n v="0"/>
    <m/>
    <n v="0"/>
    <n v="1"/>
    <n v="472"/>
    <n v="1"/>
    <x v="1"/>
    <n v="1"/>
    <n v="3"/>
    <n v="60"/>
    <n v="2"/>
    <n v="2"/>
    <n v="4"/>
    <n v="4298"/>
    <n v="9679"/>
    <n v="5"/>
    <n v="19"/>
    <n v="3"/>
    <n v="3"/>
    <n v="80"/>
    <n v="1"/>
    <n v="6"/>
    <n v="3"/>
    <n v="2"/>
    <n v="2"/>
    <n v="2"/>
    <n v="0"/>
  </r>
  <r>
    <s v="No"/>
    <s v="Non-Travel"/>
    <x v="1"/>
    <s v="Current Employees"/>
    <x v="1"/>
    <x v="0"/>
    <s v="STAFF-275"/>
    <x v="201"/>
    <x v="1"/>
    <x v="3"/>
    <x v="2"/>
    <s v="Yes"/>
    <s v="Y"/>
    <n v="0"/>
    <n v="-2"/>
    <n v="0"/>
    <x v="1"/>
    <n v="0"/>
    <m/>
    <n v="0"/>
    <n v="1"/>
    <n v="1002"/>
    <n v="18"/>
    <x v="2"/>
    <n v="1"/>
    <n v="4"/>
    <n v="92"/>
    <n v="3"/>
    <n v="2"/>
    <n v="2"/>
    <n v="6804"/>
    <n v="23793"/>
    <n v="1"/>
    <n v="15"/>
    <n v="3"/>
    <n v="1"/>
    <n v="80"/>
    <n v="2"/>
    <n v="7"/>
    <n v="3"/>
    <n v="7"/>
    <n v="7"/>
    <n v="1"/>
    <n v="7"/>
  </r>
  <r>
    <s v="No"/>
    <s v="Travel_Frequently"/>
    <x v="2"/>
    <s v="Current Employees"/>
    <x v="1"/>
    <x v="2"/>
    <s v="STAFF-277"/>
    <x v="202"/>
    <x v="1"/>
    <x v="1"/>
    <x v="2"/>
    <s v="Yes"/>
    <s v="Y"/>
    <n v="4"/>
    <n v="-2"/>
    <n v="0"/>
    <x v="13"/>
    <n v="0"/>
    <m/>
    <n v="0"/>
    <n v="1"/>
    <n v="878"/>
    <n v="10"/>
    <x v="2"/>
    <n v="1"/>
    <n v="4"/>
    <n v="43"/>
    <n v="3"/>
    <n v="1"/>
    <n v="3"/>
    <n v="3815"/>
    <n v="5972"/>
    <n v="1"/>
    <n v="17"/>
    <n v="3"/>
    <n v="4"/>
    <n v="80"/>
    <n v="1"/>
    <n v="5"/>
    <n v="4"/>
    <n v="5"/>
    <n v="3"/>
    <n v="2"/>
    <n v="0"/>
  </r>
  <r>
    <s v="No"/>
    <s v="Travel_Rarely"/>
    <x v="0"/>
    <s v="Current Employees"/>
    <x v="1"/>
    <x v="2"/>
    <s v="STAFF-281"/>
    <x v="203"/>
    <x v="1"/>
    <x v="2"/>
    <x v="1"/>
    <s v="Yes"/>
    <s v="Y"/>
    <n v="2"/>
    <n v="-2"/>
    <n v="0"/>
    <x v="32"/>
    <n v="0"/>
    <m/>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m/>
    <n v="0"/>
    <n v="1"/>
    <n v="1136"/>
    <n v="5"/>
    <x v="3"/>
    <n v="1"/>
    <n v="4"/>
    <n v="60"/>
    <n v="4"/>
    <n v="1"/>
    <n v="2"/>
    <n v="2328"/>
    <n v="12392"/>
    <n v="1"/>
    <n v="16"/>
    <n v="3"/>
    <n v="1"/>
    <n v="80"/>
    <n v="1"/>
    <n v="4"/>
    <n v="2"/>
    <n v="4"/>
    <n v="2"/>
    <n v="2"/>
    <n v="2"/>
  </r>
  <r>
    <s v="No"/>
    <s v="Travel_Frequently"/>
    <x v="0"/>
    <s v="Current Employees"/>
    <x v="1"/>
    <x v="2"/>
    <s v="STAFF-286"/>
    <x v="207"/>
    <x v="0"/>
    <x v="2"/>
    <x v="0"/>
    <s v="No"/>
    <s v="Y"/>
    <n v="2"/>
    <n v="-2"/>
    <n v="0"/>
    <x v="9"/>
    <n v="0"/>
    <m/>
    <n v="0"/>
    <n v="1"/>
    <n v="635"/>
    <n v="18"/>
    <x v="1"/>
    <n v="1"/>
    <n v="2"/>
    <n v="73"/>
    <n v="3"/>
    <n v="1"/>
    <n v="4"/>
    <n v="2153"/>
    <n v="7703"/>
    <n v="1"/>
    <n v="13"/>
    <n v="3"/>
    <n v="1"/>
    <n v="80"/>
    <n v="0"/>
    <n v="8"/>
    <n v="3"/>
    <n v="8"/>
    <n v="1"/>
    <n v="1"/>
    <n v="7"/>
  </r>
  <r>
    <s v="No"/>
    <s v="Non-Travel"/>
    <x v="0"/>
    <s v="Current Employees"/>
    <x v="1"/>
    <x v="0"/>
    <s v="STAFF-287"/>
    <x v="208"/>
    <x v="1"/>
    <x v="4"/>
    <x v="1"/>
    <s v="No"/>
    <s v="Y"/>
    <n v="5"/>
    <n v="-2"/>
    <n v="0"/>
    <x v="32"/>
    <n v="0"/>
    <m/>
    <n v="0"/>
    <n v="1"/>
    <n v="1151"/>
    <n v="9"/>
    <x v="4"/>
    <n v="1"/>
    <n v="4"/>
    <n v="63"/>
    <n v="2"/>
    <n v="2"/>
    <n v="2"/>
    <n v="4876"/>
    <n v="14242"/>
    <n v="9"/>
    <n v="14"/>
    <n v="3"/>
    <n v="4"/>
    <n v="80"/>
    <n v="1"/>
    <n v="5"/>
    <n v="1"/>
    <n v="3"/>
    <n v="2"/>
    <n v="0"/>
    <n v="2"/>
  </r>
  <r>
    <s v="No"/>
    <s v="Travel_Rarely"/>
    <x v="1"/>
    <s v="Current Employees"/>
    <x v="1"/>
    <x v="2"/>
    <s v="STAFF-288"/>
    <x v="209"/>
    <x v="1"/>
    <x v="4"/>
    <x v="2"/>
    <s v="No"/>
    <s v="Y"/>
    <n v="3"/>
    <n v="-2"/>
    <n v="0"/>
    <x v="21"/>
    <n v="0"/>
    <m/>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m/>
    <n v="0"/>
    <n v="1"/>
    <n v="829"/>
    <n v="1"/>
    <x v="1"/>
    <n v="1"/>
    <n v="3"/>
    <n v="88"/>
    <n v="2"/>
    <n v="3"/>
    <n v="2"/>
    <n v="8474"/>
    <n v="20925"/>
    <n v="1"/>
    <n v="22"/>
    <n v="4"/>
    <n v="3"/>
    <n v="80"/>
    <n v="0"/>
    <n v="12"/>
    <n v="3"/>
    <n v="11"/>
    <n v="8"/>
    <n v="5"/>
    <n v="8"/>
  </r>
  <r>
    <s v="No"/>
    <s v="Travel_Frequently"/>
    <x v="2"/>
    <s v="Current Employees"/>
    <x v="0"/>
    <x v="0"/>
    <s v="STAFF-293"/>
    <x v="212"/>
    <x v="0"/>
    <x v="0"/>
    <x v="0"/>
    <s v="No"/>
    <s v="Y"/>
    <n v="2"/>
    <n v="-2"/>
    <n v="0"/>
    <x v="4"/>
    <n v="0"/>
    <m/>
    <n v="0"/>
    <n v="1"/>
    <n v="1242"/>
    <n v="20"/>
    <x v="3"/>
    <n v="1"/>
    <n v="4"/>
    <n v="90"/>
    <n v="3"/>
    <n v="2"/>
    <n v="2"/>
    <n v="9981"/>
    <n v="12916"/>
    <n v="1"/>
    <n v="14"/>
    <n v="3"/>
    <n v="4"/>
    <n v="80"/>
    <n v="0"/>
    <n v="7"/>
    <n v="3"/>
    <n v="7"/>
    <n v="7"/>
    <n v="0"/>
    <n v="7"/>
  </r>
  <r>
    <s v="No"/>
    <s v="Travel_Rarely"/>
    <x v="1"/>
    <s v="Current Employees"/>
    <x v="1"/>
    <x v="0"/>
    <s v="STAFF-296"/>
    <x v="213"/>
    <x v="1"/>
    <x v="7"/>
    <x v="1"/>
    <s v="No"/>
    <s v="Y"/>
    <n v="5"/>
    <n v="-2"/>
    <n v="0"/>
    <x v="31"/>
    <n v="0"/>
    <m/>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m/>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m/>
    <n v="0"/>
    <n v="1"/>
    <n v="1052"/>
    <n v="6"/>
    <x v="3"/>
    <n v="1"/>
    <n v="4"/>
    <n v="57"/>
    <n v="2"/>
    <n v="3"/>
    <n v="4"/>
    <n v="8865"/>
    <n v="16840"/>
    <n v="6"/>
    <n v="12"/>
    <n v="3"/>
    <n v="4"/>
    <n v="80"/>
    <n v="0"/>
    <n v="23"/>
    <n v="3"/>
    <n v="19"/>
    <n v="7"/>
    <n v="12"/>
    <n v="8"/>
  </r>
  <r>
    <s v="No"/>
    <s v="Travel_Rarely"/>
    <x v="1"/>
    <s v="Current Employees"/>
    <x v="0"/>
    <x v="3"/>
    <s v="STAFF-303"/>
    <x v="219"/>
    <x v="0"/>
    <x v="0"/>
    <x v="1"/>
    <s v="No"/>
    <s v="Y"/>
    <n v="4"/>
    <n v="-2"/>
    <n v="0"/>
    <x v="33"/>
    <n v="0"/>
    <m/>
    <n v="0"/>
    <n v="1"/>
    <n v="1147"/>
    <n v="3"/>
    <x v="3"/>
    <n v="1"/>
    <n v="4"/>
    <n v="52"/>
    <n v="3"/>
    <n v="2"/>
    <n v="1"/>
    <n v="5940"/>
    <n v="17011"/>
    <n v="2"/>
    <n v="14"/>
    <n v="3"/>
    <n v="4"/>
    <n v="80"/>
    <n v="1"/>
    <n v="16"/>
    <n v="3"/>
    <n v="6"/>
    <n v="2"/>
    <n v="0"/>
    <n v="5"/>
  </r>
  <r>
    <s v="No"/>
    <s v="Travel_Rarely"/>
    <x v="0"/>
    <s v="Current Employees"/>
    <x v="1"/>
    <x v="0"/>
    <s v="STAFF-304"/>
    <x v="220"/>
    <x v="1"/>
    <x v="2"/>
    <x v="0"/>
    <s v="No"/>
    <s v="Y"/>
    <n v="3"/>
    <n v="-2"/>
    <n v="0"/>
    <x v="9"/>
    <n v="0"/>
    <m/>
    <n v="0"/>
    <n v="1"/>
    <n v="1396"/>
    <n v="5"/>
    <x v="0"/>
    <n v="1"/>
    <n v="4"/>
    <n v="62"/>
    <n v="3"/>
    <n v="2"/>
    <n v="2"/>
    <n v="5914"/>
    <n v="9945"/>
    <n v="8"/>
    <n v="16"/>
    <n v="3"/>
    <n v="4"/>
    <n v="80"/>
    <n v="0"/>
    <n v="16"/>
    <n v="4"/>
    <n v="13"/>
    <n v="11"/>
    <n v="3"/>
    <n v="7"/>
  </r>
  <r>
    <s v="No"/>
    <s v="Travel_Rarely"/>
    <x v="2"/>
    <s v="Current Employees"/>
    <x v="1"/>
    <x v="2"/>
    <s v="STAFF-305"/>
    <x v="221"/>
    <x v="0"/>
    <x v="1"/>
    <x v="1"/>
    <s v="No"/>
    <s v="Y"/>
    <n v="3"/>
    <n v="-2"/>
    <n v="0"/>
    <x v="3"/>
    <n v="0"/>
    <m/>
    <n v="0"/>
    <n v="1"/>
    <n v="147"/>
    <n v="4"/>
    <x v="2"/>
    <n v="1"/>
    <n v="3"/>
    <n v="47"/>
    <n v="2"/>
    <n v="1"/>
    <n v="3"/>
    <n v="2622"/>
    <n v="13248"/>
    <n v="6"/>
    <n v="21"/>
    <n v="4"/>
    <n v="4"/>
    <n v="80"/>
    <n v="0"/>
    <n v="7"/>
    <n v="3"/>
    <n v="3"/>
    <n v="2"/>
    <n v="1"/>
    <n v="1"/>
  </r>
  <r>
    <s v="No"/>
    <s v="Travel_Frequently"/>
    <x v="0"/>
    <s v="Current Employees"/>
    <x v="1"/>
    <x v="1"/>
    <s v="STAFF-306"/>
    <x v="222"/>
    <x v="1"/>
    <x v="7"/>
    <x v="2"/>
    <s v="Yes"/>
    <s v="Y"/>
    <n v="1"/>
    <n v="-2"/>
    <n v="0"/>
    <x v="2"/>
    <n v="0"/>
    <m/>
    <n v="0"/>
    <n v="1"/>
    <n v="663"/>
    <n v="11"/>
    <x v="3"/>
    <n v="1"/>
    <n v="2"/>
    <n v="47"/>
    <n v="3"/>
    <n v="3"/>
    <n v="4"/>
    <n v="12185"/>
    <n v="10056"/>
    <n v="1"/>
    <n v="14"/>
    <n v="3"/>
    <n v="3"/>
    <n v="80"/>
    <n v="3"/>
    <n v="10"/>
    <n v="3"/>
    <n v="10"/>
    <n v="8"/>
    <n v="0"/>
    <n v="7"/>
  </r>
  <r>
    <s v="No"/>
    <s v="Travel_Rarely"/>
    <x v="0"/>
    <s v="Current Employees"/>
    <x v="0"/>
    <x v="0"/>
    <s v="STAFF-307"/>
    <x v="223"/>
    <x v="1"/>
    <x v="0"/>
    <x v="2"/>
    <s v="No"/>
    <s v="Y"/>
    <n v="6"/>
    <n v="-2"/>
    <n v="0"/>
    <x v="8"/>
    <n v="0"/>
    <m/>
    <n v="0"/>
    <n v="1"/>
    <n v="119"/>
    <n v="3"/>
    <x v="3"/>
    <n v="1"/>
    <n v="1"/>
    <n v="76"/>
    <n v="3"/>
    <n v="3"/>
    <n v="2"/>
    <n v="10609"/>
    <n v="9647"/>
    <n v="0"/>
    <n v="12"/>
    <n v="3"/>
    <n v="3"/>
    <n v="80"/>
    <n v="2"/>
    <n v="17"/>
    <n v="2"/>
    <n v="16"/>
    <n v="10"/>
    <n v="5"/>
    <n v="13"/>
  </r>
  <r>
    <s v="No"/>
    <s v="Non-Travel"/>
    <x v="2"/>
    <s v="Current Employees"/>
    <x v="1"/>
    <x v="2"/>
    <s v="STAFF-308"/>
    <x v="224"/>
    <x v="1"/>
    <x v="3"/>
    <x v="1"/>
    <s v="No"/>
    <s v="Y"/>
    <n v="2"/>
    <n v="-2"/>
    <n v="0"/>
    <x v="12"/>
    <n v="0"/>
    <m/>
    <n v="0"/>
    <n v="1"/>
    <n v="979"/>
    <n v="1"/>
    <x v="2"/>
    <n v="1"/>
    <n v="3"/>
    <n v="90"/>
    <n v="1"/>
    <n v="2"/>
    <n v="3"/>
    <n v="4345"/>
    <n v="4381"/>
    <n v="0"/>
    <n v="12"/>
    <n v="3"/>
    <n v="4"/>
    <n v="80"/>
    <n v="1"/>
    <n v="6"/>
    <n v="3"/>
    <n v="5"/>
    <n v="4"/>
    <n v="1"/>
    <n v="4"/>
  </r>
  <r>
    <s v="No"/>
    <s v="Travel_Rarely"/>
    <x v="3"/>
    <s v="Current Employees"/>
    <x v="1"/>
    <x v="0"/>
    <s v="STAFF-309"/>
    <x v="225"/>
    <x v="1"/>
    <x v="1"/>
    <x v="1"/>
    <s v="No"/>
    <s v="Y"/>
    <n v="6"/>
    <n v="-2"/>
    <n v="0"/>
    <x v="6"/>
    <n v="0"/>
    <m/>
    <n v="0"/>
    <n v="1"/>
    <n v="142"/>
    <n v="3"/>
    <x v="3"/>
    <n v="1"/>
    <n v="3"/>
    <n v="70"/>
    <n v="2"/>
    <n v="1"/>
    <n v="2"/>
    <n v="2177"/>
    <n v="8456"/>
    <n v="3"/>
    <n v="17"/>
    <n v="3"/>
    <n v="1"/>
    <n v="80"/>
    <n v="1"/>
    <n v="7"/>
    <n v="3"/>
    <n v="1"/>
    <n v="0"/>
    <n v="0"/>
    <n v="0"/>
  </r>
  <r>
    <s v="No"/>
    <s v="Travel_Frequently"/>
    <x v="0"/>
    <s v="Current Employees"/>
    <x v="0"/>
    <x v="3"/>
    <s v="STAFF-311"/>
    <x v="226"/>
    <x v="1"/>
    <x v="6"/>
    <x v="2"/>
    <s v="No"/>
    <s v="Y"/>
    <n v="2"/>
    <n v="-2"/>
    <n v="0"/>
    <x v="2"/>
    <n v="0"/>
    <m/>
    <n v="0"/>
    <n v="1"/>
    <n v="319"/>
    <n v="4"/>
    <x v="2"/>
    <n v="1"/>
    <n v="1"/>
    <n v="41"/>
    <n v="3"/>
    <n v="1"/>
    <n v="1"/>
    <n v="2793"/>
    <n v="2539"/>
    <n v="4"/>
    <n v="17"/>
    <n v="3"/>
    <n v="3"/>
    <n v="80"/>
    <n v="1"/>
    <n v="13"/>
    <n v="3"/>
    <n v="9"/>
    <n v="8"/>
    <n v="5"/>
    <n v="8"/>
  </r>
  <r>
    <s v="No"/>
    <s v="Travel_Frequently"/>
    <x v="2"/>
    <s v="Current Employees"/>
    <x v="0"/>
    <x v="2"/>
    <s v="STAFF-312"/>
    <x v="227"/>
    <x v="0"/>
    <x v="0"/>
    <x v="1"/>
    <s v="No"/>
    <s v="Y"/>
    <n v="5"/>
    <n v="-2"/>
    <n v="0"/>
    <x v="11"/>
    <n v="0"/>
    <m/>
    <n v="0"/>
    <n v="1"/>
    <n v="1413"/>
    <n v="1"/>
    <x v="1"/>
    <n v="1"/>
    <n v="2"/>
    <n v="42"/>
    <n v="3"/>
    <n v="3"/>
    <n v="4"/>
    <n v="7918"/>
    <n v="6599"/>
    <n v="1"/>
    <n v="14"/>
    <n v="3"/>
    <n v="4"/>
    <n v="80"/>
    <n v="1"/>
    <n v="11"/>
    <n v="3"/>
    <n v="11"/>
    <n v="10"/>
    <n v="4"/>
    <n v="1"/>
  </r>
  <r>
    <s v="No"/>
    <s v="Travel_Frequently"/>
    <x v="0"/>
    <s v="Current Employees"/>
    <x v="0"/>
    <x v="3"/>
    <s v="STAFF-314"/>
    <x v="228"/>
    <x v="0"/>
    <x v="0"/>
    <x v="0"/>
    <s v="No"/>
    <s v="Y"/>
    <n v="3"/>
    <n v="-2"/>
    <n v="0"/>
    <x v="10"/>
    <n v="0"/>
    <m/>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m/>
    <n v="0"/>
    <n v="1"/>
    <n v="1323"/>
    <n v="2"/>
    <x v="3"/>
    <n v="1"/>
    <n v="3"/>
    <n v="89"/>
    <n v="2"/>
    <n v="1"/>
    <n v="2"/>
    <n v="3212"/>
    <n v="3300"/>
    <n v="7"/>
    <n v="15"/>
    <n v="3"/>
    <n v="2"/>
    <n v="80"/>
    <n v="0"/>
    <n v="6"/>
    <n v="2"/>
    <n v="2"/>
    <n v="2"/>
    <n v="2"/>
    <n v="2"/>
  </r>
  <r>
    <s v="No"/>
    <s v="Travel_Rarely"/>
    <x v="0"/>
    <s v="Current Employees"/>
    <x v="1"/>
    <x v="4"/>
    <s v="STAFF-319"/>
    <x v="231"/>
    <x v="1"/>
    <x v="5"/>
    <x v="1"/>
    <s v="No"/>
    <s v="Y"/>
    <n v="3"/>
    <n v="-2"/>
    <n v="0"/>
    <x v="19"/>
    <n v="0"/>
    <m/>
    <n v="0"/>
    <n v="1"/>
    <n v="532"/>
    <n v="4"/>
    <x v="0"/>
    <n v="1"/>
    <n v="3"/>
    <n v="58"/>
    <n v="3"/>
    <n v="5"/>
    <n v="4"/>
    <n v="19232"/>
    <n v="4933"/>
    <n v="1"/>
    <n v="11"/>
    <n v="3"/>
    <n v="4"/>
    <n v="80"/>
    <n v="0"/>
    <n v="22"/>
    <n v="3"/>
    <n v="22"/>
    <n v="17"/>
    <n v="11"/>
    <n v="15"/>
  </r>
  <r>
    <s v="No"/>
    <s v="Travel_Rarely"/>
    <x v="3"/>
    <s v="Current Employees"/>
    <x v="2"/>
    <x v="2"/>
    <s v="STAFF-321"/>
    <x v="232"/>
    <x v="1"/>
    <x v="8"/>
    <x v="1"/>
    <s v="No"/>
    <s v="Y"/>
    <n v="2"/>
    <n v="-2"/>
    <n v="0"/>
    <x v="6"/>
    <n v="0"/>
    <m/>
    <n v="0"/>
    <n v="1"/>
    <n v="818"/>
    <n v="6"/>
    <x v="0"/>
    <n v="1"/>
    <n v="2"/>
    <n v="52"/>
    <n v="3"/>
    <n v="1"/>
    <n v="3"/>
    <n v="2267"/>
    <n v="25657"/>
    <n v="8"/>
    <n v="17"/>
    <n v="3"/>
    <n v="4"/>
    <n v="80"/>
    <n v="0"/>
    <n v="7"/>
    <n v="2"/>
    <n v="2"/>
    <n v="2"/>
    <n v="2"/>
    <n v="2"/>
  </r>
  <r>
    <s v="No"/>
    <s v="Travel_Rarely"/>
    <x v="1"/>
    <s v="Current Employees"/>
    <x v="0"/>
    <x v="2"/>
    <s v="STAFF-323"/>
    <x v="233"/>
    <x v="0"/>
    <x v="5"/>
    <x v="2"/>
    <s v="No"/>
    <s v="Y"/>
    <n v="3"/>
    <n v="-2"/>
    <n v="0"/>
    <x v="24"/>
    <n v="0"/>
    <m/>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m/>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m/>
    <n v="0"/>
    <n v="1"/>
    <n v="771"/>
    <n v="2"/>
    <x v="2"/>
    <n v="1"/>
    <n v="1"/>
    <n v="79"/>
    <n v="2"/>
    <n v="5"/>
    <n v="2"/>
    <n v="19068"/>
    <n v="21030"/>
    <n v="1"/>
    <n v="18"/>
    <n v="3"/>
    <n v="4"/>
    <n v="80"/>
    <n v="0"/>
    <n v="33"/>
    <n v="4"/>
    <n v="33"/>
    <n v="7"/>
    <n v="15"/>
    <n v="12"/>
  </r>
  <r>
    <s v="No"/>
    <s v="Travel_Rarely"/>
    <x v="2"/>
    <s v="Current Employees"/>
    <x v="0"/>
    <x v="0"/>
    <s v="STAFF-330"/>
    <x v="238"/>
    <x v="0"/>
    <x v="6"/>
    <x v="1"/>
    <s v="No"/>
    <s v="Y"/>
    <n v="5"/>
    <n v="-2"/>
    <n v="0"/>
    <x v="5"/>
    <n v="0"/>
    <m/>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m/>
    <n v="0"/>
    <n v="1"/>
    <n v="1431"/>
    <n v="1"/>
    <x v="2"/>
    <n v="1"/>
    <n v="3"/>
    <n v="96"/>
    <n v="3"/>
    <n v="1"/>
    <n v="3"/>
    <n v="2232"/>
    <n v="15417"/>
    <n v="7"/>
    <n v="14"/>
    <n v="3"/>
    <n v="3"/>
    <n v="80"/>
    <n v="3"/>
    <n v="7"/>
    <n v="3"/>
    <n v="3"/>
    <n v="2"/>
    <n v="1"/>
    <n v="2"/>
  </r>
  <r>
    <s v="No"/>
    <s v="Non-Travel"/>
    <x v="2"/>
    <s v="Current Employees"/>
    <x v="0"/>
    <x v="3"/>
    <s v="STAFF-333"/>
    <x v="241"/>
    <x v="1"/>
    <x v="0"/>
    <x v="1"/>
    <s v="No"/>
    <s v="Y"/>
    <n v="2"/>
    <n v="-2"/>
    <n v="0"/>
    <x v="5"/>
    <n v="0"/>
    <m/>
    <n v="0"/>
    <n v="1"/>
    <n v="976"/>
    <n v="26"/>
    <x v="2"/>
    <n v="1"/>
    <n v="3"/>
    <n v="100"/>
    <n v="3"/>
    <n v="2"/>
    <n v="1"/>
    <n v="4465"/>
    <n v="12069"/>
    <n v="0"/>
    <n v="18"/>
    <n v="3"/>
    <n v="1"/>
    <n v="80"/>
    <n v="0"/>
    <n v="4"/>
    <n v="3"/>
    <n v="3"/>
    <n v="2"/>
    <n v="2"/>
    <n v="2"/>
  </r>
  <r>
    <s v="No"/>
    <s v="Travel_Rarely"/>
    <x v="0"/>
    <s v="Current Employees"/>
    <x v="1"/>
    <x v="0"/>
    <s v="STAFF-334"/>
    <x v="242"/>
    <x v="1"/>
    <x v="1"/>
    <x v="2"/>
    <s v="No"/>
    <s v="Y"/>
    <n v="2"/>
    <n v="-2"/>
    <n v="0"/>
    <x v="0"/>
    <n v="0"/>
    <m/>
    <n v="0"/>
    <n v="1"/>
    <n v="1411"/>
    <n v="19"/>
    <x v="0"/>
    <n v="1"/>
    <n v="3"/>
    <n v="36"/>
    <n v="3"/>
    <n v="2"/>
    <n v="2"/>
    <n v="3072"/>
    <n v="19877"/>
    <n v="2"/>
    <n v="16"/>
    <n v="3"/>
    <n v="1"/>
    <n v="80"/>
    <n v="2"/>
    <n v="17"/>
    <n v="2"/>
    <n v="1"/>
    <n v="0"/>
    <n v="0"/>
    <n v="0"/>
  </r>
  <r>
    <s v="No"/>
    <s v="Travel_Rarely"/>
    <x v="0"/>
    <s v="Current Employees"/>
    <x v="1"/>
    <x v="4"/>
    <s v="STAFF-335"/>
    <x v="243"/>
    <x v="1"/>
    <x v="1"/>
    <x v="2"/>
    <s v="No"/>
    <s v="Y"/>
    <n v="3"/>
    <n v="-2"/>
    <n v="0"/>
    <x v="32"/>
    <n v="0"/>
    <m/>
    <n v="0"/>
    <n v="1"/>
    <n v="1300"/>
    <n v="24"/>
    <x v="0"/>
    <n v="1"/>
    <n v="4"/>
    <n v="62"/>
    <n v="3"/>
    <n v="2"/>
    <n v="4"/>
    <n v="3319"/>
    <n v="24447"/>
    <n v="1"/>
    <n v="17"/>
    <n v="3"/>
    <n v="1"/>
    <n v="80"/>
    <n v="2"/>
    <n v="9"/>
    <n v="3"/>
    <n v="9"/>
    <n v="8"/>
    <n v="4"/>
    <n v="7"/>
  </r>
  <r>
    <s v="No"/>
    <s v="Travel_Rarely"/>
    <x v="1"/>
    <s v="Current Employees"/>
    <x v="1"/>
    <x v="1"/>
    <s v="STAFF-336"/>
    <x v="244"/>
    <x v="1"/>
    <x v="5"/>
    <x v="1"/>
    <s v="No"/>
    <s v="Y"/>
    <n v="2"/>
    <n v="-2"/>
    <n v="0"/>
    <x v="28"/>
    <n v="0"/>
    <m/>
    <n v="0"/>
    <n v="1"/>
    <n v="252"/>
    <n v="1"/>
    <x v="3"/>
    <n v="1"/>
    <n v="3"/>
    <n v="70"/>
    <n v="4"/>
    <n v="5"/>
    <n v="4"/>
    <n v="19202"/>
    <n v="15970"/>
    <n v="0"/>
    <n v="11"/>
    <n v="3"/>
    <n v="3"/>
    <n v="80"/>
    <n v="1"/>
    <n v="25"/>
    <n v="3"/>
    <n v="24"/>
    <n v="0"/>
    <n v="1"/>
    <n v="7"/>
  </r>
  <r>
    <s v="No"/>
    <s v="Travel_Frequently"/>
    <x v="2"/>
    <s v="Current Employees"/>
    <x v="1"/>
    <x v="2"/>
    <s v="STAFF-337"/>
    <x v="245"/>
    <x v="1"/>
    <x v="7"/>
    <x v="2"/>
    <s v="No"/>
    <s v="Y"/>
    <n v="3"/>
    <n v="-2"/>
    <n v="0"/>
    <x v="12"/>
    <n v="0"/>
    <m/>
    <n v="0"/>
    <n v="1"/>
    <n v="1327"/>
    <n v="3"/>
    <x v="2"/>
    <n v="1"/>
    <n v="2"/>
    <n v="73"/>
    <n v="3"/>
    <n v="3"/>
    <n v="3"/>
    <n v="13675"/>
    <n v="13523"/>
    <n v="9"/>
    <n v="12"/>
    <n v="3"/>
    <n v="1"/>
    <n v="80"/>
    <n v="1"/>
    <n v="9"/>
    <n v="3"/>
    <n v="2"/>
    <n v="2"/>
    <n v="2"/>
    <n v="2"/>
  </r>
  <r>
    <s v="No"/>
    <s v="Travel_Rarely"/>
    <x v="2"/>
    <s v="Current Employees"/>
    <x v="1"/>
    <x v="0"/>
    <s v="STAFF-338"/>
    <x v="246"/>
    <x v="0"/>
    <x v="1"/>
    <x v="1"/>
    <s v="No"/>
    <s v="Y"/>
    <n v="2"/>
    <n v="-2"/>
    <n v="0"/>
    <x v="3"/>
    <n v="0"/>
    <m/>
    <n v="0"/>
    <n v="1"/>
    <n v="832"/>
    <n v="5"/>
    <x v="2"/>
    <n v="1"/>
    <n v="3"/>
    <n v="63"/>
    <n v="2"/>
    <n v="1"/>
    <n v="2"/>
    <n v="2911"/>
    <n v="14776"/>
    <n v="1"/>
    <n v="13"/>
    <n v="3"/>
    <n v="3"/>
    <n v="80"/>
    <n v="1"/>
    <n v="2"/>
    <n v="2"/>
    <n v="2"/>
    <n v="2"/>
    <n v="0"/>
    <n v="2"/>
  </r>
  <r>
    <s v="No"/>
    <s v="Travel_Rarely"/>
    <x v="2"/>
    <s v="Current Employees"/>
    <x v="1"/>
    <x v="0"/>
    <s v="STAFF-339"/>
    <x v="247"/>
    <x v="1"/>
    <x v="3"/>
    <x v="1"/>
    <s v="No"/>
    <s v="Y"/>
    <n v="3"/>
    <n v="-2"/>
    <n v="0"/>
    <x v="13"/>
    <n v="0"/>
    <m/>
    <n v="0"/>
    <n v="1"/>
    <n v="470"/>
    <n v="2"/>
    <x v="2"/>
    <n v="1"/>
    <n v="4"/>
    <n v="84"/>
    <n v="2"/>
    <n v="2"/>
    <n v="2"/>
    <n v="5957"/>
    <n v="23687"/>
    <n v="6"/>
    <n v="13"/>
    <n v="3"/>
    <n v="2"/>
    <n v="80"/>
    <n v="1"/>
    <n v="13"/>
    <n v="3"/>
    <n v="11"/>
    <n v="9"/>
    <n v="5"/>
    <n v="9"/>
  </r>
  <r>
    <s v="No"/>
    <s v="Travel_Rarely"/>
    <x v="0"/>
    <s v="Current Employees"/>
    <x v="1"/>
    <x v="2"/>
    <s v="STAFF-340"/>
    <x v="248"/>
    <x v="0"/>
    <x v="1"/>
    <x v="1"/>
    <s v="No"/>
    <s v="Y"/>
    <n v="2"/>
    <n v="-2"/>
    <n v="0"/>
    <x v="2"/>
    <n v="0"/>
    <m/>
    <n v="0"/>
    <n v="1"/>
    <n v="1017"/>
    <n v="1"/>
    <x v="0"/>
    <n v="1"/>
    <n v="3"/>
    <n v="83"/>
    <n v="2"/>
    <n v="1"/>
    <n v="3"/>
    <n v="3920"/>
    <n v="18697"/>
    <n v="2"/>
    <n v="14"/>
    <n v="3"/>
    <n v="1"/>
    <n v="80"/>
    <n v="1"/>
    <n v="17"/>
    <n v="2"/>
    <n v="3"/>
    <n v="1"/>
    <n v="0"/>
    <n v="2"/>
  </r>
  <r>
    <s v="No"/>
    <s v="Travel_Frequently"/>
    <x v="1"/>
    <s v="Current Employees"/>
    <x v="1"/>
    <x v="0"/>
    <s v="STAFF-341"/>
    <x v="249"/>
    <x v="1"/>
    <x v="3"/>
    <x v="1"/>
    <s v="No"/>
    <s v="Y"/>
    <n v="1"/>
    <n v="-2"/>
    <n v="0"/>
    <x v="28"/>
    <n v="0"/>
    <m/>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m/>
    <n v="0"/>
    <n v="1"/>
    <n v="505"/>
    <n v="2"/>
    <x v="2"/>
    <n v="1"/>
    <n v="4"/>
    <n v="64"/>
    <n v="3"/>
    <n v="3"/>
    <n v="4"/>
    <n v="10938"/>
    <n v="6420"/>
    <n v="0"/>
    <n v="25"/>
    <n v="4"/>
    <n v="4"/>
    <n v="80"/>
    <n v="0"/>
    <n v="20"/>
    <n v="3"/>
    <n v="19"/>
    <n v="6"/>
    <n v="11"/>
    <n v="8"/>
  </r>
  <r>
    <s v="No"/>
    <s v="Travel_Rarely"/>
    <x v="2"/>
    <s v="Current Employees"/>
    <x v="1"/>
    <x v="0"/>
    <s v="STAFF-346"/>
    <x v="252"/>
    <x v="1"/>
    <x v="1"/>
    <x v="0"/>
    <s v="No"/>
    <s v="Y"/>
    <n v="1"/>
    <n v="-2"/>
    <n v="0"/>
    <x v="11"/>
    <n v="0"/>
    <m/>
    <n v="0"/>
    <n v="1"/>
    <n v="665"/>
    <n v="15"/>
    <x v="3"/>
    <n v="1"/>
    <n v="3"/>
    <n v="60"/>
    <n v="3"/>
    <n v="1"/>
    <n v="2"/>
    <n v="2340"/>
    <n v="22673"/>
    <n v="1"/>
    <n v="19"/>
    <n v="3"/>
    <n v="1"/>
    <n v="80"/>
    <n v="0"/>
    <n v="6"/>
    <n v="3"/>
    <n v="6"/>
    <n v="5"/>
    <n v="1"/>
    <n v="5"/>
  </r>
  <r>
    <s v="No"/>
    <s v="Travel_Rarely"/>
    <x v="0"/>
    <s v="Current Employees"/>
    <x v="1"/>
    <x v="0"/>
    <s v="STAFF-347"/>
    <x v="253"/>
    <x v="0"/>
    <x v="1"/>
    <x v="0"/>
    <s v="Yes"/>
    <s v="Y"/>
    <n v="1"/>
    <n v="-2"/>
    <n v="0"/>
    <x v="19"/>
    <n v="0"/>
    <m/>
    <n v="0"/>
    <n v="1"/>
    <n v="916"/>
    <n v="17"/>
    <x v="0"/>
    <n v="1"/>
    <n v="4"/>
    <n v="82"/>
    <n v="4"/>
    <n v="2"/>
    <n v="2"/>
    <n v="6545"/>
    <n v="23016"/>
    <n v="3"/>
    <n v="13"/>
    <n v="3"/>
    <n v="3"/>
    <n v="80"/>
    <n v="0"/>
    <n v="10"/>
    <n v="3"/>
    <n v="3"/>
    <n v="2"/>
    <n v="0"/>
    <n v="2"/>
  </r>
  <r>
    <s v="No"/>
    <s v="Travel_Rarely"/>
    <x v="2"/>
    <s v="Current Employees"/>
    <x v="0"/>
    <x v="3"/>
    <s v="STAFF-349"/>
    <x v="254"/>
    <x v="1"/>
    <x v="0"/>
    <x v="2"/>
    <s v="No"/>
    <s v="Y"/>
    <n v="2"/>
    <n v="-2"/>
    <n v="0"/>
    <x v="11"/>
    <n v="0"/>
    <m/>
    <n v="0"/>
    <n v="1"/>
    <n v="1247"/>
    <n v="20"/>
    <x v="0"/>
    <n v="1"/>
    <n v="4"/>
    <n v="45"/>
    <n v="3"/>
    <n v="2"/>
    <n v="1"/>
    <n v="6931"/>
    <n v="10732"/>
    <n v="2"/>
    <n v="14"/>
    <n v="3"/>
    <n v="4"/>
    <n v="80"/>
    <n v="1"/>
    <n v="10"/>
    <n v="3"/>
    <n v="3"/>
    <n v="2"/>
    <n v="0"/>
    <n v="2"/>
  </r>
  <r>
    <s v="No"/>
    <s v="Travel_Rarely"/>
    <x v="2"/>
    <s v="Current Employees"/>
    <x v="1"/>
    <x v="0"/>
    <s v="STAFF-350"/>
    <x v="255"/>
    <x v="0"/>
    <x v="3"/>
    <x v="1"/>
    <s v="No"/>
    <s v="Y"/>
    <n v="3"/>
    <n v="-2"/>
    <n v="0"/>
    <x v="36"/>
    <n v="0"/>
    <m/>
    <n v="0"/>
    <n v="1"/>
    <n v="685"/>
    <n v="1"/>
    <x v="3"/>
    <n v="1"/>
    <n v="1"/>
    <n v="62"/>
    <n v="3"/>
    <n v="2"/>
    <n v="2"/>
    <n v="4898"/>
    <n v="7505"/>
    <n v="0"/>
    <n v="12"/>
    <n v="3"/>
    <n v="4"/>
    <n v="80"/>
    <n v="2"/>
    <n v="5"/>
    <n v="3"/>
    <n v="4"/>
    <n v="2"/>
    <n v="1"/>
    <n v="2"/>
  </r>
  <r>
    <s v="No"/>
    <s v="Travel_Rarely"/>
    <x v="0"/>
    <s v="Current Employees"/>
    <x v="1"/>
    <x v="2"/>
    <s v="STAFF-351"/>
    <x v="256"/>
    <x v="0"/>
    <x v="2"/>
    <x v="2"/>
    <s v="Yes"/>
    <s v="Y"/>
    <n v="4"/>
    <n v="-2"/>
    <n v="0"/>
    <x v="19"/>
    <n v="0"/>
    <m/>
    <n v="0"/>
    <n v="1"/>
    <n v="269"/>
    <n v="2"/>
    <x v="3"/>
    <n v="1"/>
    <n v="4"/>
    <n v="56"/>
    <n v="2"/>
    <n v="1"/>
    <n v="3"/>
    <n v="2593"/>
    <n v="8007"/>
    <n v="0"/>
    <n v="11"/>
    <n v="3"/>
    <n v="3"/>
    <n v="80"/>
    <n v="1"/>
    <n v="10"/>
    <n v="3"/>
    <n v="9"/>
    <n v="6"/>
    <n v="7"/>
    <n v="8"/>
  </r>
  <r>
    <s v="No"/>
    <s v="Travel_Rarely"/>
    <x v="0"/>
    <s v="Current Employees"/>
    <x v="1"/>
    <x v="2"/>
    <s v="STAFF-352"/>
    <x v="257"/>
    <x v="1"/>
    <x v="7"/>
    <x v="2"/>
    <s v="No"/>
    <s v="Y"/>
    <n v="5"/>
    <n v="-2"/>
    <n v="0"/>
    <x v="32"/>
    <n v="0"/>
    <m/>
    <n v="0"/>
    <n v="1"/>
    <n v="1416"/>
    <n v="2"/>
    <x v="0"/>
    <n v="1"/>
    <n v="1"/>
    <n v="49"/>
    <n v="3"/>
    <n v="5"/>
    <n v="3"/>
    <n v="19436"/>
    <n v="5949"/>
    <n v="0"/>
    <n v="19"/>
    <n v="3"/>
    <n v="4"/>
    <n v="80"/>
    <n v="1"/>
    <n v="22"/>
    <n v="3"/>
    <n v="21"/>
    <n v="7"/>
    <n v="3"/>
    <n v="9"/>
  </r>
  <r>
    <s v="No"/>
    <s v="Travel_Rarely"/>
    <x v="1"/>
    <s v="Current Employees"/>
    <x v="1"/>
    <x v="0"/>
    <s v="STAFF-353"/>
    <x v="258"/>
    <x v="1"/>
    <x v="1"/>
    <x v="1"/>
    <s v="No"/>
    <s v="Y"/>
    <n v="0"/>
    <n v="-2"/>
    <n v="0"/>
    <x v="31"/>
    <n v="0"/>
    <m/>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m/>
    <n v="0"/>
    <n v="1"/>
    <n v="1311"/>
    <n v="7"/>
    <x v="3"/>
    <n v="1"/>
    <n v="2"/>
    <n v="100"/>
    <n v="4"/>
    <n v="1"/>
    <n v="2"/>
    <n v="2794"/>
    <n v="26062"/>
    <n v="1"/>
    <n v="20"/>
    <n v="4"/>
    <n v="3"/>
    <n v="80"/>
    <n v="0"/>
    <n v="5"/>
    <n v="1"/>
    <n v="5"/>
    <n v="1"/>
    <n v="0"/>
    <n v="3"/>
  </r>
  <r>
    <s v="No"/>
    <s v="Non-Travel"/>
    <x v="0"/>
    <s v="Current Employees"/>
    <x v="0"/>
    <x v="0"/>
    <s v="STAFF-361"/>
    <x v="261"/>
    <x v="1"/>
    <x v="0"/>
    <x v="1"/>
    <s v="No"/>
    <s v="Y"/>
    <n v="0"/>
    <n v="-2"/>
    <n v="0"/>
    <x v="8"/>
    <n v="0"/>
    <m/>
    <n v="0"/>
    <n v="1"/>
    <n v="1327"/>
    <n v="2"/>
    <x v="0"/>
    <n v="1"/>
    <n v="4"/>
    <n v="39"/>
    <n v="2"/>
    <n v="2"/>
    <n v="2"/>
    <n v="5249"/>
    <n v="19682"/>
    <n v="3"/>
    <n v="18"/>
    <n v="3"/>
    <n v="4"/>
    <n v="80"/>
    <n v="1"/>
    <n v="13"/>
    <n v="3"/>
    <n v="8"/>
    <n v="7"/>
    <n v="7"/>
    <n v="5"/>
  </r>
  <r>
    <s v="No"/>
    <s v="Travel_Rarely"/>
    <x v="2"/>
    <s v="Current Employees"/>
    <x v="1"/>
    <x v="4"/>
    <s v="STAFF-362"/>
    <x v="262"/>
    <x v="1"/>
    <x v="2"/>
    <x v="0"/>
    <s v="No"/>
    <s v="Y"/>
    <n v="5"/>
    <n v="-2"/>
    <n v="0"/>
    <x v="5"/>
    <n v="0"/>
    <m/>
    <n v="0"/>
    <n v="1"/>
    <n v="128"/>
    <n v="2"/>
    <x v="1"/>
    <n v="1"/>
    <n v="4"/>
    <n v="84"/>
    <n v="2"/>
    <n v="2"/>
    <n v="4"/>
    <n v="2176"/>
    <n v="19737"/>
    <n v="4"/>
    <n v="13"/>
    <n v="3"/>
    <n v="4"/>
    <n v="80"/>
    <n v="0"/>
    <n v="9"/>
    <n v="3"/>
    <n v="6"/>
    <n v="2"/>
    <n v="0"/>
    <n v="4"/>
  </r>
  <r>
    <s v="No"/>
    <s v="Travel_Rarely"/>
    <x v="1"/>
    <s v="Current Employees"/>
    <x v="0"/>
    <x v="4"/>
    <s v="STAFF-363"/>
    <x v="263"/>
    <x v="0"/>
    <x v="5"/>
    <x v="1"/>
    <s v="Yes"/>
    <s v="Y"/>
    <n v="2"/>
    <n v="-2"/>
    <n v="0"/>
    <x v="21"/>
    <n v="0"/>
    <m/>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m/>
    <n v="0"/>
    <n v="1"/>
    <n v="1210"/>
    <n v="2"/>
    <x v="3"/>
    <n v="1"/>
    <n v="1"/>
    <n v="78"/>
    <n v="2"/>
    <n v="2"/>
    <n v="3"/>
    <n v="6644"/>
    <n v="3687"/>
    <n v="2"/>
    <n v="19"/>
    <n v="3"/>
    <n v="2"/>
    <n v="80"/>
    <n v="2"/>
    <n v="10"/>
    <n v="3"/>
    <n v="0"/>
    <n v="0"/>
    <n v="0"/>
    <n v="0"/>
  </r>
  <r>
    <s v="No"/>
    <s v="Travel_Rarely"/>
    <x v="2"/>
    <s v="Current Employees"/>
    <x v="1"/>
    <x v="2"/>
    <s v="STAFF-367"/>
    <x v="266"/>
    <x v="1"/>
    <x v="4"/>
    <x v="1"/>
    <s v="No"/>
    <s v="Y"/>
    <n v="2"/>
    <n v="-2"/>
    <n v="0"/>
    <x v="12"/>
    <n v="0"/>
    <m/>
    <n v="0"/>
    <n v="1"/>
    <n v="1463"/>
    <n v="23"/>
    <x v="3"/>
    <n v="1"/>
    <n v="2"/>
    <n v="64"/>
    <n v="2"/>
    <n v="2"/>
    <n v="4"/>
    <n v="5582"/>
    <n v="14408"/>
    <n v="0"/>
    <n v="21"/>
    <n v="4"/>
    <n v="2"/>
    <n v="80"/>
    <n v="1"/>
    <n v="10"/>
    <n v="3"/>
    <n v="9"/>
    <n v="0"/>
    <n v="7"/>
    <n v="8"/>
  </r>
  <r>
    <s v="No"/>
    <s v="Non-Travel"/>
    <x v="2"/>
    <s v="Current Employees"/>
    <x v="1"/>
    <x v="0"/>
    <s v="STAFF-369"/>
    <x v="267"/>
    <x v="1"/>
    <x v="4"/>
    <x v="2"/>
    <s v="No"/>
    <s v="Y"/>
    <n v="2"/>
    <n v="-2"/>
    <n v="0"/>
    <x v="36"/>
    <n v="0"/>
    <m/>
    <n v="0"/>
    <n v="1"/>
    <n v="675"/>
    <n v="5"/>
    <x v="0"/>
    <n v="1"/>
    <n v="2"/>
    <n v="85"/>
    <n v="4"/>
    <n v="2"/>
    <n v="2"/>
    <n v="4000"/>
    <n v="18384"/>
    <n v="1"/>
    <n v="12"/>
    <n v="3"/>
    <n v="4"/>
    <n v="80"/>
    <n v="2"/>
    <n v="6"/>
    <n v="3"/>
    <n v="6"/>
    <n v="3"/>
    <n v="1"/>
    <n v="5"/>
  </r>
  <r>
    <s v="No"/>
    <s v="Travel_Rarely"/>
    <x v="1"/>
    <s v="Current Employees"/>
    <x v="1"/>
    <x v="2"/>
    <s v="STAFF-372"/>
    <x v="268"/>
    <x v="1"/>
    <x v="4"/>
    <x v="1"/>
    <s v="Yes"/>
    <s v="Y"/>
    <n v="2"/>
    <n v="-2"/>
    <n v="0"/>
    <x v="28"/>
    <n v="0"/>
    <m/>
    <n v="0"/>
    <n v="1"/>
    <n v="1385"/>
    <n v="20"/>
    <x v="0"/>
    <n v="1"/>
    <n v="3"/>
    <n v="79"/>
    <n v="3"/>
    <n v="4"/>
    <n v="4"/>
    <n v="13496"/>
    <n v="7501"/>
    <n v="0"/>
    <n v="14"/>
    <n v="3"/>
    <n v="2"/>
    <n v="80"/>
    <n v="0"/>
    <n v="21"/>
    <n v="3"/>
    <n v="20"/>
    <n v="7"/>
    <n v="4"/>
    <n v="10"/>
  </r>
  <r>
    <s v="No"/>
    <s v="Travel_Rarely"/>
    <x v="0"/>
    <s v="Current Employees"/>
    <x v="1"/>
    <x v="0"/>
    <s v="STAFF-373"/>
    <x v="269"/>
    <x v="1"/>
    <x v="2"/>
    <x v="1"/>
    <s v="No"/>
    <s v="Y"/>
    <n v="4"/>
    <n v="-2"/>
    <n v="0"/>
    <x v="9"/>
    <n v="0"/>
    <m/>
    <n v="0"/>
    <n v="1"/>
    <n v="1403"/>
    <n v="6"/>
    <x v="3"/>
    <n v="1"/>
    <n v="4"/>
    <n v="47"/>
    <n v="3"/>
    <n v="1"/>
    <n v="2"/>
    <n v="3210"/>
    <n v="20251"/>
    <n v="0"/>
    <n v="11"/>
    <n v="3"/>
    <n v="3"/>
    <n v="80"/>
    <n v="1"/>
    <n v="16"/>
    <n v="3"/>
    <n v="15"/>
    <n v="13"/>
    <n v="10"/>
    <n v="11"/>
  </r>
  <r>
    <s v="No"/>
    <s v="Travel_Rarely"/>
    <x v="3"/>
    <s v="Current Employees"/>
    <x v="1"/>
    <x v="2"/>
    <s v="STAFF-374"/>
    <x v="270"/>
    <x v="1"/>
    <x v="5"/>
    <x v="0"/>
    <s v="Yes"/>
    <s v="Y"/>
    <n v="2"/>
    <n v="-2"/>
    <n v="0"/>
    <x v="27"/>
    <n v="0"/>
    <m/>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m/>
    <n v="0"/>
    <n v="1"/>
    <n v="1158"/>
    <n v="9"/>
    <x v="3"/>
    <n v="1"/>
    <n v="4"/>
    <n v="94"/>
    <n v="3"/>
    <n v="1"/>
    <n v="4"/>
    <n v="2070"/>
    <n v="2613"/>
    <n v="1"/>
    <n v="23"/>
    <n v="4"/>
    <n v="4"/>
    <n v="80"/>
    <n v="1"/>
    <n v="5"/>
    <n v="2"/>
    <n v="5"/>
    <n v="2"/>
    <n v="0"/>
    <n v="4"/>
  </r>
  <r>
    <s v="No"/>
    <s v="Travel_Rarely"/>
    <x v="0"/>
    <s v="Current Employees"/>
    <x v="0"/>
    <x v="2"/>
    <s v="STAFF-378"/>
    <x v="273"/>
    <x v="1"/>
    <x v="0"/>
    <x v="1"/>
    <s v="No"/>
    <s v="Y"/>
    <n v="5"/>
    <n v="-2"/>
    <n v="0"/>
    <x v="2"/>
    <n v="0"/>
    <m/>
    <n v="0"/>
    <n v="1"/>
    <n v="228"/>
    <n v="6"/>
    <x v="2"/>
    <n v="1"/>
    <n v="3"/>
    <n v="98"/>
    <n v="3"/>
    <n v="2"/>
    <n v="4"/>
    <n v="6502"/>
    <n v="22825"/>
    <n v="4"/>
    <n v="14"/>
    <n v="3"/>
    <n v="2"/>
    <n v="80"/>
    <n v="1"/>
    <n v="7"/>
    <n v="4"/>
    <n v="5"/>
    <n v="4"/>
    <n v="0"/>
    <n v="1"/>
  </r>
  <r>
    <s v="No"/>
    <s v="Travel_Rarely"/>
    <x v="4"/>
    <s v="Current Employees"/>
    <x v="1"/>
    <x v="2"/>
    <s v="STAFF-379"/>
    <x v="274"/>
    <x v="1"/>
    <x v="1"/>
    <x v="0"/>
    <s v="No"/>
    <s v="Y"/>
    <n v="4"/>
    <n v="-2"/>
    <n v="0"/>
    <x v="18"/>
    <n v="0"/>
    <m/>
    <n v="0"/>
    <n v="1"/>
    <n v="996"/>
    <n v="3"/>
    <x v="0"/>
    <n v="1"/>
    <n v="4"/>
    <n v="100"/>
    <n v="2"/>
    <n v="1"/>
    <n v="3"/>
    <n v="3230"/>
    <n v="10531"/>
    <n v="1"/>
    <n v="17"/>
    <n v="3"/>
    <n v="1"/>
    <n v="80"/>
    <n v="0"/>
    <n v="3"/>
    <n v="4"/>
    <n v="3"/>
    <n v="2"/>
    <n v="1"/>
    <n v="0"/>
  </r>
  <r>
    <s v="No"/>
    <s v="Non-Travel"/>
    <x v="0"/>
    <s v="Current Employees"/>
    <x v="1"/>
    <x v="2"/>
    <s v="STAFF-380"/>
    <x v="275"/>
    <x v="0"/>
    <x v="7"/>
    <x v="2"/>
    <s v="Yes"/>
    <s v="Y"/>
    <n v="2"/>
    <n v="-2"/>
    <n v="0"/>
    <x v="2"/>
    <n v="0"/>
    <m/>
    <n v="0"/>
    <n v="1"/>
    <n v="728"/>
    <n v="1"/>
    <x v="2"/>
    <n v="1"/>
    <n v="1"/>
    <n v="80"/>
    <n v="3"/>
    <n v="3"/>
    <n v="4"/>
    <n v="13603"/>
    <n v="11677"/>
    <n v="2"/>
    <n v="18"/>
    <n v="3"/>
    <n v="1"/>
    <n v="80"/>
    <n v="2"/>
    <n v="15"/>
    <n v="3"/>
    <n v="5"/>
    <n v="2"/>
    <n v="0"/>
    <n v="2"/>
  </r>
  <r>
    <s v="No"/>
    <s v="Travel_Rarely"/>
    <x v="0"/>
    <s v="Current Employees"/>
    <x v="1"/>
    <x v="0"/>
    <s v="STAFF-381"/>
    <x v="276"/>
    <x v="0"/>
    <x v="5"/>
    <x v="2"/>
    <s v="No"/>
    <s v="Y"/>
    <n v="6"/>
    <n v="-2"/>
    <n v="0"/>
    <x v="10"/>
    <n v="0"/>
    <m/>
    <n v="0"/>
    <n v="1"/>
    <n v="1315"/>
    <n v="22"/>
    <x v="3"/>
    <n v="1"/>
    <n v="2"/>
    <n v="71"/>
    <n v="4"/>
    <n v="3"/>
    <n v="2"/>
    <n v="11996"/>
    <n v="19100"/>
    <n v="7"/>
    <n v="18"/>
    <n v="3"/>
    <n v="2"/>
    <n v="80"/>
    <n v="1"/>
    <n v="10"/>
    <n v="2"/>
    <n v="7"/>
    <n v="7"/>
    <n v="6"/>
    <n v="2"/>
  </r>
  <r>
    <s v="No"/>
    <s v="Travel_Rarely"/>
    <x v="0"/>
    <s v="Current Employees"/>
    <x v="0"/>
    <x v="2"/>
    <s v="STAFF-382"/>
    <x v="277"/>
    <x v="0"/>
    <x v="0"/>
    <x v="2"/>
    <s v="Yes"/>
    <s v="Y"/>
    <n v="3"/>
    <n v="-2"/>
    <n v="0"/>
    <x v="8"/>
    <n v="0"/>
    <m/>
    <n v="0"/>
    <n v="1"/>
    <n v="322"/>
    <n v="7"/>
    <x v="0"/>
    <n v="1"/>
    <n v="1"/>
    <n v="44"/>
    <n v="4"/>
    <n v="2"/>
    <n v="3"/>
    <n v="5605"/>
    <n v="19191"/>
    <n v="1"/>
    <n v="24"/>
    <n v="4"/>
    <n v="3"/>
    <n v="80"/>
    <n v="1"/>
    <n v="8"/>
    <n v="3"/>
    <n v="8"/>
    <n v="0"/>
    <n v="7"/>
    <n v="7"/>
  </r>
  <r>
    <s v="No"/>
    <s v="Travel_Frequently"/>
    <x v="2"/>
    <s v="Current Employees"/>
    <x v="1"/>
    <x v="0"/>
    <s v="STAFF-384"/>
    <x v="278"/>
    <x v="0"/>
    <x v="3"/>
    <x v="2"/>
    <s v="No"/>
    <s v="Y"/>
    <n v="6"/>
    <n v="-2"/>
    <n v="0"/>
    <x v="25"/>
    <n v="0"/>
    <m/>
    <n v="0"/>
    <n v="1"/>
    <n v="1479"/>
    <n v="1"/>
    <x v="3"/>
    <n v="1"/>
    <n v="3"/>
    <n v="84"/>
    <n v="3"/>
    <n v="2"/>
    <n v="2"/>
    <n v="6397"/>
    <n v="26767"/>
    <n v="1"/>
    <n v="20"/>
    <n v="4"/>
    <n v="1"/>
    <n v="80"/>
    <n v="1"/>
    <n v="6"/>
    <n v="1"/>
    <n v="6"/>
    <n v="5"/>
    <n v="1"/>
    <n v="4"/>
  </r>
  <r>
    <s v="No"/>
    <s v="Travel_Rarely"/>
    <x v="1"/>
    <s v="Current Employees"/>
    <x v="1"/>
    <x v="0"/>
    <s v="STAFF-385"/>
    <x v="279"/>
    <x v="1"/>
    <x v="7"/>
    <x v="2"/>
    <s v="No"/>
    <s v="Y"/>
    <n v="4"/>
    <n v="-2"/>
    <n v="0"/>
    <x v="24"/>
    <n v="0"/>
    <m/>
    <n v="0"/>
    <n v="1"/>
    <n v="797"/>
    <n v="4"/>
    <x v="1"/>
    <n v="1"/>
    <n v="1"/>
    <n v="96"/>
    <n v="3"/>
    <n v="5"/>
    <n v="2"/>
    <n v="19144"/>
    <n v="15815"/>
    <n v="3"/>
    <n v="14"/>
    <n v="3"/>
    <n v="1"/>
    <n v="80"/>
    <n v="2"/>
    <n v="28"/>
    <n v="2"/>
    <n v="10"/>
    <n v="4"/>
    <n v="1"/>
    <n v="6"/>
  </r>
  <r>
    <s v="No"/>
    <s v="Travel_Rarely"/>
    <x v="1"/>
    <s v="Current Employees"/>
    <x v="1"/>
    <x v="2"/>
    <s v="STAFF-386"/>
    <x v="280"/>
    <x v="1"/>
    <x v="7"/>
    <x v="1"/>
    <s v="Yes"/>
    <s v="Y"/>
    <n v="5"/>
    <n v="-2"/>
    <n v="0"/>
    <x v="16"/>
    <n v="0"/>
    <m/>
    <n v="0"/>
    <n v="1"/>
    <n v="1070"/>
    <n v="3"/>
    <x v="2"/>
    <n v="1"/>
    <n v="3"/>
    <n v="45"/>
    <n v="3"/>
    <n v="4"/>
    <n v="3"/>
    <n v="17584"/>
    <n v="21016"/>
    <n v="3"/>
    <n v="16"/>
    <n v="3"/>
    <n v="4"/>
    <n v="80"/>
    <n v="3"/>
    <n v="21"/>
    <n v="2"/>
    <n v="5"/>
    <n v="3"/>
    <n v="1"/>
    <n v="3"/>
  </r>
  <r>
    <s v="No"/>
    <s v="Travel_Rarely"/>
    <x v="0"/>
    <s v="Current Employees"/>
    <x v="0"/>
    <x v="0"/>
    <s v="STAFF-387"/>
    <x v="281"/>
    <x v="1"/>
    <x v="0"/>
    <x v="1"/>
    <s v="No"/>
    <s v="Y"/>
    <n v="3"/>
    <n v="-2"/>
    <n v="0"/>
    <x v="19"/>
    <n v="0"/>
    <m/>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m/>
    <n v="0"/>
    <n v="1"/>
    <n v="442"/>
    <n v="2"/>
    <x v="0"/>
    <n v="1"/>
    <n v="2"/>
    <n v="44"/>
    <n v="3"/>
    <n v="2"/>
    <n v="2"/>
    <n v="4554"/>
    <n v="20260"/>
    <n v="1"/>
    <n v="18"/>
    <n v="3"/>
    <n v="1"/>
    <n v="80"/>
    <n v="0"/>
    <n v="10"/>
    <n v="2"/>
    <n v="10"/>
    <n v="7"/>
    <n v="0"/>
    <n v="9"/>
  </r>
  <r>
    <s v="No"/>
    <s v="Travel_Rarely"/>
    <x v="3"/>
    <s v="Current Employees"/>
    <x v="1"/>
    <x v="4"/>
    <s v="STAFF-389"/>
    <x v="283"/>
    <x v="1"/>
    <x v="2"/>
    <x v="1"/>
    <s v="Yes"/>
    <s v="Y"/>
    <n v="4"/>
    <n v="-2"/>
    <n v="0"/>
    <x v="27"/>
    <n v="0"/>
    <m/>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m/>
    <n v="0"/>
    <n v="1"/>
    <n v="496"/>
    <n v="11"/>
    <x v="0"/>
    <n v="1"/>
    <n v="1"/>
    <n v="60"/>
    <n v="3"/>
    <n v="2"/>
    <n v="3"/>
    <n v="4741"/>
    <n v="22722"/>
    <n v="1"/>
    <n v="13"/>
    <n v="3"/>
    <n v="3"/>
    <n v="80"/>
    <n v="1"/>
    <n v="5"/>
    <n v="3"/>
    <n v="5"/>
    <n v="3"/>
    <n v="3"/>
    <n v="3"/>
  </r>
  <r>
    <s v="No"/>
    <s v="Travel_Rarely"/>
    <x v="0"/>
    <s v="Current Employees"/>
    <x v="1"/>
    <x v="0"/>
    <s v="STAFF-391"/>
    <x v="285"/>
    <x v="0"/>
    <x v="1"/>
    <x v="0"/>
    <s v="No"/>
    <s v="Y"/>
    <n v="3"/>
    <n v="-2"/>
    <n v="0"/>
    <x v="2"/>
    <n v="0"/>
    <m/>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m/>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m/>
    <n v="0"/>
    <n v="1"/>
    <n v="1117"/>
    <n v="8"/>
    <x v="0"/>
    <n v="1"/>
    <n v="4"/>
    <n v="66"/>
    <n v="3"/>
    <n v="1"/>
    <n v="2"/>
    <n v="3310"/>
    <n v="4488"/>
    <n v="1"/>
    <n v="21"/>
    <n v="4"/>
    <n v="4"/>
    <n v="80"/>
    <n v="0"/>
    <n v="5"/>
    <n v="3"/>
    <n v="5"/>
    <n v="3"/>
    <n v="0"/>
    <n v="2"/>
  </r>
  <r>
    <s v="No"/>
    <s v="Travel_Frequently"/>
    <x v="1"/>
    <s v="Current Employees"/>
    <x v="1"/>
    <x v="0"/>
    <s v="STAFF-396"/>
    <x v="290"/>
    <x v="0"/>
    <x v="7"/>
    <x v="0"/>
    <s v="Yes"/>
    <s v="Y"/>
    <n v="4"/>
    <n v="-2"/>
    <n v="0"/>
    <x v="1"/>
    <n v="0"/>
    <m/>
    <n v="0"/>
    <n v="1"/>
    <n v="636"/>
    <n v="10"/>
    <x v="2"/>
    <n v="1"/>
    <n v="3"/>
    <n v="35"/>
    <n v="3"/>
    <n v="5"/>
    <n v="2"/>
    <n v="18665"/>
    <n v="25594"/>
    <n v="9"/>
    <n v="11"/>
    <n v="3"/>
    <n v="4"/>
    <n v="80"/>
    <n v="0"/>
    <n v="22"/>
    <n v="3"/>
    <n v="3"/>
    <n v="2"/>
    <n v="1"/>
    <n v="2"/>
  </r>
  <r>
    <s v="No"/>
    <s v="Travel_Rarely"/>
    <x v="0"/>
    <s v="Current Employees"/>
    <x v="1"/>
    <x v="4"/>
    <s v="STAFF-397"/>
    <x v="291"/>
    <x v="1"/>
    <x v="1"/>
    <x v="0"/>
    <s v="No"/>
    <s v="Y"/>
    <n v="2"/>
    <n v="-2"/>
    <n v="0"/>
    <x v="9"/>
    <n v="0"/>
    <m/>
    <n v="0"/>
    <n v="1"/>
    <n v="506"/>
    <n v="3"/>
    <x v="3"/>
    <n v="1"/>
    <n v="4"/>
    <n v="30"/>
    <n v="3"/>
    <n v="2"/>
    <n v="4"/>
    <n v="4485"/>
    <n v="26285"/>
    <n v="4"/>
    <n v="12"/>
    <n v="3"/>
    <n v="4"/>
    <n v="80"/>
    <n v="0"/>
    <n v="10"/>
    <n v="3"/>
    <n v="8"/>
    <n v="0"/>
    <n v="7"/>
    <n v="7"/>
  </r>
  <r>
    <s v="No"/>
    <s v="Travel_Frequently"/>
    <x v="2"/>
    <s v="Current Employees"/>
    <x v="0"/>
    <x v="3"/>
    <s v="STAFF-399"/>
    <x v="292"/>
    <x v="0"/>
    <x v="6"/>
    <x v="2"/>
    <s v="No"/>
    <s v="Y"/>
    <n v="5"/>
    <n v="-2"/>
    <n v="0"/>
    <x v="12"/>
    <n v="0"/>
    <m/>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m/>
    <n v="0"/>
    <n v="1"/>
    <n v="889"/>
    <n v="9"/>
    <x v="3"/>
    <n v="1"/>
    <n v="2"/>
    <n v="53"/>
    <n v="3"/>
    <n v="1"/>
    <n v="4"/>
    <n v="2326"/>
    <n v="11411"/>
    <n v="1"/>
    <n v="12"/>
    <n v="3"/>
    <n v="3"/>
    <n v="80"/>
    <n v="3"/>
    <n v="4"/>
    <n v="2"/>
    <n v="4"/>
    <n v="2"/>
    <n v="1"/>
    <n v="2"/>
  </r>
  <r>
    <s v="No"/>
    <s v="Travel_Frequently"/>
    <x v="0"/>
    <s v="Current Employees"/>
    <x v="0"/>
    <x v="3"/>
    <s v="STAFF-404"/>
    <x v="295"/>
    <x v="0"/>
    <x v="0"/>
    <x v="1"/>
    <s v="No"/>
    <s v="Y"/>
    <n v="2"/>
    <n v="-2"/>
    <n v="0"/>
    <x v="19"/>
    <n v="0"/>
    <m/>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m/>
    <n v="0"/>
    <n v="1"/>
    <n v="1232"/>
    <n v="16"/>
    <x v="3"/>
    <n v="1"/>
    <n v="3"/>
    <n v="96"/>
    <n v="3"/>
    <n v="3"/>
    <n v="1"/>
    <n v="8020"/>
    <n v="5100"/>
    <n v="0"/>
    <n v="15"/>
    <n v="3"/>
    <n v="3"/>
    <n v="80"/>
    <n v="2"/>
    <n v="12"/>
    <n v="2"/>
    <n v="11"/>
    <n v="9"/>
    <n v="6"/>
    <n v="9"/>
  </r>
  <r>
    <s v="No"/>
    <s v="Travel_Frequently"/>
    <x v="0"/>
    <s v="Current Employees"/>
    <x v="1"/>
    <x v="0"/>
    <s v="STAFF-407"/>
    <x v="298"/>
    <x v="1"/>
    <x v="2"/>
    <x v="1"/>
    <s v="No"/>
    <s v="Y"/>
    <n v="2"/>
    <n v="-2"/>
    <n v="0"/>
    <x v="9"/>
    <n v="0"/>
    <m/>
    <n v="0"/>
    <n v="1"/>
    <n v="566"/>
    <n v="18"/>
    <x v="2"/>
    <n v="1"/>
    <n v="3"/>
    <n v="81"/>
    <n v="4"/>
    <n v="1"/>
    <n v="2"/>
    <n v="3688"/>
    <n v="7122"/>
    <n v="4"/>
    <n v="18"/>
    <n v="3"/>
    <n v="4"/>
    <n v="80"/>
    <n v="2"/>
    <n v="4"/>
    <n v="3"/>
    <n v="1"/>
    <n v="0"/>
    <n v="0"/>
    <n v="0"/>
  </r>
  <r>
    <s v="No"/>
    <s v="Travel_Rarely"/>
    <x v="1"/>
    <s v="Current Employees"/>
    <x v="1"/>
    <x v="2"/>
    <s v="STAFF-408"/>
    <x v="299"/>
    <x v="1"/>
    <x v="3"/>
    <x v="2"/>
    <s v="No"/>
    <s v="Y"/>
    <n v="3"/>
    <n v="-2"/>
    <n v="0"/>
    <x v="31"/>
    <n v="0"/>
    <m/>
    <n v="0"/>
    <n v="1"/>
    <n v="1302"/>
    <n v="2"/>
    <x v="3"/>
    <n v="1"/>
    <n v="4"/>
    <n v="84"/>
    <n v="1"/>
    <n v="2"/>
    <n v="3"/>
    <n v="5482"/>
    <n v="16321"/>
    <n v="5"/>
    <n v="18"/>
    <n v="3"/>
    <n v="4"/>
    <n v="80"/>
    <n v="1"/>
    <n v="13"/>
    <n v="3"/>
    <n v="4"/>
    <n v="1"/>
    <n v="1"/>
    <n v="2"/>
  </r>
  <r>
    <s v="No"/>
    <s v="Travel_Rarely"/>
    <x v="0"/>
    <s v="Current Employees"/>
    <x v="0"/>
    <x v="0"/>
    <s v="STAFF-410"/>
    <x v="300"/>
    <x v="1"/>
    <x v="5"/>
    <x v="0"/>
    <s v="No"/>
    <s v="Y"/>
    <n v="2"/>
    <n v="-2"/>
    <n v="0"/>
    <x v="0"/>
    <n v="0"/>
    <m/>
    <n v="0"/>
    <n v="1"/>
    <n v="334"/>
    <n v="2"/>
    <x v="2"/>
    <n v="1"/>
    <n v="4"/>
    <n v="88"/>
    <n v="3"/>
    <n v="4"/>
    <n v="2"/>
    <n v="16015"/>
    <n v="15896"/>
    <n v="1"/>
    <n v="19"/>
    <n v="3"/>
    <n v="2"/>
    <n v="80"/>
    <n v="0"/>
    <n v="22"/>
    <n v="3"/>
    <n v="22"/>
    <n v="10"/>
    <n v="0"/>
    <n v="4"/>
  </r>
  <r>
    <s v="No"/>
    <s v="Travel_Rarely"/>
    <x v="4"/>
    <s v="Current Employees"/>
    <x v="0"/>
    <x v="2"/>
    <s v="STAFF-411"/>
    <x v="301"/>
    <x v="0"/>
    <x v="6"/>
    <x v="0"/>
    <s v="No"/>
    <s v="Y"/>
    <n v="2"/>
    <n v="-2"/>
    <n v="0"/>
    <x v="41"/>
    <n v="0"/>
    <m/>
    <n v="0"/>
    <n v="1"/>
    <n v="812"/>
    <n v="10"/>
    <x v="3"/>
    <n v="1"/>
    <n v="4"/>
    <n v="69"/>
    <n v="2"/>
    <n v="1"/>
    <n v="3"/>
    <n v="1200"/>
    <n v="9724"/>
    <n v="1"/>
    <n v="12"/>
    <n v="3"/>
    <n v="1"/>
    <n v="80"/>
    <n v="0"/>
    <n v="0"/>
    <n v="3"/>
    <n v="0"/>
    <n v="0"/>
    <n v="0"/>
    <n v="0"/>
  </r>
  <r>
    <s v="No"/>
    <s v="Travel_Rarely"/>
    <x v="2"/>
    <s v="Current Employees"/>
    <x v="1"/>
    <x v="2"/>
    <s v="STAFF-412"/>
    <x v="302"/>
    <x v="1"/>
    <x v="4"/>
    <x v="0"/>
    <s v="No"/>
    <s v="Y"/>
    <n v="2"/>
    <n v="-2"/>
    <n v="0"/>
    <x v="14"/>
    <n v="0"/>
    <m/>
    <n v="0"/>
    <n v="1"/>
    <n v="1476"/>
    <n v="16"/>
    <x v="0"/>
    <n v="1"/>
    <n v="2"/>
    <n v="68"/>
    <n v="4"/>
    <n v="2"/>
    <n v="3"/>
    <n v="5661"/>
    <n v="4824"/>
    <n v="0"/>
    <n v="19"/>
    <n v="3"/>
    <n v="3"/>
    <n v="80"/>
    <n v="0"/>
    <n v="9"/>
    <n v="3"/>
    <n v="8"/>
    <n v="3"/>
    <n v="0"/>
    <n v="7"/>
  </r>
  <r>
    <s v="No"/>
    <s v="Travel_Rarely"/>
    <x v="2"/>
    <s v="Current Employees"/>
    <x v="0"/>
    <x v="4"/>
    <s v="STAFF-416"/>
    <x v="303"/>
    <x v="1"/>
    <x v="0"/>
    <x v="1"/>
    <s v="No"/>
    <s v="Y"/>
    <n v="3"/>
    <n v="-2"/>
    <n v="0"/>
    <x v="12"/>
    <n v="0"/>
    <m/>
    <n v="0"/>
    <n v="1"/>
    <n v="218"/>
    <n v="7"/>
    <x v="3"/>
    <n v="1"/>
    <n v="4"/>
    <n v="100"/>
    <n v="4"/>
    <n v="2"/>
    <n v="4"/>
    <n v="6929"/>
    <n v="12241"/>
    <n v="4"/>
    <n v="11"/>
    <n v="3"/>
    <n v="2"/>
    <n v="80"/>
    <n v="1"/>
    <n v="10"/>
    <n v="2"/>
    <n v="8"/>
    <n v="7"/>
    <n v="7"/>
    <n v="7"/>
  </r>
  <r>
    <s v="No"/>
    <s v="Travel_Rarely"/>
    <x v="0"/>
    <s v="Current Employees"/>
    <x v="1"/>
    <x v="2"/>
    <s v="STAFF-417"/>
    <x v="304"/>
    <x v="1"/>
    <x v="4"/>
    <x v="2"/>
    <s v="No"/>
    <s v="Y"/>
    <n v="5"/>
    <n v="-2"/>
    <n v="0"/>
    <x v="22"/>
    <n v="0"/>
    <m/>
    <n v="0"/>
    <n v="1"/>
    <n v="1132"/>
    <n v="1"/>
    <x v="3"/>
    <n v="1"/>
    <n v="3"/>
    <n v="48"/>
    <n v="4"/>
    <n v="3"/>
    <n v="4"/>
    <n v="9613"/>
    <n v="10942"/>
    <n v="0"/>
    <n v="17"/>
    <n v="3"/>
    <n v="1"/>
    <n v="80"/>
    <n v="3"/>
    <n v="19"/>
    <n v="2"/>
    <n v="18"/>
    <n v="10"/>
    <n v="3"/>
    <n v="7"/>
  </r>
  <r>
    <s v="No"/>
    <s v="Non-Travel"/>
    <x v="0"/>
    <s v="Current Employees"/>
    <x v="1"/>
    <x v="0"/>
    <s v="STAFF-419"/>
    <x v="305"/>
    <x v="0"/>
    <x v="2"/>
    <x v="1"/>
    <s v="No"/>
    <s v="Y"/>
    <n v="3"/>
    <n v="-2"/>
    <n v="0"/>
    <x v="9"/>
    <n v="0"/>
    <m/>
    <n v="0"/>
    <n v="1"/>
    <n v="1105"/>
    <n v="24"/>
    <x v="2"/>
    <n v="1"/>
    <n v="2"/>
    <n v="47"/>
    <n v="3"/>
    <n v="2"/>
    <n v="2"/>
    <n v="5674"/>
    <n v="6927"/>
    <n v="7"/>
    <n v="15"/>
    <n v="3"/>
    <n v="3"/>
    <n v="80"/>
    <n v="1"/>
    <n v="11"/>
    <n v="3"/>
    <n v="9"/>
    <n v="8"/>
    <n v="0"/>
    <n v="8"/>
  </r>
  <r>
    <s v="No"/>
    <s v="Travel_Rarely"/>
    <x v="2"/>
    <s v="Current Employees"/>
    <x v="0"/>
    <x v="0"/>
    <s v="STAFF-420"/>
    <x v="306"/>
    <x v="1"/>
    <x v="0"/>
    <x v="1"/>
    <s v="No"/>
    <s v="Y"/>
    <n v="3"/>
    <n v="-2"/>
    <n v="0"/>
    <x v="5"/>
    <n v="0"/>
    <m/>
    <n v="0"/>
    <n v="1"/>
    <n v="906"/>
    <n v="7"/>
    <x v="3"/>
    <n v="1"/>
    <n v="4"/>
    <n v="91"/>
    <n v="2"/>
    <n v="2"/>
    <n v="2"/>
    <n v="5484"/>
    <n v="16985"/>
    <n v="1"/>
    <n v="14"/>
    <n v="3"/>
    <n v="3"/>
    <n v="80"/>
    <n v="1"/>
    <n v="13"/>
    <n v="2"/>
    <n v="13"/>
    <n v="8"/>
    <n v="4"/>
    <n v="8"/>
  </r>
  <r>
    <s v="No"/>
    <s v="Travel_Rarely"/>
    <x v="0"/>
    <s v="Current Employees"/>
    <x v="1"/>
    <x v="0"/>
    <s v="STAFF-421"/>
    <x v="307"/>
    <x v="0"/>
    <x v="7"/>
    <x v="1"/>
    <s v="No"/>
    <s v="Y"/>
    <n v="2"/>
    <n v="-2"/>
    <n v="0"/>
    <x v="8"/>
    <n v="0"/>
    <m/>
    <n v="0"/>
    <n v="1"/>
    <n v="849"/>
    <n v="25"/>
    <x v="0"/>
    <n v="1"/>
    <n v="1"/>
    <n v="81"/>
    <n v="2"/>
    <n v="3"/>
    <n v="2"/>
    <n v="12061"/>
    <n v="26707"/>
    <n v="3"/>
    <n v="17"/>
    <n v="3"/>
    <n v="3"/>
    <n v="80"/>
    <n v="1"/>
    <n v="19"/>
    <n v="3"/>
    <n v="10"/>
    <n v="8"/>
    <n v="0"/>
    <n v="1"/>
  </r>
  <r>
    <s v="No"/>
    <s v="Non-Travel"/>
    <x v="3"/>
    <s v="Current Employees"/>
    <x v="1"/>
    <x v="0"/>
    <s v="STAFF-422"/>
    <x v="308"/>
    <x v="1"/>
    <x v="4"/>
    <x v="2"/>
    <s v="Yes"/>
    <s v="Y"/>
    <n v="2"/>
    <n v="-2"/>
    <n v="0"/>
    <x v="34"/>
    <n v="0"/>
    <m/>
    <n v="0"/>
    <n v="1"/>
    <n v="390"/>
    <n v="1"/>
    <x v="2"/>
    <n v="1"/>
    <n v="4"/>
    <n v="32"/>
    <n v="1"/>
    <n v="2"/>
    <n v="2"/>
    <n v="5660"/>
    <n v="17056"/>
    <n v="2"/>
    <n v="13"/>
    <n v="3"/>
    <n v="4"/>
    <n v="80"/>
    <n v="1"/>
    <n v="12"/>
    <n v="3"/>
    <n v="5"/>
    <n v="3"/>
    <n v="1"/>
    <n v="2"/>
  </r>
  <r>
    <s v="No"/>
    <s v="Travel_Rarely"/>
    <x v="2"/>
    <s v="Current Employees"/>
    <x v="1"/>
    <x v="4"/>
    <s v="STAFF-423"/>
    <x v="309"/>
    <x v="1"/>
    <x v="1"/>
    <x v="1"/>
    <s v="Yes"/>
    <s v="Y"/>
    <n v="4"/>
    <n v="-2"/>
    <n v="0"/>
    <x v="12"/>
    <n v="0"/>
    <m/>
    <n v="0"/>
    <n v="1"/>
    <n v="691"/>
    <n v="5"/>
    <x v="2"/>
    <n v="1"/>
    <n v="4"/>
    <n v="86"/>
    <n v="3"/>
    <n v="1"/>
    <n v="4"/>
    <n v="4821"/>
    <n v="10077"/>
    <n v="0"/>
    <n v="12"/>
    <n v="3"/>
    <n v="3"/>
    <n v="80"/>
    <n v="1"/>
    <n v="6"/>
    <n v="3"/>
    <n v="5"/>
    <n v="2"/>
    <n v="0"/>
    <n v="3"/>
  </r>
  <r>
    <s v="No"/>
    <s v="Travel_Rarely"/>
    <x v="2"/>
    <s v="Current Employees"/>
    <x v="2"/>
    <x v="5"/>
    <s v="STAFF-424"/>
    <x v="310"/>
    <x v="1"/>
    <x v="8"/>
    <x v="1"/>
    <s v="No"/>
    <s v="Y"/>
    <n v="1"/>
    <n v="-2"/>
    <n v="0"/>
    <x v="12"/>
    <n v="0"/>
    <m/>
    <n v="0"/>
    <n v="1"/>
    <n v="106"/>
    <n v="2"/>
    <x v="3"/>
    <n v="1"/>
    <n v="1"/>
    <n v="62"/>
    <n v="2"/>
    <n v="2"/>
    <n v="3"/>
    <n v="6410"/>
    <n v="17822"/>
    <n v="3"/>
    <n v="12"/>
    <n v="3"/>
    <n v="4"/>
    <n v="80"/>
    <n v="0"/>
    <n v="9"/>
    <n v="3"/>
    <n v="2"/>
    <n v="2"/>
    <n v="1"/>
    <n v="0"/>
  </r>
  <r>
    <s v="No"/>
    <s v="Travel_Frequently"/>
    <x v="1"/>
    <s v="Current Employees"/>
    <x v="1"/>
    <x v="0"/>
    <s v="STAFF-425"/>
    <x v="311"/>
    <x v="1"/>
    <x v="2"/>
    <x v="2"/>
    <s v="No"/>
    <s v="Y"/>
    <n v="2"/>
    <n v="-2"/>
    <n v="0"/>
    <x v="28"/>
    <n v="0"/>
    <m/>
    <n v="0"/>
    <n v="1"/>
    <n v="1249"/>
    <n v="7"/>
    <x v="3"/>
    <n v="1"/>
    <n v="1"/>
    <n v="97"/>
    <n v="3"/>
    <n v="3"/>
    <n v="2"/>
    <n v="5210"/>
    <n v="20308"/>
    <n v="1"/>
    <n v="18"/>
    <n v="3"/>
    <n v="1"/>
    <n v="80"/>
    <n v="1"/>
    <n v="24"/>
    <n v="3"/>
    <n v="24"/>
    <n v="9"/>
    <n v="9"/>
    <n v="11"/>
  </r>
  <r>
    <s v="No"/>
    <s v="Travel_Rarely"/>
    <x v="2"/>
    <s v="Current Employees"/>
    <x v="1"/>
    <x v="0"/>
    <s v="STAFF-426"/>
    <x v="312"/>
    <x v="1"/>
    <x v="1"/>
    <x v="2"/>
    <s v="Yes"/>
    <s v="Y"/>
    <n v="2"/>
    <n v="-2"/>
    <n v="0"/>
    <x v="12"/>
    <n v="0"/>
    <m/>
    <n v="0"/>
    <n v="1"/>
    <n v="192"/>
    <n v="2"/>
    <x v="2"/>
    <n v="1"/>
    <n v="3"/>
    <n v="32"/>
    <n v="3"/>
    <n v="1"/>
    <n v="2"/>
    <n v="2695"/>
    <n v="7747"/>
    <n v="0"/>
    <n v="18"/>
    <n v="3"/>
    <n v="2"/>
    <n v="80"/>
    <n v="1"/>
    <n v="3"/>
    <n v="1"/>
    <n v="2"/>
    <n v="2"/>
    <n v="2"/>
    <n v="2"/>
  </r>
  <r>
    <s v="No"/>
    <s v="Travel_Frequently"/>
    <x v="2"/>
    <s v="Current Employees"/>
    <x v="1"/>
    <x v="0"/>
    <s v="STAFF-428"/>
    <x v="313"/>
    <x v="0"/>
    <x v="5"/>
    <x v="1"/>
    <s v="No"/>
    <s v="Y"/>
    <n v="2"/>
    <n v="-2"/>
    <n v="0"/>
    <x v="3"/>
    <n v="0"/>
    <m/>
    <n v="0"/>
    <n v="1"/>
    <n v="553"/>
    <n v="5"/>
    <x v="2"/>
    <n v="1"/>
    <n v="4"/>
    <n v="74"/>
    <n v="3"/>
    <n v="3"/>
    <n v="2"/>
    <n v="11878"/>
    <n v="23364"/>
    <n v="6"/>
    <n v="11"/>
    <n v="3"/>
    <n v="2"/>
    <n v="80"/>
    <n v="2"/>
    <n v="12"/>
    <n v="3"/>
    <n v="10"/>
    <n v="6"/>
    <n v="8"/>
    <n v="8"/>
  </r>
  <r>
    <s v="No"/>
    <s v="Travel_Rarely"/>
    <x v="0"/>
    <s v="Current Employees"/>
    <x v="1"/>
    <x v="2"/>
    <s v="STAFF-429"/>
    <x v="314"/>
    <x v="1"/>
    <x v="5"/>
    <x v="1"/>
    <s v="Yes"/>
    <s v="Y"/>
    <n v="3"/>
    <n v="-2"/>
    <n v="0"/>
    <x v="22"/>
    <n v="0"/>
    <m/>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m/>
    <n v="0"/>
    <n v="1"/>
    <n v="185"/>
    <n v="10"/>
    <x v="2"/>
    <n v="1"/>
    <n v="3"/>
    <n v="33"/>
    <n v="3"/>
    <n v="1"/>
    <n v="2"/>
    <n v="2455"/>
    <n v="10675"/>
    <n v="0"/>
    <n v="19"/>
    <n v="3"/>
    <n v="1"/>
    <n v="80"/>
    <n v="0"/>
    <n v="9"/>
    <n v="3"/>
    <n v="8"/>
    <n v="7"/>
    <n v="1"/>
    <n v="7"/>
  </r>
  <r>
    <s v="No"/>
    <s v="Travel_Rarely"/>
    <x v="1"/>
    <s v="Current Employees"/>
    <x v="1"/>
    <x v="4"/>
    <s v="STAFF-431"/>
    <x v="316"/>
    <x v="0"/>
    <x v="4"/>
    <x v="0"/>
    <s v="Yes"/>
    <s v="Y"/>
    <n v="2"/>
    <n v="-2"/>
    <n v="0"/>
    <x v="1"/>
    <n v="0"/>
    <m/>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m/>
    <n v="0"/>
    <n v="1"/>
    <n v="1220"/>
    <n v="5"/>
    <x v="3"/>
    <n v="1"/>
    <n v="3"/>
    <n v="85"/>
    <n v="3"/>
    <n v="1"/>
    <n v="2"/>
    <n v="2478"/>
    <n v="20938"/>
    <n v="1"/>
    <n v="12"/>
    <n v="3"/>
    <n v="2"/>
    <n v="80"/>
    <n v="0"/>
    <n v="4"/>
    <n v="2"/>
    <n v="4"/>
    <n v="3"/>
    <n v="1"/>
    <n v="2"/>
  </r>
  <r>
    <s v="No"/>
    <s v="Travel_Rarely"/>
    <x v="2"/>
    <s v="Current Employees"/>
    <x v="0"/>
    <x v="4"/>
    <s v="STAFF-436"/>
    <x v="319"/>
    <x v="0"/>
    <x v="0"/>
    <x v="1"/>
    <s v="Yes"/>
    <s v="Y"/>
    <n v="2"/>
    <n v="-2"/>
    <n v="0"/>
    <x v="5"/>
    <n v="0"/>
    <m/>
    <n v="0"/>
    <n v="1"/>
    <n v="588"/>
    <n v="8"/>
    <x v="0"/>
    <n v="1"/>
    <n v="4"/>
    <n v="65"/>
    <n v="2"/>
    <n v="2"/>
    <n v="4"/>
    <n v="5228"/>
    <n v="24624"/>
    <n v="1"/>
    <n v="11"/>
    <n v="3"/>
    <n v="4"/>
    <n v="80"/>
    <n v="0"/>
    <n v="13"/>
    <n v="3"/>
    <n v="13"/>
    <n v="12"/>
    <n v="11"/>
    <n v="9"/>
  </r>
  <r>
    <s v="No"/>
    <s v="Travel_Rarely"/>
    <x v="2"/>
    <s v="Current Employees"/>
    <x v="0"/>
    <x v="0"/>
    <s v="STAFF-437"/>
    <x v="320"/>
    <x v="1"/>
    <x v="0"/>
    <x v="0"/>
    <s v="Yes"/>
    <s v="Y"/>
    <n v="3"/>
    <n v="-2"/>
    <n v="0"/>
    <x v="4"/>
    <n v="0"/>
    <m/>
    <n v="0"/>
    <n v="1"/>
    <n v="1377"/>
    <n v="2"/>
    <x v="3"/>
    <n v="1"/>
    <n v="4"/>
    <n v="74"/>
    <n v="3"/>
    <n v="2"/>
    <n v="2"/>
    <n v="4478"/>
    <n v="5242"/>
    <n v="1"/>
    <n v="11"/>
    <n v="3"/>
    <n v="1"/>
    <n v="80"/>
    <n v="0"/>
    <n v="5"/>
    <n v="3"/>
    <n v="5"/>
    <n v="4"/>
    <n v="0"/>
    <n v="4"/>
  </r>
  <r>
    <s v="No"/>
    <s v="Travel_Rarely"/>
    <x v="2"/>
    <s v="Current Employees"/>
    <x v="0"/>
    <x v="3"/>
    <s v="STAFF-438"/>
    <x v="321"/>
    <x v="1"/>
    <x v="0"/>
    <x v="2"/>
    <s v="No"/>
    <s v="Y"/>
    <n v="3"/>
    <n v="-2"/>
    <n v="0"/>
    <x v="12"/>
    <n v="0"/>
    <m/>
    <n v="0"/>
    <n v="1"/>
    <n v="691"/>
    <n v="7"/>
    <x v="3"/>
    <n v="1"/>
    <n v="4"/>
    <n v="73"/>
    <n v="3"/>
    <n v="2"/>
    <n v="1"/>
    <n v="7547"/>
    <n v="7143"/>
    <n v="4"/>
    <n v="12"/>
    <n v="3"/>
    <n v="4"/>
    <n v="80"/>
    <n v="3"/>
    <n v="13"/>
    <n v="3"/>
    <n v="7"/>
    <n v="7"/>
    <n v="1"/>
    <n v="7"/>
  </r>
  <r>
    <s v="No"/>
    <s v="Travel_Rarely"/>
    <x v="2"/>
    <s v="Current Employees"/>
    <x v="1"/>
    <x v="2"/>
    <s v="STAFF-439"/>
    <x v="322"/>
    <x v="0"/>
    <x v="1"/>
    <x v="0"/>
    <s v="No"/>
    <s v="Y"/>
    <n v="0"/>
    <n v="-2"/>
    <n v="0"/>
    <x v="5"/>
    <n v="0"/>
    <m/>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m/>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m/>
    <n v="0"/>
    <n v="1"/>
    <n v="798"/>
    <n v="7"/>
    <x v="0"/>
    <n v="1"/>
    <n v="3"/>
    <n v="48"/>
    <n v="2"/>
    <n v="3"/>
    <n v="2"/>
    <n v="8943"/>
    <n v="14034"/>
    <n v="1"/>
    <n v="24"/>
    <n v="4"/>
    <n v="1"/>
    <n v="80"/>
    <n v="1"/>
    <n v="10"/>
    <n v="3"/>
    <n v="10"/>
    <n v="9"/>
    <n v="8"/>
    <n v="9"/>
  </r>
  <r>
    <s v="No"/>
    <s v="Travel_Frequently"/>
    <x v="0"/>
    <s v="Current Employees"/>
    <x v="1"/>
    <x v="2"/>
    <s v="STAFF-444"/>
    <x v="326"/>
    <x v="1"/>
    <x v="5"/>
    <x v="1"/>
    <s v="No"/>
    <s v="Y"/>
    <n v="2"/>
    <n v="-2"/>
    <n v="0"/>
    <x v="22"/>
    <n v="0"/>
    <m/>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m/>
    <n v="0"/>
    <n v="1"/>
    <n v="508"/>
    <n v="10"/>
    <x v="3"/>
    <n v="1"/>
    <n v="2"/>
    <n v="46"/>
    <n v="2"/>
    <n v="2"/>
    <n v="1"/>
    <n v="4682"/>
    <n v="4317"/>
    <n v="3"/>
    <n v="14"/>
    <n v="3"/>
    <n v="3"/>
    <n v="80"/>
    <n v="0"/>
    <n v="9"/>
    <n v="2"/>
    <n v="7"/>
    <n v="7"/>
    <n v="0"/>
    <n v="1"/>
  </r>
  <r>
    <s v="No"/>
    <s v="Travel_Rarely"/>
    <x v="1"/>
    <s v="Current Employees"/>
    <x v="1"/>
    <x v="0"/>
    <s v="STAFF-447"/>
    <x v="329"/>
    <x v="1"/>
    <x v="7"/>
    <x v="1"/>
    <s v="No"/>
    <s v="Y"/>
    <n v="2"/>
    <n v="-2"/>
    <n v="0"/>
    <x v="40"/>
    <n v="0"/>
    <m/>
    <n v="0"/>
    <n v="1"/>
    <n v="1482"/>
    <n v="5"/>
    <x v="4"/>
    <n v="1"/>
    <n v="4"/>
    <n v="42"/>
    <n v="3"/>
    <n v="5"/>
    <n v="2"/>
    <n v="18300"/>
    <n v="16375"/>
    <n v="4"/>
    <n v="11"/>
    <n v="3"/>
    <n v="2"/>
    <n v="80"/>
    <n v="1"/>
    <n v="21"/>
    <n v="3"/>
    <n v="3"/>
    <n v="2"/>
    <n v="1"/>
    <n v="1"/>
  </r>
  <r>
    <s v="No"/>
    <s v="Travel_Frequently"/>
    <x v="0"/>
    <s v="Current Employees"/>
    <x v="1"/>
    <x v="0"/>
    <s v="STAFF-448"/>
    <x v="330"/>
    <x v="0"/>
    <x v="2"/>
    <x v="2"/>
    <s v="No"/>
    <s v="Y"/>
    <n v="3"/>
    <n v="-2"/>
    <n v="0"/>
    <x v="23"/>
    <n v="0"/>
    <m/>
    <n v="0"/>
    <n v="1"/>
    <n v="559"/>
    <n v="10"/>
    <x v="2"/>
    <n v="1"/>
    <n v="3"/>
    <n v="82"/>
    <n v="2"/>
    <n v="2"/>
    <n v="2"/>
    <n v="5257"/>
    <n v="6227"/>
    <n v="1"/>
    <n v="11"/>
    <n v="3"/>
    <n v="2"/>
    <n v="80"/>
    <n v="1"/>
    <n v="9"/>
    <n v="4"/>
    <n v="9"/>
    <n v="7"/>
    <n v="0"/>
    <n v="0"/>
  </r>
  <r>
    <s v="No"/>
    <s v="Non-Travel"/>
    <x v="2"/>
    <s v="Current Employees"/>
    <x v="0"/>
    <x v="3"/>
    <s v="STAFF-449"/>
    <x v="331"/>
    <x v="1"/>
    <x v="0"/>
    <x v="1"/>
    <s v="Yes"/>
    <s v="Y"/>
    <n v="0"/>
    <n v="-2"/>
    <n v="0"/>
    <x v="4"/>
    <n v="0"/>
    <m/>
    <n v="0"/>
    <n v="1"/>
    <n v="210"/>
    <n v="1"/>
    <x v="1"/>
    <n v="1"/>
    <n v="3"/>
    <n v="73"/>
    <n v="3"/>
    <n v="2"/>
    <n v="1"/>
    <n v="6349"/>
    <n v="22107"/>
    <n v="0"/>
    <n v="13"/>
    <n v="3"/>
    <n v="4"/>
    <n v="80"/>
    <n v="1"/>
    <n v="6"/>
    <n v="3"/>
    <n v="5"/>
    <n v="4"/>
    <n v="1"/>
    <n v="4"/>
  </r>
  <r>
    <s v="No"/>
    <s v="Travel_Frequently"/>
    <x v="1"/>
    <s v="Current Employees"/>
    <x v="1"/>
    <x v="0"/>
    <s v="STAFF-450"/>
    <x v="332"/>
    <x v="0"/>
    <x v="1"/>
    <x v="0"/>
    <s v="No"/>
    <s v="Y"/>
    <n v="4"/>
    <n v="-2"/>
    <n v="0"/>
    <x v="33"/>
    <n v="0"/>
    <m/>
    <n v="0"/>
    <n v="1"/>
    <n v="928"/>
    <n v="20"/>
    <x v="2"/>
    <n v="1"/>
    <n v="4"/>
    <n v="31"/>
    <n v="3"/>
    <n v="2"/>
    <n v="2"/>
    <n v="4869"/>
    <n v="16885"/>
    <n v="3"/>
    <n v="12"/>
    <n v="3"/>
    <n v="4"/>
    <n v="80"/>
    <n v="0"/>
    <n v="20"/>
    <n v="2"/>
    <n v="4"/>
    <n v="3"/>
    <n v="0"/>
    <n v="3"/>
  </r>
  <r>
    <s v="No"/>
    <s v="Travel_Rarely"/>
    <x v="0"/>
    <s v="Current Employees"/>
    <x v="1"/>
    <x v="0"/>
    <s v="STAFF-451"/>
    <x v="333"/>
    <x v="0"/>
    <x v="4"/>
    <x v="1"/>
    <s v="No"/>
    <s v="Y"/>
    <n v="1"/>
    <n v="-2"/>
    <n v="0"/>
    <x v="23"/>
    <n v="0"/>
    <m/>
    <n v="0"/>
    <n v="1"/>
    <n v="1001"/>
    <n v="7"/>
    <x v="3"/>
    <n v="1"/>
    <n v="3"/>
    <n v="43"/>
    <n v="3"/>
    <n v="3"/>
    <n v="2"/>
    <n v="9985"/>
    <n v="9262"/>
    <n v="8"/>
    <n v="16"/>
    <n v="3"/>
    <n v="1"/>
    <n v="80"/>
    <n v="1"/>
    <n v="10"/>
    <n v="2"/>
    <n v="1"/>
    <n v="0"/>
    <n v="0"/>
    <n v="0"/>
  </r>
  <r>
    <s v="No"/>
    <s v="Travel_Rarely"/>
    <x v="1"/>
    <s v="Current Employees"/>
    <x v="1"/>
    <x v="1"/>
    <s v="STAFF-452"/>
    <x v="334"/>
    <x v="1"/>
    <x v="1"/>
    <x v="1"/>
    <s v="No"/>
    <s v="Y"/>
    <n v="3"/>
    <n v="-2"/>
    <n v="0"/>
    <x v="28"/>
    <n v="0"/>
    <m/>
    <n v="0"/>
    <n v="1"/>
    <n v="549"/>
    <n v="8"/>
    <x v="2"/>
    <n v="1"/>
    <n v="4"/>
    <n v="75"/>
    <n v="3"/>
    <n v="2"/>
    <n v="4"/>
    <n v="3697"/>
    <n v="9278"/>
    <n v="9"/>
    <n v="14"/>
    <n v="3"/>
    <n v="1"/>
    <n v="80"/>
    <n v="2"/>
    <n v="12"/>
    <n v="3"/>
    <n v="10"/>
    <n v="9"/>
    <n v="9"/>
    <n v="8"/>
  </r>
  <r>
    <s v="No"/>
    <s v="Travel_Rarely"/>
    <x v="0"/>
    <s v="Current Employees"/>
    <x v="0"/>
    <x v="2"/>
    <s v="STAFF-453"/>
    <x v="335"/>
    <x v="1"/>
    <x v="0"/>
    <x v="1"/>
    <s v="Yes"/>
    <s v="Y"/>
    <n v="2"/>
    <n v="-2"/>
    <n v="0"/>
    <x v="32"/>
    <n v="0"/>
    <m/>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m/>
    <n v="0"/>
    <n v="1"/>
    <n v="738"/>
    <n v="9"/>
    <x v="4"/>
    <n v="1"/>
    <n v="2"/>
    <n v="30"/>
    <n v="2"/>
    <n v="1"/>
    <n v="4"/>
    <n v="3983"/>
    <n v="7621"/>
    <n v="0"/>
    <n v="17"/>
    <n v="3"/>
    <n v="3"/>
    <n v="80"/>
    <n v="0"/>
    <n v="4"/>
    <n v="3"/>
    <n v="3"/>
    <n v="2"/>
    <n v="2"/>
    <n v="2"/>
  </r>
  <r>
    <s v="No"/>
    <s v="Travel_Rarely"/>
    <x v="2"/>
    <s v="Current Employees"/>
    <x v="0"/>
    <x v="3"/>
    <s v="STAFF-456"/>
    <x v="338"/>
    <x v="0"/>
    <x v="0"/>
    <x v="2"/>
    <s v="No"/>
    <s v="Y"/>
    <n v="2"/>
    <n v="-2"/>
    <n v="0"/>
    <x v="7"/>
    <n v="0"/>
    <m/>
    <n v="0"/>
    <n v="1"/>
    <n v="570"/>
    <n v="5"/>
    <x v="3"/>
    <n v="1"/>
    <n v="4"/>
    <n v="30"/>
    <n v="2"/>
    <n v="2"/>
    <n v="1"/>
    <n v="6118"/>
    <n v="5431"/>
    <n v="1"/>
    <n v="13"/>
    <n v="3"/>
    <n v="3"/>
    <n v="80"/>
    <n v="3"/>
    <n v="10"/>
    <n v="3"/>
    <n v="10"/>
    <n v="9"/>
    <n v="1"/>
    <n v="2"/>
  </r>
  <r>
    <s v="No"/>
    <s v="Travel_Rarely"/>
    <x v="2"/>
    <s v="Current Employees"/>
    <x v="0"/>
    <x v="3"/>
    <s v="STAFF-458"/>
    <x v="339"/>
    <x v="0"/>
    <x v="0"/>
    <x v="1"/>
    <s v="No"/>
    <s v="Y"/>
    <n v="3"/>
    <n v="-2"/>
    <n v="0"/>
    <x v="4"/>
    <n v="0"/>
    <m/>
    <n v="0"/>
    <n v="1"/>
    <n v="1130"/>
    <n v="8"/>
    <x v="2"/>
    <n v="1"/>
    <n v="2"/>
    <n v="56"/>
    <n v="3"/>
    <n v="2"/>
    <n v="1"/>
    <n v="6214"/>
    <n v="3415"/>
    <n v="1"/>
    <n v="18"/>
    <n v="3"/>
    <n v="1"/>
    <n v="80"/>
    <n v="1"/>
    <n v="8"/>
    <n v="3"/>
    <n v="8"/>
    <n v="7"/>
    <n v="0"/>
    <n v="7"/>
  </r>
  <r>
    <s v="No"/>
    <s v="Travel_Rarely"/>
    <x v="0"/>
    <s v="Current Employees"/>
    <x v="1"/>
    <x v="2"/>
    <s v="STAFF-460"/>
    <x v="340"/>
    <x v="1"/>
    <x v="3"/>
    <x v="2"/>
    <s v="No"/>
    <s v="Y"/>
    <n v="2"/>
    <n v="-2"/>
    <n v="0"/>
    <x v="2"/>
    <n v="0"/>
    <m/>
    <n v="0"/>
    <n v="1"/>
    <n v="1192"/>
    <n v="5"/>
    <x v="0"/>
    <n v="1"/>
    <n v="4"/>
    <n v="61"/>
    <n v="3"/>
    <n v="2"/>
    <n v="4"/>
    <n v="6347"/>
    <n v="23177"/>
    <n v="7"/>
    <n v="16"/>
    <n v="3"/>
    <n v="3"/>
    <n v="80"/>
    <n v="2"/>
    <n v="8"/>
    <n v="2"/>
    <n v="6"/>
    <n v="2"/>
    <n v="0"/>
    <n v="4"/>
  </r>
  <r>
    <s v="No"/>
    <s v="Travel_Rarely"/>
    <x v="0"/>
    <s v="Current Employees"/>
    <x v="1"/>
    <x v="0"/>
    <s v="STAFF-461"/>
    <x v="341"/>
    <x v="1"/>
    <x v="7"/>
    <x v="2"/>
    <s v="Yes"/>
    <s v="Y"/>
    <n v="3"/>
    <n v="-2"/>
    <n v="0"/>
    <x v="8"/>
    <n v="0"/>
    <m/>
    <n v="0"/>
    <n v="1"/>
    <n v="343"/>
    <n v="15"/>
    <x v="0"/>
    <n v="1"/>
    <n v="3"/>
    <n v="92"/>
    <n v="2"/>
    <n v="3"/>
    <n v="2"/>
    <n v="11510"/>
    <n v="15682"/>
    <n v="0"/>
    <n v="14"/>
    <n v="3"/>
    <n v="2"/>
    <n v="80"/>
    <n v="1"/>
    <n v="12"/>
    <n v="3"/>
    <n v="11"/>
    <n v="10"/>
    <n v="2"/>
    <n v="9"/>
  </r>
  <r>
    <s v="No"/>
    <s v="Travel_Rarely"/>
    <x v="2"/>
    <s v="Current Employees"/>
    <x v="1"/>
    <x v="2"/>
    <s v="STAFF-462"/>
    <x v="342"/>
    <x v="0"/>
    <x v="3"/>
    <x v="0"/>
    <s v="Yes"/>
    <s v="Y"/>
    <n v="2"/>
    <n v="-2"/>
    <n v="0"/>
    <x v="12"/>
    <n v="0"/>
    <m/>
    <n v="0"/>
    <n v="1"/>
    <n v="1232"/>
    <n v="7"/>
    <x v="2"/>
    <n v="1"/>
    <n v="3"/>
    <n v="39"/>
    <n v="3"/>
    <n v="3"/>
    <n v="4"/>
    <n v="7143"/>
    <n v="25713"/>
    <n v="1"/>
    <n v="14"/>
    <n v="3"/>
    <n v="3"/>
    <n v="80"/>
    <n v="0"/>
    <n v="11"/>
    <n v="2"/>
    <n v="11"/>
    <n v="9"/>
    <n v="4"/>
    <n v="10"/>
  </r>
  <r>
    <s v="No"/>
    <s v="Travel_Rarely"/>
    <x v="2"/>
    <s v="Current Employees"/>
    <x v="0"/>
    <x v="3"/>
    <s v="STAFF-463"/>
    <x v="343"/>
    <x v="0"/>
    <x v="0"/>
    <x v="2"/>
    <s v="Yes"/>
    <s v="Y"/>
    <n v="2"/>
    <n v="-2"/>
    <n v="0"/>
    <x v="11"/>
    <n v="0"/>
    <m/>
    <n v="0"/>
    <n v="1"/>
    <n v="144"/>
    <n v="10"/>
    <x v="1"/>
    <n v="1"/>
    <n v="4"/>
    <n v="39"/>
    <n v="2"/>
    <n v="2"/>
    <n v="1"/>
    <n v="8268"/>
    <n v="11866"/>
    <n v="1"/>
    <n v="14"/>
    <n v="3"/>
    <n v="1"/>
    <n v="80"/>
    <n v="2"/>
    <n v="7"/>
    <n v="3"/>
    <n v="7"/>
    <n v="7"/>
    <n v="1"/>
    <n v="7"/>
  </r>
  <r>
    <s v="No"/>
    <s v="Travel_Rarely"/>
    <x v="0"/>
    <s v="Current Employees"/>
    <x v="1"/>
    <x v="4"/>
    <s v="STAFF-464"/>
    <x v="344"/>
    <x v="1"/>
    <x v="3"/>
    <x v="0"/>
    <s v="No"/>
    <s v="Y"/>
    <n v="5"/>
    <n v="-2"/>
    <n v="0"/>
    <x v="10"/>
    <n v="0"/>
    <m/>
    <n v="0"/>
    <n v="1"/>
    <n v="1296"/>
    <n v="5"/>
    <x v="2"/>
    <n v="1"/>
    <n v="4"/>
    <n v="62"/>
    <n v="3"/>
    <n v="3"/>
    <n v="4"/>
    <n v="8095"/>
    <n v="18264"/>
    <n v="0"/>
    <n v="13"/>
    <n v="3"/>
    <n v="4"/>
    <n v="80"/>
    <n v="0"/>
    <n v="17"/>
    <n v="3"/>
    <n v="16"/>
    <n v="6"/>
    <n v="0"/>
    <n v="13"/>
  </r>
  <r>
    <s v="No"/>
    <s v="Travel_Rarely"/>
    <x v="4"/>
    <s v="Current Employees"/>
    <x v="1"/>
    <x v="0"/>
    <s v="STAFF-465"/>
    <x v="345"/>
    <x v="1"/>
    <x v="1"/>
    <x v="2"/>
    <s v="No"/>
    <s v="Y"/>
    <n v="2"/>
    <n v="-2"/>
    <n v="0"/>
    <x v="30"/>
    <n v="0"/>
    <m/>
    <n v="0"/>
    <n v="1"/>
    <n v="1309"/>
    <n v="26"/>
    <x v="1"/>
    <n v="1"/>
    <n v="3"/>
    <n v="83"/>
    <n v="3"/>
    <n v="1"/>
    <n v="2"/>
    <n v="2904"/>
    <n v="16092"/>
    <n v="1"/>
    <n v="12"/>
    <n v="3"/>
    <n v="3"/>
    <n v="80"/>
    <n v="2"/>
    <n v="4"/>
    <n v="2"/>
    <n v="4"/>
    <n v="2"/>
    <n v="0"/>
    <n v="2"/>
  </r>
  <r>
    <s v="No"/>
    <s v="Travel_Rarely"/>
    <x v="0"/>
    <s v="Current Employees"/>
    <x v="1"/>
    <x v="2"/>
    <s v="STAFF-466"/>
    <x v="346"/>
    <x v="1"/>
    <x v="3"/>
    <x v="0"/>
    <s v="Yes"/>
    <s v="Y"/>
    <n v="3"/>
    <n v="-2"/>
    <n v="0"/>
    <x v="0"/>
    <n v="0"/>
    <m/>
    <n v="0"/>
    <n v="1"/>
    <n v="483"/>
    <n v="6"/>
    <x v="3"/>
    <n v="1"/>
    <n v="4"/>
    <n v="95"/>
    <n v="2"/>
    <n v="2"/>
    <n v="3"/>
    <n v="6032"/>
    <n v="10110"/>
    <n v="6"/>
    <n v="15"/>
    <n v="3"/>
    <n v="4"/>
    <n v="80"/>
    <n v="0"/>
    <n v="8"/>
    <n v="3"/>
    <n v="5"/>
    <n v="4"/>
    <n v="1"/>
    <n v="2"/>
  </r>
  <r>
    <s v="No"/>
    <s v="Travel_Frequently"/>
    <x v="1"/>
    <s v="Current Employees"/>
    <x v="0"/>
    <x v="2"/>
    <s v="STAFF-467"/>
    <x v="347"/>
    <x v="1"/>
    <x v="6"/>
    <x v="0"/>
    <s v="No"/>
    <s v="Y"/>
    <n v="3"/>
    <n v="-2"/>
    <n v="0"/>
    <x v="40"/>
    <n v="0"/>
    <m/>
    <n v="0"/>
    <n v="1"/>
    <n v="1309"/>
    <n v="4"/>
    <x v="1"/>
    <n v="1"/>
    <n v="2"/>
    <n v="99"/>
    <n v="3"/>
    <n v="2"/>
    <n v="3"/>
    <n v="2976"/>
    <n v="25751"/>
    <n v="3"/>
    <n v="19"/>
    <n v="3"/>
    <n v="1"/>
    <n v="80"/>
    <n v="0"/>
    <n v="5"/>
    <n v="3"/>
    <n v="0"/>
    <n v="0"/>
    <n v="0"/>
    <n v="0"/>
  </r>
  <r>
    <s v="No"/>
    <s v="Travel_Rarely"/>
    <x v="0"/>
    <s v="Current Employees"/>
    <x v="1"/>
    <x v="0"/>
    <s v="STAFF-468"/>
    <x v="348"/>
    <x v="0"/>
    <x v="7"/>
    <x v="0"/>
    <s v="No"/>
    <s v="Y"/>
    <n v="2"/>
    <n v="-2"/>
    <n v="0"/>
    <x v="19"/>
    <n v="0"/>
    <m/>
    <n v="0"/>
    <n v="1"/>
    <n v="810"/>
    <n v="23"/>
    <x v="4"/>
    <n v="1"/>
    <n v="1"/>
    <n v="44"/>
    <n v="3"/>
    <n v="4"/>
    <n v="2"/>
    <n v="15992"/>
    <n v="15901"/>
    <n v="2"/>
    <n v="14"/>
    <n v="3"/>
    <n v="2"/>
    <n v="80"/>
    <n v="0"/>
    <n v="16"/>
    <n v="3"/>
    <n v="1"/>
    <n v="0"/>
    <n v="0"/>
    <n v="0"/>
  </r>
  <r>
    <s v="No"/>
    <s v="Non-Travel"/>
    <x v="2"/>
    <s v="Current Employees"/>
    <x v="0"/>
    <x v="0"/>
    <s v="STAFF-469"/>
    <x v="349"/>
    <x v="1"/>
    <x v="0"/>
    <x v="1"/>
    <s v="No"/>
    <s v="Y"/>
    <n v="3"/>
    <n v="-2"/>
    <n v="0"/>
    <x v="11"/>
    <n v="0"/>
    <m/>
    <n v="0"/>
    <n v="1"/>
    <n v="746"/>
    <n v="2"/>
    <x v="3"/>
    <n v="1"/>
    <n v="4"/>
    <n v="61"/>
    <n v="3"/>
    <n v="2"/>
    <n v="2"/>
    <n v="4649"/>
    <n v="16928"/>
    <n v="1"/>
    <n v="14"/>
    <n v="3"/>
    <n v="1"/>
    <n v="80"/>
    <n v="1"/>
    <n v="4"/>
    <n v="2"/>
    <n v="4"/>
    <n v="3"/>
    <n v="0"/>
    <n v="2"/>
  </r>
  <r>
    <s v="No"/>
    <s v="Travel_Rarely"/>
    <x v="0"/>
    <s v="Current Employees"/>
    <x v="2"/>
    <x v="4"/>
    <s v="STAFF-470"/>
    <x v="350"/>
    <x v="1"/>
    <x v="8"/>
    <x v="2"/>
    <s v="Yes"/>
    <s v="Y"/>
    <n v="5"/>
    <n v="-2"/>
    <n v="0"/>
    <x v="19"/>
    <n v="0"/>
    <m/>
    <n v="0"/>
    <n v="1"/>
    <n v="544"/>
    <n v="2"/>
    <x v="1"/>
    <n v="1"/>
    <n v="4"/>
    <n v="52"/>
    <n v="3"/>
    <n v="1"/>
    <n v="4"/>
    <n v="2696"/>
    <n v="24017"/>
    <n v="0"/>
    <n v="11"/>
    <n v="3"/>
    <n v="3"/>
    <n v="80"/>
    <n v="1"/>
    <n v="4"/>
    <n v="3"/>
    <n v="3"/>
    <n v="2"/>
    <n v="1"/>
    <n v="0"/>
  </r>
  <r>
    <s v="No"/>
    <s v="Travel_Rarely"/>
    <x v="2"/>
    <s v="Current Employees"/>
    <x v="1"/>
    <x v="2"/>
    <s v="STAFF-471"/>
    <x v="351"/>
    <x v="0"/>
    <x v="2"/>
    <x v="1"/>
    <s v="No"/>
    <s v="Y"/>
    <n v="4"/>
    <n v="-2"/>
    <n v="0"/>
    <x v="5"/>
    <n v="0"/>
    <m/>
    <n v="0"/>
    <n v="1"/>
    <n v="1062"/>
    <n v="2"/>
    <x v="3"/>
    <n v="1"/>
    <n v="3"/>
    <n v="75"/>
    <n v="3"/>
    <n v="1"/>
    <n v="3"/>
    <n v="2370"/>
    <n v="3956"/>
    <n v="1"/>
    <n v="13"/>
    <n v="3"/>
    <n v="3"/>
    <n v="80"/>
    <n v="1"/>
    <n v="8"/>
    <n v="3"/>
    <n v="8"/>
    <n v="0"/>
    <n v="0"/>
    <n v="7"/>
  </r>
  <r>
    <s v="No"/>
    <s v="Travel_Rarely"/>
    <x v="1"/>
    <s v="Current Employees"/>
    <x v="0"/>
    <x v="2"/>
    <s v="STAFF-473"/>
    <x v="352"/>
    <x v="0"/>
    <x v="5"/>
    <x v="1"/>
    <s v="No"/>
    <s v="Y"/>
    <n v="3"/>
    <n v="-2"/>
    <n v="0"/>
    <x v="26"/>
    <n v="0"/>
    <m/>
    <n v="0"/>
    <n v="1"/>
    <n v="530"/>
    <n v="29"/>
    <x v="1"/>
    <n v="1"/>
    <n v="1"/>
    <n v="91"/>
    <n v="3"/>
    <n v="3"/>
    <n v="3"/>
    <n v="12504"/>
    <n v="23978"/>
    <n v="3"/>
    <n v="21"/>
    <n v="4"/>
    <n v="2"/>
    <n v="80"/>
    <n v="1"/>
    <n v="15"/>
    <n v="1"/>
    <n v="0"/>
    <n v="0"/>
    <n v="0"/>
    <n v="0"/>
  </r>
  <r>
    <s v="No"/>
    <s v="Travel_Rarely"/>
    <x v="0"/>
    <s v="Current Employees"/>
    <x v="1"/>
    <x v="2"/>
    <s v="STAFF-474"/>
    <x v="353"/>
    <x v="1"/>
    <x v="1"/>
    <x v="2"/>
    <s v="Yes"/>
    <s v="Y"/>
    <n v="2"/>
    <n v="-2"/>
    <n v="0"/>
    <x v="2"/>
    <n v="0"/>
    <m/>
    <n v="0"/>
    <n v="1"/>
    <n v="1319"/>
    <n v="6"/>
    <x v="3"/>
    <n v="1"/>
    <n v="3"/>
    <n v="51"/>
    <n v="4"/>
    <n v="2"/>
    <n v="3"/>
    <n v="5974"/>
    <n v="17001"/>
    <n v="4"/>
    <n v="13"/>
    <n v="3"/>
    <n v="1"/>
    <n v="80"/>
    <n v="2"/>
    <n v="13"/>
    <n v="3"/>
    <n v="7"/>
    <n v="7"/>
    <n v="6"/>
    <n v="7"/>
  </r>
  <r>
    <s v="No"/>
    <s v="Non-Travel"/>
    <x v="2"/>
    <s v="Current Employees"/>
    <x v="0"/>
    <x v="4"/>
    <s v="STAFF-475"/>
    <x v="354"/>
    <x v="0"/>
    <x v="0"/>
    <x v="1"/>
    <s v="Yes"/>
    <s v="Y"/>
    <n v="2"/>
    <n v="-2"/>
    <n v="0"/>
    <x v="7"/>
    <n v="0"/>
    <m/>
    <n v="0"/>
    <n v="1"/>
    <n v="641"/>
    <n v="25"/>
    <x v="0"/>
    <n v="1"/>
    <n v="4"/>
    <n v="85"/>
    <n v="3"/>
    <n v="2"/>
    <n v="4"/>
    <n v="4736"/>
    <n v="6069"/>
    <n v="7"/>
    <n v="12"/>
    <n v="3"/>
    <n v="2"/>
    <n v="80"/>
    <n v="1"/>
    <n v="4"/>
    <n v="4"/>
    <n v="2"/>
    <n v="2"/>
    <n v="2"/>
    <n v="2"/>
  </r>
  <r>
    <s v="No"/>
    <s v="Travel_Rarely"/>
    <x v="2"/>
    <s v="Current Employees"/>
    <x v="0"/>
    <x v="0"/>
    <s v="STAFF-476"/>
    <x v="355"/>
    <x v="1"/>
    <x v="0"/>
    <x v="1"/>
    <s v="No"/>
    <s v="Y"/>
    <n v="3"/>
    <n v="-2"/>
    <n v="0"/>
    <x v="25"/>
    <n v="0"/>
    <m/>
    <n v="0"/>
    <n v="1"/>
    <n v="933"/>
    <n v="1"/>
    <x v="3"/>
    <n v="1"/>
    <n v="3"/>
    <n v="57"/>
    <n v="3"/>
    <n v="2"/>
    <n v="2"/>
    <n v="5296"/>
    <n v="20156"/>
    <n v="1"/>
    <n v="17"/>
    <n v="3"/>
    <n v="2"/>
    <n v="80"/>
    <n v="1"/>
    <n v="8"/>
    <n v="3"/>
    <n v="8"/>
    <n v="7"/>
    <n v="7"/>
    <n v="7"/>
  </r>
  <r>
    <s v="No"/>
    <s v="Travel_Rarely"/>
    <x v="0"/>
    <s v="Current Employees"/>
    <x v="1"/>
    <x v="1"/>
    <s v="STAFF-477"/>
    <x v="356"/>
    <x v="1"/>
    <x v="4"/>
    <x v="0"/>
    <s v="No"/>
    <s v="Y"/>
    <n v="6"/>
    <n v="-2"/>
    <n v="0"/>
    <x v="19"/>
    <n v="0"/>
    <m/>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m/>
    <n v="0"/>
    <n v="1"/>
    <n v="845"/>
    <n v="1"/>
    <x v="4"/>
    <n v="1"/>
    <n v="4"/>
    <n v="45"/>
    <n v="3"/>
    <n v="2"/>
    <n v="4"/>
    <n v="6653"/>
    <n v="15276"/>
    <n v="4"/>
    <n v="15"/>
    <n v="3"/>
    <n v="2"/>
    <n v="80"/>
    <n v="0"/>
    <n v="7"/>
    <n v="3"/>
    <n v="1"/>
    <n v="0"/>
    <n v="0"/>
    <n v="0"/>
  </r>
  <r>
    <s v="No"/>
    <s v="Travel_Frequently"/>
    <x v="0"/>
    <s v="Current Employees"/>
    <x v="0"/>
    <x v="2"/>
    <s v="STAFF-481"/>
    <x v="359"/>
    <x v="1"/>
    <x v="0"/>
    <x v="1"/>
    <s v="No"/>
    <s v="Y"/>
    <n v="2"/>
    <n v="-2"/>
    <n v="0"/>
    <x v="9"/>
    <n v="0"/>
    <m/>
    <n v="0"/>
    <n v="1"/>
    <n v="541"/>
    <n v="3"/>
    <x v="2"/>
    <n v="1"/>
    <n v="1"/>
    <n v="48"/>
    <n v="2"/>
    <n v="3"/>
    <n v="4"/>
    <n v="9699"/>
    <n v="7246"/>
    <n v="4"/>
    <n v="11"/>
    <n v="3"/>
    <n v="1"/>
    <n v="80"/>
    <n v="1"/>
    <n v="16"/>
    <n v="3"/>
    <n v="13"/>
    <n v="9"/>
    <n v="1"/>
    <n v="12"/>
  </r>
  <r>
    <s v="No"/>
    <s v="Travel_Rarely"/>
    <x v="3"/>
    <s v="Current Employees"/>
    <x v="1"/>
    <x v="2"/>
    <s v="STAFF-482"/>
    <x v="360"/>
    <x v="1"/>
    <x v="4"/>
    <x v="1"/>
    <s v="No"/>
    <s v="Y"/>
    <n v="2"/>
    <n v="-2"/>
    <n v="0"/>
    <x v="38"/>
    <n v="0"/>
    <m/>
    <n v="0"/>
    <n v="1"/>
    <n v="593"/>
    <n v="1"/>
    <x v="2"/>
    <n v="1"/>
    <n v="4"/>
    <n v="88"/>
    <n v="3"/>
    <n v="2"/>
    <n v="3"/>
    <n v="6755"/>
    <n v="2967"/>
    <n v="2"/>
    <n v="11"/>
    <n v="3"/>
    <n v="3"/>
    <n v="80"/>
    <n v="0"/>
    <n v="15"/>
    <n v="3"/>
    <n v="3"/>
    <n v="2"/>
    <n v="1"/>
    <n v="2"/>
  </r>
  <r>
    <s v="No"/>
    <s v="Travel_Rarely"/>
    <x v="0"/>
    <s v="Current Employees"/>
    <x v="1"/>
    <x v="0"/>
    <s v="STAFF-483"/>
    <x v="361"/>
    <x v="0"/>
    <x v="2"/>
    <x v="1"/>
    <s v="Yes"/>
    <s v="Y"/>
    <n v="3"/>
    <n v="-2"/>
    <n v="0"/>
    <x v="32"/>
    <n v="0"/>
    <m/>
    <n v="0"/>
    <n v="1"/>
    <n v="1171"/>
    <n v="10"/>
    <x v="2"/>
    <n v="1"/>
    <n v="4"/>
    <n v="46"/>
    <n v="4"/>
    <n v="1"/>
    <n v="2"/>
    <n v="2213"/>
    <n v="22495"/>
    <n v="3"/>
    <n v="13"/>
    <n v="3"/>
    <n v="3"/>
    <n v="80"/>
    <n v="1"/>
    <n v="10"/>
    <n v="3"/>
    <n v="7"/>
    <n v="7"/>
    <n v="1"/>
    <n v="7"/>
  </r>
  <r>
    <s v="No"/>
    <s v="Non-Travel"/>
    <x v="4"/>
    <s v="Current Employees"/>
    <x v="0"/>
    <x v="2"/>
    <s v="STAFF-484"/>
    <x v="362"/>
    <x v="1"/>
    <x v="6"/>
    <x v="0"/>
    <s v="No"/>
    <s v="Y"/>
    <n v="3"/>
    <n v="-2"/>
    <n v="0"/>
    <x v="18"/>
    <n v="0"/>
    <m/>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m/>
    <n v="0"/>
    <n v="1"/>
    <n v="921"/>
    <n v="10"/>
    <x v="3"/>
    <n v="1"/>
    <n v="3"/>
    <n v="98"/>
    <n v="3"/>
    <n v="1"/>
    <n v="3"/>
    <n v="3452"/>
    <n v="17663"/>
    <n v="6"/>
    <n v="20"/>
    <n v="4"/>
    <n v="2"/>
    <n v="80"/>
    <n v="1"/>
    <n v="17"/>
    <n v="3"/>
    <n v="5"/>
    <n v="4"/>
    <n v="0"/>
    <n v="3"/>
  </r>
  <r>
    <s v="No"/>
    <s v="Non-Travel"/>
    <x v="1"/>
    <s v="Current Employees"/>
    <x v="1"/>
    <x v="2"/>
    <s v="STAFF-487"/>
    <x v="365"/>
    <x v="0"/>
    <x v="3"/>
    <x v="1"/>
    <s v="No"/>
    <s v="Y"/>
    <n v="2"/>
    <n v="-2"/>
    <n v="0"/>
    <x v="21"/>
    <n v="0"/>
    <m/>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m/>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m/>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m/>
    <n v="0"/>
    <n v="1"/>
    <n v="1283"/>
    <n v="23"/>
    <x v="3"/>
    <n v="1"/>
    <n v="4"/>
    <n v="54"/>
    <n v="3"/>
    <n v="1"/>
    <n v="2"/>
    <n v="2201"/>
    <n v="18168"/>
    <n v="9"/>
    <n v="16"/>
    <n v="3"/>
    <n v="4"/>
    <n v="80"/>
    <n v="0"/>
    <n v="6"/>
    <n v="3"/>
    <n v="3"/>
    <n v="2"/>
    <n v="1"/>
    <n v="2"/>
  </r>
  <r>
    <s v="No"/>
    <s v="Travel_Rarely"/>
    <x v="0"/>
    <s v="Current Employees"/>
    <x v="1"/>
    <x v="0"/>
    <s v="STAFF-496"/>
    <x v="372"/>
    <x v="1"/>
    <x v="4"/>
    <x v="0"/>
    <s v="No"/>
    <s v="Y"/>
    <n v="5"/>
    <n v="-2"/>
    <n v="0"/>
    <x v="10"/>
    <n v="0"/>
    <m/>
    <n v="0"/>
    <n v="1"/>
    <n v="755"/>
    <n v="9"/>
    <x v="2"/>
    <n v="1"/>
    <n v="3"/>
    <n v="97"/>
    <n v="2"/>
    <n v="2"/>
    <n v="2"/>
    <n v="6540"/>
    <n v="19394"/>
    <n v="9"/>
    <n v="19"/>
    <n v="3"/>
    <n v="3"/>
    <n v="80"/>
    <n v="0"/>
    <n v="10"/>
    <n v="3"/>
    <n v="1"/>
    <n v="1"/>
    <n v="0"/>
    <n v="0"/>
  </r>
  <r>
    <s v="No"/>
    <s v="Travel_Rarely"/>
    <x v="2"/>
    <s v="Current Employees"/>
    <x v="1"/>
    <x v="2"/>
    <s v="STAFF-497"/>
    <x v="373"/>
    <x v="1"/>
    <x v="2"/>
    <x v="2"/>
    <s v="No"/>
    <s v="Y"/>
    <n v="2"/>
    <n v="-2"/>
    <n v="0"/>
    <x v="4"/>
    <n v="0"/>
    <m/>
    <n v="0"/>
    <n v="1"/>
    <n v="1469"/>
    <n v="1"/>
    <x v="0"/>
    <n v="1"/>
    <n v="4"/>
    <n v="82"/>
    <n v="3"/>
    <n v="1"/>
    <n v="3"/>
    <n v="3816"/>
    <n v="17881"/>
    <n v="1"/>
    <n v="11"/>
    <n v="3"/>
    <n v="2"/>
    <n v="80"/>
    <n v="1"/>
    <n v="5"/>
    <n v="3"/>
    <n v="5"/>
    <n v="2"/>
    <n v="0"/>
    <n v="4"/>
  </r>
  <r>
    <s v="No"/>
    <s v="Travel_Rarely"/>
    <x v="2"/>
    <s v="Current Employees"/>
    <x v="0"/>
    <x v="0"/>
    <s v="STAFF-498"/>
    <x v="374"/>
    <x v="1"/>
    <x v="0"/>
    <x v="0"/>
    <s v="No"/>
    <s v="Y"/>
    <n v="1"/>
    <n v="-2"/>
    <n v="0"/>
    <x v="14"/>
    <n v="0"/>
    <m/>
    <n v="0"/>
    <n v="1"/>
    <n v="304"/>
    <n v="9"/>
    <x v="2"/>
    <n v="1"/>
    <n v="2"/>
    <n v="92"/>
    <n v="3"/>
    <n v="2"/>
    <n v="2"/>
    <n v="5253"/>
    <n v="20750"/>
    <n v="1"/>
    <n v="16"/>
    <n v="3"/>
    <n v="4"/>
    <n v="80"/>
    <n v="0"/>
    <n v="7"/>
    <n v="3"/>
    <n v="7"/>
    <n v="5"/>
    <n v="0"/>
    <n v="7"/>
  </r>
  <r>
    <s v="No"/>
    <s v="Travel_Rarely"/>
    <x v="1"/>
    <s v="Current Employees"/>
    <x v="1"/>
    <x v="1"/>
    <s v="STAFF-499"/>
    <x v="375"/>
    <x v="1"/>
    <x v="4"/>
    <x v="0"/>
    <s v="No"/>
    <s v="Y"/>
    <n v="2"/>
    <n v="-2"/>
    <n v="0"/>
    <x v="1"/>
    <n v="0"/>
    <m/>
    <n v="0"/>
    <n v="1"/>
    <n v="1261"/>
    <n v="7"/>
    <x v="3"/>
    <n v="1"/>
    <n v="2"/>
    <n v="31"/>
    <n v="2"/>
    <n v="3"/>
    <n v="3"/>
    <n v="10965"/>
    <n v="12066"/>
    <n v="8"/>
    <n v="24"/>
    <n v="4"/>
    <n v="3"/>
    <n v="80"/>
    <n v="0"/>
    <n v="26"/>
    <n v="3"/>
    <n v="5"/>
    <n v="2"/>
    <n v="0"/>
    <n v="0"/>
  </r>
  <r>
    <s v="No"/>
    <s v="Travel_Rarely"/>
    <x v="1"/>
    <s v="Current Employees"/>
    <x v="0"/>
    <x v="0"/>
    <s v="STAFF-500"/>
    <x v="376"/>
    <x v="0"/>
    <x v="0"/>
    <x v="1"/>
    <s v="No"/>
    <s v="Y"/>
    <n v="2"/>
    <n v="-2"/>
    <n v="0"/>
    <x v="31"/>
    <n v="0"/>
    <m/>
    <n v="0"/>
    <n v="1"/>
    <n v="1178"/>
    <n v="14"/>
    <x v="0"/>
    <n v="1"/>
    <n v="3"/>
    <n v="87"/>
    <n v="3"/>
    <n v="2"/>
    <n v="2"/>
    <n v="4936"/>
    <n v="14862"/>
    <n v="4"/>
    <n v="11"/>
    <n v="3"/>
    <n v="3"/>
    <n v="80"/>
    <n v="1"/>
    <n v="18"/>
    <n v="2"/>
    <n v="7"/>
    <n v="7"/>
    <n v="0"/>
    <n v="7"/>
  </r>
  <r>
    <s v="No"/>
    <s v="Travel_Rarely"/>
    <x v="0"/>
    <s v="Current Employees"/>
    <x v="1"/>
    <x v="0"/>
    <s v="STAFF-501"/>
    <x v="377"/>
    <x v="0"/>
    <x v="1"/>
    <x v="1"/>
    <s v="No"/>
    <s v="Y"/>
    <n v="3"/>
    <n v="-2"/>
    <n v="0"/>
    <x v="9"/>
    <n v="0"/>
    <m/>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m/>
    <n v="0"/>
    <n v="1"/>
    <n v="1311"/>
    <n v="2"/>
    <x v="3"/>
    <n v="1"/>
    <n v="3"/>
    <n v="97"/>
    <n v="3"/>
    <n v="4"/>
    <n v="2"/>
    <n v="16659"/>
    <n v="23258"/>
    <n v="2"/>
    <n v="13"/>
    <n v="3"/>
    <n v="3"/>
    <n v="80"/>
    <n v="0"/>
    <n v="30"/>
    <n v="3"/>
    <n v="5"/>
    <n v="4"/>
    <n v="1"/>
    <n v="2"/>
  </r>
  <r>
    <s v="No"/>
    <s v="Travel_Rarely"/>
    <x v="4"/>
    <s v="Current Employees"/>
    <x v="0"/>
    <x v="3"/>
    <s v="STAFF-507"/>
    <x v="380"/>
    <x v="0"/>
    <x v="0"/>
    <x v="2"/>
    <s v="Yes"/>
    <s v="Y"/>
    <n v="2"/>
    <n v="-2"/>
    <n v="0"/>
    <x v="17"/>
    <n v="0"/>
    <m/>
    <n v="0"/>
    <n v="1"/>
    <n v="1371"/>
    <n v="10"/>
    <x v="2"/>
    <n v="1"/>
    <n v="4"/>
    <n v="77"/>
    <n v="3"/>
    <n v="2"/>
    <n v="1"/>
    <n v="4260"/>
    <n v="5915"/>
    <n v="1"/>
    <n v="12"/>
    <n v="3"/>
    <n v="4"/>
    <n v="80"/>
    <n v="1"/>
    <n v="5"/>
    <n v="4"/>
    <n v="5"/>
    <n v="2"/>
    <n v="0"/>
    <n v="3"/>
  </r>
  <r>
    <s v="No"/>
    <s v="Travel_Rarely"/>
    <x v="2"/>
    <s v="Current Employees"/>
    <x v="0"/>
    <x v="4"/>
    <s v="STAFF-508"/>
    <x v="381"/>
    <x v="1"/>
    <x v="6"/>
    <x v="1"/>
    <s v="No"/>
    <s v="Y"/>
    <n v="3"/>
    <n v="-2"/>
    <n v="0"/>
    <x v="7"/>
    <n v="0"/>
    <m/>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m/>
    <n v="0"/>
    <n v="1"/>
    <n v="253"/>
    <n v="11"/>
    <x v="3"/>
    <n v="1"/>
    <n v="1"/>
    <n v="43"/>
    <n v="3"/>
    <n v="1"/>
    <n v="3"/>
    <n v="2244"/>
    <n v="24440"/>
    <n v="1"/>
    <n v="13"/>
    <n v="3"/>
    <n v="4"/>
    <n v="80"/>
    <n v="1"/>
    <n v="2"/>
    <n v="3"/>
    <n v="2"/>
    <n v="1"/>
    <n v="1"/>
    <n v="2"/>
  </r>
  <r>
    <s v="No"/>
    <s v="Travel_Rarely"/>
    <x v="0"/>
    <s v="Current Employees"/>
    <x v="0"/>
    <x v="2"/>
    <s v="STAFF-513"/>
    <x v="384"/>
    <x v="1"/>
    <x v="0"/>
    <x v="1"/>
    <s v="No"/>
    <s v="Y"/>
    <n v="2"/>
    <n v="-2"/>
    <n v="0"/>
    <x v="9"/>
    <n v="0"/>
    <m/>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m/>
    <n v="0"/>
    <n v="1"/>
    <n v="1107"/>
    <n v="14"/>
    <x v="3"/>
    <n v="1"/>
    <n v="4"/>
    <n v="95"/>
    <n v="3"/>
    <n v="1"/>
    <n v="2"/>
    <n v="3034"/>
    <n v="26914"/>
    <n v="1"/>
    <n v="12"/>
    <n v="3"/>
    <n v="3"/>
    <n v="80"/>
    <n v="1"/>
    <n v="18"/>
    <n v="2"/>
    <n v="18"/>
    <n v="7"/>
    <n v="12"/>
    <n v="17"/>
  </r>
  <r>
    <s v="No"/>
    <s v="Travel_Rarely"/>
    <x v="0"/>
    <s v="Current Employees"/>
    <x v="0"/>
    <x v="3"/>
    <s v="STAFF-516"/>
    <x v="387"/>
    <x v="0"/>
    <x v="0"/>
    <x v="2"/>
    <s v="No"/>
    <s v="Y"/>
    <n v="5"/>
    <n v="-2"/>
    <n v="0"/>
    <x v="32"/>
    <n v="0"/>
    <m/>
    <n v="0"/>
    <n v="1"/>
    <n v="759"/>
    <n v="2"/>
    <x v="0"/>
    <n v="1"/>
    <n v="4"/>
    <n v="46"/>
    <n v="3"/>
    <n v="2"/>
    <n v="1"/>
    <n v="5715"/>
    <n v="22553"/>
    <n v="7"/>
    <n v="12"/>
    <n v="3"/>
    <n v="3"/>
    <n v="80"/>
    <n v="2"/>
    <n v="8"/>
    <n v="3"/>
    <n v="5"/>
    <n v="4"/>
    <n v="1"/>
    <n v="3"/>
  </r>
  <r>
    <s v="No"/>
    <s v="Travel_Rarely"/>
    <x v="0"/>
    <s v="Current Employees"/>
    <x v="1"/>
    <x v="0"/>
    <s v="STAFF-517"/>
    <x v="388"/>
    <x v="0"/>
    <x v="2"/>
    <x v="2"/>
    <s v="No"/>
    <s v="Y"/>
    <n v="5"/>
    <n v="-2"/>
    <n v="0"/>
    <x v="19"/>
    <n v="0"/>
    <m/>
    <n v="0"/>
    <n v="1"/>
    <n v="201"/>
    <n v="1"/>
    <x v="2"/>
    <n v="1"/>
    <n v="2"/>
    <n v="95"/>
    <n v="3"/>
    <n v="1"/>
    <n v="2"/>
    <n v="2576"/>
    <n v="20490"/>
    <n v="3"/>
    <n v="16"/>
    <n v="3"/>
    <n v="2"/>
    <n v="80"/>
    <n v="1"/>
    <n v="8"/>
    <n v="3"/>
    <n v="5"/>
    <n v="2"/>
    <n v="1"/>
    <n v="2"/>
  </r>
  <r>
    <s v="No"/>
    <s v="Travel_Rarely"/>
    <x v="0"/>
    <s v="Current Employees"/>
    <x v="1"/>
    <x v="0"/>
    <s v="STAFF-518"/>
    <x v="389"/>
    <x v="1"/>
    <x v="3"/>
    <x v="0"/>
    <s v="Yes"/>
    <s v="Y"/>
    <n v="2"/>
    <n v="-2"/>
    <n v="0"/>
    <x v="2"/>
    <n v="0"/>
    <m/>
    <n v="0"/>
    <n v="1"/>
    <n v="1305"/>
    <n v="10"/>
    <x v="2"/>
    <n v="1"/>
    <n v="3"/>
    <n v="49"/>
    <n v="3"/>
    <n v="2"/>
    <n v="2"/>
    <n v="4197"/>
    <n v="21123"/>
    <n v="2"/>
    <n v="12"/>
    <n v="3"/>
    <n v="4"/>
    <n v="80"/>
    <n v="0"/>
    <n v="18"/>
    <n v="2"/>
    <n v="1"/>
    <n v="0"/>
    <n v="0"/>
    <n v="1"/>
  </r>
  <r>
    <s v="No"/>
    <s v="Travel_Rarely"/>
    <x v="0"/>
    <s v="Current Employees"/>
    <x v="1"/>
    <x v="0"/>
    <s v="STAFF-520"/>
    <x v="390"/>
    <x v="1"/>
    <x v="7"/>
    <x v="2"/>
    <s v="No"/>
    <s v="Y"/>
    <n v="3"/>
    <n v="-2"/>
    <n v="0"/>
    <x v="23"/>
    <n v="0"/>
    <m/>
    <n v="0"/>
    <n v="1"/>
    <n v="982"/>
    <n v="12"/>
    <x v="3"/>
    <n v="1"/>
    <n v="1"/>
    <n v="59"/>
    <n v="2"/>
    <n v="4"/>
    <n v="2"/>
    <n v="14336"/>
    <n v="4345"/>
    <n v="1"/>
    <n v="11"/>
    <n v="3"/>
    <n v="3"/>
    <n v="80"/>
    <n v="1"/>
    <n v="25"/>
    <n v="3"/>
    <n v="25"/>
    <n v="10"/>
    <n v="3"/>
    <n v="9"/>
  </r>
  <r>
    <s v="No"/>
    <s v="Travel_Rarely"/>
    <x v="0"/>
    <s v="Current Employees"/>
    <x v="1"/>
    <x v="2"/>
    <s v="STAFF-521"/>
    <x v="391"/>
    <x v="0"/>
    <x v="2"/>
    <x v="1"/>
    <s v="No"/>
    <s v="Y"/>
    <n v="3"/>
    <n v="-2"/>
    <n v="0"/>
    <x v="32"/>
    <n v="0"/>
    <m/>
    <n v="0"/>
    <n v="1"/>
    <n v="555"/>
    <n v="2"/>
    <x v="3"/>
    <n v="1"/>
    <n v="2"/>
    <n v="78"/>
    <n v="2"/>
    <n v="2"/>
    <n v="3"/>
    <n v="3448"/>
    <n v="13436"/>
    <n v="6"/>
    <n v="22"/>
    <n v="4"/>
    <n v="2"/>
    <n v="80"/>
    <n v="1"/>
    <n v="20"/>
    <n v="3"/>
    <n v="1"/>
    <n v="0"/>
    <n v="0"/>
    <n v="0"/>
  </r>
  <r>
    <s v="No"/>
    <s v="Travel_Rarely"/>
    <x v="1"/>
    <s v="Current Employees"/>
    <x v="1"/>
    <x v="2"/>
    <s v="STAFF-522"/>
    <x v="392"/>
    <x v="1"/>
    <x v="7"/>
    <x v="1"/>
    <s v="No"/>
    <s v="Y"/>
    <n v="4"/>
    <n v="-2"/>
    <n v="0"/>
    <x v="33"/>
    <n v="0"/>
    <m/>
    <n v="0"/>
    <n v="1"/>
    <n v="821"/>
    <n v="5"/>
    <x v="0"/>
    <n v="1"/>
    <n v="1"/>
    <n v="86"/>
    <n v="3"/>
    <n v="5"/>
    <n v="3"/>
    <n v="19406"/>
    <n v="8509"/>
    <n v="4"/>
    <n v="11"/>
    <n v="3"/>
    <n v="3"/>
    <n v="80"/>
    <n v="1"/>
    <n v="24"/>
    <n v="2"/>
    <n v="4"/>
    <n v="2"/>
    <n v="1"/>
    <n v="2"/>
  </r>
  <r>
    <s v="No"/>
    <s v="Non-Travel"/>
    <x v="2"/>
    <s v="Current Employees"/>
    <x v="0"/>
    <x v="3"/>
    <s v="STAFF-523"/>
    <x v="393"/>
    <x v="0"/>
    <x v="0"/>
    <x v="1"/>
    <s v="No"/>
    <s v="Y"/>
    <n v="3"/>
    <n v="-2"/>
    <n v="0"/>
    <x v="13"/>
    <n v="0"/>
    <m/>
    <n v="0"/>
    <n v="1"/>
    <n v="1381"/>
    <n v="4"/>
    <x v="2"/>
    <n v="1"/>
    <n v="3"/>
    <n v="72"/>
    <n v="3"/>
    <n v="2"/>
    <n v="1"/>
    <n v="6538"/>
    <n v="12740"/>
    <n v="9"/>
    <n v="15"/>
    <n v="3"/>
    <n v="1"/>
    <n v="80"/>
    <n v="1"/>
    <n v="6"/>
    <n v="3"/>
    <n v="3"/>
    <n v="2"/>
    <n v="1"/>
    <n v="2"/>
  </r>
  <r>
    <s v="No"/>
    <s v="Travel_Rarely"/>
    <x v="2"/>
    <s v="Current Employees"/>
    <x v="1"/>
    <x v="2"/>
    <s v="STAFF-524"/>
    <x v="394"/>
    <x v="0"/>
    <x v="3"/>
    <x v="1"/>
    <s v="No"/>
    <s v="Y"/>
    <n v="5"/>
    <n v="-2"/>
    <n v="0"/>
    <x v="12"/>
    <n v="0"/>
    <m/>
    <n v="0"/>
    <n v="1"/>
    <n v="480"/>
    <n v="7"/>
    <x v="0"/>
    <n v="1"/>
    <n v="2"/>
    <n v="31"/>
    <n v="3"/>
    <n v="2"/>
    <n v="3"/>
    <n v="4306"/>
    <n v="4156"/>
    <n v="1"/>
    <n v="12"/>
    <n v="3"/>
    <n v="2"/>
    <n v="80"/>
    <n v="1"/>
    <n v="13"/>
    <n v="1"/>
    <n v="13"/>
    <n v="10"/>
    <n v="3"/>
    <n v="12"/>
  </r>
  <r>
    <s v="No"/>
    <s v="Travel_Frequently"/>
    <x v="0"/>
    <s v="Current Employees"/>
    <x v="1"/>
    <x v="2"/>
    <s v="STAFF-525"/>
    <x v="395"/>
    <x v="1"/>
    <x v="2"/>
    <x v="1"/>
    <s v="No"/>
    <s v="Y"/>
    <n v="1"/>
    <n v="-2"/>
    <n v="0"/>
    <x v="23"/>
    <n v="0"/>
    <m/>
    <n v="0"/>
    <n v="1"/>
    <n v="313"/>
    <n v="21"/>
    <x v="3"/>
    <n v="1"/>
    <n v="4"/>
    <n v="61"/>
    <n v="3"/>
    <n v="1"/>
    <n v="4"/>
    <n v="2258"/>
    <n v="15238"/>
    <n v="7"/>
    <n v="20"/>
    <n v="4"/>
    <n v="1"/>
    <n v="80"/>
    <n v="1"/>
    <n v="8"/>
    <n v="3"/>
    <n v="3"/>
    <n v="2"/>
    <n v="1"/>
    <n v="2"/>
  </r>
  <r>
    <s v="No"/>
    <s v="Travel_Rarely"/>
    <x v="0"/>
    <s v="Current Employees"/>
    <x v="1"/>
    <x v="1"/>
    <s v="STAFF-526"/>
    <x v="396"/>
    <x v="0"/>
    <x v="4"/>
    <x v="2"/>
    <s v="Yes"/>
    <s v="Y"/>
    <n v="3"/>
    <n v="-2"/>
    <n v="0"/>
    <x v="23"/>
    <n v="0"/>
    <m/>
    <n v="0"/>
    <n v="1"/>
    <n v="1473"/>
    <n v="8"/>
    <x v="2"/>
    <n v="1"/>
    <n v="3"/>
    <n v="74"/>
    <n v="3"/>
    <n v="2"/>
    <n v="3"/>
    <n v="4522"/>
    <n v="2227"/>
    <n v="4"/>
    <n v="14"/>
    <n v="3"/>
    <n v="4"/>
    <n v="80"/>
    <n v="0"/>
    <n v="8"/>
    <n v="3"/>
    <n v="5"/>
    <n v="2"/>
    <n v="0"/>
    <n v="2"/>
  </r>
  <r>
    <s v="No"/>
    <s v="Travel_Rarely"/>
    <x v="2"/>
    <s v="Current Employees"/>
    <x v="0"/>
    <x v="0"/>
    <s v="STAFF-527"/>
    <x v="397"/>
    <x v="0"/>
    <x v="0"/>
    <x v="0"/>
    <s v="Yes"/>
    <s v="Y"/>
    <n v="3"/>
    <n v="-2"/>
    <n v="0"/>
    <x v="36"/>
    <n v="0"/>
    <m/>
    <n v="0"/>
    <n v="1"/>
    <n v="891"/>
    <n v="4"/>
    <x v="0"/>
    <n v="1"/>
    <n v="2"/>
    <n v="99"/>
    <n v="2"/>
    <n v="2"/>
    <n v="2"/>
    <n v="4487"/>
    <n v="12090"/>
    <n v="1"/>
    <n v="11"/>
    <n v="3"/>
    <n v="2"/>
    <n v="80"/>
    <n v="0"/>
    <n v="5"/>
    <n v="3"/>
    <n v="5"/>
    <n v="4"/>
    <n v="1"/>
    <n v="3"/>
  </r>
  <r>
    <s v="No"/>
    <s v="Non-Travel"/>
    <x v="0"/>
    <s v="Current Employees"/>
    <x v="1"/>
    <x v="2"/>
    <s v="STAFF-529"/>
    <x v="398"/>
    <x v="0"/>
    <x v="1"/>
    <x v="1"/>
    <s v="Yes"/>
    <s v="Y"/>
    <n v="2"/>
    <n v="-2"/>
    <n v="0"/>
    <x v="2"/>
    <n v="0"/>
    <m/>
    <n v="0"/>
    <n v="1"/>
    <n v="1063"/>
    <n v="25"/>
    <x v="4"/>
    <n v="1"/>
    <n v="2"/>
    <n v="72"/>
    <n v="3"/>
    <n v="2"/>
    <n v="3"/>
    <n v="4449"/>
    <n v="23866"/>
    <n v="3"/>
    <n v="15"/>
    <n v="3"/>
    <n v="1"/>
    <n v="80"/>
    <n v="2"/>
    <n v="15"/>
    <n v="3"/>
    <n v="13"/>
    <n v="11"/>
    <n v="10"/>
    <n v="7"/>
  </r>
  <r>
    <s v="No"/>
    <s v="Travel_Rarely"/>
    <x v="2"/>
    <s v="Current Employees"/>
    <x v="1"/>
    <x v="0"/>
    <s v="STAFF-530"/>
    <x v="399"/>
    <x v="1"/>
    <x v="2"/>
    <x v="1"/>
    <s v="No"/>
    <s v="Y"/>
    <n v="3"/>
    <n v="-2"/>
    <n v="0"/>
    <x v="12"/>
    <n v="0"/>
    <m/>
    <n v="0"/>
    <n v="1"/>
    <n v="329"/>
    <n v="1"/>
    <x v="0"/>
    <n v="1"/>
    <n v="4"/>
    <n v="98"/>
    <n v="2"/>
    <n v="1"/>
    <n v="2"/>
    <n v="2218"/>
    <n v="16193"/>
    <n v="1"/>
    <n v="12"/>
    <n v="3"/>
    <n v="3"/>
    <n v="80"/>
    <n v="1"/>
    <n v="4"/>
    <n v="3"/>
    <n v="4"/>
    <n v="2"/>
    <n v="3"/>
    <n v="2"/>
  </r>
  <r>
    <s v="No"/>
    <s v="Travel_Frequently"/>
    <x v="0"/>
    <s v="Current Employees"/>
    <x v="1"/>
    <x v="0"/>
    <s v="STAFF-531"/>
    <x v="400"/>
    <x v="1"/>
    <x v="5"/>
    <x v="2"/>
    <s v="Yes"/>
    <s v="Y"/>
    <n v="3"/>
    <n v="-2"/>
    <n v="0"/>
    <x v="22"/>
    <n v="0"/>
    <m/>
    <n v="0"/>
    <n v="1"/>
    <n v="1218"/>
    <n v="1"/>
    <x v="1"/>
    <n v="1"/>
    <n v="2"/>
    <n v="52"/>
    <n v="3"/>
    <n v="5"/>
    <n v="2"/>
    <n v="19197"/>
    <n v="8213"/>
    <n v="1"/>
    <n v="14"/>
    <n v="3"/>
    <n v="3"/>
    <n v="80"/>
    <n v="1"/>
    <n v="21"/>
    <n v="3"/>
    <n v="21"/>
    <n v="8"/>
    <n v="1"/>
    <n v="6"/>
  </r>
  <r>
    <s v="No"/>
    <s v="Travel_Frequently"/>
    <x v="3"/>
    <s v="Current Employees"/>
    <x v="0"/>
    <x v="0"/>
    <s v="STAFF-532"/>
    <x v="401"/>
    <x v="0"/>
    <x v="0"/>
    <x v="1"/>
    <s v="No"/>
    <s v="Y"/>
    <n v="0"/>
    <n v="-2"/>
    <n v="0"/>
    <x v="29"/>
    <n v="0"/>
    <m/>
    <n v="0"/>
    <n v="1"/>
    <n v="906"/>
    <n v="6"/>
    <x v="3"/>
    <n v="1"/>
    <n v="3"/>
    <n v="86"/>
    <n v="4"/>
    <n v="4"/>
    <n v="2"/>
    <n v="13212"/>
    <n v="18256"/>
    <n v="9"/>
    <n v="11"/>
    <n v="3"/>
    <n v="4"/>
    <n v="80"/>
    <n v="3"/>
    <n v="36"/>
    <n v="2"/>
    <n v="7"/>
    <n v="7"/>
    <n v="7"/>
    <n v="7"/>
  </r>
  <r>
    <s v="No"/>
    <s v="Travel_Rarely"/>
    <x v="2"/>
    <s v="Current Employees"/>
    <x v="0"/>
    <x v="4"/>
    <s v="STAFF-533"/>
    <x v="402"/>
    <x v="0"/>
    <x v="0"/>
    <x v="0"/>
    <s v="No"/>
    <s v="Y"/>
    <n v="6"/>
    <n v="-2"/>
    <n v="0"/>
    <x v="7"/>
    <n v="0"/>
    <m/>
    <n v="0"/>
    <n v="1"/>
    <n v="1082"/>
    <n v="12"/>
    <x v="3"/>
    <n v="1"/>
    <n v="4"/>
    <n v="83"/>
    <n v="3"/>
    <n v="2"/>
    <n v="4"/>
    <n v="6577"/>
    <n v="19558"/>
    <n v="0"/>
    <n v="11"/>
    <n v="3"/>
    <n v="2"/>
    <n v="80"/>
    <n v="0"/>
    <n v="6"/>
    <n v="3"/>
    <n v="5"/>
    <n v="4"/>
    <n v="4"/>
    <n v="4"/>
  </r>
  <r>
    <s v="No"/>
    <s v="Travel_Rarely"/>
    <x v="0"/>
    <s v="Current Employees"/>
    <x v="0"/>
    <x v="3"/>
    <s v="STAFF-534"/>
    <x v="403"/>
    <x v="1"/>
    <x v="0"/>
    <x v="1"/>
    <s v="No"/>
    <s v="Y"/>
    <n v="2"/>
    <n v="-2"/>
    <n v="0"/>
    <x v="0"/>
    <n v="0"/>
    <m/>
    <n v="0"/>
    <n v="1"/>
    <n v="645"/>
    <n v="1"/>
    <x v="3"/>
    <n v="1"/>
    <n v="2"/>
    <n v="49"/>
    <n v="4"/>
    <n v="3"/>
    <n v="1"/>
    <n v="8392"/>
    <n v="19566"/>
    <n v="1"/>
    <n v="16"/>
    <n v="3"/>
    <n v="3"/>
    <n v="80"/>
    <n v="1"/>
    <n v="10"/>
    <n v="3"/>
    <n v="10"/>
    <n v="7"/>
    <n v="0"/>
    <n v="7"/>
  </r>
  <r>
    <s v="No"/>
    <s v="Travel_Rarely"/>
    <x v="2"/>
    <s v="Current Employees"/>
    <x v="1"/>
    <x v="2"/>
    <s v="STAFF-536"/>
    <x v="404"/>
    <x v="1"/>
    <x v="2"/>
    <x v="2"/>
    <s v="No"/>
    <s v="Y"/>
    <n v="2"/>
    <n v="-2"/>
    <n v="0"/>
    <x v="14"/>
    <n v="0"/>
    <m/>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m/>
    <n v="0"/>
    <n v="1"/>
    <n v="319"/>
    <n v="3"/>
    <x v="3"/>
    <n v="1"/>
    <n v="4"/>
    <n v="39"/>
    <n v="2"/>
    <n v="3"/>
    <n v="3"/>
    <n v="7969"/>
    <n v="19609"/>
    <n v="2"/>
    <n v="14"/>
    <n v="3"/>
    <n v="3"/>
    <n v="80"/>
    <n v="0"/>
    <n v="28"/>
    <n v="3"/>
    <n v="5"/>
    <n v="4"/>
    <n v="0"/>
    <n v="4"/>
  </r>
  <r>
    <s v="No"/>
    <s v="Travel_Rarely"/>
    <x v="1"/>
    <s v="Current Employees"/>
    <x v="1"/>
    <x v="0"/>
    <s v="STAFF-544"/>
    <x v="407"/>
    <x v="1"/>
    <x v="1"/>
    <x v="1"/>
    <s v="No"/>
    <s v="Y"/>
    <n v="3"/>
    <n v="-2"/>
    <n v="0"/>
    <x v="28"/>
    <n v="0"/>
    <m/>
    <n v="0"/>
    <n v="1"/>
    <n v="192"/>
    <n v="10"/>
    <x v="0"/>
    <n v="1"/>
    <n v="1"/>
    <n v="69"/>
    <n v="3"/>
    <n v="1"/>
    <n v="2"/>
    <n v="2654"/>
    <n v="9655"/>
    <n v="3"/>
    <n v="21"/>
    <n v="4"/>
    <n v="4"/>
    <n v="80"/>
    <n v="2"/>
    <n v="8"/>
    <n v="2"/>
    <n v="2"/>
    <n v="2"/>
    <n v="0"/>
    <n v="2"/>
  </r>
  <r>
    <s v="No"/>
    <s v="Travel_Rarely"/>
    <x v="1"/>
    <s v="Current Employees"/>
    <x v="1"/>
    <x v="0"/>
    <s v="STAFF-546"/>
    <x v="408"/>
    <x v="0"/>
    <x v="5"/>
    <x v="1"/>
    <s v="No"/>
    <s v="Y"/>
    <n v="2"/>
    <n v="-2"/>
    <n v="0"/>
    <x v="39"/>
    <n v="0"/>
    <m/>
    <n v="0"/>
    <n v="1"/>
    <n v="1490"/>
    <n v="4"/>
    <x v="0"/>
    <n v="1"/>
    <n v="4"/>
    <n v="30"/>
    <n v="3"/>
    <n v="4"/>
    <n v="2"/>
    <n v="16555"/>
    <n v="10310"/>
    <n v="2"/>
    <n v="13"/>
    <n v="3"/>
    <n v="4"/>
    <n v="80"/>
    <n v="0"/>
    <n v="31"/>
    <n v="1"/>
    <n v="5"/>
    <n v="2"/>
    <n v="1"/>
    <n v="4"/>
  </r>
  <r>
    <s v="No"/>
    <s v="Travel_Frequently"/>
    <x v="0"/>
    <s v="Current Employees"/>
    <x v="1"/>
    <x v="0"/>
    <s v="STAFF-547"/>
    <x v="409"/>
    <x v="0"/>
    <x v="1"/>
    <x v="2"/>
    <s v="No"/>
    <s v="Y"/>
    <n v="3"/>
    <n v="-2"/>
    <n v="0"/>
    <x v="19"/>
    <n v="0"/>
    <m/>
    <n v="0"/>
    <n v="1"/>
    <n v="532"/>
    <n v="29"/>
    <x v="0"/>
    <n v="1"/>
    <n v="1"/>
    <n v="92"/>
    <n v="3"/>
    <n v="2"/>
    <n v="2"/>
    <n v="4556"/>
    <n v="12932"/>
    <n v="2"/>
    <n v="11"/>
    <n v="3"/>
    <n v="2"/>
    <n v="80"/>
    <n v="1"/>
    <n v="19"/>
    <n v="3"/>
    <n v="5"/>
    <n v="4"/>
    <n v="0"/>
    <n v="2"/>
  </r>
  <r>
    <s v="No"/>
    <s v="Travel_Rarely"/>
    <x v="2"/>
    <s v="Current Employees"/>
    <x v="1"/>
    <x v="0"/>
    <s v="STAFF-548"/>
    <x v="410"/>
    <x v="0"/>
    <x v="3"/>
    <x v="0"/>
    <s v="No"/>
    <s v="Y"/>
    <n v="2"/>
    <n v="-2"/>
    <n v="0"/>
    <x v="7"/>
    <n v="0"/>
    <m/>
    <n v="0"/>
    <n v="1"/>
    <n v="317"/>
    <n v="2"/>
    <x v="3"/>
    <n v="1"/>
    <n v="3"/>
    <n v="43"/>
    <n v="1"/>
    <n v="2"/>
    <n v="2"/>
    <n v="6091"/>
    <n v="24793"/>
    <n v="2"/>
    <n v="20"/>
    <n v="4"/>
    <n v="3"/>
    <n v="80"/>
    <n v="0"/>
    <n v="11"/>
    <n v="3"/>
    <n v="5"/>
    <n v="4"/>
    <n v="0"/>
    <n v="2"/>
  </r>
  <r>
    <s v="No"/>
    <s v="Travel_Rarely"/>
    <x v="3"/>
    <s v="Current Employees"/>
    <x v="1"/>
    <x v="0"/>
    <s v="STAFF-549"/>
    <x v="411"/>
    <x v="0"/>
    <x v="5"/>
    <x v="1"/>
    <s v="No"/>
    <s v="Y"/>
    <n v="5"/>
    <n v="-2"/>
    <n v="0"/>
    <x v="42"/>
    <n v="0"/>
    <m/>
    <n v="0"/>
    <n v="1"/>
    <n v="422"/>
    <n v="7"/>
    <x v="3"/>
    <n v="1"/>
    <n v="1"/>
    <n v="41"/>
    <n v="3"/>
    <n v="5"/>
    <n v="2"/>
    <n v="19566"/>
    <n v="3854"/>
    <n v="5"/>
    <n v="11"/>
    <n v="3"/>
    <n v="4"/>
    <n v="80"/>
    <n v="0"/>
    <n v="33"/>
    <n v="1"/>
    <n v="29"/>
    <n v="8"/>
    <n v="11"/>
    <n v="10"/>
  </r>
  <r>
    <s v="No"/>
    <s v="Travel_Rarely"/>
    <x v="1"/>
    <s v="Current Employees"/>
    <x v="1"/>
    <x v="2"/>
    <s v="STAFF-550"/>
    <x v="412"/>
    <x v="0"/>
    <x v="3"/>
    <x v="2"/>
    <s v="No"/>
    <s v="Y"/>
    <n v="5"/>
    <n v="-2"/>
    <n v="0"/>
    <x v="21"/>
    <n v="0"/>
    <m/>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m/>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m/>
    <n v="0"/>
    <n v="1"/>
    <n v="1490"/>
    <n v="2"/>
    <x v="0"/>
    <n v="1"/>
    <n v="4"/>
    <n v="42"/>
    <n v="3"/>
    <n v="1"/>
    <n v="2"/>
    <n v="1702"/>
    <n v="12106"/>
    <n v="1"/>
    <n v="23"/>
    <n v="4"/>
    <n v="3"/>
    <n v="80"/>
    <n v="1"/>
    <n v="1"/>
    <n v="3"/>
    <n v="1"/>
    <n v="0"/>
    <n v="0"/>
    <n v="0"/>
  </r>
  <r>
    <s v="No"/>
    <s v="Travel_Rarely"/>
    <x v="0"/>
    <s v="Current Employees"/>
    <x v="0"/>
    <x v="0"/>
    <s v="STAFF-558"/>
    <x v="417"/>
    <x v="0"/>
    <x v="5"/>
    <x v="1"/>
    <s v="No"/>
    <s v="Y"/>
    <n v="2"/>
    <n v="-2"/>
    <n v="0"/>
    <x v="32"/>
    <n v="0"/>
    <m/>
    <n v="0"/>
    <n v="1"/>
    <n v="1398"/>
    <n v="2"/>
    <x v="2"/>
    <n v="1"/>
    <n v="3"/>
    <n v="79"/>
    <n v="3"/>
    <n v="5"/>
    <n v="2"/>
    <n v="18041"/>
    <n v="13022"/>
    <n v="0"/>
    <n v="14"/>
    <n v="3"/>
    <n v="4"/>
    <n v="80"/>
    <n v="0"/>
    <n v="21"/>
    <n v="3"/>
    <n v="20"/>
    <n v="15"/>
    <n v="1"/>
    <n v="12"/>
  </r>
  <r>
    <s v="No"/>
    <s v="Travel_Rarely"/>
    <x v="2"/>
    <s v="Current Employees"/>
    <x v="1"/>
    <x v="0"/>
    <s v="STAFF-560"/>
    <x v="418"/>
    <x v="0"/>
    <x v="1"/>
    <x v="2"/>
    <s v="No"/>
    <s v="Y"/>
    <n v="3"/>
    <n v="-2"/>
    <n v="0"/>
    <x v="25"/>
    <n v="0"/>
    <m/>
    <n v="0"/>
    <n v="1"/>
    <n v="1349"/>
    <n v="23"/>
    <x v="3"/>
    <n v="1"/>
    <n v="1"/>
    <n v="90"/>
    <n v="3"/>
    <n v="1"/>
    <n v="2"/>
    <n v="2886"/>
    <n v="3032"/>
    <n v="1"/>
    <n v="22"/>
    <n v="4"/>
    <n v="2"/>
    <n v="80"/>
    <n v="2"/>
    <n v="3"/>
    <n v="1"/>
    <n v="3"/>
    <n v="2"/>
    <n v="0"/>
    <n v="2"/>
  </r>
  <r>
    <s v="No"/>
    <s v="Non-Travel"/>
    <x v="2"/>
    <s v="Current Employees"/>
    <x v="1"/>
    <x v="0"/>
    <s v="STAFF-562"/>
    <x v="419"/>
    <x v="1"/>
    <x v="2"/>
    <x v="1"/>
    <s v="No"/>
    <s v="Y"/>
    <n v="3"/>
    <n v="-2"/>
    <n v="0"/>
    <x v="7"/>
    <n v="0"/>
    <m/>
    <n v="0"/>
    <n v="1"/>
    <n v="1400"/>
    <n v="3"/>
    <x v="3"/>
    <n v="1"/>
    <n v="3"/>
    <n v="53"/>
    <n v="3"/>
    <n v="1"/>
    <n v="2"/>
    <n v="2097"/>
    <n v="16734"/>
    <n v="4"/>
    <n v="15"/>
    <n v="3"/>
    <n v="3"/>
    <n v="80"/>
    <n v="1"/>
    <n v="9"/>
    <n v="1"/>
    <n v="5"/>
    <n v="3"/>
    <n v="1"/>
    <n v="4"/>
  </r>
  <r>
    <s v="No"/>
    <s v="Travel_Rarely"/>
    <x v="2"/>
    <s v="Current Employees"/>
    <x v="1"/>
    <x v="2"/>
    <s v="STAFF-564"/>
    <x v="420"/>
    <x v="1"/>
    <x v="7"/>
    <x v="1"/>
    <s v="No"/>
    <s v="Y"/>
    <n v="2"/>
    <n v="-2"/>
    <n v="0"/>
    <x v="11"/>
    <n v="0"/>
    <m/>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m/>
    <n v="0"/>
    <n v="1"/>
    <n v="1398"/>
    <n v="22"/>
    <x v="2"/>
    <n v="1"/>
    <n v="3"/>
    <n v="69"/>
    <n v="3"/>
    <n v="3"/>
    <n v="3"/>
    <n v="8412"/>
    <n v="2890"/>
    <n v="0"/>
    <n v="11"/>
    <n v="3"/>
    <n v="3"/>
    <n v="80"/>
    <n v="0"/>
    <n v="10"/>
    <n v="3"/>
    <n v="9"/>
    <n v="8"/>
    <n v="7"/>
    <n v="8"/>
  </r>
  <r>
    <s v="No"/>
    <s v="Travel_Rarely"/>
    <x v="3"/>
    <s v="Current Employees"/>
    <x v="0"/>
    <x v="3"/>
    <s v="STAFF-568"/>
    <x v="424"/>
    <x v="1"/>
    <x v="5"/>
    <x v="2"/>
    <s v="No"/>
    <s v="Y"/>
    <n v="3"/>
    <n v="-2"/>
    <n v="0"/>
    <x v="38"/>
    <n v="0"/>
    <m/>
    <n v="0"/>
    <n v="1"/>
    <n v="210"/>
    <n v="29"/>
    <x v="3"/>
    <n v="1"/>
    <n v="1"/>
    <n v="56"/>
    <n v="2"/>
    <n v="4"/>
    <n v="1"/>
    <n v="14118"/>
    <n v="22102"/>
    <n v="3"/>
    <n v="12"/>
    <n v="3"/>
    <n v="3"/>
    <n v="80"/>
    <n v="1"/>
    <n v="32"/>
    <n v="2"/>
    <n v="1"/>
    <n v="0"/>
    <n v="0"/>
    <n v="0"/>
  </r>
  <r>
    <s v="No"/>
    <s v="Travel_Rarely"/>
    <x v="1"/>
    <s v="Current Employees"/>
    <x v="1"/>
    <x v="0"/>
    <s v="STAFF-569"/>
    <x v="425"/>
    <x v="1"/>
    <x v="5"/>
    <x v="1"/>
    <s v="No"/>
    <s v="Y"/>
    <n v="2"/>
    <n v="-2"/>
    <n v="0"/>
    <x v="24"/>
    <n v="0"/>
    <m/>
    <n v="0"/>
    <n v="1"/>
    <n v="1099"/>
    <n v="29"/>
    <x v="2"/>
    <n v="1"/>
    <n v="2"/>
    <n v="88"/>
    <n v="2"/>
    <n v="4"/>
    <n v="2"/>
    <n v="17046"/>
    <n v="9314"/>
    <n v="0"/>
    <n v="15"/>
    <n v="3"/>
    <n v="2"/>
    <n v="80"/>
    <n v="1"/>
    <n v="28"/>
    <n v="3"/>
    <n v="27"/>
    <n v="10"/>
    <n v="15"/>
    <n v="7"/>
  </r>
  <r>
    <s v="No"/>
    <s v="Non-Travel"/>
    <x v="2"/>
    <s v="Current Employees"/>
    <x v="1"/>
    <x v="2"/>
    <s v="STAFF-571"/>
    <x v="426"/>
    <x v="0"/>
    <x v="2"/>
    <x v="0"/>
    <s v="No"/>
    <s v="Y"/>
    <n v="2"/>
    <n v="-2"/>
    <n v="0"/>
    <x v="7"/>
    <n v="0"/>
    <m/>
    <n v="0"/>
    <n v="1"/>
    <n v="1116"/>
    <n v="2"/>
    <x v="3"/>
    <n v="1"/>
    <n v="3"/>
    <n v="49"/>
    <n v="3"/>
    <n v="1"/>
    <n v="4"/>
    <n v="2564"/>
    <n v="7181"/>
    <n v="0"/>
    <n v="14"/>
    <n v="3"/>
    <n v="3"/>
    <n v="80"/>
    <n v="0"/>
    <n v="12"/>
    <n v="2"/>
    <n v="11"/>
    <n v="7"/>
    <n v="6"/>
    <n v="7"/>
  </r>
  <r>
    <s v="No"/>
    <s v="Travel_Frequently"/>
    <x v="3"/>
    <s v="Current Employees"/>
    <x v="0"/>
    <x v="3"/>
    <s v="STAFF-573"/>
    <x v="427"/>
    <x v="0"/>
    <x v="0"/>
    <x v="1"/>
    <s v="No"/>
    <s v="Y"/>
    <n v="5"/>
    <n v="-2"/>
    <n v="0"/>
    <x v="42"/>
    <n v="0"/>
    <m/>
    <n v="0"/>
    <n v="1"/>
    <n v="1499"/>
    <n v="28"/>
    <x v="3"/>
    <n v="1"/>
    <n v="3"/>
    <n v="80"/>
    <n v="2"/>
    <n v="3"/>
    <n v="1"/>
    <n v="10266"/>
    <n v="2845"/>
    <n v="4"/>
    <n v="19"/>
    <n v="3"/>
    <n v="4"/>
    <n v="80"/>
    <n v="0"/>
    <n v="22"/>
    <n v="4"/>
    <n v="18"/>
    <n v="13"/>
    <n v="13"/>
    <n v="11"/>
  </r>
  <r>
    <s v="No"/>
    <s v="Travel_Rarely"/>
    <x v="1"/>
    <s v="Current Employees"/>
    <x v="1"/>
    <x v="2"/>
    <s v="STAFF-574"/>
    <x v="428"/>
    <x v="0"/>
    <x v="3"/>
    <x v="2"/>
    <s v="No"/>
    <s v="Y"/>
    <n v="2"/>
    <n v="-2"/>
    <n v="0"/>
    <x v="40"/>
    <n v="0"/>
    <m/>
    <n v="0"/>
    <n v="1"/>
    <n v="983"/>
    <n v="2"/>
    <x v="0"/>
    <n v="1"/>
    <n v="1"/>
    <n v="65"/>
    <n v="3"/>
    <n v="2"/>
    <n v="4"/>
    <n v="5070"/>
    <n v="7389"/>
    <n v="5"/>
    <n v="13"/>
    <n v="3"/>
    <n v="3"/>
    <n v="80"/>
    <n v="3"/>
    <n v="20"/>
    <n v="3"/>
    <n v="5"/>
    <n v="0"/>
    <n v="0"/>
    <n v="4"/>
  </r>
  <r>
    <s v="No"/>
    <s v="Travel_Rarely"/>
    <x v="1"/>
    <s v="Current Employees"/>
    <x v="1"/>
    <x v="0"/>
    <s v="STAFF-575"/>
    <x v="429"/>
    <x v="1"/>
    <x v="7"/>
    <x v="1"/>
    <s v="No"/>
    <s v="Y"/>
    <n v="2"/>
    <n v="-2"/>
    <n v="0"/>
    <x v="21"/>
    <n v="0"/>
    <m/>
    <n v="0"/>
    <n v="1"/>
    <n v="1009"/>
    <n v="2"/>
    <x v="3"/>
    <n v="1"/>
    <n v="1"/>
    <n v="51"/>
    <n v="3"/>
    <n v="4"/>
    <n v="2"/>
    <n v="17861"/>
    <n v="2288"/>
    <n v="6"/>
    <n v="13"/>
    <n v="3"/>
    <n v="3"/>
    <n v="80"/>
    <n v="0"/>
    <n v="26"/>
    <n v="1"/>
    <n v="3"/>
    <n v="2"/>
    <n v="0"/>
    <n v="1"/>
  </r>
  <r>
    <s v="No"/>
    <s v="Travel_Rarely"/>
    <x v="0"/>
    <s v="Current Employees"/>
    <x v="1"/>
    <x v="0"/>
    <s v="STAFF-577"/>
    <x v="430"/>
    <x v="1"/>
    <x v="2"/>
    <x v="0"/>
    <s v="No"/>
    <s v="Y"/>
    <n v="2"/>
    <n v="-2"/>
    <n v="0"/>
    <x v="10"/>
    <n v="0"/>
    <m/>
    <n v="0"/>
    <n v="1"/>
    <n v="144"/>
    <n v="22"/>
    <x v="3"/>
    <n v="1"/>
    <n v="4"/>
    <n v="46"/>
    <n v="1"/>
    <n v="1"/>
    <n v="2"/>
    <n v="4230"/>
    <n v="19225"/>
    <n v="0"/>
    <n v="15"/>
    <n v="3"/>
    <n v="3"/>
    <n v="80"/>
    <n v="0"/>
    <n v="6"/>
    <n v="3"/>
    <n v="5"/>
    <n v="4"/>
    <n v="4"/>
    <n v="3"/>
  </r>
  <r>
    <s v="No"/>
    <s v="Travel_Rarely"/>
    <x v="1"/>
    <s v="Current Employees"/>
    <x v="1"/>
    <x v="0"/>
    <s v="STAFF-578"/>
    <x v="431"/>
    <x v="0"/>
    <x v="2"/>
    <x v="0"/>
    <s v="No"/>
    <s v="Y"/>
    <n v="3"/>
    <n v="-2"/>
    <n v="0"/>
    <x v="33"/>
    <n v="0"/>
    <m/>
    <n v="0"/>
    <n v="1"/>
    <n v="548"/>
    <n v="8"/>
    <x v="2"/>
    <n v="1"/>
    <n v="3"/>
    <n v="42"/>
    <n v="3"/>
    <n v="2"/>
    <n v="2"/>
    <n v="3780"/>
    <n v="23428"/>
    <n v="7"/>
    <n v="11"/>
    <n v="3"/>
    <n v="3"/>
    <n v="80"/>
    <n v="0"/>
    <n v="19"/>
    <n v="3"/>
    <n v="1"/>
    <n v="0"/>
    <n v="0"/>
    <n v="0"/>
  </r>
  <r>
    <s v="No"/>
    <s v="Travel_Rarely"/>
    <x v="2"/>
    <s v="Current Employees"/>
    <x v="1"/>
    <x v="0"/>
    <s v="STAFF-579"/>
    <x v="432"/>
    <x v="1"/>
    <x v="1"/>
    <x v="2"/>
    <s v="No"/>
    <s v="Y"/>
    <n v="3"/>
    <n v="-2"/>
    <n v="0"/>
    <x v="13"/>
    <n v="0"/>
    <m/>
    <n v="0"/>
    <n v="1"/>
    <n v="1303"/>
    <n v="2"/>
    <x v="2"/>
    <n v="1"/>
    <n v="4"/>
    <n v="62"/>
    <n v="2"/>
    <n v="1"/>
    <n v="2"/>
    <n v="2768"/>
    <n v="8416"/>
    <n v="3"/>
    <n v="12"/>
    <n v="3"/>
    <n v="3"/>
    <n v="80"/>
    <n v="1"/>
    <n v="14"/>
    <n v="3"/>
    <n v="7"/>
    <n v="3"/>
    <n v="5"/>
    <n v="7"/>
  </r>
  <r>
    <s v="No"/>
    <s v="Travel_Rarely"/>
    <x v="1"/>
    <s v="Current Employees"/>
    <x v="0"/>
    <x v="3"/>
    <s v="STAFF-580"/>
    <x v="433"/>
    <x v="0"/>
    <x v="0"/>
    <x v="1"/>
    <s v="Yes"/>
    <s v="Y"/>
    <n v="3"/>
    <n v="-2"/>
    <n v="0"/>
    <x v="21"/>
    <n v="0"/>
    <m/>
    <n v="0"/>
    <n v="1"/>
    <n v="1125"/>
    <n v="10"/>
    <x v="3"/>
    <n v="1"/>
    <n v="3"/>
    <n v="94"/>
    <n v="2"/>
    <n v="3"/>
    <n v="1"/>
    <n v="9071"/>
    <n v="11563"/>
    <n v="2"/>
    <n v="19"/>
    <n v="3"/>
    <n v="3"/>
    <n v="80"/>
    <n v="1"/>
    <n v="15"/>
    <n v="3"/>
    <n v="3"/>
    <n v="2"/>
    <n v="1"/>
    <n v="2"/>
  </r>
  <r>
    <s v="No"/>
    <s v="Travel_Rarely"/>
    <x v="2"/>
    <s v="Current Employees"/>
    <x v="1"/>
    <x v="0"/>
    <s v="STAFF-581"/>
    <x v="434"/>
    <x v="1"/>
    <x v="3"/>
    <x v="2"/>
    <s v="No"/>
    <s v="Y"/>
    <n v="6"/>
    <n v="-2"/>
    <n v="0"/>
    <x v="12"/>
    <n v="0"/>
    <m/>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m/>
    <n v="0"/>
    <n v="1"/>
    <n v="413"/>
    <n v="7"/>
    <x v="1"/>
    <n v="1"/>
    <n v="4"/>
    <n v="57"/>
    <n v="3"/>
    <n v="1"/>
    <n v="1"/>
    <n v="2983"/>
    <n v="18398"/>
    <n v="0"/>
    <n v="14"/>
    <n v="3"/>
    <n v="1"/>
    <n v="80"/>
    <n v="0"/>
    <n v="4"/>
    <n v="3"/>
    <n v="3"/>
    <n v="2"/>
    <n v="1"/>
    <n v="2"/>
  </r>
  <r>
    <s v="No"/>
    <s v="Travel_Rarely"/>
    <x v="0"/>
    <s v="Current Employees"/>
    <x v="1"/>
    <x v="0"/>
    <s v="STAFF-586"/>
    <x v="438"/>
    <x v="1"/>
    <x v="4"/>
    <x v="1"/>
    <s v="Yes"/>
    <s v="Y"/>
    <n v="2"/>
    <n v="-2"/>
    <n v="0"/>
    <x v="10"/>
    <n v="0"/>
    <m/>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m/>
    <n v="0"/>
    <n v="1"/>
    <n v="1474"/>
    <n v="5"/>
    <x v="0"/>
    <n v="1"/>
    <n v="2"/>
    <n v="97"/>
    <n v="3"/>
    <n v="1"/>
    <n v="3"/>
    <n v="2093"/>
    <n v="9260"/>
    <n v="4"/>
    <n v="17"/>
    <n v="3"/>
    <n v="4"/>
    <n v="80"/>
    <n v="1"/>
    <n v="8"/>
    <n v="3"/>
    <n v="2"/>
    <n v="2"/>
    <n v="2"/>
    <n v="0"/>
  </r>
  <r>
    <s v="No"/>
    <s v="Non-Travel"/>
    <x v="0"/>
    <s v="Current Employees"/>
    <x v="0"/>
    <x v="2"/>
    <s v="STAFF-592"/>
    <x v="442"/>
    <x v="1"/>
    <x v="0"/>
    <x v="0"/>
    <s v="No"/>
    <s v="Y"/>
    <n v="3"/>
    <n v="-2"/>
    <n v="0"/>
    <x v="9"/>
    <n v="0"/>
    <m/>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m/>
    <n v="0"/>
    <n v="1"/>
    <n v="163"/>
    <n v="2"/>
    <x v="4"/>
    <n v="1"/>
    <n v="2"/>
    <n v="37"/>
    <n v="3"/>
    <n v="2"/>
    <n v="1"/>
    <n v="4051"/>
    <n v="19658"/>
    <n v="2"/>
    <n v="14"/>
    <n v="3"/>
    <n v="1"/>
    <n v="80"/>
    <n v="1"/>
    <n v="14"/>
    <n v="3"/>
    <n v="9"/>
    <n v="7"/>
    <n v="6"/>
    <n v="7"/>
  </r>
  <r>
    <s v="No"/>
    <s v="Travel_Rarely"/>
    <x v="3"/>
    <s v="Current Employees"/>
    <x v="0"/>
    <x v="0"/>
    <s v="STAFF-597"/>
    <x v="445"/>
    <x v="0"/>
    <x v="5"/>
    <x v="0"/>
    <s v="No"/>
    <s v="Y"/>
    <n v="2"/>
    <n v="-2"/>
    <n v="0"/>
    <x v="27"/>
    <n v="0"/>
    <m/>
    <n v="0"/>
    <n v="1"/>
    <n v="1117"/>
    <n v="18"/>
    <x v="4"/>
    <n v="1"/>
    <n v="1"/>
    <n v="83"/>
    <n v="3"/>
    <n v="4"/>
    <n v="2"/>
    <n v="16835"/>
    <n v="9873"/>
    <n v="3"/>
    <n v="23"/>
    <n v="4"/>
    <n v="4"/>
    <n v="80"/>
    <n v="0"/>
    <n v="37"/>
    <n v="3"/>
    <n v="10"/>
    <n v="9"/>
    <n v="7"/>
    <n v="7"/>
  </r>
  <r>
    <s v="No"/>
    <s v="Non-Travel"/>
    <x v="0"/>
    <s v="Current Employees"/>
    <x v="0"/>
    <x v="0"/>
    <s v="STAFF-599"/>
    <x v="446"/>
    <x v="1"/>
    <x v="0"/>
    <x v="0"/>
    <s v="No"/>
    <s v="Y"/>
    <n v="3"/>
    <n v="-2"/>
    <n v="0"/>
    <x v="0"/>
    <n v="0"/>
    <m/>
    <n v="0"/>
    <n v="1"/>
    <n v="267"/>
    <n v="10"/>
    <x v="0"/>
    <n v="1"/>
    <n v="4"/>
    <n v="56"/>
    <n v="3"/>
    <n v="2"/>
    <n v="2"/>
    <n v="6230"/>
    <n v="13430"/>
    <n v="7"/>
    <n v="14"/>
    <n v="3"/>
    <n v="4"/>
    <n v="80"/>
    <n v="0"/>
    <n v="16"/>
    <n v="3"/>
    <n v="14"/>
    <n v="3"/>
    <n v="1"/>
    <n v="10"/>
  </r>
  <r>
    <s v="No"/>
    <s v="Travel_Rarely"/>
    <x v="0"/>
    <s v="Current Employees"/>
    <x v="0"/>
    <x v="3"/>
    <s v="STAFF-600"/>
    <x v="447"/>
    <x v="1"/>
    <x v="0"/>
    <x v="1"/>
    <s v="No"/>
    <s v="Y"/>
    <n v="2"/>
    <n v="-2"/>
    <n v="0"/>
    <x v="10"/>
    <n v="0"/>
    <m/>
    <n v="0"/>
    <n v="1"/>
    <n v="619"/>
    <n v="1"/>
    <x v="3"/>
    <n v="1"/>
    <n v="2"/>
    <n v="85"/>
    <n v="3"/>
    <n v="2"/>
    <n v="1"/>
    <n v="4717"/>
    <n v="18659"/>
    <n v="9"/>
    <n v="11"/>
    <n v="3"/>
    <n v="3"/>
    <n v="80"/>
    <n v="0"/>
    <n v="15"/>
    <n v="3"/>
    <n v="11"/>
    <n v="9"/>
    <n v="6"/>
    <n v="9"/>
  </r>
  <r>
    <s v="No"/>
    <s v="Travel_Rarely"/>
    <x v="0"/>
    <s v="Current Employees"/>
    <x v="1"/>
    <x v="0"/>
    <s v="STAFF-601"/>
    <x v="448"/>
    <x v="0"/>
    <x v="3"/>
    <x v="0"/>
    <s v="No"/>
    <s v="Y"/>
    <n v="3"/>
    <n v="-2"/>
    <n v="0"/>
    <x v="32"/>
    <n v="0"/>
    <m/>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m/>
    <n v="0"/>
    <n v="1"/>
    <n v="443"/>
    <n v="8"/>
    <x v="1"/>
    <n v="1"/>
    <n v="3"/>
    <n v="48"/>
    <n v="3"/>
    <n v="1"/>
    <n v="2"/>
    <n v="3755"/>
    <n v="17872"/>
    <n v="1"/>
    <n v="11"/>
    <n v="3"/>
    <n v="1"/>
    <n v="80"/>
    <n v="1"/>
    <n v="8"/>
    <n v="3"/>
    <n v="8"/>
    <n v="3"/>
    <n v="0"/>
    <n v="7"/>
  </r>
  <r>
    <s v="No"/>
    <s v="Travel_Rarely"/>
    <x v="2"/>
    <s v="Current Employees"/>
    <x v="0"/>
    <x v="0"/>
    <s v="STAFF-604"/>
    <x v="450"/>
    <x v="1"/>
    <x v="0"/>
    <x v="0"/>
    <s v="Yes"/>
    <s v="Y"/>
    <n v="2"/>
    <n v="-2"/>
    <n v="0"/>
    <x v="12"/>
    <n v="0"/>
    <m/>
    <n v="0"/>
    <n v="1"/>
    <n v="828"/>
    <n v="2"/>
    <x v="1"/>
    <n v="1"/>
    <n v="2"/>
    <n v="77"/>
    <n v="3"/>
    <n v="2"/>
    <n v="2"/>
    <n v="6582"/>
    <n v="8346"/>
    <n v="4"/>
    <n v="13"/>
    <n v="3"/>
    <n v="3"/>
    <n v="80"/>
    <n v="0"/>
    <n v="10"/>
    <n v="4"/>
    <n v="6"/>
    <n v="5"/>
    <n v="0"/>
    <n v="5"/>
  </r>
  <r>
    <s v="No"/>
    <s v="Travel_Rarely"/>
    <x v="0"/>
    <s v="Current Employees"/>
    <x v="1"/>
    <x v="2"/>
    <s v="STAFF-605"/>
    <x v="451"/>
    <x v="1"/>
    <x v="3"/>
    <x v="1"/>
    <s v="Yes"/>
    <s v="Y"/>
    <n v="5"/>
    <n v="-2"/>
    <n v="0"/>
    <x v="19"/>
    <n v="0"/>
    <m/>
    <n v="0"/>
    <n v="1"/>
    <n v="319"/>
    <n v="24"/>
    <x v="3"/>
    <n v="1"/>
    <n v="4"/>
    <n v="56"/>
    <n v="3"/>
    <n v="3"/>
    <n v="3"/>
    <n v="7406"/>
    <n v="6950"/>
    <n v="1"/>
    <n v="21"/>
    <n v="4"/>
    <n v="4"/>
    <n v="80"/>
    <n v="1"/>
    <n v="10"/>
    <n v="2"/>
    <n v="10"/>
    <n v="9"/>
    <n v="5"/>
    <n v="8"/>
  </r>
  <r>
    <s v="No"/>
    <s v="Travel_Rarely"/>
    <x v="1"/>
    <s v="Current Employees"/>
    <x v="0"/>
    <x v="1"/>
    <s v="STAFF-606"/>
    <x v="452"/>
    <x v="1"/>
    <x v="0"/>
    <x v="1"/>
    <s v="No"/>
    <s v="Y"/>
    <n v="3"/>
    <n v="-2"/>
    <n v="0"/>
    <x v="28"/>
    <n v="0"/>
    <m/>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m/>
    <n v="0"/>
    <n v="1"/>
    <n v="232"/>
    <n v="19"/>
    <x v="3"/>
    <n v="1"/>
    <n v="4"/>
    <n v="34"/>
    <n v="3"/>
    <n v="2"/>
    <n v="4"/>
    <n v="4262"/>
    <n v="22645"/>
    <n v="4"/>
    <n v="12"/>
    <n v="3"/>
    <n v="2"/>
    <n v="80"/>
    <n v="2"/>
    <n v="8"/>
    <n v="4"/>
    <n v="3"/>
    <n v="2"/>
    <n v="1"/>
    <n v="2"/>
  </r>
  <r>
    <s v="No"/>
    <s v="Travel_Rarely"/>
    <x v="2"/>
    <s v="Current Employees"/>
    <x v="1"/>
    <x v="2"/>
    <s v="STAFF-612"/>
    <x v="455"/>
    <x v="0"/>
    <x v="7"/>
    <x v="2"/>
    <s v="No"/>
    <s v="Y"/>
    <n v="2"/>
    <n v="-2"/>
    <n v="0"/>
    <x v="3"/>
    <n v="0"/>
    <m/>
    <n v="0"/>
    <n v="1"/>
    <n v="922"/>
    <n v="1"/>
    <x v="4"/>
    <n v="1"/>
    <n v="1"/>
    <n v="95"/>
    <n v="4"/>
    <n v="4"/>
    <n v="3"/>
    <n v="16184"/>
    <n v="22578"/>
    <n v="4"/>
    <n v="19"/>
    <n v="3"/>
    <n v="3"/>
    <n v="80"/>
    <n v="1"/>
    <n v="10"/>
    <n v="3"/>
    <n v="6"/>
    <n v="1"/>
    <n v="0"/>
    <n v="5"/>
  </r>
  <r>
    <s v="No"/>
    <s v="Travel_Rarely"/>
    <x v="2"/>
    <s v="Current Employees"/>
    <x v="0"/>
    <x v="0"/>
    <s v="STAFF-613"/>
    <x v="456"/>
    <x v="1"/>
    <x v="5"/>
    <x v="2"/>
    <s v="No"/>
    <s v="Y"/>
    <n v="3"/>
    <n v="-2"/>
    <n v="0"/>
    <x v="12"/>
    <n v="0"/>
    <m/>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m/>
    <n v="0"/>
    <n v="1"/>
    <n v="1094"/>
    <n v="28"/>
    <x v="3"/>
    <n v="1"/>
    <n v="3"/>
    <n v="58"/>
    <n v="1"/>
    <n v="3"/>
    <n v="3"/>
    <n v="10932"/>
    <n v="11373"/>
    <n v="3"/>
    <n v="15"/>
    <n v="3"/>
    <n v="3"/>
    <n v="80"/>
    <n v="1"/>
    <n v="20"/>
    <n v="3"/>
    <n v="1"/>
    <n v="0"/>
    <n v="0"/>
    <n v="1"/>
  </r>
  <r>
    <s v="No"/>
    <s v="Non-Travel"/>
    <x v="0"/>
    <s v="Current Employees"/>
    <x v="1"/>
    <x v="1"/>
    <s v="STAFF-616"/>
    <x v="459"/>
    <x v="0"/>
    <x v="4"/>
    <x v="0"/>
    <s v="Yes"/>
    <s v="Y"/>
    <n v="3"/>
    <n v="-2"/>
    <n v="0"/>
    <x v="0"/>
    <n v="0"/>
    <m/>
    <n v="0"/>
    <n v="1"/>
    <n v="509"/>
    <n v="2"/>
    <x v="2"/>
    <n v="1"/>
    <n v="1"/>
    <n v="62"/>
    <n v="2"/>
    <n v="2"/>
    <n v="3"/>
    <n v="6811"/>
    <n v="2112"/>
    <n v="2"/>
    <n v="17"/>
    <n v="3"/>
    <n v="1"/>
    <n v="80"/>
    <n v="0"/>
    <n v="10"/>
    <n v="3"/>
    <n v="8"/>
    <n v="7"/>
    <n v="0"/>
    <n v="7"/>
  </r>
  <r>
    <s v="No"/>
    <s v="Travel_Rarely"/>
    <x v="2"/>
    <s v="Current Employees"/>
    <x v="0"/>
    <x v="2"/>
    <s v="STAFF-618"/>
    <x v="460"/>
    <x v="1"/>
    <x v="0"/>
    <x v="2"/>
    <s v="No"/>
    <s v="Y"/>
    <n v="5"/>
    <n v="-2"/>
    <n v="0"/>
    <x v="25"/>
    <n v="0"/>
    <m/>
    <n v="0"/>
    <n v="1"/>
    <n v="775"/>
    <n v="29"/>
    <x v="0"/>
    <n v="1"/>
    <n v="1"/>
    <n v="45"/>
    <n v="3"/>
    <n v="2"/>
    <n v="3"/>
    <n v="4306"/>
    <n v="4267"/>
    <n v="5"/>
    <n v="12"/>
    <n v="3"/>
    <n v="1"/>
    <n v="80"/>
    <n v="2"/>
    <n v="8"/>
    <n v="3"/>
    <n v="0"/>
    <n v="0"/>
    <n v="0"/>
    <n v="0"/>
  </r>
  <r>
    <s v="No"/>
    <s v="Travel_Rarely"/>
    <x v="0"/>
    <s v="Current Employees"/>
    <x v="0"/>
    <x v="2"/>
    <s v="STAFF-620"/>
    <x v="461"/>
    <x v="0"/>
    <x v="0"/>
    <x v="0"/>
    <s v="No"/>
    <s v="Y"/>
    <n v="3"/>
    <n v="-2"/>
    <n v="0"/>
    <x v="10"/>
    <n v="0"/>
    <m/>
    <n v="0"/>
    <n v="1"/>
    <n v="195"/>
    <n v="1"/>
    <x v="3"/>
    <n v="1"/>
    <n v="1"/>
    <n v="80"/>
    <n v="3"/>
    <n v="2"/>
    <n v="3"/>
    <n v="4859"/>
    <n v="6698"/>
    <n v="1"/>
    <n v="16"/>
    <n v="3"/>
    <n v="4"/>
    <n v="80"/>
    <n v="0"/>
    <n v="5"/>
    <n v="3"/>
    <n v="5"/>
    <n v="4"/>
    <n v="0"/>
    <n v="3"/>
  </r>
  <r>
    <s v="No"/>
    <s v="Travel_Rarely"/>
    <x v="2"/>
    <s v="Current Employees"/>
    <x v="0"/>
    <x v="0"/>
    <s v="STAFF-621"/>
    <x v="462"/>
    <x v="1"/>
    <x v="0"/>
    <x v="0"/>
    <s v="No"/>
    <s v="Y"/>
    <n v="3"/>
    <n v="-2"/>
    <n v="0"/>
    <x v="13"/>
    <n v="0"/>
    <m/>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m/>
    <n v="0"/>
    <n v="1"/>
    <n v="799"/>
    <n v="1"/>
    <x v="3"/>
    <n v="1"/>
    <n v="4"/>
    <n v="59"/>
    <n v="3"/>
    <n v="3"/>
    <n v="4"/>
    <n v="7491"/>
    <n v="23848"/>
    <n v="4"/>
    <n v="17"/>
    <n v="3"/>
    <n v="4"/>
    <n v="80"/>
    <n v="0"/>
    <n v="12"/>
    <n v="4"/>
    <n v="6"/>
    <n v="5"/>
    <n v="1"/>
    <n v="2"/>
  </r>
  <r>
    <s v="No"/>
    <s v="Travel_Frequently"/>
    <x v="1"/>
    <s v="Current Employees"/>
    <x v="1"/>
    <x v="2"/>
    <s v="STAFF-624"/>
    <x v="465"/>
    <x v="0"/>
    <x v="4"/>
    <x v="1"/>
    <s v="No"/>
    <s v="Y"/>
    <n v="3"/>
    <n v="-2"/>
    <n v="0"/>
    <x v="21"/>
    <n v="0"/>
    <m/>
    <n v="0"/>
    <n v="1"/>
    <n v="1034"/>
    <n v="18"/>
    <x v="1"/>
    <n v="1"/>
    <n v="1"/>
    <n v="86"/>
    <n v="3"/>
    <n v="3"/>
    <n v="3"/>
    <n v="10527"/>
    <n v="8984"/>
    <n v="5"/>
    <n v="11"/>
    <n v="3"/>
    <n v="4"/>
    <n v="80"/>
    <n v="0"/>
    <n v="28"/>
    <n v="2"/>
    <n v="2"/>
    <n v="2"/>
    <n v="1"/>
    <n v="2"/>
  </r>
  <r>
    <s v="No"/>
    <s v="Travel_Rarely"/>
    <x v="0"/>
    <s v="Current Employees"/>
    <x v="0"/>
    <x v="0"/>
    <s v="STAFF-625"/>
    <x v="466"/>
    <x v="0"/>
    <x v="5"/>
    <x v="1"/>
    <s v="No"/>
    <s v="Y"/>
    <n v="2"/>
    <n v="-2"/>
    <n v="0"/>
    <x v="0"/>
    <n v="0"/>
    <m/>
    <n v="0"/>
    <n v="1"/>
    <n v="1276"/>
    <n v="2"/>
    <x v="4"/>
    <n v="1"/>
    <n v="2"/>
    <n v="91"/>
    <n v="3"/>
    <n v="4"/>
    <n v="2"/>
    <n v="16595"/>
    <n v="5626"/>
    <n v="7"/>
    <n v="16"/>
    <n v="3"/>
    <n v="2"/>
    <n v="80"/>
    <n v="1"/>
    <n v="22"/>
    <n v="3"/>
    <n v="18"/>
    <n v="16"/>
    <n v="11"/>
    <n v="8"/>
  </r>
  <r>
    <s v="No"/>
    <s v="Non-Travel"/>
    <x v="0"/>
    <s v="Current Employees"/>
    <x v="0"/>
    <x v="2"/>
    <s v="STAFF-626"/>
    <x v="467"/>
    <x v="1"/>
    <x v="0"/>
    <x v="2"/>
    <s v="No"/>
    <s v="Y"/>
    <n v="6"/>
    <n v="-2"/>
    <n v="0"/>
    <x v="2"/>
    <n v="0"/>
    <m/>
    <n v="0"/>
    <n v="1"/>
    <n v="142"/>
    <n v="9"/>
    <x v="2"/>
    <n v="1"/>
    <n v="1"/>
    <n v="69"/>
    <n v="3"/>
    <n v="3"/>
    <n v="3"/>
    <n v="8834"/>
    <n v="24666"/>
    <n v="1"/>
    <n v="13"/>
    <n v="3"/>
    <n v="4"/>
    <n v="80"/>
    <n v="1"/>
    <n v="9"/>
    <n v="3"/>
    <n v="9"/>
    <n v="5"/>
    <n v="7"/>
    <n v="7"/>
  </r>
  <r>
    <s v="No"/>
    <s v="Travel_Rarely"/>
    <x v="1"/>
    <s v="Current Employees"/>
    <x v="1"/>
    <x v="4"/>
    <s v="STAFF-630"/>
    <x v="468"/>
    <x v="1"/>
    <x v="1"/>
    <x v="2"/>
    <s v="Yes"/>
    <s v="Y"/>
    <n v="3"/>
    <n v="-2"/>
    <n v="0"/>
    <x v="39"/>
    <n v="0"/>
    <m/>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m/>
    <n v="0"/>
    <n v="1"/>
    <n v="535"/>
    <n v="24"/>
    <x v="3"/>
    <n v="1"/>
    <n v="4"/>
    <n v="38"/>
    <n v="3"/>
    <n v="1"/>
    <n v="4"/>
    <n v="2400"/>
    <n v="5530"/>
    <n v="0"/>
    <n v="13"/>
    <n v="3"/>
    <n v="3"/>
    <n v="80"/>
    <n v="2"/>
    <n v="3"/>
    <n v="3"/>
    <n v="2"/>
    <n v="2"/>
    <n v="2"/>
    <n v="1"/>
  </r>
  <r>
    <s v="No"/>
    <s v="Travel_Rarely"/>
    <x v="0"/>
    <s v="Current Employees"/>
    <x v="1"/>
    <x v="2"/>
    <s v="STAFF-634"/>
    <x v="471"/>
    <x v="0"/>
    <x v="4"/>
    <x v="1"/>
    <s v="No"/>
    <s v="Y"/>
    <n v="4"/>
    <n v="-2"/>
    <n v="0"/>
    <x v="8"/>
    <n v="0"/>
    <m/>
    <n v="0"/>
    <n v="1"/>
    <n v="1495"/>
    <n v="10"/>
    <x v="3"/>
    <n v="1"/>
    <n v="3"/>
    <n v="76"/>
    <n v="3"/>
    <n v="2"/>
    <n v="3"/>
    <n v="9824"/>
    <n v="22174"/>
    <n v="3"/>
    <n v="19"/>
    <n v="3"/>
    <n v="3"/>
    <n v="80"/>
    <n v="1"/>
    <n v="18"/>
    <n v="3"/>
    <n v="1"/>
    <n v="0"/>
    <n v="0"/>
    <n v="0"/>
  </r>
  <r>
    <s v="No"/>
    <s v="Travel_Rarely"/>
    <x v="0"/>
    <s v="Current Employees"/>
    <x v="1"/>
    <x v="0"/>
    <s v="STAFF-635"/>
    <x v="472"/>
    <x v="0"/>
    <x v="3"/>
    <x v="1"/>
    <s v="No"/>
    <s v="Y"/>
    <n v="2"/>
    <n v="-2"/>
    <n v="0"/>
    <x v="2"/>
    <n v="0"/>
    <m/>
    <n v="0"/>
    <n v="1"/>
    <n v="446"/>
    <n v="1"/>
    <x v="2"/>
    <n v="1"/>
    <n v="2"/>
    <n v="65"/>
    <n v="3"/>
    <n v="2"/>
    <n v="2"/>
    <n v="6447"/>
    <n v="15701"/>
    <n v="6"/>
    <n v="12"/>
    <n v="3"/>
    <n v="2"/>
    <n v="80"/>
    <n v="1"/>
    <n v="8"/>
    <n v="2"/>
    <n v="6"/>
    <n v="5"/>
    <n v="4"/>
    <n v="3"/>
  </r>
  <r>
    <s v="No"/>
    <s v="Travel_Rarely"/>
    <x v="1"/>
    <s v="Current Employees"/>
    <x v="1"/>
    <x v="0"/>
    <s v="STAFF-638"/>
    <x v="473"/>
    <x v="1"/>
    <x v="7"/>
    <x v="2"/>
    <s v="Yes"/>
    <s v="Y"/>
    <n v="5"/>
    <n v="-2"/>
    <n v="0"/>
    <x v="1"/>
    <n v="0"/>
    <m/>
    <n v="0"/>
    <n v="1"/>
    <n v="1245"/>
    <n v="18"/>
    <x v="2"/>
    <n v="1"/>
    <n v="4"/>
    <n v="58"/>
    <n v="2"/>
    <n v="5"/>
    <n v="2"/>
    <n v="19502"/>
    <n v="2125"/>
    <n v="1"/>
    <n v="17"/>
    <n v="3"/>
    <n v="3"/>
    <n v="80"/>
    <n v="1"/>
    <n v="31"/>
    <n v="3"/>
    <n v="31"/>
    <n v="9"/>
    <n v="0"/>
    <n v="9"/>
  </r>
  <r>
    <s v="No"/>
    <s v="Travel_Rarely"/>
    <x v="4"/>
    <s v="Current Employees"/>
    <x v="1"/>
    <x v="2"/>
    <s v="STAFF-639"/>
    <x v="474"/>
    <x v="1"/>
    <x v="1"/>
    <x v="1"/>
    <s v="Yes"/>
    <s v="Y"/>
    <n v="3"/>
    <n v="-2"/>
    <n v="0"/>
    <x v="17"/>
    <n v="0"/>
    <m/>
    <n v="0"/>
    <n v="1"/>
    <n v="691"/>
    <n v="23"/>
    <x v="3"/>
    <n v="1"/>
    <n v="2"/>
    <n v="89"/>
    <n v="4"/>
    <n v="1"/>
    <n v="4"/>
    <n v="2725"/>
    <n v="21630"/>
    <n v="1"/>
    <n v="11"/>
    <n v="3"/>
    <n v="2"/>
    <n v="80"/>
    <n v="2"/>
    <n v="6"/>
    <n v="3"/>
    <n v="6"/>
    <n v="5"/>
    <n v="1"/>
    <n v="4"/>
  </r>
  <r>
    <s v="No"/>
    <s v="Travel_Rarely"/>
    <x v="2"/>
    <s v="Current Employees"/>
    <x v="0"/>
    <x v="3"/>
    <s v="STAFF-641"/>
    <x v="475"/>
    <x v="1"/>
    <x v="0"/>
    <x v="1"/>
    <s v="No"/>
    <s v="Y"/>
    <n v="5"/>
    <n v="-2"/>
    <n v="0"/>
    <x v="25"/>
    <n v="0"/>
    <m/>
    <n v="0"/>
    <n v="1"/>
    <n v="703"/>
    <n v="28"/>
    <x v="0"/>
    <n v="1"/>
    <n v="1"/>
    <n v="66"/>
    <n v="3"/>
    <n v="2"/>
    <n v="1"/>
    <n v="6272"/>
    <n v="7428"/>
    <n v="1"/>
    <n v="20"/>
    <n v="4"/>
    <n v="4"/>
    <n v="80"/>
    <n v="2"/>
    <n v="6"/>
    <n v="4"/>
    <n v="5"/>
    <n v="3"/>
    <n v="1"/>
    <n v="4"/>
  </r>
  <r>
    <s v="No"/>
    <s v="Travel_Rarely"/>
    <x v="4"/>
    <s v="Current Employees"/>
    <x v="1"/>
    <x v="1"/>
    <s v="STAFF-643"/>
    <x v="476"/>
    <x v="1"/>
    <x v="2"/>
    <x v="1"/>
    <s v="No"/>
    <s v="Y"/>
    <n v="2"/>
    <n v="-2"/>
    <n v="0"/>
    <x v="17"/>
    <n v="0"/>
    <m/>
    <n v="0"/>
    <n v="1"/>
    <n v="823"/>
    <n v="17"/>
    <x v="0"/>
    <n v="1"/>
    <n v="4"/>
    <n v="94"/>
    <n v="2"/>
    <n v="1"/>
    <n v="3"/>
    <n v="2127"/>
    <n v="9100"/>
    <n v="1"/>
    <n v="21"/>
    <n v="4"/>
    <n v="4"/>
    <n v="80"/>
    <n v="1"/>
    <n v="1"/>
    <n v="3"/>
    <n v="1"/>
    <n v="0"/>
    <n v="0"/>
    <n v="0"/>
  </r>
  <r>
    <s v="No"/>
    <s v="Travel_Frequently"/>
    <x v="1"/>
    <s v="Current Employees"/>
    <x v="2"/>
    <x v="2"/>
    <s v="STAFF-644"/>
    <x v="477"/>
    <x v="1"/>
    <x v="5"/>
    <x v="1"/>
    <s v="No"/>
    <s v="Y"/>
    <n v="2"/>
    <n v="-2"/>
    <n v="0"/>
    <x v="24"/>
    <n v="0"/>
    <m/>
    <n v="0"/>
    <n v="1"/>
    <n v="1246"/>
    <n v="3"/>
    <x v="3"/>
    <n v="1"/>
    <n v="1"/>
    <n v="99"/>
    <n v="3"/>
    <n v="5"/>
    <n v="3"/>
    <n v="18200"/>
    <n v="7999"/>
    <n v="1"/>
    <n v="11"/>
    <n v="3"/>
    <n v="3"/>
    <n v="80"/>
    <n v="1"/>
    <n v="32"/>
    <n v="3"/>
    <n v="32"/>
    <n v="5"/>
    <n v="10"/>
    <n v="7"/>
  </r>
  <r>
    <s v="No"/>
    <s v="Travel_Rarely"/>
    <x v="2"/>
    <s v="Current Employees"/>
    <x v="0"/>
    <x v="2"/>
    <s v="STAFF-645"/>
    <x v="478"/>
    <x v="1"/>
    <x v="6"/>
    <x v="1"/>
    <s v="No"/>
    <s v="Y"/>
    <n v="1"/>
    <n v="-2"/>
    <n v="0"/>
    <x v="36"/>
    <n v="0"/>
    <m/>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m/>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m/>
    <n v="0"/>
    <n v="1"/>
    <n v="538"/>
    <n v="25"/>
    <x v="0"/>
    <n v="1"/>
    <n v="1"/>
    <n v="54"/>
    <n v="2"/>
    <n v="2"/>
    <n v="4"/>
    <n v="3681"/>
    <n v="14004"/>
    <n v="4"/>
    <n v="14"/>
    <n v="3"/>
    <n v="4"/>
    <n v="80"/>
    <n v="0"/>
    <n v="9"/>
    <n v="3"/>
    <n v="3"/>
    <n v="2"/>
    <n v="0"/>
    <n v="2"/>
  </r>
  <r>
    <s v="No"/>
    <s v="Travel_Rarely"/>
    <x v="2"/>
    <s v="Current Employees"/>
    <x v="0"/>
    <x v="2"/>
    <s v="STAFF-653"/>
    <x v="484"/>
    <x v="1"/>
    <x v="0"/>
    <x v="2"/>
    <s v="No"/>
    <s v="Y"/>
    <n v="4"/>
    <n v="-2"/>
    <n v="0"/>
    <x v="12"/>
    <n v="0"/>
    <m/>
    <n v="0"/>
    <n v="1"/>
    <n v="525"/>
    <n v="6"/>
    <x v="2"/>
    <n v="1"/>
    <n v="1"/>
    <n v="66"/>
    <n v="4"/>
    <n v="2"/>
    <n v="4"/>
    <n v="5460"/>
    <n v="6219"/>
    <n v="4"/>
    <n v="22"/>
    <n v="4"/>
    <n v="4"/>
    <n v="80"/>
    <n v="2"/>
    <n v="13"/>
    <n v="4"/>
    <n v="7"/>
    <n v="7"/>
    <n v="5"/>
    <n v="7"/>
  </r>
  <r>
    <s v="No"/>
    <s v="Travel_Rarely"/>
    <x v="2"/>
    <s v="Current Employees"/>
    <x v="1"/>
    <x v="2"/>
    <s v="STAFF-655"/>
    <x v="485"/>
    <x v="0"/>
    <x v="1"/>
    <x v="2"/>
    <s v="No"/>
    <s v="Y"/>
    <n v="5"/>
    <n v="-2"/>
    <n v="0"/>
    <x v="4"/>
    <n v="0"/>
    <m/>
    <n v="0"/>
    <n v="1"/>
    <n v="798"/>
    <n v="6"/>
    <x v="2"/>
    <n v="1"/>
    <n v="1"/>
    <n v="66"/>
    <n v="2"/>
    <n v="1"/>
    <n v="3"/>
    <n v="2187"/>
    <n v="5013"/>
    <n v="0"/>
    <n v="12"/>
    <n v="3"/>
    <n v="3"/>
    <n v="80"/>
    <n v="2"/>
    <n v="6"/>
    <n v="2"/>
    <n v="5"/>
    <n v="3"/>
    <n v="0"/>
    <n v="3"/>
  </r>
  <r>
    <s v="No"/>
    <s v="Travel_Rarely"/>
    <x v="0"/>
    <s v="Current Employees"/>
    <x v="0"/>
    <x v="3"/>
    <s v="STAFF-656"/>
    <x v="486"/>
    <x v="1"/>
    <x v="0"/>
    <x v="1"/>
    <s v="Yes"/>
    <s v="Y"/>
    <n v="3"/>
    <n v="-2"/>
    <n v="0"/>
    <x v="2"/>
    <n v="0"/>
    <m/>
    <n v="0"/>
    <n v="1"/>
    <n v="558"/>
    <n v="2"/>
    <x v="3"/>
    <n v="1"/>
    <n v="4"/>
    <n v="75"/>
    <n v="3"/>
    <n v="2"/>
    <n v="1"/>
    <n v="9602"/>
    <n v="3010"/>
    <n v="4"/>
    <n v="11"/>
    <n v="3"/>
    <n v="3"/>
    <n v="80"/>
    <n v="1"/>
    <n v="17"/>
    <n v="2"/>
    <n v="3"/>
    <n v="0"/>
    <n v="1"/>
    <n v="0"/>
  </r>
  <r>
    <s v="No"/>
    <s v="Travel_Rarely"/>
    <x v="4"/>
    <s v="Current Employees"/>
    <x v="1"/>
    <x v="0"/>
    <s v="STAFF-657"/>
    <x v="487"/>
    <x v="0"/>
    <x v="1"/>
    <x v="0"/>
    <s v="No"/>
    <s v="Y"/>
    <n v="0"/>
    <n v="-2"/>
    <n v="0"/>
    <x v="35"/>
    <n v="0"/>
    <m/>
    <n v="0"/>
    <n v="1"/>
    <n v="959"/>
    <n v="1"/>
    <x v="3"/>
    <n v="1"/>
    <n v="4"/>
    <n v="83"/>
    <n v="2"/>
    <n v="1"/>
    <n v="2"/>
    <n v="2836"/>
    <n v="11757"/>
    <n v="1"/>
    <n v="13"/>
    <n v="3"/>
    <n v="4"/>
    <n v="80"/>
    <n v="0"/>
    <n v="1"/>
    <n v="4"/>
    <n v="1"/>
    <n v="0"/>
    <n v="0"/>
    <n v="0"/>
  </r>
  <r>
    <s v="No"/>
    <s v="Travel_Rarely"/>
    <x v="0"/>
    <s v="Current Employees"/>
    <x v="1"/>
    <x v="0"/>
    <s v="STAFF-659"/>
    <x v="488"/>
    <x v="0"/>
    <x v="4"/>
    <x v="1"/>
    <s v="No"/>
    <s v="Y"/>
    <n v="4"/>
    <n v="-2"/>
    <n v="0"/>
    <x v="19"/>
    <n v="0"/>
    <m/>
    <n v="0"/>
    <n v="1"/>
    <n v="622"/>
    <n v="2"/>
    <x v="2"/>
    <n v="1"/>
    <n v="3"/>
    <n v="81"/>
    <n v="3"/>
    <n v="2"/>
    <n v="2"/>
    <n v="4089"/>
    <n v="5718"/>
    <n v="1"/>
    <n v="13"/>
    <n v="3"/>
    <n v="2"/>
    <n v="80"/>
    <n v="2"/>
    <n v="10"/>
    <n v="3"/>
    <n v="10"/>
    <n v="2"/>
    <n v="2"/>
    <n v="2"/>
  </r>
  <r>
    <s v="No"/>
    <s v="Travel_Rarely"/>
    <x v="0"/>
    <s v="Current Employees"/>
    <x v="1"/>
    <x v="1"/>
    <s v="STAFF-661"/>
    <x v="489"/>
    <x v="1"/>
    <x v="7"/>
    <x v="2"/>
    <s v="Yes"/>
    <s v="Y"/>
    <n v="3"/>
    <n v="-2"/>
    <n v="0"/>
    <x v="23"/>
    <n v="0"/>
    <m/>
    <n v="0"/>
    <n v="1"/>
    <n v="782"/>
    <n v="6"/>
    <x v="2"/>
    <n v="1"/>
    <n v="2"/>
    <n v="50"/>
    <n v="2"/>
    <n v="4"/>
    <n v="4"/>
    <n v="16627"/>
    <n v="2671"/>
    <n v="4"/>
    <n v="14"/>
    <n v="3"/>
    <n v="3"/>
    <n v="80"/>
    <n v="1"/>
    <n v="21"/>
    <n v="2"/>
    <n v="1"/>
    <n v="0"/>
    <n v="0"/>
    <n v="0"/>
  </r>
  <r>
    <s v="No"/>
    <s v="Travel_Rarely"/>
    <x v="0"/>
    <s v="Current Employees"/>
    <x v="1"/>
    <x v="0"/>
    <s v="STAFF-662"/>
    <x v="490"/>
    <x v="0"/>
    <x v="1"/>
    <x v="0"/>
    <s v="No"/>
    <s v="Y"/>
    <n v="3"/>
    <n v="-2"/>
    <n v="0"/>
    <x v="8"/>
    <n v="0"/>
    <m/>
    <n v="0"/>
    <n v="1"/>
    <n v="362"/>
    <n v="1"/>
    <x v="1"/>
    <n v="1"/>
    <n v="3"/>
    <n v="43"/>
    <n v="3"/>
    <n v="1"/>
    <n v="2"/>
    <n v="2619"/>
    <n v="14561"/>
    <n v="3"/>
    <n v="17"/>
    <n v="3"/>
    <n v="4"/>
    <n v="80"/>
    <n v="0"/>
    <n v="8"/>
    <n v="2"/>
    <n v="0"/>
    <n v="0"/>
    <n v="0"/>
    <n v="0"/>
  </r>
  <r>
    <s v="No"/>
    <s v="Travel_Frequently"/>
    <x v="0"/>
    <s v="Current Employees"/>
    <x v="1"/>
    <x v="2"/>
    <s v="STAFF-663"/>
    <x v="491"/>
    <x v="1"/>
    <x v="2"/>
    <x v="2"/>
    <s v="Yes"/>
    <s v="Y"/>
    <n v="3"/>
    <n v="-2"/>
    <n v="0"/>
    <x v="23"/>
    <n v="0"/>
    <m/>
    <n v="0"/>
    <n v="1"/>
    <n v="1001"/>
    <n v="9"/>
    <x v="4"/>
    <n v="1"/>
    <n v="4"/>
    <n v="72"/>
    <n v="3"/>
    <n v="2"/>
    <n v="3"/>
    <n v="5679"/>
    <n v="19627"/>
    <n v="3"/>
    <n v="13"/>
    <n v="3"/>
    <n v="2"/>
    <n v="80"/>
    <n v="1"/>
    <n v="10"/>
    <n v="3"/>
    <n v="8"/>
    <n v="7"/>
    <n v="4"/>
    <n v="7"/>
  </r>
  <r>
    <s v="No"/>
    <s v="Travel_Rarely"/>
    <x v="1"/>
    <s v="Current Employees"/>
    <x v="1"/>
    <x v="0"/>
    <s v="STAFF-664"/>
    <x v="492"/>
    <x v="0"/>
    <x v="5"/>
    <x v="1"/>
    <s v="No"/>
    <s v="Y"/>
    <n v="3"/>
    <n v="-2"/>
    <n v="0"/>
    <x v="26"/>
    <n v="0"/>
    <m/>
    <n v="0"/>
    <n v="1"/>
    <n v="1236"/>
    <n v="1"/>
    <x v="2"/>
    <n v="1"/>
    <n v="4"/>
    <n v="40"/>
    <n v="2"/>
    <n v="4"/>
    <n v="2"/>
    <n v="15402"/>
    <n v="17997"/>
    <n v="7"/>
    <n v="11"/>
    <n v="3"/>
    <n v="1"/>
    <n v="80"/>
    <n v="1"/>
    <n v="21"/>
    <n v="1"/>
    <n v="3"/>
    <n v="2"/>
    <n v="0"/>
    <n v="2"/>
  </r>
  <r>
    <s v="No"/>
    <s v="Travel_Rarely"/>
    <x v="0"/>
    <s v="Current Employees"/>
    <x v="2"/>
    <x v="0"/>
    <s v="STAFF-665"/>
    <x v="493"/>
    <x v="0"/>
    <x v="8"/>
    <x v="0"/>
    <s v="No"/>
    <s v="Y"/>
    <n v="1"/>
    <n v="-2"/>
    <n v="0"/>
    <x v="20"/>
    <n v="0"/>
    <m/>
    <n v="0"/>
    <n v="1"/>
    <n v="1112"/>
    <n v="1"/>
    <x v="2"/>
    <n v="1"/>
    <n v="1"/>
    <n v="50"/>
    <n v="2"/>
    <n v="2"/>
    <n v="2"/>
    <n v="5985"/>
    <n v="26894"/>
    <n v="4"/>
    <n v="11"/>
    <n v="3"/>
    <n v="2"/>
    <n v="80"/>
    <n v="0"/>
    <n v="10"/>
    <n v="4"/>
    <n v="2"/>
    <n v="2"/>
    <n v="0"/>
    <n v="2"/>
  </r>
  <r>
    <s v="No"/>
    <s v="Travel_Rarely"/>
    <x v="2"/>
    <s v="Current Employees"/>
    <x v="0"/>
    <x v="4"/>
    <s v="STAFF-666"/>
    <x v="494"/>
    <x v="0"/>
    <x v="6"/>
    <x v="2"/>
    <s v="Yes"/>
    <s v="Y"/>
    <n v="3"/>
    <n v="-2"/>
    <n v="0"/>
    <x v="13"/>
    <n v="0"/>
    <m/>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m/>
    <n v="0"/>
    <n v="1"/>
    <n v="1343"/>
    <n v="22"/>
    <x v="1"/>
    <n v="1"/>
    <n v="4"/>
    <n v="49"/>
    <n v="3"/>
    <n v="1"/>
    <n v="4"/>
    <n v="3447"/>
    <n v="24444"/>
    <n v="1"/>
    <n v="11"/>
    <n v="3"/>
    <n v="3"/>
    <n v="80"/>
    <n v="0"/>
    <n v="3"/>
    <n v="3"/>
    <n v="3"/>
    <n v="2"/>
    <n v="1"/>
    <n v="2"/>
  </r>
  <r>
    <s v="No"/>
    <s v="Travel_Rarely"/>
    <x v="0"/>
    <s v="Current Employees"/>
    <x v="1"/>
    <x v="1"/>
    <s v="STAFF-671"/>
    <x v="497"/>
    <x v="1"/>
    <x v="5"/>
    <x v="1"/>
    <s v="Yes"/>
    <s v="Y"/>
    <n v="2"/>
    <n v="-2"/>
    <n v="0"/>
    <x v="20"/>
    <n v="0"/>
    <m/>
    <n v="0"/>
    <n v="1"/>
    <n v="1315"/>
    <n v="3"/>
    <x v="2"/>
    <n v="1"/>
    <n v="4"/>
    <n v="35"/>
    <n v="3"/>
    <n v="5"/>
    <n v="4"/>
    <n v="19513"/>
    <n v="9358"/>
    <n v="4"/>
    <n v="12"/>
    <n v="3"/>
    <n v="1"/>
    <n v="80"/>
    <n v="1"/>
    <n v="26"/>
    <n v="4"/>
    <n v="2"/>
    <n v="2"/>
    <n v="0"/>
    <n v="1"/>
  </r>
  <r>
    <s v="No"/>
    <s v="Travel_Rarely"/>
    <x v="4"/>
    <s v="Current Employees"/>
    <x v="1"/>
    <x v="2"/>
    <s v="STAFF-675"/>
    <x v="498"/>
    <x v="1"/>
    <x v="1"/>
    <x v="1"/>
    <s v="No"/>
    <s v="Y"/>
    <n v="3"/>
    <n v="-2"/>
    <n v="0"/>
    <x v="15"/>
    <n v="0"/>
    <m/>
    <n v="0"/>
    <n v="1"/>
    <n v="604"/>
    <n v="6"/>
    <x v="1"/>
    <n v="1"/>
    <n v="1"/>
    <n v="69"/>
    <n v="3"/>
    <n v="1"/>
    <n v="3"/>
    <n v="2773"/>
    <n v="12145"/>
    <n v="0"/>
    <n v="20"/>
    <n v="4"/>
    <n v="4"/>
    <n v="80"/>
    <n v="0"/>
    <n v="3"/>
    <n v="3"/>
    <n v="2"/>
    <n v="2"/>
    <n v="2"/>
    <n v="2"/>
  </r>
  <r>
    <s v="No"/>
    <s v="Travel_Rarely"/>
    <x v="2"/>
    <s v="Current Employees"/>
    <x v="0"/>
    <x v="3"/>
    <s v="STAFF-677"/>
    <x v="499"/>
    <x v="1"/>
    <x v="0"/>
    <x v="2"/>
    <s v="No"/>
    <s v="Y"/>
    <n v="3"/>
    <n v="-2"/>
    <n v="0"/>
    <x v="3"/>
    <n v="0"/>
    <m/>
    <n v="0"/>
    <n v="1"/>
    <n v="1216"/>
    <n v="8"/>
    <x v="2"/>
    <n v="1"/>
    <n v="3"/>
    <n v="39"/>
    <n v="3"/>
    <n v="2"/>
    <n v="1"/>
    <n v="7104"/>
    <n v="20431"/>
    <n v="0"/>
    <n v="12"/>
    <n v="3"/>
    <n v="4"/>
    <n v="80"/>
    <n v="0"/>
    <n v="6"/>
    <n v="3"/>
    <n v="5"/>
    <n v="0"/>
    <n v="1"/>
    <n v="2"/>
  </r>
  <r>
    <s v="No"/>
    <s v="Travel_Rarely"/>
    <x v="2"/>
    <s v="Current Employees"/>
    <x v="1"/>
    <x v="0"/>
    <s v="STAFF-679"/>
    <x v="500"/>
    <x v="0"/>
    <x v="1"/>
    <x v="1"/>
    <s v="Yes"/>
    <s v="Y"/>
    <n v="2"/>
    <n v="-2"/>
    <n v="0"/>
    <x v="5"/>
    <n v="0"/>
    <m/>
    <n v="0"/>
    <n v="1"/>
    <n v="646"/>
    <n v="9"/>
    <x v="2"/>
    <n v="1"/>
    <n v="1"/>
    <n v="92"/>
    <n v="3"/>
    <n v="2"/>
    <n v="2"/>
    <n v="6322"/>
    <n v="18089"/>
    <n v="1"/>
    <n v="12"/>
    <n v="3"/>
    <n v="4"/>
    <n v="80"/>
    <n v="1"/>
    <n v="6"/>
    <n v="2"/>
    <n v="6"/>
    <n v="4"/>
    <n v="0"/>
    <n v="5"/>
  </r>
  <r>
    <s v="No"/>
    <s v="Travel_Frequently"/>
    <x v="2"/>
    <s v="Current Employees"/>
    <x v="1"/>
    <x v="2"/>
    <s v="STAFF-680"/>
    <x v="501"/>
    <x v="0"/>
    <x v="1"/>
    <x v="2"/>
    <s v="No"/>
    <s v="Y"/>
    <n v="2"/>
    <n v="-2"/>
    <n v="0"/>
    <x v="7"/>
    <n v="0"/>
    <m/>
    <n v="0"/>
    <n v="1"/>
    <n v="160"/>
    <n v="3"/>
    <x v="3"/>
    <n v="1"/>
    <n v="3"/>
    <n v="71"/>
    <n v="3"/>
    <n v="1"/>
    <n v="3"/>
    <n v="2083"/>
    <n v="22653"/>
    <n v="1"/>
    <n v="20"/>
    <n v="4"/>
    <n v="3"/>
    <n v="80"/>
    <n v="1"/>
    <n v="1"/>
    <n v="3"/>
    <n v="1"/>
    <n v="0"/>
    <n v="0"/>
    <n v="0"/>
  </r>
  <r>
    <s v="No"/>
    <s v="Travel_Rarely"/>
    <x v="1"/>
    <s v="Current Employees"/>
    <x v="0"/>
    <x v="2"/>
    <s v="STAFF-682"/>
    <x v="502"/>
    <x v="0"/>
    <x v="0"/>
    <x v="0"/>
    <s v="No"/>
    <s v="Y"/>
    <n v="2"/>
    <n v="-2"/>
    <n v="0"/>
    <x v="16"/>
    <n v="0"/>
    <m/>
    <n v="0"/>
    <n v="1"/>
    <n v="238"/>
    <n v="1"/>
    <x v="1"/>
    <n v="1"/>
    <n v="4"/>
    <n v="34"/>
    <n v="3"/>
    <n v="2"/>
    <n v="3"/>
    <n v="8381"/>
    <n v="7507"/>
    <n v="7"/>
    <n v="20"/>
    <n v="4"/>
    <n v="4"/>
    <n v="80"/>
    <n v="0"/>
    <n v="18"/>
    <n v="4"/>
    <n v="14"/>
    <n v="7"/>
    <n v="8"/>
    <n v="10"/>
  </r>
  <r>
    <s v="No"/>
    <s v="Travel_Rarely"/>
    <x v="2"/>
    <s v="Current Employees"/>
    <x v="1"/>
    <x v="0"/>
    <s v="STAFF-683"/>
    <x v="503"/>
    <x v="1"/>
    <x v="1"/>
    <x v="1"/>
    <s v="No"/>
    <s v="Y"/>
    <n v="4"/>
    <n v="-2"/>
    <n v="0"/>
    <x v="13"/>
    <n v="0"/>
    <m/>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m/>
    <n v="0"/>
    <n v="1"/>
    <n v="991"/>
    <n v="6"/>
    <x v="3"/>
    <n v="1"/>
    <n v="3"/>
    <n v="71"/>
    <n v="3"/>
    <n v="1"/>
    <n v="2"/>
    <n v="2659"/>
    <n v="17759"/>
    <n v="1"/>
    <n v="13"/>
    <n v="3"/>
    <n v="3"/>
    <n v="80"/>
    <n v="1"/>
    <n v="3"/>
    <n v="3"/>
    <n v="3"/>
    <n v="2"/>
    <n v="0"/>
    <n v="2"/>
  </r>
  <r>
    <s v="No"/>
    <s v="Travel_Rarely"/>
    <x v="0"/>
    <s v="Current Employees"/>
    <x v="1"/>
    <x v="1"/>
    <s v="STAFF-689"/>
    <x v="506"/>
    <x v="1"/>
    <x v="3"/>
    <x v="1"/>
    <s v="No"/>
    <s v="Y"/>
    <n v="2"/>
    <n v="-2"/>
    <n v="0"/>
    <x v="2"/>
    <n v="0"/>
    <m/>
    <n v="0"/>
    <n v="1"/>
    <n v="482"/>
    <n v="3"/>
    <x v="3"/>
    <n v="1"/>
    <n v="3"/>
    <n v="36"/>
    <n v="3"/>
    <n v="3"/>
    <n v="3"/>
    <n v="9434"/>
    <n v="9606"/>
    <n v="1"/>
    <n v="15"/>
    <n v="3"/>
    <n v="3"/>
    <n v="80"/>
    <n v="1"/>
    <n v="10"/>
    <n v="3"/>
    <n v="10"/>
    <n v="7"/>
    <n v="7"/>
    <n v="8"/>
  </r>
  <r>
    <s v="No"/>
    <s v="Travel_Rarely"/>
    <x v="2"/>
    <s v="Current Employees"/>
    <x v="0"/>
    <x v="2"/>
    <s v="STAFF-690"/>
    <x v="507"/>
    <x v="0"/>
    <x v="0"/>
    <x v="1"/>
    <s v="No"/>
    <s v="Y"/>
    <n v="5"/>
    <n v="-2"/>
    <n v="0"/>
    <x v="11"/>
    <n v="0"/>
    <m/>
    <n v="0"/>
    <n v="1"/>
    <n v="1176"/>
    <n v="3"/>
    <x v="0"/>
    <n v="1"/>
    <n v="2"/>
    <n v="62"/>
    <n v="3"/>
    <n v="2"/>
    <n v="3"/>
    <n v="5561"/>
    <n v="3487"/>
    <n v="1"/>
    <n v="14"/>
    <n v="3"/>
    <n v="1"/>
    <n v="80"/>
    <n v="1"/>
    <n v="6"/>
    <n v="2"/>
    <n v="6"/>
    <n v="0"/>
    <n v="1"/>
    <n v="2"/>
  </r>
  <r>
    <s v="No"/>
    <s v="Travel_Rarely"/>
    <x v="0"/>
    <s v="Current Employees"/>
    <x v="1"/>
    <x v="0"/>
    <s v="STAFF-691"/>
    <x v="508"/>
    <x v="1"/>
    <x v="1"/>
    <x v="0"/>
    <s v="No"/>
    <s v="Y"/>
    <n v="3"/>
    <n v="-2"/>
    <n v="0"/>
    <x v="10"/>
    <n v="0"/>
    <m/>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m/>
    <n v="0"/>
    <n v="1"/>
    <n v="1296"/>
    <n v="6"/>
    <x v="3"/>
    <n v="1"/>
    <n v="3"/>
    <n v="30"/>
    <n v="3"/>
    <n v="2"/>
    <n v="2"/>
    <n v="7725"/>
    <n v="5335"/>
    <n v="3"/>
    <n v="23"/>
    <n v="4"/>
    <n v="3"/>
    <n v="80"/>
    <n v="1"/>
    <n v="15"/>
    <n v="1"/>
    <n v="13"/>
    <n v="11"/>
    <n v="4"/>
    <n v="7"/>
  </r>
  <r>
    <s v="No"/>
    <s v="Travel_Rarely"/>
    <x v="1"/>
    <s v="Current Employees"/>
    <x v="2"/>
    <x v="2"/>
    <s v="STAFF-698"/>
    <x v="510"/>
    <x v="1"/>
    <x v="8"/>
    <x v="1"/>
    <s v="No"/>
    <s v="Y"/>
    <n v="1"/>
    <n v="-2"/>
    <n v="0"/>
    <x v="33"/>
    <n v="0"/>
    <m/>
    <n v="0"/>
    <n v="1"/>
    <n v="397"/>
    <n v="19"/>
    <x v="2"/>
    <n v="1"/>
    <n v="3"/>
    <n v="88"/>
    <n v="3"/>
    <n v="3"/>
    <n v="3"/>
    <n v="10725"/>
    <n v="6729"/>
    <n v="2"/>
    <n v="15"/>
    <n v="3"/>
    <n v="3"/>
    <n v="80"/>
    <n v="1"/>
    <n v="16"/>
    <n v="4"/>
    <n v="9"/>
    <n v="7"/>
    <n v="7"/>
    <n v="1"/>
  </r>
  <r>
    <s v="No"/>
    <s v="Travel_Rarely"/>
    <x v="0"/>
    <s v="Current Employees"/>
    <x v="1"/>
    <x v="2"/>
    <s v="STAFF-699"/>
    <x v="511"/>
    <x v="1"/>
    <x v="3"/>
    <x v="2"/>
    <s v="Yes"/>
    <s v="Y"/>
    <n v="2"/>
    <n v="-2"/>
    <n v="0"/>
    <x v="9"/>
    <n v="0"/>
    <m/>
    <n v="0"/>
    <n v="1"/>
    <n v="913"/>
    <n v="9"/>
    <x v="0"/>
    <n v="1"/>
    <n v="2"/>
    <n v="48"/>
    <n v="2"/>
    <n v="2"/>
    <n v="3"/>
    <n v="8847"/>
    <n v="13934"/>
    <n v="2"/>
    <n v="11"/>
    <n v="3"/>
    <n v="3"/>
    <n v="80"/>
    <n v="1"/>
    <n v="13"/>
    <n v="3"/>
    <n v="3"/>
    <n v="2"/>
    <n v="0"/>
    <n v="2"/>
  </r>
  <r>
    <s v="No"/>
    <s v="Travel_Rarely"/>
    <x v="2"/>
    <s v="Current Employees"/>
    <x v="1"/>
    <x v="2"/>
    <s v="STAFF-700"/>
    <x v="512"/>
    <x v="1"/>
    <x v="1"/>
    <x v="0"/>
    <s v="No"/>
    <s v="Y"/>
    <n v="0"/>
    <n v="-2"/>
    <n v="0"/>
    <x v="4"/>
    <n v="0"/>
    <m/>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m/>
    <n v="0"/>
    <n v="1"/>
    <n v="727"/>
    <n v="3"/>
    <x v="3"/>
    <n v="1"/>
    <n v="3"/>
    <n v="41"/>
    <n v="2"/>
    <n v="1"/>
    <n v="2"/>
    <n v="1281"/>
    <n v="16900"/>
    <n v="1"/>
    <n v="18"/>
    <n v="3"/>
    <n v="3"/>
    <n v="80"/>
    <n v="2"/>
    <n v="1"/>
    <n v="3"/>
    <n v="1"/>
    <n v="0"/>
    <n v="0"/>
    <n v="0"/>
  </r>
  <r>
    <s v="No"/>
    <s v="Travel_Rarely"/>
    <x v="4"/>
    <s v="Current Employees"/>
    <x v="1"/>
    <x v="2"/>
    <s v="STAFF-705"/>
    <x v="516"/>
    <x v="1"/>
    <x v="1"/>
    <x v="1"/>
    <s v="No"/>
    <s v="Y"/>
    <n v="3"/>
    <n v="-2"/>
    <n v="0"/>
    <x v="30"/>
    <n v="0"/>
    <m/>
    <n v="0"/>
    <n v="1"/>
    <n v="885"/>
    <n v="4"/>
    <x v="3"/>
    <n v="1"/>
    <n v="1"/>
    <n v="58"/>
    <n v="4"/>
    <n v="1"/>
    <n v="3"/>
    <n v="2819"/>
    <n v="8544"/>
    <n v="2"/>
    <n v="16"/>
    <n v="3"/>
    <n v="1"/>
    <n v="80"/>
    <n v="1"/>
    <n v="5"/>
    <n v="4"/>
    <n v="3"/>
    <n v="2"/>
    <n v="0"/>
    <n v="2"/>
  </r>
  <r>
    <s v="No"/>
    <s v="Travel_Rarely"/>
    <x v="2"/>
    <s v="Current Employees"/>
    <x v="0"/>
    <x v="0"/>
    <s v="STAFF-707"/>
    <x v="517"/>
    <x v="1"/>
    <x v="0"/>
    <x v="1"/>
    <s v="No"/>
    <s v="Y"/>
    <n v="4"/>
    <n v="-2"/>
    <n v="0"/>
    <x v="36"/>
    <n v="0"/>
    <m/>
    <n v="0"/>
    <n v="1"/>
    <n v="810"/>
    <n v="8"/>
    <x v="3"/>
    <n v="1"/>
    <n v="4"/>
    <n v="57"/>
    <n v="4"/>
    <n v="2"/>
    <n v="2"/>
    <n v="4851"/>
    <n v="15678"/>
    <n v="0"/>
    <n v="22"/>
    <n v="4"/>
    <n v="3"/>
    <n v="80"/>
    <n v="1"/>
    <n v="4"/>
    <n v="3"/>
    <n v="3"/>
    <n v="2"/>
    <n v="1"/>
    <n v="2"/>
  </r>
  <r>
    <s v="No"/>
    <s v="Travel_Rarely"/>
    <x v="0"/>
    <s v="Current Employees"/>
    <x v="0"/>
    <x v="3"/>
    <s v="STAFF-709"/>
    <x v="518"/>
    <x v="0"/>
    <x v="0"/>
    <x v="0"/>
    <s v="No"/>
    <s v="Y"/>
    <n v="2"/>
    <n v="-2"/>
    <n v="0"/>
    <x v="8"/>
    <n v="0"/>
    <m/>
    <n v="0"/>
    <n v="1"/>
    <n v="243"/>
    <n v="7"/>
    <x v="2"/>
    <n v="1"/>
    <n v="4"/>
    <n v="46"/>
    <n v="2"/>
    <n v="2"/>
    <n v="1"/>
    <n v="4028"/>
    <n v="7791"/>
    <n v="0"/>
    <n v="20"/>
    <n v="4"/>
    <n v="1"/>
    <n v="80"/>
    <n v="0"/>
    <n v="8"/>
    <n v="3"/>
    <n v="7"/>
    <n v="7"/>
    <n v="0"/>
    <n v="5"/>
  </r>
  <r>
    <s v="No"/>
    <s v="Travel_Frequently"/>
    <x v="2"/>
    <s v="Current Employees"/>
    <x v="1"/>
    <x v="0"/>
    <s v="STAFF-710"/>
    <x v="519"/>
    <x v="1"/>
    <x v="1"/>
    <x v="2"/>
    <s v="No"/>
    <s v="Y"/>
    <n v="5"/>
    <n v="-2"/>
    <n v="0"/>
    <x v="11"/>
    <n v="0"/>
    <m/>
    <n v="0"/>
    <n v="1"/>
    <n v="806"/>
    <n v="1"/>
    <x v="2"/>
    <n v="1"/>
    <n v="2"/>
    <n v="76"/>
    <n v="1"/>
    <n v="1"/>
    <n v="4"/>
    <n v="2720"/>
    <n v="18959"/>
    <n v="1"/>
    <n v="18"/>
    <n v="3"/>
    <n v="4"/>
    <n v="80"/>
    <n v="1"/>
    <n v="10"/>
    <n v="3"/>
    <n v="10"/>
    <n v="7"/>
    <n v="2"/>
    <n v="8"/>
  </r>
  <r>
    <s v="No"/>
    <s v="Travel_Rarely"/>
    <x v="1"/>
    <s v="Current Employees"/>
    <x v="0"/>
    <x v="3"/>
    <s v="STAFF-712"/>
    <x v="520"/>
    <x v="1"/>
    <x v="0"/>
    <x v="1"/>
    <s v="No"/>
    <s v="Y"/>
    <n v="3"/>
    <n v="-2"/>
    <n v="0"/>
    <x v="26"/>
    <n v="0"/>
    <m/>
    <n v="0"/>
    <n v="1"/>
    <n v="817"/>
    <n v="2"/>
    <x v="1"/>
    <n v="1"/>
    <n v="2"/>
    <n v="56"/>
    <n v="4"/>
    <n v="2"/>
    <n v="1"/>
    <n v="8120"/>
    <n v="18597"/>
    <n v="3"/>
    <n v="12"/>
    <n v="3"/>
    <n v="4"/>
    <n v="80"/>
    <n v="0"/>
    <n v="12"/>
    <n v="3"/>
    <n v="2"/>
    <n v="2"/>
    <n v="2"/>
    <n v="2"/>
  </r>
  <r>
    <s v="No"/>
    <s v="Travel_Frequently"/>
    <x v="2"/>
    <s v="Current Employees"/>
    <x v="0"/>
    <x v="2"/>
    <s v="STAFF-714"/>
    <x v="521"/>
    <x v="0"/>
    <x v="0"/>
    <x v="2"/>
    <s v="Yes"/>
    <s v="Y"/>
    <n v="3"/>
    <n v="-2"/>
    <n v="0"/>
    <x v="4"/>
    <n v="0"/>
    <m/>
    <n v="0"/>
    <n v="1"/>
    <n v="1410"/>
    <n v="3"/>
    <x v="1"/>
    <n v="1"/>
    <n v="4"/>
    <n v="71"/>
    <n v="4"/>
    <n v="2"/>
    <n v="4"/>
    <n v="4647"/>
    <n v="16673"/>
    <n v="1"/>
    <n v="20"/>
    <n v="4"/>
    <n v="2"/>
    <n v="80"/>
    <n v="2"/>
    <n v="6"/>
    <n v="3"/>
    <n v="6"/>
    <n v="5"/>
    <n v="0"/>
    <n v="4"/>
  </r>
  <r>
    <s v="No"/>
    <s v="Travel_Rarely"/>
    <x v="0"/>
    <s v="Current Employees"/>
    <x v="1"/>
    <x v="0"/>
    <s v="STAFF-715"/>
    <x v="522"/>
    <x v="1"/>
    <x v="1"/>
    <x v="0"/>
    <s v="No"/>
    <s v="Y"/>
    <n v="2"/>
    <n v="-2"/>
    <n v="0"/>
    <x v="2"/>
    <n v="0"/>
    <m/>
    <n v="0"/>
    <n v="1"/>
    <n v="1225"/>
    <n v="10"/>
    <x v="0"/>
    <n v="1"/>
    <n v="4"/>
    <n v="80"/>
    <n v="4"/>
    <n v="1"/>
    <n v="4"/>
    <n v="4680"/>
    <n v="15232"/>
    <n v="3"/>
    <n v="17"/>
    <n v="3"/>
    <n v="1"/>
    <n v="80"/>
    <n v="0"/>
    <n v="4"/>
    <n v="3"/>
    <n v="1"/>
    <n v="0"/>
    <n v="0"/>
    <n v="0"/>
  </r>
  <r>
    <s v="No"/>
    <s v="Travel_Rarely"/>
    <x v="1"/>
    <s v="Current Employees"/>
    <x v="1"/>
    <x v="2"/>
    <s v="STAFF-716"/>
    <x v="523"/>
    <x v="1"/>
    <x v="2"/>
    <x v="1"/>
    <s v="Yes"/>
    <s v="Y"/>
    <n v="3"/>
    <n v="-2"/>
    <n v="0"/>
    <x v="24"/>
    <n v="0"/>
    <m/>
    <n v="0"/>
    <n v="1"/>
    <n v="1207"/>
    <n v="28"/>
    <x v="1"/>
    <n v="1"/>
    <n v="4"/>
    <n v="74"/>
    <n v="4"/>
    <n v="1"/>
    <n v="3"/>
    <n v="3221"/>
    <n v="3297"/>
    <n v="1"/>
    <n v="11"/>
    <n v="3"/>
    <n v="3"/>
    <n v="80"/>
    <n v="3"/>
    <n v="20"/>
    <n v="3"/>
    <n v="20"/>
    <n v="8"/>
    <n v="3"/>
    <n v="8"/>
  </r>
  <r>
    <s v="No"/>
    <s v="Travel_Rarely"/>
    <x v="2"/>
    <s v="Current Employees"/>
    <x v="1"/>
    <x v="2"/>
    <s v="STAFF-717"/>
    <x v="524"/>
    <x v="0"/>
    <x v="4"/>
    <x v="0"/>
    <s v="No"/>
    <s v="Y"/>
    <n v="3"/>
    <n v="-2"/>
    <n v="0"/>
    <x v="13"/>
    <n v="0"/>
    <m/>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m/>
    <n v="0"/>
    <n v="1"/>
    <n v="408"/>
    <n v="2"/>
    <x v="2"/>
    <n v="1"/>
    <n v="4"/>
    <n v="80"/>
    <n v="2"/>
    <n v="2"/>
    <n v="4"/>
    <n v="4553"/>
    <n v="20978"/>
    <n v="1"/>
    <n v="11"/>
    <n v="3"/>
    <n v="1"/>
    <n v="80"/>
    <n v="0"/>
    <n v="20"/>
    <n v="3"/>
    <n v="20"/>
    <n v="7"/>
    <n v="11"/>
    <n v="10"/>
  </r>
  <r>
    <s v="No"/>
    <s v="Travel_Rarely"/>
    <x v="2"/>
    <s v="Current Employees"/>
    <x v="0"/>
    <x v="3"/>
    <s v="STAFF-722"/>
    <x v="527"/>
    <x v="1"/>
    <x v="0"/>
    <x v="0"/>
    <s v="No"/>
    <s v="Y"/>
    <n v="2"/>
    <n v="-2"/>
    <n v="0"/>
    <x v="5"/>
    <n v="0"/>
    <m/>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m/>
    <n v="0"/>
    <n v="1"/>
    <n v="827"/>
    <n v="1"/>
    <x v="2"/>
    <n v="1"/>
    <n v="2"/>
    <n v="33"/>
    <n v="4"/>
    <n v="2"/>
    <n v="4"/>
    <n v="7625"/>
    <n v="19383"/>
    <n v="0"/>
    <n v="13"/>
    <n v="3"/>
    <n v="3"/>
    <n v="80"/>
    <n v="0"/>
    <n v="10"/>
    <n v="2"/>
    <n v="9"/>
    <n v="7"/>
    <n v="1"/>
    <n v="8"/>
  </r>
  <r>
    <s v="No"/>
    <s v="Travel_Rarely"/>
    <x v="2"/>
    <s v="Current Employees"/>
    <x v="1"/>
    <x v="0"/>
    <s v="STAFF-725"/>
    <x v="530"/>
    <x v="0"/>
    <x v="3"/>
    <x v="1"/>
    <s v="No"/>
    <s v="Y"/>
    <n v="3"/>
    <n v="-2"/>
    <n v="0"/>
    <x v="4"/>
    <n v="0"/>
    <m/>
    <n v="0"/>
    <n v="1"/>
    <n v="608"/>
    <n v="1"/>
    <x v="0"/>
    <n v="1"/>
    <n v="3"/>
    <n v="68"/>
    <n v="3"/>
    <n v="3"/>
    <n v="3"/>
    <n v="7412"/>
    <n v="6009"/>
    <n v="1"/>
    <n v="11"/>
    <n v="3"/>
    <n v="4"/>
    <n v="80"/>
    <n v="0"/>
    <n v="9"/>
    <n v="3"/>
    <n v="9"/>
    <n v="7"/>
    <n v="0"/>
    <n v="7"/>
  </r>
  <r>
    <s v="No"/>
    <s v="Travel_Rarely"/>
    <x v="2"/>
    <s v="Current Employees"/>
    <x v="1"/>
    <x v="0"/>
    <s v="STAFF-727"/>
    <x v="531"/>
    <x v="0"/>
    <x v="7"/>
    <x v="0"/>
    <s v="No"/>
    <s v="Y"/>
    <n v="6"/>
    <n v="-2"/>
    <n v="0"/>
    <x v="5"/>
    <n v="0"/>
    <m/>
    <n v="0"/>
    <n v="1"/>
    <n v="1018"/>
    <n v="3"/>
    <x v="0"/>
    <n v="1"/>
    <n v="3"/>
    <n v="39"/>
    <n v="3"/>
    <n v="3"/>
    <n v="4"/>
    <n v="11159"/>
    <n v="19373"/>
    <n v="3"/>
    <n v="15"/>
    <n v="3"/>
    <n v="4"/>
    <n v="80"/>
    <n v="0"/>
    <n v="10"/>
    <n v="3"/>
    <n v="7"/>
    <n v="7"/>
    <n v="7"/>
    <n v="7"/>
  </r>
  <r>
    <s v="No"/>
    <s v="Travel_Rarely"/>
    <x v="1"/>
    <s v="Current Employees"/>
    <x v="0"/>
    <x v="3"/>
    <s v="STAFF-728"/>
    <x v="532"/>
    <x v="1"/>
    <x v="0"/>
    <x v="0"/>
    <s v="No"/>
    <s v="Y"/>
    <n v="2"/>
    <n v="-2"/>
    <n v="0"/>
    <x v="40"/>
    <n v="0"/>
    <m/>
    <n v="0"/>
    <n v="1"/>
    <n v="703"/>
    <n v="14"/>
    <x v="2"/>
    <n v="1"/>
    <n v="4"/>
    <n v="42"/>
    <n v="3"/>
    <n v="2"/>
    <n v="1"/>
    <n v="4960"/>
    <n v="11825"/>
    <n v="2"/>
    <n v="12"/>
    <n v="3"/>
    <n v="4"/>
    <n v="80"/>
    <n v="0"/>
    <n v="20"/>
    <n v="3"/>
    <n v="7"/>
    <n v="7"/>
    <n v="1"/>
    <n v="7"/>
  </r>
  <r>
    <s v="No"/>
    <s v="Travel_Frequently"/>
    <x v="0"/>
    <s v="Current Employees"/>
    <x v="0"/>
    <x v="0"/>
    <s v="STAFF-729"/>
    <x v="533"/>
    <x v="1"/>
    <x v="0"/>
    <x v="1"/>
    <s v="Yes"/>
    <s v="Y"/>
    <n v="2"/>
    <n v="-2"/>
    <n v="0"/>
    <x v="32"/>
    <n v="0"/>
    <m/>
    <n v="0"/>
    <n v="1"/>
    <n v="580"/>
    <n v="5"/>
    <x v="2"/>
    <n v="1"/>
    <n v="4"/>
    <n v="48"/>
    <n v="2"/>
    <n v="3"/>
    <n v="3"/>
    <n v="10475"/>
    <n v="23772"/>
    <n v="5"/>
    <n v="21"/>
    <n v="4"/>
    <n v="3"/>
    <n v="80"/>
    <n v="1"/>
    <n v="20"/>
    <n v="3"/>
    <n v="18"/>
    <n v="13"/>
    <n v="1"/>
    <n v="12"/>
  </r>
  <r>
    <s v="No"/>
    <s v="Travel_Rarely"/>
    <x v="1"/>
    <s v="Current Employees"/>
    <x v="1"/>
    <x v="0"/>
    <s v="STAFF-730"/>
    <x v="534"/>
    <x v="1"/>
    <x v="7"/>
    <x v="1"/>
    <s v="No"/>
    <s v="Y"/>
    <n v="3"/>
    <n v="-2"/>
    <n v="0"/>
    <x v="16"/>
    <n v="0"/>
    <m/>
    <n v="0"/>
    <n v="1"/>
    <n v="970"/>
    <n v="7"/>
    <x v="3"/>
    <n v="1"/>
    <n v="3"/>
    <n v="59"/>
    <n v="4"/>
    <n v="4"/>
    <n v="3"/>
    <n v="14814"/>
    <n v="13514"/>
    <n v="3"/>
    <n v="19"/>
    <n v="3"/>
    <n v="3"/>
    <n v="80"/>
    <n v="0"/>
    <n v="32"/>
    <n v="3"/>
    <n v="5"/>
    <n v="1"/>
    <n v="1"/>
    <n v="3"/>
  </r>
  <r>
    <s v="No"/>
    <s v="Travel_Rarely"/>
    <x v="0"/>
    <s v="Current Employees"/>
    <x v="2"/>
    <x v="5"/>
    <s v="STAFF-731"/>
    <x v="535"/>
    <x v="1"/>
    <x v="5"/>
    <x v="2"/>
    <s v="No"/>
    <s v="Y"/>
    <n v="2"/>
    <n v="-2"/>
    <n v="0"/>
    <x v="0"/>
    <n v="0"/>
    <m/>
    <n v="0"/>
    <n v="1"/>
    <n v="427"/>
    <n v="10"/>
    <x v="2"/>
    <n v="1"/>
    <n v="2"/>
    <n v="73"/>
    <n v="2"/>
    <n v="5"/>
    <n v="4"/>
    <n v="19141"/>
    <n v="8861"/>
    <n v="3"/>
    <n v="15"/>
    <n v="3"/>
    <n v="2"/>
    <n v="80"/>
    <n v="3"/>
    <n v="23"/>
    <n v="2"/>
    <n v="21"/>
    <n v="6"/>
    <n v="12"/>
    <n v="6"/>
  </r>
  <r>
    <s v="No"/>
    <s v="Travel_Rarely"/>
    <x v="3"/>
    <s v="Current Employees"/>
    <x v="0"/>
    <x v="3"/>
    <s v="STAFF-732"/>
    <x v="536"/>
    <x v="1"/>
    <x v="0"/>
    <x v="0"/>
    <s v="No"/>
    <s v="Y"/>
    <n v="1"/>
    <n v="-2"/>
    <n v="0"/>
    <x v="42"/>
    <n v="0"/>
    <m/>
    <n v="0"/>
    <n v="1"/>
    <n v="1179"/>
    <n v="16"/>
    <x v="2"/>
    <n v="1"/>
    <n v="1"/>
    <n v="84"/>
    <n v="3"/>
    <n v="2"/>
    <n v="1"/>
    <n v="5405"/>
    <n v="11924"/>
    <n v="8"/>
    <n v="14"/>
    <n v="3"/>
    <n v="4"/>
    <n v="80"/>
    <n v="0"/>
    <n v="10"/>
    <n v="3"/>
    <n v="2"/>
    <n v="2"/>
    <n v="2"/>
    <n v="2"/>
  </r>
  <r>
    <s v="No"/>
    <s v="Travel_Frequently"/>
    <x v="2"/>
    <s v="Current Employees"/>
    <x v="1"/>
    <x v="0"/>
    <s v="STAFF-733"/>
    <x v="537"/>
    <x v="1"/>
    <x v="3"/>
    <x v="2"/>
    <s v="No"/>
    <s v="Y"/>
    <n v="4"/>
    <n v="-2"/>
    <n v="0"/>
    <x v="4"/>
    <n v="0"/>
    <m/>
    <n v="0"/>
    <n v="1"/>
    <n v="294"/>
    <n v="10"/>
    <x v="0"/>
    <n v="1"/>
    <n v="4"/>
    <n v="32"/>
    <n v="3"/>
    <n v="3"/>
    <n v="3"/>
    <n v="8793"/>
    <n v="4809"/>
    <n v="1"/>
    <n v="21"/>
    <n v="4"/>
    <n v="3"/>
    <n v="80"/>
    <n v="2"/>
    <n v="9"/>
    <n v="2"/>
    <n v="9"/>
    <n v="7"/>
    <n v="1"/>
    <n v="7"/>
  </r>
  <r>
    <s v="No"/>
    <s v="Travel_Rarely"/>
    <x v="0"/>
    <s v="Current Employees"/>
    <x v="2"/>
    <x v="5"/>
    <s v="STAFF-734"/>
    <x v="538"/>
    <x v="1"/>
    <x v="5"/>
    <x v="1"/>
    <s v="No"/>
    <s v="Y"/>
    <n v="3"/>
    <n v="-2"/>
    <n v="0"/>
    <x v="0"/>
    <n v="0"/>
    <m/>
    <n v="0"/>
    <n v="1"/>
    <n v="314"/>
    <n v="1"/>
    <x v="3"/>
    <n v="1"/>
    <n v="4"/>
    <n v="59"/>
    <n v="2"/>
    <n v="5"/>
    <n v="3"/>
    <n v="19189"/>
    <n v="19562"/>
    <n v="1"/>
    <n v="12"/>
    <n v="3"/>
    <n v="2"/>
    <n v="80"/>
    <n v="1"/>
    <n v="22"/>
    <n v="3"/>
    <n v="22"/>
    <n v="7"/>
    <n v="2"/>
    <n v="10"/>
  </r>
  <r>
    <s v="No"/>
    <s v="Travel_Rarely"/>
    <x v="1"/>
    <s v="Current Employees"/>
    <x v="0"/>
    <x v="3"/>
    <s v="STAFF-738"/>
    <x v="539"/>
    <x v="1"/>
    <x v="6"/>
    <x v="1"/>
    <s v="No"/>
    <s v="Y"/>
    <n v="2"/>
    <n v="-2"/>
    <n v="0"/>
    <x v="24"/>
    <n v="0"/>
    <m/>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m/>
    <n v="0"/>
    <n v="1"/>
    <n v="427"/>
    <n v="8"/>
    <x v="3"/>
    <n v="1"/>
    <n v="1"/>
    <n v="63"/>
    <n v="4"/>
    <n v="3"/>
    <n v="3"/>
    <n v="11713"/>
    <n v="20335"/>
    <n v="9"/>
    <n v="14"/>
    <n v="3"/>
    <n v="1"/>
    <n v="80"/>
    <n v="1"/>
    <n v="10"/>
    <n v="3"/>
    <n v="8"/>
    <n v="7"/>
    <n v="0"/>
    <n v="5"/>
  </r>
  <r>
    <s v="No"/>
    <s v="Travel_Rarely"/>
    <x v="0"/>
    <s v="Current Employees"/>
    <x v="1"/>
    <x v="0"/>
    <s v="STAFF-743"/>
    <x v="542"/>
    <x v="0"/>
    <x v="3"/>
    <x v="0"/>
    <s v="Yes"/>
    <s v="Y"/>
    <n v="4"/>
    <n v="-2"/>
    <n v="0"/>
    <x v="8"/>
    <n v="0"/>
    <m/>
    <n v="0"/>
    <n v="1"/>
    <n v="168"/>
    <n v="1"/>
    <x v="3"/>
    <n v="1"/>
    <n v="3"/>
    <n v="81"/>
    <n v="3"/>
    <n v="3"/>
    <n v="3"/>
    <n v="7861"/>
    <n v="15397"/>
    <n v="4"/>
    <n v="14"/>
    <n v="3"/>
    <n v="4"/>
    <n v="80"/>
    <n v="0"/>
    <n v="10"/>
    <n v="4"/>
    <n v="1"/>
    <n v="0"/>
    <n v="0"/>
    <n v="0"/>
  </r>
  <r>
    <s v="No"/>
    <s v="Non-Travel"/>
    <x v="0"/>
    <s v="Current Employees"/>
    <x v="1"/>
    <x v="2"/>
    <s v="STAFF-744"/>
    <x v="543"/>
    <x v="1"/>
    <x v="2"/>
    <x v="0"/>
    <s v="No"/>
    <s v="Y"/>
    <n v="5"/>
    <n v="-2"/>
    <n v="0"/>
    <x v="20"/>
    <n v="0"/>
    <m/>
    <n v="0"/>
    <n v="1"/>
    <n v="381"/>
    <n v="24"/>
    <x v="3"/>
    <n v="1"/>
    <n v="1"/>
    <n v="49"/>
    <n v="1"/>
    <n v="1"/>
    <n v="3"/>
    <n v="3708"/>
    <n v="2104"/>
    <n v="2"/>
    <n v="14"/>
    <n v="3"/>
    <n v="3"/>
    <n v="80"/>
    <n v="0"/>
    <n v="9"/>
    <n v="3"/>
    <n v="5"/>
    <n v="2"/>
    <n v="1"/>
    <n v="4"/>
  </r>
  <r>
    <s v="No"/>
    <s v="Travel_Frequently"/>
    <x v="1"/>
    <s v="Current Employees"/>
    <x v="0"/>
    <x v="2"/>
    <s v="STAFF-746"/>
    <x v="544"/>
    <x v="0"/>
    <x v="0"/>
    <x v="2"/>
    <s v="Yes"/>
    <s v="Y"/>
    <n v="2"/>
    <n v="-2"/>
    <n v="0"/>
    <x v="40"/>
    <n v="0"/>
    <m/>
    <n v="0"/>
    <n v="1"/>
    <n v="217"/>
    <n v="3"/>
    <x v="3"/>
    <n v="1"/>
    <n v="4"/>
    <n v="49"/>
    <n v="3"/>
    <n v="4"/>
    <n v="3"/>
    <n v="13770"/>
    <n v="10225"/>
    <n v="9"/>
    <n v="12"/>
    <n v="3"/>
    <n v="4"/>
    <n v="80"/>
    <n v="2"/>
    <n v="28"/>
    <n v="2"/>
    <n v="22"/>
    <n v="2"/>
    <n v="11"/>
    <n v="13"/>
  </r>
  <r>
    <s v="No"/>
    <s v="Travel_Rarely"/>
    <x v="2"/>
    <s v="Current Employees"/>
    <x v="0"/>
    <x v="3"/>
    <s v="STAFF-747"/>
    <x v="545"/>
    <x v="1"/>
    <x v="0"/>
    <x v="2"/>
    <s v="No"/>
    <s v="Y"/>
    <n v="2"/>
    <n v="-2"/>
    <n v="0"/>
    <x v="7"/>
    <n v="0"/>
    <m/>
    <n v="0"/>
    <n v="1"/>
    <n v="501"/>
    <n v="27"/>
    <x v="4"/>
    <n v="1"/>
    <n v="3"/>
    <n v="99"/>
    <n v="3"/>
    <n v="2"/>
    <n v="1"/>
    <n v="5304"/>
    <n v="25275"/>
    <n v="7"/>
    <n v="23"/>
    <n v="4"/>
    <n v="4"/>
    <n v="80"/>
    <n v="1"/>
    <n v="10"/>
    <n v="2"/>
    <n v="8"/>
    <n v="7"/>
    <n v="7"/>
    <n v="7"/>
  </r>
  <r>
    <s v="No"/>
    <s v="Travel_Rarely"/>
    <x v="2"/>
    <s v="Current Employees"/>
    <x v="0"/>
    <x v="0"/>
    <s v="STAFF-749"/>
    <x v="546"/>
    <x v="1"/>
    <x v="6"/>
    <x v="0"/>
    <s v="No"/>
    <s v="Y"/>
    <n v="6"/>
    <n v="-2"/>
    <n v="0"/>
    <x v="11"/>
    <n v="0"/>
    <m/>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m/>
    <n v="0"/>
    <n v="1"/>
    <n v="775"/>
    <n v="15"/>
    <x v="3"/>
    <n v="1"/>
    <n v="4"/>
    <n v="47"/>
    <n v="2"/>
    <n v="2"/>
    <n v="4"/>
    <n v="6804"/>
    <n v="23683"/>
    <n v="3"/>
    <n v="18"/>
    <n v="3"/>
    <n v="3"/>
    <n v="80"/>
    <n v="1"/>
    <n v="7"/>
    <n v="3"/>
    <n v="2"/>
    <n v="2"/>
    <n v="2"/>
    <n v="2"/>
  </r>
  <r>
    <s v="No"/>
    <s v="Travel_Rarely"/>
    <x v="2"/>
    <s v="Current Employees"/>
    <x v="1"/>
    <x v="2"/>
    <s v="STAFF-757"/>
    <x v="549"/>
    <x v="0"/>
    <x v="4"/>
    <x v="0"/>
    <s v="No"/>
    <s v="Y"/>
    <n v="2"/>
    <n v="-2"/>
    <n v="0"/>
    <x v="13"/>
    <n v="0"/>
    <m/>
    <n v="0"/>
    <n v="1"/>
    <n v="970"/>
    <n v="8"/>
    <x v="0"/>
    <n v="1"/>
    <n v="2"/>
    <n v="96"/>
    <n v="3"/>
    <n v="2"/>
    <n v="3"/>
    <n v="6142"/>
    <n v="7360"/>
    <n v="3"/>
    <n v="11"/>
    <n v="3"/>
    <n v="4"/>
    <n v="80"/>
    <n v="0"/>
    <n v="10"/>
    <n v="3"/>
    <n v="5"/>
    <n v="1"/>
    <n v="4"/>
    <n v="3"/>
  </r>
  <r>
    <s v="No"/>
    <s v="Travel_Rarely"/>
    <x v="4"/>
    <s v="Current Employees"/>
    <x v="1"/>
    <x v="2"/>
    <s v="STAFF-758"/>
    <x v="550"/>
    <x v="1"/>
    <x v="2"/>
    <x v="1"/>
    <s v="No"/>
    <s v="Y"/>
    <n v="2"/>
    <n v="-2"/>
    <n v="0"/>
    <x v="30"/>
    <n v="0"/>
    <m/>
    <n v="0"/>
    <n v="1"/>
    <n v="650"/>
    <n v="9"/>
    <x v="1"/>
    <n v="1"/>
    <n v="2"/>
    <n v="37"/>
    <n v="3"/>
    <n v="1"/>
    <n v="3"/>
    <n v="2500"/>
    <n v="4344"/>
    <n v="1"/>
    <n v="14"/>
    <n v="3"/>
    <n v="4"/>
    <n v="80"/>
    <n v="1"/>
    <n v="5"/>
    <n v="4"/>
    <n v="4"/>
    <n v="3"/>
    <n v="0"/>
    <n v="2"/>
  </r>
  <r>
    <s v="No"/>
    <s v="Travel_Rarely"/>
    <x v="0"/>
    <s v="Current Employees"/>
    <x v="2"/>
    <x v="5"/>
    <s v="STAFF-760"/>
    <x v="551"/>
    <x v="0"/>
    <x v="8"/>
    <x v="1"/>
    <s v="No"/>
    <s v="Y"/>
    <n v="3"/>
    <n v="-2"/>
    <n v="0"/>
    <x v="22"/>
    <n v="0"/>
    <m/>
    <n v="0"/>
    <n v="1"/>
    <n v="141"/>
    <n v="3"/>
    <x v="3"/>
    <n v="1"/>
    <n v="3"/>
    <n v="44"/>
    <n v="4"/>
    <n v="2"/>
    <n v="3"/>
    <n v="6389"/>
    <n v="18767"/>
    <n v="9"/>
    <n v="15"/>
    <n v="3"/>
    <n v="3"/>
    <n v="80"/>
    <n v="1"/>
    <n v="12"/>
    <n v="1"/>
    <n v="8"/>
    <n v="3"/>
    <n v="3"/>
    <n v="6"/>
  </r>
  <r>
    <s v="No"/>
    <s v="Travel_Rarely"/>
    <x v="3"/>
    <s v="Current Employees"/>
    <x v="1"/>
    <x v="2"/>
    <s v="STAFF-762"/>
    <x v="552"/>
    <x v="1"/>
    <x v="4"/>
    <x v="1"/>
    <s v="No"/>
    <s v="Y"/>
    <n v="1"/>
    <n v="-2"/>
    <n v="0"/>
    <x v="29"/>
    <n v="0"/>
    <m/>
    <n v="0"/>
    <n v="1"/>
    <n v="832"/>
    <n v="9"/>
    <x v="3"/>
    <n v="1"/>
    <n v="3"/>
    <n v="81"/>
    <n v="3"/>
    <n v="4"/>
    <n v="4"/>
    <n v="11103"/>
    <n v="20420"/>
    <n v="7"/>
    <n v="11"/>
    <n v="3"/>
    <n v="3"/>
    <n v="80"/>
    <n v="0"/>
    <n v="30"/>
    <n v="2"/>
    <n v="10"/>
    <n v="7"/>
    <n v="1"/>
    <n v="1"/>
  </r>
  <r>
    <s v="No"/>
    <s v="Travel_Rarely"/>
    <x v="0"/>
    <s v="Current Employees"/>
    <x v="1"/>
    <x v="2"/>
    <s v="STAFF-763"/>
    <x v="553"/>
    <x v="0"/>
    <x v="1"/>
    <x v="0"/>
    <s v="Yes"/>
    <s v="Y"/>
    <n v="2"/>
    <n v="-2"/>
    <n v="0"/>
    <x v="32"/>
    <n v="0"/>
    <m/>
    <n v="0"/>
    <n v="1"/>
    <n v="804"/>
    <n v="2"/>
    <x v="1"/>
    <n v="1"/>
    <n v="4"/>
    <n v="86"/>
    <n v="2"/>
    <n v="1"/>
    <n v="4"/>
    <n v="2342"/>
    <n v="22929"/>
    <n v="0"/>
    <n v="20"/>
    <n v="4"/>
    <n v="4"/>
    <n v="80"/>
    <n v="0"/>
    <n v="5"/>
    <n v="2"/>
    <n v="4"/>
    <n v="2"/>
    <n v="2"/>
    <n v="3"/>
  </r>
  <r>
    <s v="No"/>
    <s v="Travel_Rarely"/>
    <x v="2"/>
    <s v="Current Employees"/>
    <x v="1"/>
    <x v="2"/>
    <s v="STAFF-764"/>
    <x v="554"/>
    <x v="0"/>
    <x v="4"/>
    <x v="0"/>
    <s v="No"/>
    <s v="Y"/>
    <n v="2"/>
    <n v="-2"/>
    <n v="0"/>
    <x v="4"/>
    <n v="0"/>
    <m/>
    <n v="0"/>
    <n v="1"/>
    <n v="975"/>
    <n v="7"/>
    <x v="3"/>
    <n v="1"/>
    <n v="4"/>
    <n v="55"/>
    <n v="2"/>
    <n v="2"/>
    <n v="3"/>
    <n v="6811"/>
    <n v="23398"/>
    <n v="8"/>
    <n v="19"/>
    <n v="3"/>
    <n v="1"/>
    <n v="80"/>
    <n v="0"/>
    <n v="9"/>
    <n v="1"/>
    <n v="7"/>
    <n v="6"/>
    <n v="0"/>
    <n v="7"/>
  </r>
  <r>
    <s v="No"/>
    <s v="Travel_Rarely"/>
    <x v="2"/>
    <s v="Current Employees"/>
    <x v="0"/>
    <x v="3"/>
    <s v="STAFF-766"/>
    <x v="555"/>
    <x v="1"/>
    <x v="6"/>
    <x v="2"/>
    <s v="No"/>
    <s v="Y"/>
    <n v="2"/>
    <n v="-2"/>
    <n v="0"/>
    <x v="11"/>
    <n v="0"/>
    <m/>
    <n v="0"/>
    <n v="1"/>
    <n v="1090"/>
    <n v="10"/>
    <x v="3"/>
    <n v="1"/>
    <n v="4"/>
    <n v="83"/>
    <n v="3"/>
    <n v="1"/>
    <n v="2"/>
    <n v="2297"/>
    <n v="17967"/>
    <n v="1"/>
    <n v="14"/>
    <n v="3"/>
    <n v="4"/>
    <n v="80"/>
    <n v="2"/>
    <n v="2"/>
    <n v="3"/>
    <n v="2"/>
    <n v="2"/>
    <n v="2"/>
    <n v="2"/>
  </r>
  <r>
    <s v="No"/>
    <s v="Travel_Rarely"/>
    <x v="1"/>
    <s v="Current Employees"/>
    <x v="1"/>
    <x v="0"/>
    <s v="STAFF-769"/>
    <x v="556"/>
    <x v="1"/>
    <x v="2"/>
    <x v="0"/>
    <s v="No"/>
    <s v="Y"/>
    <n v="4"/>
    <n v="-2"/>
    <n v="0"/>
    <x v="16"/>
    <n v="0"/>
    <m/>
    <n v="0"/>
    <n v="1"/>
    <n v="346"/>
    <n v="6"/>
    <x v="3"/>
    <n v="1"/>
    <n v="4"/>
    <n v="86"/>
    <n v="3"/>
    <n v="2"/>
    <n v="4"/>
    <n v="2450"/>
    <n v="10919"/>
    <n v="2"/>
    <n v="17"/>
    <n v="3"/>
    <n v="4"/>
    <n v="80"/>
    <n v="0"/>
    <n v="19"/>
    <n v="3"/>
    <n v="2"/>
    <n v="2"/>
    <n v="2"/>
    <n v="2"/>
  </r>
  <r>
    <s v="No"/>
    <s v="Non-Travel"/>
    <x v="0"/>
    <s v="Current Employees"/>
    <x v="1"/>
    <x v="0"/>
    <s v="STAFF-771"/>
    <x v="557"/>
    <x v="0"/>
    <x v="4"/>
    <x v="2"/>
    <s v="No"/>
    <s v="Y"/>
    <n v="2"/>
    <n v="-2"/>
    <n v="0"/>
    <x v="10"/>
    <n v="0"/>
    <m/>
    <n v="0"/>
    <n v="1"/>
    <n v="1225"/>
    <n v="2"/>
    <x v="2"/>
    <n v="1"/>
    <n v="4"/>
    <n v="61"/>
    <n v="3"/>
    <n v="2"/>
    <n v="1"/>
    <n v="5093"/>
    <n v="4761"/>
    <n v="2"/>
    <n v="11"/>
    <n v="3"/>
    <n v="1"/>
    <n v="80"/>
    <n v="1"/>
    <n v="16"/>
    <n v="4"/>
    <n v="1"/>
    <n v="0"/>
    <n v="0"/>
    <n v="0"/>
  </r>
  <r>
    <s v="No"/>
    <s v="Travel_Frequently"/>
    <x v="2"/>
    <s v="Current Employees"/>
    <x v="1"/>
    <x v="0"/>
    <s v="STAFF-772"/>
    <x v="558"/>
    <x v="1"/>
    <x v="2"/>
    <x v="1"/>
    <s v="No"/>
    <s v="Y"/>
    <n v="2"/>
    <n v="-2"/>
    <n v="0"/>
    <x v="5"/>
    <n v="0"/>
    <m/>
    <n v="0"/>
    <n v="1"/>
    <n v="430"/>
    <n v="24"/>
    <x v="2"/>
    <n v="1"/>
    <n v="1"/>
    <n v="80"/>
    <n v="3"/>
    <n v="2"/>
    <n v="1"/>
    <n v="5309"/>
    <n v="21146"/>
    <n v="1"/>
    <n v="15"/>
    <n v="3"/>
    <n v="4"/>
    <n v="80"/>
    <n v="2"/>
    <n v="10"/>
    <n v="3"/>
    <n v="10"/>
    <n v="8"/>
    <n v="4"/>
    <n v="7"/>
  </r>
  <r>
    <s v="No"/>
    <s v="Travel_Rarely"/>
    <x v="0"/>
    <s v="Current Employees"/>
    <x v="1"/>
    <x v="2"/>
    <s v="STAFF-773"/>
    <x v="559"/>
    <x v="1"/>
    <x v="1"/>
    <x v="1"/>
    <s v="Yes"/>
    <s v="Y"/>
    <n v="0"/>
    <n v="-2"/>
    <n v="0"/>
    <x v="8"/>
    <n v="0"/>
    <m/>
    <n v="0"/>
    <n v="1"/>
    <n v="268"/>
    <n v="2"/>
    <x v="4"/>
    <n v="1"/>
    <n v="4"/>
    <n v="92"/>
    <n v="3"/>
    <n v="1"/>
    <n v="3"/>
    <n v="3057"/>
    <n v="20471"/>
    <n v="6"/>
    <n v="13"/>
    <n v="3"/>
    <n v="2"/>
    <n v="80"/>
    <n v="1"/>
    <n v="6"/>
    <n v="1"/>
    <n v="1"/>
    <n v="0"/>
    <n v="0"/>
    <n v="1"/>
  </r>
  <r>
    <s v="No"/>
    <s v="Travel_Rarely"/>
    <x v="2"/>
    <s v="Current Employees"/>
    <x v="1"/>
    <x v="0"/>
    <s v="STAFF-775"/>
    <x v="560"/>
    <x v="0"/>
    <x v="3"/>
    <x v="2"/>
    <s v="No"/>
    <s v="Y"/>
    <n v="3"/>
    <n v="-2"/>
    <n v="0"/>
    <x v="13"/>
    <n v="0"/>
    <m/>
    <n v="0"/>
    <n v="1"/>
    <n v="167"/>
    <n v="8"/>
    <x v="4"/>
    <n v="1"/>
    <n v="2"/>
    <n v="32"/>
    <n v="3"/>
    <n v="2"/>
    <n v="1"/>
    <n v="5121"/>
    <n v="4187"/>
    <n v="3"/>
    <n v="14"/>
    <n v="3"/>
    <n v="3"/>
    <n v="80"/>
    <n v="1"/>
    <n v="7"/>
    <n v="3"/>
    <n v="0"/>
    <n v="0"/>
    <n v="0"/>
    <n v="0"/>
  </r>
  <r>
    <s v="No"/>
    <s v="Travel_Rarely"/>
    <x v="1"/>
    <s v="Current Employees"/>
    <x v="0"/>
    <x v="3"/>
    <s v="STAFF-776"/>
    <x v="561"/>
    <x v="1"/>
    <x v="5"/>
    <x v="1"/>
    <s v="No"/>
    <s v="Y"/>
    <n v="3"/>
    <n v="-2"/>
    <n v="0"/>
    <x v="39"/>
    <n v="0"/>
    <m/>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m/>
    <n v="0"/>
    <n v="1"/>
    <n v="883"/>
    <n v="26"/>
    <x v="1"/>
    <n v="1"/>
    <n v="3"/>
    <n v="32"/>
    <n v="3"/>
    <n v="2"/>
    <n v="4"/>
    <n v="6180"/>
    <n v="22807"/>
    <n v="1"/>
    <n v="23"/>
    <n v="4"/>
    <n v="2"/>
    <n v="80"/>
    <n v="0"/>
    <n v="6"/>
    <n v="2"/>
    <n v="6"/>
    <n v="5"/>
    <n v="1"/>
    <n v="4"/>
  </r>
  <r>
    <s v="No"/>
    <s v="Travel_Rarely"/>
    <x v="1"/>
    <s v="Current Employees"/>
    <x v="0"/>
    <x v="4"/>
    <s v="STAFF-783"/>
    <x v="564"/>
    <x v="1"/>
    <x v="6"/>
    <x v="0"/>
    <s v="No"/>
    <s v="Y"/>
    <n v="3"/>
    <n v="-2"/>
    <n v="0"/>
    <x v="28"/>
    <n v="0"/>
    <m/>
    <n v="0"/>
    <n v="1"/>
    <n v="954"/>
    <n v="2"/>
    <x v="0"/>
    <n v="1"/>
    <n v="4"/>
    <n v="46"/>
    <n v="1"/>
    <n v="2"/>
    <n v="4"/>
    <n v="6632"/>
    <n v="12388"/>
    <n v="0"/>
    <n v="13"/>
    <n v="3"/>
    <n v="1"/>
    <n v="80"/>
    <n v="0"/>
    <n v="9"/>
    <n v="3"/>
    <n v="8"/>
    <n v="7"/>
    <n v="3"/>
    <n v="1"/>
  </r>
  <r>
    <s v="No"/>
    <s v="Travel_Rarely"/>
    <x v="4"/>
    <s v="Current Employees"/>
    <x v="1"/>
    <x v="2"/>
    <s v="STAFF-784"/>
    <x v="565"/>
    <x v="1"/>
    <x v="1"/>
    <x v="0"/>
    <s v="No"/>
    <s v="Y"/>
    <n v="3"/>
    <n v="-2"/>
    <n v="0"/>
    <x v="30"/>
    <n v="0"/>
    <m/>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m/>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m/>
    <n v="0"/>
    <n v="1"/>
    <n v="1434"/>
    <n v="8"/>
    <x v="2"/>
    <n v="1"/>
    <n v="1"/>
    <n v="76"/>
    <n v="2"/>
    <n v="3"/>
    <n v="1"/>
    <n v="7587"/>
    <n v="14229"/>
    <n v="1"/>
    <n v="15"/>
    <n v="3"/>
    <n v="2"/>
    <n v="80"/>
    <n v="0"/>
    <n v="10"/>
    <n v="3"/>
    <n v="10"/>
    <n v="7"/>
    <n v="0"/>
    <n v="9"/>
  </r>
  <r>
    <s v="No"/>
    <s v="Non-Travel"/>
    <x v="1"/>
    <s v="Current Employees"/>
    <x v="1"/>
    <x v="2"/>
    <s v="STAFF-791"/>
    <x v="570"/>
    <x v="1"/>
    <x v="1"/>
    <x v="1"/>
    <s v="No"/>
    <s v="Y"/>
    <n v="3"/>
    <n v="-2"/>
    <n v="0"/>
    <x v="39"/>
    <n v="0"/>
    <m/>
    <n v="0"/>
    <n v="1"/>
    <n v="715"/>
    <n v="19"/>
    <x v="2"/>
    <n v="1"/>
    <n v="4"/>
    <n v="41"/>
    <n v="3"/>
    <n v="1"/>
    <n v="4"/>
    <n v="4258"/>
    <n v="26589"/>
    <n v="0"/>
    <n v="18"/>
    <n v="3"/>
    <n v="1"/>
    <n v="80"/>
    <n v="1"/>
    <n v="5"/>
    <n v="3"/>
    <n v="4"/>
    <n v="3"/>
    <n v="1"/>
    <n v="2"/>
  </r>
  <r>
    <s v="No"/>
    <s v="Travel_Frequently"/>
    <x v="2"/>
    <s v="Current Employees"/>
    <x v="1"/>
    <x v="0"/>
    <s v="STAFF-792"/>
    <x v="571"/>
    <x v="0"/>
    <x v="2"/>
    <x v="2"/>
    <s v="No"/>
    <s v="Y"/>
    <n v="2"/>
    <n v="-2"/>
    <n v="0"/>
    <x v="25"/>
    <n v="0"/>
    <m/>
    <n v="0"/>
    <n v="1"/>
    <n v="575"/>
    <n v="1"/>
    <x v="0"/>
    <n v="1"/>
    <n v="1"/>
    <n v="71"/>
    <n v="1"/>
    <n v="1"/>
    <n v="1"/>
    <n v="4364"/>
    <n v="5288"/>
    <n v="3"/>
    <n v="14"/>
    <n v="3"/>
    <n v="1"/>
    <n v="80"/>
    <n v="1"/>
    <n v="5"/>
    <n v="3"/>
    <n v="2"/>
    <n v="2"/>
    <n v="2"/>
    <n v="0"/>
  </r>
  <r>
    <s v="No"/>
    <s v="Travel_Rarely"/>
    <x v="2"/>
    <s v="Current Employees"/>
    <x v="1"/>
    <x v="2"/>
    <s v="STAFF-793"/>
    <x v="572"/>
    <x v="0"/>
    <x v="4"/>
    <x v="1"/>
    <s v="No"/>
    <s v="Y"/>
    <n v="3"/>
    <n v="-2"/>
    <n v="0"/>
    <x v="11"/>
    <n v="0"/>
    <m/>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m/>
    <n v="0"/>
    <n v="1"/>
    <n v="182"/>
    <n v="1"/>
    <x v="2"/>
    <n v="1"/>
    <n v="2"/>
    <n v="72"/>
    <n v="4"/>
    <n v="1"/>
    <n v="1"/>
    <n v="3280"/>
    <n v="13551"/>
    <n v="2"/>
    <n v="16"/>
    <n v="3"/>
    <n v="3"/>
    <n v="80"/>
    <n v="0"/>
    <n v="10"/>
    <n v="3"/>
    <n v="4"/>
    <n v="2"/>
    <n v="1"/>
    <n v="3"/>
  </r>
  <r>
    <s v="No"/>
    <s v="Travel_Rarely"/>
    <x v="1"/>
    <s v="Current Employees"/>
    <x v="1"/>
    <x v="2"/>
    <s v="STAFF-799"/>
    <x v="575"/>
    <x v="0"/>
    <x v="3"/>
    <x v="2"/>
    <s v="Yes"/>
    <s v="Y"/>
    <n v="4"/>
    <n v="-2"/>
    <n v="0"/>
    <x v="33"/>
    <n v="0"/>
    <m/>
    <n v="0"/>
    <n v="1"/>
    <n v="376"/>
    <n v="19"/>
    <x v="2"/>
    <n v="1"/>
    <n v="4"/>
    <n v="95"/>
    <n v="3"/>
    <n v="2"/>
    <n v="3"/>
    <n v="5485"/>
    <n v="22670"/>
    <n v="9"/>
    <n v="11"/>
    <n v="3"/>
    <n v="2"/>
    <n v="80"/>
    <n v="2"/>
    <n v="9"/>
    <n v="3"/>
    <n v="5"/>
    <n v="3"/>
    <n v="1"/>
    <n v="4"/>
  </r>
  <r>
    <s v="No"/>
    <s v="Travel_Frequently"/>
    <x v="2"/>
    <s v="Current Employees"/>
    <x v="0"/>
    <x v="3"/>
    <s v="STAFF-800"/>
    <x v="576"/>
    <x v="1"/>
    <x v="0"/>
    <x v="1"/>
    <s v="No"/>
    <s v="Y"/>
    <n v="3"/>
    <n v="-2"/>
    <n v="0"/>
    <x v="4"/>
    <n v="0"/>
    <m/>
    <n v="0"/>
    <n v="1"/>
    <n v="829"/>
    <n v="8"/>
    <x v="1"/>
    <n v="1"/>
    <n v="3"/>
    <n v="84"/>
    <n v="3"/>
    <n v="2"/>
    <n v="2"/>
    <n v="4342"/>
    <n v="24008"/>
    <n v="0"/>
    <n v="19"/>
    <n v="3"/>
    <n v="2"/>
    <n v="80"/>
    <n v="1"/>
    <n v="5"/>
    <n v="3"/>
    <n v="4"/>
    <n v="2"/>
    <n v="1"/>
    <n v="1"/>
  </r>
  <r>
    <s v="No"/>
    <s v="Travel_Rarely"/>
    <x v="0"/>
    <s v="Current Employees"/>
    <x v="1"/>
    <x v="0"/>
    <s v="STAFF-802"/>
    <x v="577"/>
    <x v="0"/>
    <x v="1"/>
    <x v="2"/>
    <s v="Yes"/>
    <s v="Y"/>
    <n v="3"/>
    <n v="-2"/>
    <n v="0"/>
    <x v="2"/>
    <n v="0"/>
    <m/>
    <n v="0"/>
    <n v="1"/>
    <n v="571"/>
    <n v="10"/>
    <x v="1"/>
    <n v="1"/>
    <n v="4"/>
    <n v="82"/>
    <n v="3"/>
    <n v="1"/>
    <n v="1"/>
    <n v="2782"/>
    <n v="19905"/>
    <n v="0"/>
    <n v="13"/>
    <n v="3"/>
    <n v="2"/>
    <n v="80"/>
    <n v="2"/>
    <n v="6"/>
    <n v="2"/>
    <n v="5"/>
    <n v="3"/>
    <n v="4"/>
    <n v="3"/>
  </r>
  <r>
    <s v="No"/>
    <s v="Travel_Frequently"/>
    <x v="0"/>
    <s v="Current Employees"/>
    <x v="1"/>
    <x v="0"/>
    <s v="STAFF-803"/>
    <x v="578"/>
    <x v="0"/>
    <x v="3"/>
    <x v="0"/>
    <s v="Yes"/>
    <s v="Y"/>
    <n v="2"/>
    <n v="-2"/>
    <n v="0"/>
    <x v="8"/>
    <n v="0"/>
    <m/>
    <n v="0"/>
    <n v="1"/>
    <n v="240"/>
    <n v="2"/>
    <x v="2"/>
    <n v="1"/>
    <n v="1"/>
    <n v="75"/>
    <n v="4"/>
    <n v="2"/>
    <n v="1"/>
    <n v="5980"/>
    <n v="26085"/>
    <n v="6"/>
    <n v="12"/>
    <n v="3"/>
    <n v="4"/>
    <n v="80"/>
    <n v="0"/>
    <n v="17"/>
    <n v="3"/>
    <n v="15"/>
    <n v="7"/>
    <n v="4"/>
    <n v="12"/>
  </r>
  <r>
    <s v="No"/>
    <s v="Travel_Rarely"/>
    <x v="2"/>
    <s v="Current Employees"/>
    <x v="1"/>
    <x v="2"/>
    <s v="STAFF-804"/>
    <x v="579"/>
    <x v="0"/>
    <x v="1"/>
    <x v="0"/>
    <s v="No"/>
    <s v="Y"/>
    <n v="3"/>
    <n v="-2"/>
    <n v="0"/>
    <x v="13"/>
    <n v="0"/>
    <m/>
    <n v="0"/>
    <n v="1"/>
    <n v="121"/>
    <n v="2"/>
    <x v="2"/>
    <n v="1"/>
    <n v="3"/>
    <n v="86"/>
    <n v="2"/>
    <n v="1"/>
    <n v="3"/>
    <n v="4381"/>
    <n v="7530"/>
    <n v="1"/>
    <n v="11"/>
    <n v="3"/>
    <n v="3"/>
    <n v="80"/>
    <n v="0"/>
    <n v="6"/>
    <n v="3"/>
    <n v="6"/>
    <n v="5"/>
    <n v="1"/>
    <n v="3"/>
  </r>
  <r>
    <s v="No"/>
    <s v="Travel_Rarely"/>
    <x v="0"/>
    <s v="Current Employees"/>
    <x v="0"/>
    <x v="0"/>
    <s v="STAFF-805"/>
    <x v="580"/>
    <x v="0"/>
    <x v="6"/>
    <x v="1"/>
    <s v="No"/>
    <s v="Y"/>
    <n v="1"/>
    <n v="-2"/>
    <n v="0"/>
    <x v="10"/>
    <n v="0"/>
    <m/>
    <n v="0"/>
    <n v="1"/>
    <n v="384"/>
    <n v="8"/>
    <x v="2"/>
    <n v="1"/>
    <n v="1"/>
    <n v="72"/>
    <n v="3"/>
    <n v="1"/>
    <n v="1"/>
    <n v="2572"/>
    <n v="20317"/>
    <n v="1"/>
    <n v="16"/>
    <n v="3"/>
    <n v="2"/>
    <n v="80"/>
    <n v="1"/>
    <n v="3"/>
    <n v="2"/>
    <n v="3"/>
    <n v="2"/>
    <n v="0"/>
    <n v="2"/>
  </r>
  <r>
    <s v="No"/>
    <s v="Travel_Rarely"/>
    <x v="2"/>
    <s v="Current Employees"/>
    <x v="1"/>
    <x v="0"/>
    <s v="STAFF-806"/>
    <x v="581"/>
    <x v="1"/>
    <x v="2"/>
    <x v="1"/>
    <s v="No"/>
    <s v="Y"/>
    <n v="2"/>
    <n v="-2"/>
    <n v="0"/>
    <x v="7"/>
    <n v="0"/>
    <m/>
    <n v="0"/>
    <n v="1"/>
    <n v="921"/>
    <n v="1"/>
    <x v="3"/>
    <n v="1"/>
    <n v="4"/>
    <n v="38"/>
    <n v="1"/>
    <n v="1"/>
    <n v="1"/>
    <n v="3833"/>
    <n v="24375"/>
    <n v="3"/>
    <n v="21"/>
    <n v="4"/>
    <n v="3"/>
    <n v="80"/>
    <n v="2"/>
    <n v="7"/>
    <n v="3"/>
    <n v="2"/>
    <n v="2"/>
    <n v="0"/>
    <n v="2"/>
  </r>
  <r>
    <s v="No"/>
    <s v="Travel_Frequently"/>
    <x v="0"/>
    <s v="Current Employees"/>
    <x v="1"/>
    <x v="2"/>
    <s v="STAFF-807"/>
    <x v="582"/>
    <x v="0"/>
    <x v="4"/>
    <x v="1"/>
    <s v="No"/>
    <s v="Y"/>
    <n v="2"/>
    <n v="-2"/>
    <n v="0"/>
    <x v="32"/>
    <n v="0"/>
    <m/>
    <n v="0"/>
    <n v="1"/>
    <n v="791"/>
    <n v="2"/>
    <x v="0"/>
    <n v="1"/>
    <n v="3"/>
    <n v="38"/>
    <n v="4"/>
    <n v="2"/>
    <n v="3"/>
    <n v="4244"/>
    <n v="9931"/>
    <n v="1"/>
    <n v="24"/>
    <n v="4"/>
    <n v="4"/>
    <n v="80"/>
    <n v="1"/>
    <n v="8"/>
    <n v="3"/>
    <n v="8"/>
    <n v="7"/>
    <n v="3"/>
    <n v="7"/>
  </r>
  <r>
    <s v="No"/>
    <s v="Travel_Rarely"/>
    <x v="2"/>
    <s v="Current Employees"/>
    <x v="0"/>
    <x v="0"/>
    <s v="STAFF-808"/>
    <x v="583"/>
    <x v="0"/>
    <x v="0"/>
    <x v="1"/>
    <s v="No"/>
    <s v="Y"/>
    <n v="1"/>
    <n v="-2"/>
    <n v="0"/>
    <x v="13"/>
    <n v="0"/>
    <m/>
    <n v="0"/>
    <n v="1"/>
    <n v="1111"/>
    <n v="8"/>
    <x v="0"/>
    <n v="1"/>
    <n v="3"/>
    <n v="93"/>
    <n v="3"/>
    <n v="2"/>
    <n v="1"/>
    <n v="6500"/>
    <n v="13305"/>
    <n v="5"/>
    <n v="17"/>
    <n v="3"/>
    <n v="2"/>
    <n v="80"/>
    <n v="1"/>
    <n v="6"/>
    <n v="3"/>
    <n v="3"/>
    <n v="2"/>
    <n v="1"/>
    <n v="2"/>
  </r>
  <r>
    <s v="No"/>
    <s v="Travel_Frequently"/>
    <x v="0"/>
    <s v="Current Employees"/>
    <x v="1"/>
    <x v="0"/>
    <s v="STAFF-809"/>
    <x v="584"/>
    <x v="1"/>
    <x v="5"/>
    <x v="2"/>
    <s v="No"/>
    <s v="Y"/>
    <n v="4"/>
    <n v="-2"/>
    <n v="0"/>
    <x v="19"/>
    <n v="0"/>
    <m/>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m/>
    <n v="0"/>
    <n v="1"/>
    <n v="1092"/>
    <n v="9"/>
    <x v="3"/>
    <n v="1"/>
    <n v="3"/>
    <n v="60"/>
    <n v="2"/>
    <n v="1"/>
    <n v="1"/>
    <n v="2694"/>
    <n v="26551"/>
    <n v="1"/>
    <n v="11"/>
    <n v="3"/>
    <n v="3"/>
    <n v="80"/>
    <n v="3"/>
    <n v="1"/>
    <n v="3"/>
    <n v="1"/>
    <n v="0"/>
    <n v="0"/>
    <n v="0"/>
  </r>
  <r>
    <s v="No"/>
    <s v="Travel_Rarely"/>
    <x v="1"/>
    <s v="Current Employees"/>
    <x v="1"/>
    <x v="0"/>
    <s v="STAFF-813"/>
    <x v="587"/>
    <x v="0"/>
    <x v="2"/>
    <x v="1"/>
    <s v="No"/>
    <s v="Y"/>
    <n v="3"/>
    <n v="-2"/>
    <n v="0"/>
    <x v="39"/>
    <n v="0"/>
    <m/>
    <n v="0"/>
    <n v="1"/>
    <n v="1325"/>
    <n v="11"/>
    <x v="2"/>
    <n v="1"/>
    <n v="4"/>
    <n v="82"/>
    <n v="3"/>
    <n v="2"/>
    <n v="1"/>
    <n v="3149"/>
    <n v="21821"/>
    <n v="8"/>
    <n v="20"/>
    <n v="4"/>
    <n v="2"/>
    <n v="80"/>
    <n v="1"/>
    <n v="9"/>
    <n v="3"/>
    <n v="5"/>
    <n v="2"/>
    <n v="1"/>
    <n v="4"/>
  </r>
  <r>
    <s v="No"/>
    <s v="Travel_Rarely"/>
    <x v="1"/>
    <s v="Current Employees"/>
    <x v="1"/>
    <x v="2"/>
    <s v="STAFF-815"/>
    <x v="588"/>
    <x v="1"/>
    <x v="7"/>
    <x v="1"/>
    <s v="No"/>
    <s v="Y"/>
    <n v="3"/>
    <n v="-2"/>
    <n v="0"/>
    <x v="24"/>
    <n v="0"/>
    <m/>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m/>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m/>
    <n v="0"/>
    <n v="1"/>
    <n v="202"/>
    <n v="2"/>
    <x v="0"/>
    <n v="1"/>
    <n v="3"/>
    <n v="33"/>
    <n v="3"/>
    <n v="4"/>
    <n v="4"/>
    <n v="16752"/>
    <n v="12982"/>
    <n v="1"/>
    <n v="11"/>
    <n v="3"/>
    <n v="3"/>
    <n v="80"/>
    <n v="1"/>
    <n v="26"/>
    <n v="2"/>
    <n v="26"/>
    <n v="14"/>
    <n v="3"/>
    <n v="0"/>
  </r>
  <r>
    <s v="No"/>
    <s v="Travel_Rarely"/>
    <x v="0"/>
    <s v="Current Employees"/>
    <x v="1"/>
    <x v="1"/>
    <s v="STAFF-823"/>
    <x v="593"/>
    <x v="0"/>
    <x v="3"/>
    <x v="1"/>
    <s v="No"/>
    <s v="Y"/>
    <n v="2"/>
    <n v="-2"/>
    <n v="0"/>
    <x v="9"/>
    <n v="0"/>
    <m/>
    <n v="0"/>
    <n v="1"/>
    <n v="676"/>
    <n v="1"/>
    <x v="3"/>
    <n v="1"/>
    <n v="3"/>
    <n v="35"/>
    <n v="3"/>
    <n v="2"/>
    <n v="3"/>
    <n v="5228"/>
    <n v="23361"/>
    <n v="0"/>
    <n v="15"/>
    <n v="3"/>
    <n v="1"/>
    <n v="80"/>
    <n v="1"/>
    <n v="10"/>
    <n v="3"/>
    <n v="9"/>
    <n v="7"/>
    <n v="0"/>
    <n v="5"/>
  </r>
  <r>
    <s v="No"/>
    <s v="Travel_Rarely"/>
    <x v="2"/>
    <s v="Current Employees"/>
    <x v="1"/>
    <x v="0"/>
    <s v="STAFF-824"/>
    <x v="594"/>
    <x v="1"/>
    <x v="1"/>
    <x v="1"/>
    <s v="No"/>
    <s v="Y"/>
    <n v="3"/>
    <n v="-2"/>
    <n v="0"/>
    <x v="11"/>
    <n v="0"/>
    <m/>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m/>
    <n v="0"/>
    <n v="1"/>
    <n v="1258"/>
    <n v="1"/>
    <x v="2"/>
    <n v="1"/>
    <n v="4"/>
    <n v="40"/>
    <n v="4"/>
    <n v="1"/>
    <n v="1"/>
    <n v="2506"/>
    <n v="13301"/>
    <n v="3"/>
    <n v="13"/>
    <n v="3"/>
    <n v="3"/>
    <n v="80"/>
    <n v="0"/>
    <n v="7"/>
    <n v="3"/>
    <n v="2"/>
    <n v="2"/>
    <n v="2"/>
    <n v="2"/>
  </r>
  <r>
    <s v="No"/>
    <s v="Travel_Rarely"/>
    <x v="0"/>
    <s v="Current Employees"/>
    <x v="1"/>
    <x v="0"/>
    <s v="STAFF-827"/>
    <x v="597"/>
    <x v="0"/>
    <x v="3"/>
    <x v="1"/>
    <s v="Yes"/>
    <s v="Y"/>
    <n v="4"/>
    <n v="-2"/>
    <n v="0"/>
    <x v="19"/>
    <n v="0"/>
    <m/>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m/>
    <n v="0"/>
    <n v="1"/>
    <n v="1041"/>
    <n v="13"/>
    <x v="3"/>
    <n v="1"/>
    <n v="3"/>
    <n v="36"/>
    <n v="3"/>
    <n v="1"/>
    <n v="3"/>
    <n v="2143"/>
    <n v="25527"/>
    <n v="4"/>
    <n v="13"/>
    <n v="3"/>
    <n v="2"/>
    <n v="80"/>
    <n v="1"/>
    <n v="8"/>
    <n v="3"/>
    <n v="5"/>
    <n v="2"/>
    <n v="0"/>
    <n v="4"/>
  </r>
  <r>
    <s v="No"/>
    <s v="Travel_Rarely"/>
    <x v="2"/>
    <s v="Current Employees"/>
    <x v="1"/>
    <x v="0"/>
    <s v="STAFF-830"/>
    <x v="600"/>
    <x v="0"/>
    <x v="3"/>
    <x v="1"/>
    <s v="No"/>
    <s v="Y"/>
    <n v="3"/>
    <n v="-2"/>
    <n v="0"/>
    <x v="5"/>
    <n v="0"/>
    <m/>
    <n v="0"/>
    <n v="1"/>
    <n v="859"/>
    <n v="4"/>
    <x v="3"/>
    <n v="1"/>
    <n v="3"/>
    <n v="98"/>
    <n v="2"/>
    <n v="2"/>
    <n v="1"/>
    <n v="6162"/>
    <n v="19124"/>
    <n v="1"/>
    <n v="12"/>
    <n v="3"/>
    <n v="3"/>
    <n v="80"/>
    <n v="1"/>
    <n v="14"/>
    <n v="3"/>
    <n v="14"/>
    <n v="13"/>
    <n v="6"/>
    <n v="8"/>
  </r>
  <r>
    <s v="No"/>
    <s v="Travel_Frequently"/>
    <x v="0"/>
    <s v="Current Employees"/>
    <x v="1"/>
    <x v="2"/>
    <s v="STAFF-832"/>
    <x v="601"/>
    <x v="1"/>
    <x v="2"/>
    <x v="0"/>
    <s v="No"/>
    <s v="Y"/>
    <n v="6"/>
    <n v="-2"/>
    <n v="0"/>
    <x v="32"/>
    <n v="0"/>
    <m/>
    <n v="0"/>
    <n v="1"/>
    <n v="720"/>
    <n v="16"/>
    <x v="2"/>
    <n v="1"/>
    <n v="1"/>
    <n v="51"/>
    <n v="2"/>
    <n v="2"/>
    <n v="3"/>
    <n v="5094"/>
    <n v="11983"/>
    <n v="6"/>
    <n v="14"/>
    <n v="3"/>
    <n v="4"/>
    <n v="80"/>
    <n v="0"/>
    <n v="10"/>
    <n v="3"/>
    <n v="1"/>
    <n v="0"/>
    <n v="0"/>
    <n v="0"/>
  </r>
  <r>
    <s v="No"/>
    <s v="Travel_Rarely"/>
    <x v="2"/>
    <s v="Current Employees"/>
    <x v="1"/>
    <x v="2"/>
    <s v="STAFF-833"/>
    <x v="602"/>
    <x v="0"/>
    <x v="3"/>
    <x v="0"/>
    <s v="Yes"/>
    <s v="Y"/>
    <n v="4"/>
    <n v="-2"/>
    <n v="0"/>
    <x v="7"/>
    <n v="0"/>
    <m/>
    <n v="0"/>
    <n v="1"/>
    <n v="946"/>
    <n v="2"/>
    <x v="3"/>
    <n v="1"/>
    <n v="3"/>
    <n v="52"/>
    <n v="2"/>
    <n v="2"/>
    <n v="4"/>
    <n v="6877"/>
    <n v="20234"/>
    <n v="5"/>
    <n v="24"/>
    <n v="4"/>
    <n v="2"/>
    <n v="80"/>
    <n v="0"/>
    <n v="12"/>
    <n v="2"/>
    <n v="0"/>
    <n v="0"/>
    <n v="0"/>
    <n v="0"/>
  </r>
  <r>
    <s v="No"/>
    <s v="Travel_Rarely"/>
    <x v="1"/>
    <s v="Current Employees"/>
    <x v="1"/>
    <x v="0"/>
    <s v="STAFF-834"/>
    <x v="603"/>
    <x v="0"/>
    <x v="1"/>
    <x v="0"/>
    <s v="No"/>
    <s v="Y"/>
    <n v="3"/>
    <n v="-2"/>
    <n v="0"/>
    <x v="28"/>
    <n v="0"/>
    <m/>
    <n v="0"/>
    <n v="1"/>
    <n v="252"/>
    <n v="2"/>
    <x v="3"/>
    <n v="1"/>
    <n v="2"/>
    <n v="95"/>
    <n v="2"/>
    <n v="1"/>
    <n v="1"/>
    <n v="2274"/>
    <n v="6153"/>
    <n v="1"/>
    <n v="14"/>
    <n v="3"/>
    <n v="4"/>
    <n v="80"/>
    <n v="0"/>
    <n v="1"/>
    <n v="3"/>
    <n v="1"/>
    <n v="0"/>
    <n v="0"/>
    <n v="0"/>
  </r>
  <r>
    <s v="No"/>
    <s v="Travel_Rarely"/>
    <x v="0"/>
    <s v="Current Employees"/>
    <x v="1"/>
    <x v="0"/>
    <s v="STAFF-836"/>
    <x v="604"/>
    <x v="1"/>
    <x v="3"/>
    <x v="1"/>
    <s v="No"/>
    <s v="Y"/>
    <n v="3"/>
    <n v="-2"/>
    <n v="0"/>
    <x v="19"/>
    <n v="0"/>
    <m/>
    <n v="0"/>
    <n v="1"/>
    <n v="933"/>
    <n v="29"/>
    <x v="3"/>
    <n v="1"/>
    <n v="2"/>
    <n v="98"/>
    <n v="3"/>
    <n v="2"/>
    <n v="1"/>
    <n v="4434"/>
    <n v="11806"/>
    <n v="1"/>
    <n v="13"/>
    <n v="3"/>
    <n v="4"/>
    <n v="80"/>
    <n v="1"/>
    <n v="10"/>
    <n v="2"/>
    <n v="9"/>
    <n v="8"/>
    <n v="7"/>
    <n v="8"/>
  </r>
  <r>
    <s v="No"/>
    <s v="Travel_Frequently"/>
    <x v="0"/>
    <s v="Current Employees"/>
    <x v="1"/>
    <x v="0"/>
    <s v="STAFF-837"/>
    <x v="605"/>
    <x v="1"/>
    <x v="4"/>
    <x v="2"/>
    <s v="No"/>
    <s v="Y"/>
    <n v="3"/>
    <n v="-2"/>
    <n v="0"/>
    <x v="8"/>
    <n v="0"/>
    <m/>
    <n v="0"/>
    <n v="1"/>
    <n v="471"/>
    <n v="12"/>
    <x v="3"/>
    <n v="1"/>
    <n v="1"/>
    <n v="45"/>
    <n v="2"/>
    <n v="2"/>
    <n v="1"/>
    <n v="6288"/>
    <n v="4284"/>
    <n v="2"/>
    <n v="15"/>
    <n v="3"/>
    <n v="3"/>
    <n v="80"/>
    <n v="1"/>
    <n v="13"/>
    <n v="2"/>
    <n v="4"/>
    <n v="3"/>
    <n v="1"/>
    <n v="2"/>
  </r>
  <r>
    <s v="No"/>
    <s v="Travel_Frequently"/>
    <x v="2"/>
    <s v="Current Employees"/>
    <x v="1"/>
    <x v="0"/>
    <s v="STAFF-838"/>
    <x v="606"/>
    <x v="0"/>
    <x v="1"/>
    <x v="0"/>
    <s v="No"/>
    <s v="Y"/>
    <n v="3"/>
    <n v="-2"/>
    <n v="0"/>
    <x v="13"/>
    <n v="0"/>
    <m/>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m/>
    <n v="0"/>
    <n v="1"/>
    <n v="589"/>
    <n v="14"/>
    <x v="0"/>
    <n v="1"/>
    <n v="2"/>
    <n v="94"/>
    <n v="3"/>
    <n v="4"/>
    <n v="1"/>
    <n v="17159"/>
    <n v="5200"/>
    <n v="6"/>
    <n v="24"/>
    <n v="4"/>
    <n v="3"/>
    <n v="80"/>
    <n v="1"/>
    <n v="22"/>
    <n v="3"/>
    <n v="4"/>
    <n v="1"/>
    <n v="1"/>
    <n v="0"/>
  </r>
  <r>
    <s v="No"/>
    <s v="Travel_Rarely"/>
    <x v="2"/>
    <s v="Current Employees"/>
    <x v="1"/>
    <x v="4"/>
    <s v="STAFF-844"/>
    <x v="610"/>
    <x v="1"/>
    <x v="7"/>
    <x v="2"/>
    <s v="Yes"/>
    <s v="Y"/>
    <n v="3"/>
    <n v="-2"/>
    <n v="0"/>
    <x v="4"/>
    <n v="0"/>
    <m/>
    <n v="0"/>
    <n v="1"/>
    <n v="269"/>
    <n v="5"/>
    <x v="1"/>
    <n v="1"/>
    <n v="4"/>
    <n v="42"/>
    <n v="2"/>
    <n v="3"/>
    <n v="4"/>
    <n v="12808"/>
    <n v="8842"/>
    <n v="1"/>
    <n v="16"/>
    <n v="3"/>
    <n v="2"/>
    <n v="80"/>
    <n v="1"/>
    <n v="9"/>
    <n v="3"/>
    <n v="9"/>
    <n v="8"/>
    <n v="0"/>
    <n v="8"/>
  </r>
  <r>
    <s v="No"/>
    <s v="Travel_Rarely"/>
    <x v="0"/>
    <s v="Current Employees"/>
    <x v="1"/>
    <x v="1"/>
    <s v="STAFF-845"/>
    <x v="611"/>
    <x v="1"/>
    <x v="3"/>
    <x v="0"/>
    <s v="No"/>
    <s v="Y"/>
    <n v="3"/>
    <n v="-2"/>
    <n v="0"/>
    <x v="10"/>
    <n v="0"/>
    <m/>
    <n v="0"/>
    <n v="1"/>
    <n v="950"/>
    <n v="7"/>
    <x v="3"/>
    <n v="1"/>
    <n v="3"/>
    <n v="59"/>
    <n v="3"/>
    <n v="3"/>
    <n v="3"/>
    <n v="10221"/>
    <n v="18869"/>
    <n v="3"/>
    <n v="21"/>
    <n v="4"/>
    <n v="2"/>
    <n v="80"/>
    <n v="0"/>
    <n v="17"/>
    <n v="4"/>
    <n v="8"/>
    <n v="5"/>
    <n v="1"/>
    <n v="6"/>
  </r>
  <r>
    <s v="No"/>
    <s v="Travel_Rarely"/>
    <x v="2"/>
    <s v="Current Employees"/>
    <x v="0"/>
    <x v="3"/>
    <s v="STAFF-846"/>
    <x v="612"/>
    <x v="0"/>
    <x v="0"/>
    <x v="1"/>
    <s v="Yes"/>
    <s v="Y"/>
    <n v="2"/>
    <n v="-2"/>
    <n v="0"/>
    <x v="14"/>
    <n v="0"/>
    <m/>
    <n v="0"/>
    <n v="1"/>
    <n v="760"/>
    <n v="2"/>
    <x v="2"/>
    <n v="1"/>
    <n v="2"/>
    <n v="81"/>
    <n v="3"/>
    <n v="2"/>
    <n v="2"/>
    <n v="4779"/>
    <n v="3698"/>
    <n v="1"/>
    <n v="20"/>
    <n v="4"/>
    <n v="1"/>
    <n v="80"/>
    <n v="0"/>
    <n v="8"/>
    <n v="3"/>
    <n v="8"/>
    <n v="7"/>
    <n v="7"/>
    <n v="5"/>
  </r>
  <r>
    <s v="No"/>
    <s v="Travel_Rarely"/>
    <x v="2"/>
    <s v="Current Employees"/>
    <x v="2"/>
    <x v="5"/>
    <s v="STAFF-847"/>
    <x v="613"/>
    <x v="1"/>
    <x v="8"/>
    <x v="1"/>
    <s v="No"/>
    <s v="Y"/>
    <n v="1"/>
    <n v="-2"/>
    <n v="0"/>
    <x v="13"/>
    <n v="0"/>
    <m/>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m/>
    <n v="0"/>
    <n v="1"/>
    <n v="443"/>
    <n v="3"/>
    <x v="3"/>
    <n v="1"/>
    <n v="4"/>
    <n v="50"/>
    <n v="3"/>
    <n v="1"/>
    <n v="4"/>
    <n v="1706"/>
    <n v="16571"/>
    <n v="1"/>
    <n v="11"/>
    <n v="3"/>
    <n v="3"/>
    <n v="80"/>
    <n v="3"/>
    <n v="0"/>
    <n v="2"/>
    <n v="0"/>
    <n v="0"/>
    <n v="0"/>
    <n v="0"/>
  </r>
  <r>
    <s v="No"/>
    <s v="Travel_Rarely"/>
    <x v="1"/>
    <s v="Current Employees"/>
    <x v="0"/>
    <x v="3"/>
    <s v="STAFF-851"/>
    <x v="616"/>
    <x v="0"/>
    <x v="5"/>
    <x v="1"/>
    <s v="No"/>
    <s v="Y"/>
    <n v="2"/>
    <n v="-2"/>
    <n v="0"/>
    <x v="31"/>
    <n v="0"/>
    <m/>
    <n v="0"/>
    <n v="1"/>
    <n v="1318"/>
    <n v="26"/>
    <x v="2"/>
    <n v="1"/>
    <n v="1"/>
    <n v="66"/>
    <n v="3"/>
    <n v="4"/>
    <n v="2"/>
    <n v="16307"/>
    <n v="5594"/>
    <n v="2"/>
    <n v="14"/>
    <n v="3"/>
    <n v="3"/>
    <n v="80"/>
    <n v="1"/>
    <n v="29"/>
    <n v="2"/>
    <n v="20"/>
    <n v="6"/>
    <n v="4"/>
    <n v="17"/>
  </r>
  <r>
    <s v="No"/>
    <s v="Travel_Rarely"/>
    <x v="0"/>
    <s v="Current Employees"/>
    <x v="1"/>
    <x v="2"/>
    <s v="STAFF-852"/>
    <x v="617"/>
    <x v="1"/>
    <x v="4"/>
    <x v="0"/>
    <s v="No"/>
    <s v="Y"/>
    <n v="2"/>
    <n v="-2"/>
    <n v="0"/>
    <x v="20"/>
    <n v="0"/>
    <m/>
    <n v="0"/>
    <n v="1"/>
    <n v="625"/>
    <n v="4"/>
    <x v="3"/>
    <n v="1"/>
    <n v="4"/>
    <n v="50"/>
    <n v="3"/>
    <n v="2"/>
    <n v="3"/>
    <n v="5933"/>
    <n v="5197"/>
    <n v="9"/>
    <n v="12"/>
    <n v="3"/>
    <n v="4"/>
    <n v="80"/>
    <n v="0"/>
    <n v="10"/>
    <n v="2"/>
    <n v="5"/>
    <n v="2"/>
    <n v="2"/>
    <n v="3"/>
  </r>
  <r>
    <s v="No"/>
    <s v="Travel_Rarely"/>
    <x v="2"/>
    <s v="Current Employees"/>
    <x v="1"/>
    <x v="2"/>
    <s v="STAFF-854"/>
    <x v="618"/>
    <x v="1"/>
    <x v="1"/>
    <x v="0"/>
    <s v="No"/>
    <s v="Y"/>
    <n v="3"/>
    <n v="-2"/>
    <n v="0"/>
    <x v="36"/>
    <n v="0"/>
    <m/>
    <n v="0"/>
    <n v="1"/>
    <n v="180"/>
    <n v="2"/>
    <x v="1"/>
    <n v="1"/>
    <n v="1"/>
    <n v="65"/>
    <n v="4"/>
    <n v="1"/>
    <n v="3"/>
    <n v="3424"/>
    <n v="21632"/>
    <n v="7"/>
    <n v="13"/>
    <n v="3"/>
    <n v="3"/>
    <n v="80"/>
    <n v="0"/>
    <n v="6"/>
    <n v="2"/>
    <n v="4"/>
    <n v="3"/>
    <n v="0"/>
    <n v="1"/>
  </r>
  <r>
    <s v="No"/>
    <s v="Travel_Rarely"/>
    <x v="2"/>
    <s v="Current Employees"/>
    <x v="0"/>
    <x v="2"/>
    <s v="STAFF-855"/>
    <x v="619"/>
    <x v="1"/>
    <x v="0"/>
    <x v="2"/>
    <s v="No"/>
    <s v="Y"/>
    <n v="5"/>
    <n v="-2"/>
    <n v="0"/>
    <x v="3"/>
    <n v="0"/>
    <m/>
    <n v="0"/>
    <n v="1"/>
    <n v="586"/>
    <n v="1"/>
    <x v="3"/>
    <n v="1"/>
    <n v="1"/>
    <n v="48"/>
    <n v="4"/>
    <n v="2"/>
    <n v="3"/>
    <n v="4037"/>
    <n v="21816"/>
    <n v="1"/>
    <n v="22"/>
    <n v="4"/>
    <n v="1"/>
    <n v="80"/>
    <n v="1"/>
    <n v="9"/>
    <n v="3"/>
    <n v="9"/>
    <n v="8"/>
    <n v="0"/>
    <n v="8"/>
  </r>
  <r>
    <s v="No"/>
    <s v="Travel_Rarely"/>
    <x v="0"/>
    <s v="Current Employees"/>
    <x v="1"/>
    <x v="2"/>
    <s v="STAFF-856"/>
    <x v="620"/>
    <x v="0"/>
    <x v="1"/>
    <x v="0"/>
    <s v="No"/>
    <s v="Y"/>
    <n v="3"/>
    <n v="-2"/>
    <n v="0"/>
    <x v="10"/>
    <n v="0"/>
    <m/>
    <n v="0"/>
    <n v="1"/>
    <n v="1343"/>
    <n v="27"/>
    <x v="1"/>
    <n v="1"/>
    <n v="3"/>
    <n v="53"/>
    <n v="2"/>
    <n v="1"/>
    <n v="3"/>
    <n v="2559"/>
    <n v="17852"/>
    <n v="1"/>
    <n v="11"/>
    <n v="3"/>
    <n v="4"/>
    <n v="80"/>
    <n v="0"/>
    <n v="6"/>
    <n v="2"/>
    <n v="6"/>
    <n v="5"/>
    <n v="1"/>
    <n v="1"/>
  </r>
  <r>
    <s v="No"/>
    <s v="Travel_Rarely"/>
    <x v="0"/>
    <s v="Current Employees"/>
    <x v="0"/>
    <x v="0"/>
    <s v="STAFF-857"/>
    <x v="621"/>
    <x v="1"/>
    <x v="0"/>
    <x v="1"/>
    <s v="Yes"/>
    <s v="Y"/>
    <n v="1"/>
    <n v="-2"/>
    <n v="0"/>
    <x v="9"/>
    <n v="0"/>
    <m/>
    <n v="0"/>
    <n v="1"/>
    <n v="928"/>
    <n v="1"/>
    <x v="0"/>
    <n v="1"/>
    <n v="2"/>
    <n v="56"/>
    <n v="3"/>
    <n v="2"/>
    <n v="1"/>
    <n v="6201"/>
    <n v="2823"/>
    <n v="1"/>
    <n v="14"/>
    <n v="3"/>
    <n v="4"/>
    <n v="80"/>
    <n v="1"/>
    <n v="18"/>
    <n v="2"/>
    <n v="18"/>
    <n v="14"/>
    <n v="4"/>
    <n v="11"/>
  </r>
  <r>
    <s v="No"/>
    <s v="Travel_Rarely"/>
    <x v="2"/>
    <s v="Current Employees"/>
    <x v="0"/>
    <x v="0"/>
    <s v="STAFF-859"/>
    <x v="622"/>
    <x v="1"/>
    <x v="0"/>
    <x v="2"/>
    <s v="No"/>
    <s v="Y"/>
    <n v="3"/>
    <n v="-2"/>
    <n v="0"/>
    <x v="5"/>
    <n v="0"/>
    <m/>
    <n v="0"/>
    <n v="1"/>
    <n v="117"/>
    <n v="13"/>
    <x v="2"/>
    <n v="1"/>
    <n v="2"/>
    <n v="73"/>
    <n v="3"/>
    <n v="2"/>
    <n v="1"/>
    <n v="4403"/>
    <n v="9250"/>
    <n v="2"/>
    <n v="11"/>
    <n v="3"/>
    <n v="3"/>
    <n v="80"/>
    <n v="1"/>
    <n v="8"/>
    <n v="2"/>
    <n v="5"/>
    <n v="2"/>
    <n v="0"/>
    <n v="3"/>
  </r>
  <r>
    <s v="No"/>
    <s v="Travel_Frequently"/>
    <x v="2"/>
    <s v="Current Employees"/>
    <x v="1"/>
    <x v="0"/>
    <s v="STAFF-861"/>
    <x v="623"/>
    <x v="1"/>
    <x v="1"/>
    <x v="2"/>
    <s v="No"/>
    <s v="Y"/>
    <n v="3"/>
    <n v="-2"/>
    <n v="0"/>
    <x v="7"/>
    <n v="0"/>
    <m/>
    <n v="0"/>
    <n v="1"/>
    <n v="1012"/>
    <n v="5"/>
    <x v="2"/>
    <n v="1"/>
    <n v="2"/>
    <n v="75"/>
    <n v="2"/>
    <n v="1"/>
    <n v="1"/>
    <n v="3761"/>
    <n v="2373"/>
    <n v="9"/>
    <n v="12"/>
    <n v="3"/>
    <n v="2"/>
    <n v="80"/>
    <n v="1"/>
    <n v="10"/>
    <n v="2"/>
    <n v="5"/>
    <n v="4"/>
    <n v="0"/>
    <n v="3"/>
  </r>
  <r>
    <s v="No"/>
    <s v="Travel_Rarely"/>
    <x v="1"/>
    <s v="Current Employees"/>
    <x v="0"/>
    <x v="3"/>
    <s v="STAFF-862"/>
    <x v="624"/>
    <x v="0"/>
    <x v="0"/>
    <x v="1"/>
    <s v="Yes"/>
    <s v="Y"/>
    <n v="3"/>
    <n v="-2"/>
    <n v="0"/>
    <x v="16"/>
    <n v="0"/>
    <m/>
    <n v="0"/>
    <n v="1"/>
    <n v="661"/>
    <n v="7"/>
    <x v="0"/>
    <n v="1"/>
    <n v="1"/>
    <n v="78"/>
    <n v="2"/>
    <n v="3"/>
    <n v="2"/>
    <n v="10934"/>
    <n v="20715"/>
    <n v="7"/>
    <n v="18"/>
    <n v="3"/>
    <n v="4"/>
    <n v="80"/>
    <n v="1"/>
    <n v="35"/>
    <n v="3"/>
    <n v="5"/>
    <n v="2"/>
    <n v="0"/>
    <n v="4"/>
  </r>
  <r>
    <s v="No"/>
    <s v="Travel_Rarely"/>
    <x v="1"/>
    <s v="Current Employees"/>
    <x v="0"/>
    <x v="3"/>
    <s v="STAFF-864"/>
    <x v="625"/>
    <x v="1"/>
    <x v="0"/>
    <x v="2"/>
    <s v="Yes"/>
    <s v="Y"/>
    <n v="2"/>
    <n v="-2"/>
    <n v="0"/>
    <x v="28"/>
    <n v="0"/>
    <m/>
    <n v="0"/>
    <n v="1"/>
    <n v="930"/>
    <n v="9"/>
    <x v="3"/>
    <n v="1"/>
    <n v="4"/>
    <n v="74"/>
    <n v="3"/>
    <n v="3"/>
    <n v="2"/>
    <n v="10761"/>
    <n v="19239"/>
    <n v="4"/>
    <n v="12"/>
    <n v="3"/>
    <n v="3"/>
    <n v="80"/>
    <n v="1"/>
    <n v="18"/>
    <n v="3"/>
    <n v="5"/>
    <n v="4"/>
    <n v="0"/>
    <n v="2"/>
  </r>
  <r>
    <s v="No"/>
    <s v="Travel_Rarely"/>
    <x v="2"/>
    <s v="Current Employees"/>
    <x v="1"/>
    <x v="2"/>
    <s v="STAFF-865"/>
    <x v="626"/>
    <x v="0"/>
    <x v="1"/>
    <x v="1"/>
    <s v="No"/>
    <s v="Y"/>
    <n v="3"/>
    <n v="-2"/>
    <n v="0"/>
    <x v="5"/>
    <n v="0"/>
    <m/>
    <n v="0"/>
    <n v="1"/>
    <n v="638"/>
    <n v="8"/>
    <x v="0"/>
    <n v="1"/>
    <n v="3"/>
    <n v="91"/>
    <n v="4"/>
    <n v="2"/>
    <n v="3"/>
    <n v="5175"/>
    <n v="22162"/>
    <n v="5"/>
    <n v="12"/>
    <n v="3"/>
    <n v="3"/>
    <n v="80"/>
    <n v="1"/>
    <n v="9"/>
    <n v="2"/>
    <n v="5"/>
    <n v="3"/>
    <n v="1"/>
    <n v="3"/>
  </r>
  <r>
    <s v="No"/>
    <s v="Travel_Frequently"/>
    <x v="1"/>
    <s v="Current Employees"/>
    <x v="1"/>
    <x v="2"/>
    <s v="STAFF-867"/>
    <x v="627"/>
    <x v="0"/>
    <x v="3"/>
    <x v="1"/>
    <s v="No"/>
    <s v="Y"/>
    <n v="3"/>
    <n v="-2"/>
    <n v="0"/>
    <x v="39"/>
    <n v="0"/>
    <m/>
    <n v="0"/>
    <n v="1"/>
    <n v="890"/>
    <n v="25"/>
    <x v="2"/>
    <n v="1"/>
    <n v="3"/>
    <n v="81"/>
    <n v="2"/>
    <n v="4"/>
    <n v="4"/>
    <n v="13826"/>
    <n v="19028"/>
    <n v="3"/>
    <n v="22"/>
    <n v="4"/>
    <n v="3"/>
    <n v="80"/>
    <n v="0"/>
    <n v="31"/>
    <n v="3"/>
    <n v="9"/>
    <n v="8"/>
    <n v="0"/>
    <n v="0"/>
  </r>
  <r>
    <s v="No"/>
    <s v="Travel_Rarely"/>
    <x v="0"/>
    <s v="Current Employees"/>
    <x v="0"/>
    <x v="3"/>
    <s v="STAFF-868"/>
    <x v="628"/>
    <x v="1"/>
    <x v="0"/>
    <x v="2"/>
    <s v="No"/>
    <s v="Y"/>
    <n v="2"/>
    <n v="-2"/>
    <n v="0"/>
    <x v="2"/>
    <n v="0"/>
    <m/>
    <n v="0"/>
    <n v="1"/>
    <n v="342"/>
    <n v="16"/>
    <x v="2"/>
    <n v="1"/>
    <n v="4"/>
    <n v="66"/>
    <n v="2"/>
    <n v="2"/>
    <n v="2"/>
    <n v="6334"/>
    <n v="24558"/>
    <n v="4"/>
    <n v="19"/>
    <n v="3"/>
    <n v="4"/>
    <n v="80"/>
    <n v="2"/>
    <n v="9"/>
    <n v="3"/>
    <n v="1"/>
    <n v="0"/>
    <n v="0"/>
    <n v="0"/>
  </r>
  <r>
    <s v="No"/>
    <s v="Travel_Rarely"/>
    <x v="2"/>
    <s v="Current Employees"/>
    <x v="2"/>
    <x v="2"/>
    <s v="STAFF-869"/>
    <x v="629"/>
    <x v="1"/>
    <x v="8"/>
    <x v="2"/>
    <s v="No"/>
    <s v="Y"/>
    <n v="6"/>
    <n v="-2"/>
    <n v="0"/>
    <x v="14"/>
    <n v="0"/>
    <m/>
    <n v="0"/>
    <n v="1"/>
    <n v="1169"/>
    <n v="8"/>
    <x v="0"/>
    <n v="1"/>
    <n v="2"/>
    <n v="63"/>
    <n v="2"/>
    <n v="1"/>
    <n v="4"/>
    <n v="4936"/>
    <n v="23965"/>
    <n v="1"/>
    <n v="13"/>
    <n v="3"/>
    <n v="4"/>
    <n v="80"/>
    <n v="1"/>
    <n v="6"/>
    <n v="3"/>
    <n v="5"/>
    <n v="1"/>
    <n v="0"/>
    <n v="4"/>
  </r>
  <r>
    <s v="No"/>
    <s v="Travel_Rarely"/>
    <x v="4"/>
    <s v="Current Employees"/>
    <x v="1"/>
    <x v="0"/>
    <s v="STAFF-872"/>
    <x v="630"/>
    <x v="1"/>
    <x v="3"/>
    <x v="1"/>
    <s v="No"/>
    <s v="Y"/>
    <n v="2"/>
    <n v="-2"/>
    <n v="0"/>
    <x v="15"/>
    <n v="0"/>
    <m/>
    <n v="0"/>
    <n v="1"/>
    <n v="1230"/>
    <n v="1"/>
    <x v="0"/>
    <n v="1"/>
    <n v="4"/>
    <n v="33"/>
    <n v="2"/>
    <n v="2"/>
    <n v="1"/>
    <n v="4775"/>
    <n v="19146"/>
    <n v="6"/>
    <n v="22"/>
    <n v="4"/>
    <n v="1"/>
    <n v="80"/>
    <n v="2"/>
    <n v="4"/>
    <n v="1"/>
    <n v="2"/>
    <n v="2"/>
    <n v="2"/>
    <n v="2"/>
  </r>
  <r>
    <s v="No"/>
    <s v="Travel_Rarely"/>
    <x v="0"/>
    <s v="Current Employees"/>
    <x v="1"/>
    <x v="0"/>
    <s v="STAFF-874"/>
    <x v="631"/>
    <x v="1"/>
    <x v="2"/>
    <x v="1"/>
    <s v="Yes"/>
    <s v="Y"/>
    <n v="2"/>
    <n v="-2"/>
    <n v="0"/>
    <x v="20"/>
    <n v="0"/>
    <m/>
    <n v="0"/>
    <n v="1"/>
    <n v="986"/>
    <n v="8"/>
    <x v="2"/>
    <n v="1"/>
    <n v="1"/>
    <n v="62"/>
    <n v="4"/>
    <n v="1"/>
    <n v="1"/>
    <n v="2818"/>
    <n v="5044"/>
    <n v="2"/>
    <n v="24"/>
    <n v="4"/>
    <n v="3"/>
    <n v="80"/>
    <n v="1"/>
    <n v="10"/>
    <n v="2"/>
    <n v="3"/>
    <n v="2"/>
    <n v="0"/>
    <n v="2"/>
  </r>
  <r>
    <s v="No"/>
    <s v="Travel_Frequently"/>
    <x v="0"/>
    <s v="Current Employees"/>
    <x v="1"/>
    <x v="2"/>
    <s v="STAFF-875"/>
    <x v="632"/>
    <x v="1"/>
    <x v="1"/>
    <x v="0"/>
    <s v="Yes"/>
    <s v="Y"/>
    <n v="2"/>
    <n v="-2"/>
    <n v="0"/>
    <x v="19"/>
    <n v="0"/>
    <m/>
    <n v="0"/>
    <n v="1"/>
    <n v="1271"/>
    <n v="2"/>
    <x v="1"/>
    <n v="1"/>
    <n v="2"/>
    <n v="35"/>
    <n v="3"/>
    <n v="1"/>
    <n v="4"/>
    <n v="2515"/>
    <n v="9068"/>
    <n v="5"/>
    <n v="14"/>
    <n v="3"/>
    <n v="4"/>
    <n v="80"/>
    <n v="0"/>
    <n v="8"/>
    <n v="3"/>
    <n v="2"/>
    <n v="1"/>
    <n v="2"/>
    <n v="2"/>
  </r>
  <r>
    <s v="No"/>
    <s v="Travel_Rarely"/>
    <x v="0"/>
    <s v="Current Employees"/>
    <x v="2"/>
    <x v="0"/>
    <s v="STAFF-878"/>
    <x v="633"/>
    <x v="1"/>
    <x v="8"/>
    <x v="1"/>
    <s v="No"/>
    <s v="Y"/>
    <n v="3"/>
    <n v="-2"/>
    <n v="0"/>
    <x v="9"/>
    <n v="0"/>
    <m/>
    <n v="0"/>
    <n v="1"/>
    <n v="1278"/>
    <n v="8"/>
    <x v="3"/>
    <n v="1"/>
    <n v="1"/>
    <n v="77"/>
    <n v="2"/>
    <n v="1"/>
    <n v="1"/>
    <n v="2342"/>
    <n v="8635"/>
    <n v="0"/>
    <n v="21"/>
    <n v="4"/>
    <n v="3"/>
    <n v="80"/>
    <n v="0"/>
    <n v="6"/>
    <n v="3"/>
    <n v="5"/>
    <n v="4"/>
    <n v="0"/>
    <n v="3"/>
  </r>
  <r>
    <s v="No"/>
    <s v="Travel_Rarely"/>
    <x v="2"/>
    <s v="Current Employees"/>
    <x v="0"/>
    <x v="1"/>
    <s v="STAFF-879"/>
    <x v="634"/>
    <x v="1"/>
    <x v="0"/>
    <x v="1"/>
    <s v="Yes"/>
    <s v="Y"/>
    <n v="3"/>
    <n v="-2"/>
    <n v="0"/>
    <x v="36"/>
    <n v="0"/>
    <m/>
    <n v="0"/>
    <n v="1"/>
    <n v="141"/>
    <n v="3"/>
    <x v="1"/>
    <n v="1"/>
    <n v="3"/>
    <n v="98"/>
    <n v="3"/>
    <n v="2"/>
    <n v="3"/>
    <n v="4194"/>
    <n v="14363"/>
    <n v="1"/>
    <n v="18"/>
    <n v="3"/>
    <n v="4"/>
    <n v="80"/>
    <n v="0"/>
    <n v="5"/>
    <n v="3"/>
    <n v="5"/>
    <n v="3"/>
    <n v="0"/>
    <n v="3"/>
  </r>
  <r>
    <s v="No"/>
    <s v="Travel_Rarely"/>
    <x v="0"/>
    <s v="Current Employees"/>
    <x v="1"/>
    <x v="0"/>
    <s v="STAFF-880"/>
    <x v="635"/>
    <x v="0"/>
    <x v="3"/>
    <x v="1"/>
    <s v="Yes"/>
    <s v="Y"/>
    <n v="2"/>
    <n v="-2"/>
    <n v="0"/>
    <x v="10"/>
    <n v="0"/>
    <m/>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m/>
    <n v="0"/>
    <n v="1"/>
    <n v="300"/>
    <n v="1"/>
    <x v="3"/>
    <n v="1"/>
    <n v="4"/>
    <n v="61"/>
    <n v="3"/>
    <n v="1"/>
    <n v="1"/>
    <n v="2314"/>
    <n v="9148"/>
    <n v="0"/>
    <n v="12"/>
    <n v="3"/>
    <n v="2"/>
    <n v="80"/>
    <n v="1"/>
    <n v="4"/>
    <n v="3"/>
    <n v="3"/>
    <n v="0"/>
    <n v="0"/>
    <n v="2"/>
  </r>
  <r>
    <s v="No"/>
    <s v="Travel_Rarely"/>
    <x v="2"/>
    <s v="Current Employees"/>
    <x v="0"/>
    <x v="3"/>
    <s v="STAFF-885"/>
    <x v="638"/>
    <x v="1"/>
    <x v="0"/>
    <x v="1"/>
    <s v="No"/>
    <s v="Y"/>
    <n v="1"/>
    <n v="-2"/>
    <n v="0"/>
    <x v="36"/>
    <n v="0"/>
    <m/>
    <n v="0"/>
    <n v="1"/>
    <n v="583"/>
    <n v="4"/>
    <x v="1"/>
    <n v="1"/>
    <n v="3"/>
    <n v="87"/>
    <n v="2"/>
    <n v="2"/>
    <n v="2"/>
    <n v="4256"/>
    <n v="18154"/>
    <n v="1"/>
    <n v="12"/>
    <n v="3"/>
    <n v="1"/>
    <n v="80"/>
    <n v="0"/>
    <n v="5"/>
    <n v="4"/>
    <n v="5"/>
    <n v="2"/>
    <n v="0"/>
    <n v="3"/>
  </r>
  <r>
    <s v="No"/>
    <s v="Travel_Rarely"/>
    <x v="1"/>
    <s v="Current Employees"/>
    <x v="1"/>
    <x v="4"/>
    <s v="STAFF-887"/>
    <x v="639"/>
    <x v="0"/>
    <x v="1"/>
    <x v="1"/>
    <s v="No"/>
    <s v="Y"/>
    <n v="2"/>
    <n v="-2"/>
    <n v="0"/>
    <x v="1"/>
    <n v="0"/>
    <m/>
    <n v="0"/>
    <n v="1"/>
    <n v="1418"/>
    <n v="1"/>
    <x v="3"/>
    <n v="1"/>
    <n v="4"/>
    <n v="36"/>
    <n v="3"/>
    <n v="1"/>
    <n v="4"/>
    <n v="3580"/>
    <n v="10554"/>
    <n v="2"/>
    <n v="16"/>
    <n v="3"/>
    <n v="2"/>
    <n v="80"/>
    <n v="1"/>
    <n v="7"/>
    <n v="3"/>
    <n v="4"/>
    <n v="2"/>
    <n v="0"/>
    <n v="2"/>
  </r>
  <r>
    <s v="No"/>
    <s v="Non-Travel"/>
    <x v="4"/>
    <s v="Current Employees"/>
    <x v="1"/>
    <x v="0"/>
    <s v="STAFF-888"/>
    <x v="640"/>
    <x v="1"/>
    <x v="2"/>
    <x v="1"/>
    <s v="No"/>
    <s v="Y"/>
    <n v="2"/>
    <n v="-2"/>
    <n v="0"/>
    <x v="17"/>
    <n v="0"/>
    <m/>
    <n v="0"/>
    <n v="1"/>
    <n v="1269"/>
    <n v="4"/>
    <x v="1"/>
    <n v="1"/>
    <n v="1"/>
    <n v="46"/>
    <n v="2"/>
    <n v="1"/>
    <n v="1"/>
    <n v="3162"/>
    <n v="10778"/>
    <n v="0"/>
    <n v="17"/>
    <n v="3"/>
    <n v="4"/>
    <n v="80"/>
    <n v="0"/>
    <n v="6"/>
    <n v="2"/>
    <n v="5"/>
    <n v="2"/>
    <n v="3"/>
    <n v="4"/>
  </r>
  <r>
    <s v="No"/>
    <s v="Travel_Frequently"/>
    <x v="2"/>
    <s v="Current Employees"/>
    <x v="0"/>
    <x v="0"/>
    <s v="STAFF-889"/>
    <x v="641"/>
    <x v="1"/>
    <x v="0"/>
    <x v="1"/>
    <s v="No"/>
    <s v="Y"/>
    <n v="3"/>
    <n v="-2"/>
    <n v="0"/>
    <x v="5"/>
    <n v="0"/>
    <m/>
    <n v="0"/>
    <n v="1"/>
    <n v="379"/>
    <n v="5"/>
    <x v="0"/>
    <n v="1"/>
    <n v="2"/>
    <n v="48"/>
    <n v="3"/>
    <n v="2"/>
    <n v="1"/>
    <n v="6524"/>
    <n v="8891"/>
    <n v="1"/>
    <n v="14"/>
    <n v="3"/>
    <n v="4"/>
    <n v="80"/>
    <n v="1"/>
    <n v="10"/>
    <n v="3"/>
    <n v="10"/>
    <n v="8"/>
    <n v="5"/>
    <n v="3"/>
  </r>
  <r>
    <s v="No"/>
    <s v="Travel_Rarely"/>
    <x v="0"/>
    <s v="Current Employees"/>
    <x v="0"/>
    <x v="3"/>
    <s v="STAFF-893"/>
    <x v="642"/>
    <x v="1"/>
    <x v="6"/>
    <x v="1"/>
    <s v="No"/>
    <s v="Y"/>
    <n v="3"/>
    <n v="-2"/>
    <n v="0"/>
    <x v="8"/>
    <n v="0"/>
    <m/>
    <n v="0"/>
    <n v="1"/>
    <n v="395"/>
    <n v="9"/>
    <x v="3"/>
    <n v="1"/>
    <n v="2"/>
    <n v="98"/>
    <n v="2"/>
    <n v="1"/>
    <n v="2"/>
    <n v="2899"/>
    <n v="12102"/>
    <n v="0"/>
    <n v="19"/>
    <n v="3"/>
    <n v="4"/>
    <n v="80"/>
    <n v="1"/>
    <n v="3"/>
    <n v="3"/>
    <n v="2"/>
    <n v="2"/>
    <n v="1"/>
    <n v="2"/>
  </r>
  <r>
    <s v="No"/>
    <s v="Travel_Rarely"/>
    <x v="0"/>
    <s v="Current Employees"/>
    <x v="1"/>
    <x v="0"/>
    <s v="STAFF-894"/>
    <x v="643"/>
    <x v="0"/>
    <x v="2"/>
    <x v="1"/>
    <s v="Yes"/>
    <s v="Y"/>
    <n v="1"/>
    <n v="-2"/>
    <n v="0"/>
    <x v="19"/>
    <n v="0"/>
    <m/>
    <n v="0"/>
    <n v="1"/>
    <n v="1265"/>
    <n v="3"/>
    <x v="3"/>
    <n v="1"/>
    <n v="3"/>
    <n v="95"/>
    <n v="4"/>
    <n v="2"/>
    <n v="1"/>
    <n v="5231"/>
    <n v="23726"/>
    <n v="2"/>
    <n v="13"/>
    <n v="3"/>
    <n v="2"/>
    <n v="80"/>
    <n v="1"/>
    <n v="17"/>
    <n v="2"/>
    <n v="5"/>
    <n v="3"/>
    <n v="1"/>
    <n v="3"/>
  </r>
  <r>
    <s v="No"/>
    <s v="Travel_Rarely"/>
    <x v="2"/>
    <s v="Current Employees"/>
    <x v="1"/>
    <x v="0"/>
    <s v="STAFF-895"/>
    <x v="644"/>
    <x v="1"/>
    <x v="1"/>
    <x v="1"/>
    <s v="Yes"/>
    <s v="Y"/>
    <n v="2"/>
    <n v="-2"/>
    <n v="0"/>
    <x v="12"/>
    <n v="0"/>
    <m/>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m/>
    <n v="0"/>
    <n v="1"/>
    <n v="868"/>
    <n v="8"/>
    <x v="3"/>
    <n v="1"/>
    <n v="1"/>
    <n v="73"/>
    <n v="3"/>
    <n v="4"/>
    <n v="2"/>
    <n v="11836"/>
    <n v="22789"/>
    <n v="5"/>
    <n v="14"/>
    <n v="3"/>
    <n v="3"/>
    <n v="80"/>
    <n v="1"/>
    <n v="28"/>
    <n v="3"/>
    <n v="2"/>
    <n v="0"/>
    <n v="2"/>
    <n v="2"/>
  </r>
  <r>
    <s v="No"/>
    <s v="Travel_Rarely"/>
    <x v="0"/>
    <s v="Current Employees"/>
    <x v="1"/>
    <x v="4"/>
    <s v="STAFF-899"/>
    <x v="647"/>
    <x v="1"/>
    <x v="3"/>
    <x v="1"/>
    <s v="No"/>
    <s v="Y"/>
    <n v="2"/>
    <n v="-2"/>
    <n v="0"/>
    <x v="10"/>
    <n v="0"/>
    <m/>
    <n v="0"/>
    <n v="1"/>
    <n v="672"/>
    <n v="25"/>
    <x v="3"/>
    <n v="1"/>
    <n v="4"/>
    <n v="78"/>
    <n v="2"/>
    <n v="3"/>
    <n v="4"/>
    <n v="10903"/>
    <n v="9129"/>
    <n v="3"/>
    <n v="16"/>
    <n v="3"/>
    <n v="1"/>
    <n v="80"/>
    <n v="0"/>
    <n v="16"/>
    <n v="3"/>
    <n v="13"/>
    <n v="10"/>
    <n v="4"/>
    <n v="8"/>
  </r>
  <r>
    <s v="No"/>
    <s v="Travel_Frequently"/>
    <x v="0"/>
    <s v="Current Employees"/>
    <x v="0"/>
    <x v="2"/>
    <s v="STAFF-900"/>
    <x v="648"/>
    <x v="0"/>
    <x v="6"/>
    <x v="1"/>
    <s v="No"/>
    <s v="Y"/>
    <n v="3"/>
    <n v="-2"/>
    <n v="0"/>
    <x v="2"/>
    <n v="0"/>
    <m/>
    <n v="0"/>
    <n v="1"/>
    <n v="1231"/>
    <n v="21"/>
    <x v="0"/>
    <n v="1"/>
    <n v="3"/>
    <n v="54"/>
    <n v="3"/>
    <n v="1"/>
    <n v="4"/>
    <n v="2973"/>
    <n v="21222"/>
    <n v="5"/>
    <n v="15"/>
    <n v="3"/>
    <n v="2"/>
    <n v="80"/>
    <n v="1"/>
    <n v="10"/>
    <n v="3"/>
    <n v="5"/>
    <n v="4"/>
    <n v="0"/>
    <n v="0"/>
  </r>
  <r>
    <s v="No"/>
    <s v="Travel_Rarely"/>
    <x v="1"/>
    <s v="Current Employees"/>
    <x v="1"/>
    <x v="0"/>
    <s v="STAFF-901"/>
    <x v="649"/>
    <x v="0"/>
    <x v="7"/>
    <x v="0"/>
    <s v="No"/>
    <s v="Y"/>
    <n v="0"/>
    <n v="-2"/>
    <n v="0"/>
    <x v="16"/>
    <n v="0"/>
    <m/>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m/>
    <n v="0"/>
    <n v="1"/>
    <n v="422"/>
    <n v="1"/>
    <x v="3"/>
    <n v="1"/>
    <n v="4"/>
    <n v="33"/>
    <n v="3"/>
    <n v="2"/>
    <n v="1"/>
    <n v="5562"/>
    <n v="21782"/>
    <n v="4"/>
    <n v="13"/>
    <n v="3"/>
    <n v="2"/>
    <n v="80"/>
    <n v="1"/>
    <n v="12"/>
    <n v="2"/>
    <n v="5"/>
    <n v="2"/>
    <n v="2"/>
    <n v="2"/>
  </r>
  <r>
    <s v="No"/>
    <s v="Travel_Rarely"/>
    <x v="1"/>
    <s v="Current Employees"/>
    <x v="0"/>
    <x v="3"/>
    <s v="STAFF-903"/>
    <x v="651"/>
    <x v="0"/>
    <x v="0"/>
    <x v="1"/>
    <s v="Yes"/>
    <s v="Y"/>
    <n v="2"/>
    <n v="-2"/>
    <n v="0"/>
    <x v="40"/>
    <n v="0"/>
    <m/>
    <n v="0"/>
    <n v="1"/>
    <n v="249"/>
    <n v="2"/>
    <x v="0"/>
    <n v="1"/>
    <n v="3"/>
    <n v="35"/>
    <n v="3"/>
    <n v="2"/>
    <n v="2"/>
    <n v="4537"/>
    <n v="17783"/>
    <n v="0"/>
    <n v="22"/>
    <n v="4"/>
    <n v="1"/>
    <n v="80"/>
    <n v="1"/>
    <n v="8"/>
    <n v="3"/>
    <n v="7"/>
    <n v="6"/>
    <n v="7"/>
    <n v="7"/>
  </r>
  <r>
    <s v="No"/>
    <s v="Non-Travel"/>
    <x v="0"/>
    <s v="Current Employees"/>
    <x v="0"/>
    <x v="2"/>
    <s v="STAFF-904"/>
    <x v="652"/>
    <x v="1"/>
    <x v="0"/>
    <x v="0"/>
    <s v="Yes"/>
    <s v="Y"/>
    <n v="2"/>
    <n v="-2"/>
    <n v="0"/>
    <x v="2"/>
    <n v="0"/>
    <m/>
    <n v="0"/>
    <n v="1"/>
    <n v="1252"/>
    <n v="19"/>
    <x v="0"/>
    <n v="1"/>
    <n v="1"/>
    <n v="32"/>
    <n v="3"/>
    <n v="3"/>
    <n v="3"/>
    <n v="7642"/>
    <n v="4814"/>
    <n v="1"/>
    <n v="13"/>
    <n v="3"/>
    <n v="4"/>
    <n v="80"/>
    <n v="0"/>
    <n v="10"/>
    <n v="3"/>
    <n v="10"/>
    <n v="0"/>
    <n v="0"/>
    <n v="9"/>
  </r>
  <r>
    <s v="No"/>
    <s v="Non-Travel"/>
    <x v="1"/>
    <s v="Current Employees"/>
    <x v="1"/>
    <x v="0"/>
    <s v="STAFF-905"/>
    <x v="653"/>
    <x v="1"/>
    <x v="5"/>
    <x v="2"/>
    <s v="No"/>
    <s v="Y"/>
    <n v="3"/>
    <n v="-2"/>
    <n v="0"/>
    <x v="24"/>
    <n v="0"/>
    <m/>
    <n v="0"/>
    <n v="1"/>
    <n v="881"/>
    <n v="2"/>
    <x v="2"/>
    <n v="1"/>
    <n v="1"/>
    <n v="98"/>
    <n v="3"/>
    <n v="4"/>
    <n v="1"/>
    <n v="17924"/>
    <n v="4544"/>
    <n v="1"/>
    <n v="11"/>
    <n v="3"/>
    <n v="4"/>
    <n v="80"/>
    <n v="1"/>
    <n v="31"/>
    <n v="3"/>
    <n v="31"/>
    <n v="6"/>
    <n v="14"/>
    <n v="7"/>
  </r>
  <r>
    <s v="No"/>
    <s v="Travel_Rarely"/>
    <x v="0"/>
    <s v="Current Employees"/>
    <x v="2"/>
    <x v="0"/>
    <s v="STAFF-909"/>
    <x v="654"/>
    <x v="0"/>
    <x v="8"/>
    <x v="1"/>
    <s v="No"/>
    <s v="Y"/>
    <n v="2"/>
    <n v="-2"/>
    <n v="0"/>
    <x v="22"/>
    <n v="0"/>
    <m/>
    <n v="0"/>
    <n v="1"/>
    <n v="1383"/>
    <n v="2"/>
    <x v="3"/>
    <n v="1"/>
    <n v="4"/>
    <n v="42"/>
    <n v="2"/>
    <n v="2"/>
    <n v="1"/>
    <n v="5204"/>
    <n v="7790"/>
    <n v="8"/>
    <n v="11"/>
    <n v="3"/>
    <n v="3"/>
    <n v="80"/>
    <n v="2"/>
    <n v="13"/>
    <n v="3"/>
    <n v="5"/>
    <n v="4"/>
    <n v="0"/>
    <n v="4"/>
  </r>
  <r>
    <s v="No"/>
    <s v="Travel_Rarely"/>
    <x v="2"/>
    <s v="Current Employees"/>
    <x v="2"/>
    <x v="5"/>
    <s v="STAFF-910"/>
    <x v="655"/>
    <x v="1"/>
    <x v="8"/>
    <x v="2"/>
    <s v="Yes"/>
    <s v="Y"/>
    <n v="4"/>
    <n v="-2"/>
    <n v="0"/>
    <x v="3"/>
    <n v="0"/>
    <m/>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m/>
    <n v="0"/>
    <n v="1"/>
    <n v="1086"/>
    <n v="7"/>
    <x v="1"/>
    <n v="1"/>
    <n v="1"/>
    <n v="62"/>
    <n v="2"/>
    <n v="1"/>
    <n v="4"/>
    <n v="2532"/>
    <n v="6054"/>
    <n v="6"/>
    <n v="14"/>
    <n v="3"/>
    <n v="3"/>
    <n v="80"/>
    <n v="3"/>
    <n v="8"/>
    <n v="3"/>
    <n v="4"/>
    <n v="3"/>
    <n v="0"/>
    <n v="3"/>
  </r>
  <r>
    <s v="No"/>
    <s v="Travel_Rarely"/>
    <x v="0"/>
    <s v="Current Employees"/>
    <x v="1"/>
    <x v="0"/>
    <s v="STAFF-913"/>
    <x v="658"/>
    <x v="1"/>
    <x v="1"/>
    <x v="1"/>
    <s v="Yes"/>
    <s v="Y"/>
    <n v="0"/>
    <n v="-2"/>
    <n v="0"/>
    <x v="20"/>
    <n v="0"/>
    <m/>
    <n v="0"/>
    <n v="1"/>
    <n v="661"/>
    <n v="9"/>
    <x v="0"/>
    <n v="1"/>
    <n v="2"/>
    <n v="61"/>
    <n v="3"/>
    <n v="1"/>
    <n v="1"/>
    <n v="2559"/>
    <n v="7508"/>
    <n v="1"/>
    <n v="13"/>
    <n v="3"/>
    <n v="4"/>
    <n v="80"/>
    <n v="0"/>
    <n v="8"/>
    <n v="3"/>
    <n v="8"/>
    <n v="7"/>
    <n v="7"/>
    <n v="1"/>
  </r>
  <r>
    <s v="No"/>
    <s v="Travel_Rarely"/>
    <x v="2"/>
    <s v="Current Employees"/>
    <x v="0"/>
    <x v="2"/>
    <s v="STAFF-916"/>
    <x v="659"/>
    <x v="1"/>
    <x v="0"/>
    <x v="0"/>
    <s v="No"/>
    <s v="Y"/>
    <n v="3"/>
    <n v="-2"/>
    <n v="0"/>
    <x v="14"/>
    <n v="0"/>
    <m/>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m/>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m/>
    <n v="0"/>
    <n v="1"/>
    <n v="1425"/>
    <n v="14"/>
    <x v="1"/>
    <n v="1"/>
    <n v="3"/>
    <n v="68"/>
    <n v="3"/>
    <n v="2"/>
    <n v="1"/>
    <n v="6586"/>
    <n v="4821"/>
    <n v="0"/>
    <n v="17"/>
    <n v="3"/>
    <n v="1"/>
    <n v="80"/>
    <n v="1"/>
    <n v="17"/>
    <n v="2"/>
    <n v="16"/>
    <n v="8"/>
    <n v="4"/>
    <n v="11"/>
  </r>
  <r>
    <s v="No"/>
    <s v="Travel_Rarely"/>
    <x v="1"/>
    <s v="Current Employees"/>
    <x v="0"/>
    <x v="0"/>
    <s v="STAFF-925"/>
    <x v="665"/>
    <x v="0"/>
    <x v="6"/>
    <x v="0"/>
    <s v="Yes"/>
    <s v="Y"/>
    <n v="3"/>
    <n v="-2"/>
    <n v="0"/>
    <x v="40"/>
    <n v="0"/>
    <m/>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m/>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m/>
    <n v="0"/>
    <n v="1"/>
    <n v="618"/>
    <n v="4"/>
    <x v="3"/>
    <n v="1"/>
    <n v="2"/>
    <n v="76"/>
    <n v="3"/>
    <n v="1"/>
    <n v="1"/>
    <n v="2318"/>
    <n v="17808"/>
    <n v="1"/>
    <n v="19"/>
    <n v="3"/>
    <n v="3"/>
    <n v="80"/>
    <n v="0"/>
    <n v="1"/>
    <n v="3"/>
    <n v="1"/>
    <n v="1"/>
    <n v="0"/>
    <n v="0"/>
  </r>
  <r>
    <s v="No"/>
    <s v="Travel_Rarely"/>
    <x v="2"/>
    <s v="Current Employees"/>
    <x v="1"/>
    <x v="0"/>
    <s v="STAFF-934"/>
    <x v="671"/>
    <x v="1"/>
    <x v="2"/>
    <x v="2"/>
    <s v="No"/>
    <s v="Y"/>
    <n v="3"/>
    <n v="-2"/>
    <n v="0"/>
    <x v="13"/>
    <n v="0"/>
    <m/>
    <n v="0"/>
    <n v="1"/>
    <n v="546"/>
    <n v="10"/>
    <x v="3"/>
    <n v="1"/>
    <n v="2"/>
    <n v="83"/>
    <n v="3"/>
    <n v="1"/>
    <n v="1"/>
    <n v="2008"/>
    <n v="6896"/>
    <n v="1"/>
    <n v="14"/>
    <n v="3"/>
    <n v="2"/>
    <n v="80"/>
    <n v="2"/>
    <n v="1"/>
    <n v="3"/>
    <n v="1"/>
    <n v="0"/>
    <n v="1"/>
    <n v="0"/>
  </r>
  <r>
    <s v="No"/>
    <s v="Travel_Rarely"/>
    <x v="0"/>
    <s v="Current Employees"/>
    <x v="0"/>
    <x v="2"/>
    <s v="STAFF-936"/>
    <x v="672"/>
    <x v="0"/>
    <x v="0"/>
    <x v="0"/>
    <s v="No"/>
    <s v="Y"/>
    <n v="6"/>
    <n v="-2"/>
    <n v="0"/>
    <x v="19"/>
    <n v="0"/>
    <m/>
    <n v="0"/>
    <n v="1"/>
    <n v="462"/>
    <n v="14"/>
    <x v="0"/>
    <n v="1"/>
    <n v="3"/>
    <n v="68"/>
    <n v="2"/>
    <n v="2"/>
    <n v="3"/>
    <n v="6244"/>
    <n v="7824"/>
    <n v="7"/>
    <n v="17"/>
    <n v="3"/>
    <n v="1"/>
    <n v="80"/>
    <n v="0"/>
    <n v="10"/>
    <n v="3"/>
    <n v="5"/>
    <n v="4"/>
    <n v="0"/>
    <n v="3"/>
  </r>
  <r>
    <s v="No"/>
    <s v="Travel_Rarely"/>
    <x v="2"/>
    <s v="Current Employees"/>
    <x v="1"/>
    <x v="1"/>
    <s v="STAFF-939"/>
    <x v="673"/>
    <x v="1"/>
    <x v="1"/>
    <x v="0"/>
    <s v="Yes"/>
    <s v="Y"/>
    <n v="1"/>
    <n v="-2"/>
    <n v="0"/>
    <x v="3"/>
    <n v="0"/>
    <m/>
    <n v="0"/>
    <n v="1"/>
    <n v="1198"/>
    <n v="1"/>
    <x v="2"/>
    <n v="1"/>
    <n v="3"/>
    <n v="100"/>
    <n v="2"/>
    <n v="1"/>
    <n v="3"/>
    <n v="2799"/>
    <n v="3339"/>
    <n v="3"/>
    <n v="11"/>
    <n v="3"/>
    <n v="2"/>
    <n v="80"/>
    <n v="0"/>
    <n v="6"/>
    <n v="3"/>
    <n v="3"/>
    <n v="2"/>
    <n v="0"/>
    <n v="2"/>
  </r>
  <r>
    <s v="No"/>
    <s v="Travel_Rarely"/>
    <x v="3"/>
    <s v="Current Employees"/>
    <x v="1"/>
    <x v="4"/>
    <s v="STAFF-940"/>
    <x v="674"/>
    <x v="0"/>
    <x v="4"/>
    <x v="2"/>
    <s v="Yes"/>
    <s v="Y"/>
    <n v="3"/>
    <n v="-2"/>
    <n v="0"/>
    <x v="34"/>
    <n v="0"/>
    <m/>
    <n v="0"/>
    <n v="1"/>
    <n v="1272"/>
    <n v="5"/>
    <x v="3"/>
    <n v="1"/>
    <n v="4"/>
    <n v="37"/>
    <n v="2"/>
    <n v="3"/>
    <n v="4"/>
    <n v="10552"/>
    <n v="9255"/>
    <n v="2"/>
    <n v="13"/>
    <n v="3"/>
    <n v="4"/>
    <n v="80"/>
    <n v="1"/>
    <n v="24"/>
    <n v="3"/>
    <n v="6"/>
    <n v="0"/>
    <n v="0"/>
    <n v="4"/>
  </r>
  <r>
    <s v="No"/>
    <s v="Travel_Rarely"/>
    <x v="2"/>
    <s v="Current Employees"/>
    <x v="0"/>
    <x v="0"/>
    <s v="STAFF-941"/>
    <x v="675"/>
    <x v="1"/>
    <x v="6"/>
    <x v="1"/>
    <s v="No"/>
    <s v="Y"/>
    <n v="2"/>
    <n v="-2"/>
    <n v="0"/>
    <x v="12"/>
    <n v="0"/>
    <m/>
    <n v="0"/>
    <n v="1"/>
    <n v="154"/>
    <n v="7"/>
    <x v="2"/>
    <n v="1"/>
    <n v="2"/>
    <n v="41"/>
    <n v="2"/>
    <n v="1"/>
    <n v="1"/>
    <n v="2329"/>
    <n v="11737"/>
    <n v="3"/>
    <n v="15"/>
    <n v="3"/>
    <n v="2"/>
    <n v="80"/>
    <n v="0"/>
    <n v="13"/>
    <n v="4"/>
    <n v="7"/>
    <n v="7"/>
    <n v="5"/>
    <n v="2"/>
  </r>
  <r>
    <s v="No"/>
    <s v="Travel_Rarely"/>
    <x v="0"/>
    <s v="Current Employees"/>
    <x v="1"/>
    <x v="0"/>
    <s v="STAFF-942"/>
    <x v="676"/>
    <x v="0"/>
    <x v="4"/>
    <x v="1"/>
    <s v="Yes"/>
    <s v="Y"/>
    <n v="2"/>
    <n v="-2"/>
    <n v="0"/>
    <x v="10"/>
    <n v="0"/>
    <m/>
    <n v="0"/>
    <n v="1"/>
    <n v="1137"/>
    <n v="21"/>
    <x v="1"/>
    <n v="1"/>
    <n v="4"/>
    <n v="51"/>
    <n v="3"/>
    <n v="2"/>
    <n v="1"/>
    <n v="4014"/>
    <n v="19170"/>
    <n v="1"/>
    <n v="25"/>
    <n v="4"/>
    <n v="4"/>
    <n v="80"/>
    <n v="1"/>
    <n v="10"/>
    <n v="1"/>
    <n v="10"/>
    <n v="6"/>
    <n v="0"/>
    <n v="7"/>
  </r>
  <r>
    <s v="No"/>
    <s v="Travel_Rarely"/>
    <x v="1"/>
    <s v="Current Employees"/>
    <x v="1"/>
    <x v="1"/>
    <s v="STAFF-944"/>
    <x v="677"/>
    <x v="0"/>
    <x v="2"/>
    <x v="1"/>
    <s v="No"/>
    <s v="Y"/>
    <n v="3"/>
    <n v="-2"/>
    <n v="0"/>
    <x v="1"/>
    <n v="0"/>
    <m/>
    <n v="0"/>
    <n v="1"/>
    <n v="527"/>
    <n v="8"/>
    <x v="0"/>
    <n v="1"/>
    <n v="1"/>
    <n v="51"/>
    <n v="3"/>
    <n v="3"/>
    <n v="3"/>
    <n v="7403"/>
    <n v="22477"/>
    <n v="4"/>
    <n v="11"/>
    <n v="3"/>
    <n v="3"/>
    <n v="80"/>
    <n v="1"/>
    <n v="29"/>
    <n v="2"/>
    <n v="26"/>
    <n v="9"/>
    <n v="1"/>
    <n v="7"/>
  </r>
  <r>
    <s v="No"/>
    <s v="Travel_Rarely"/>
    <x v="1"/>
    <s v="Current Employees"/>
    <x v="1"/>
    <x v="2"/>
    <s v="STAFF-945"/>
    <x v="678"/>
    <x v="1"/>
    <x v="1"/>
    <x v="1"/>
    <s v="No"/>
    <s v="Y"/>
    <n v="2"/>
    <n v="-2"/>
    <n v="0"/>
    <x v="26"/>
    <n v="0"/>
    <m/>
    <n v="0"/>
    <n v="1"/>
    <n v="1469"/>
    <n v="20"/>
    <x v="2"/>
    <n v="1"/>
    <n v="4"/>
    <n v="51"/>
    <n v="3"/>
    <n v="1"/>
    <n v="3"/>
    <n v="2259"/>
    <n v="5543"/>
    <n v="4"/>
    <n v="17"/>
    <n v="3"/>
    <n v="1"/>
    <n v="80"/>
    <n v="2"/>
    <n v="13"/>
    <n v="2"/>
    <n v="0"/>
    <n v="0"/>
    <n v="0"/>
    <n v="0"/>
  </r>
  <r>
    <s v="No"/>
    <s v="Non-Travel"/>
    <x v="2"/>
    <s v="Current Employees"/>
    <x v="0"/>
    <x v="3"/>
    <s v="STAFF-947"/>
    <x v="679"/>
    <x v="0"/>
    <x v="0"/>
    <x v="1"/>
    <s v="No"/>
    <s v="Y"/>
    <n v="2"/>
    <n v="-2"/>
    <n v="0"/>
    <x v="12"/>
    <n v="0"/>
    <m/>
    <n v="0"/>
    <n v="1"/>
    <n v="1188"/>
    <n v="20"/>
    <x v="0"/>
    <n v="1"/>
    <n v="4"/>
    <n v="45"/>
    <n v="3"/>
    <n v="2"/>
    <n v="2"/>
    <n v="6932"/>
    <n v="24406"/>
    <n v="1"/>
    <n v="13"/>
    <n v="3"/>
    <n v="4"/>
    <n v="80"/>
    <n v="1"/>
    <n v="9"/>
    <n v="2"/>
    <n v="9"/>
    <n v="8"/>
    <n v="0"/>
    <n v="0"/>
  </r>
  <r>
    <s v="No"/>
    <s v="Travel_Rarely"/>
    <x v="0"/>
    <s v="Current Employees"/>
    <x v="1"/>
    <x v="1"/>
    <s v="STAFF-949"/>
    <x v="680"/>
    <x v="1"/>
    <x v="1"/>
    <x v="0"/>
    <s v="No"/>
    <s v="Y"/>
    <n v="6"/>
    <n v="-2"/>
    <n v="0"/>
    <x v="9"/>
    <n v="0"/>
    <m/>
    <n v="0"/>
    <n v="1"/>
    <n v="188"/>
    <n v="7"/>
    <x v="2"/>
    <n v="1"/>
    <n v="2"/>
    <n v="65"/>
    <n v="3"/>
    <n v="1"/>
    <n v="4"/>
    <n v="4678"/>
    <n v="23293"/>
    <n v="2"/>
    <n v="18"/>
    <n v="3"/>
    <n v="3"/>
    <n v="80"/>
    <n v="0"/>
    <n v="8"/>
    <n v="3"/>
    <n v="6"/>
    <n v="2"/>
    <n v="0"/>
    <n v="1"/>
  </r>
  <r>
    <s v="No"/>
    <s v="Travel_Rarely"/>
    <x v="0"/>
    <s v="Current Employees"/>
    <x v="1"/>
    <x v="4"/>
    <s v="STAFF-950"/>
    <x v="681"/>
    <x v="0"/>
    <x v="7"/>
    <x v="1"/>
    <s v="No"/>
    <s v="Y"/>
    <n v="3"/>
    <n v="-2"/>
    <n v="0"/>
    <x v="8"/>
    <n v="0"/>
    <m/>
    <n v="0"/>
    <n v="1"/>
    <n v="1333"/>
    <n v="1"/>
    <x v="3"/>
    <n v="1"/>
    <n v="4"/>
    <n v="80"/>
    <n v="3"/>
    <n v="3"/>
    <n v="4"/>
    <n v="13582"/>
    <n v="16292"/>
    <n v="1"/>
    <n v="13"/>
    <n v="3"/>
    <n v="2"/>
    <n v="80"/>
    <n v="1"/>
    <n v="15"/>
    <n v="3"/>
    <n v="15"/>
    <n v="12"/>
    <n v="5"/>
    <n v="11"/>
  </r>
  <r>
    <s v="No"/>
    <s v="Non-Travel"/>
    <x v="2"/>
    <s v="Current Employees"/>
    <x v="1"/>
    <x v="0"/>
    <s v="STAFF-951"/>
    <x v="682"/>
    <x v="0"/>
    <x v="2"/>
    <x v="1"/>
    <s v="No"/>
    <s v="Y"/>
    <n v="3"/>
    <n v="-2"/>
    <n v="0"/>
    <x v="5"/>
    <n v="0"/>
    <m/>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m/>
    <n v="0"/>
    <n v="1"/>
    <n v="658"/>
    <n v="10"/>
    <x v="2"/>
    <n v="1"/>
    <n v="1"/>
    <n v="67"/>
    <n v="2"/>
    <n v="3"/>
    <n v="2"/>
    <n v="9705"/>
    <n v="20652"/>
    <n v="2"/>
    <n v="12"/>
    <n v="3"/>
    <n v="2"/>
    <n v="80"/>
    <n v="1"/>
    <n v="11"/>
    <n v="2"/>
    <n v="1"/>
    <n v="0"/>
    <n v="0"/>
    <n v="0"/>
  </r>
  <r>
    <s v="No"/>
    <s v="Travel_Frequently"/>
    <x v="2"/>
    <s v="Current Employees"/>
    <x v="0"/>
    <x v="2"/>
    <s v="STAFF-956"/>
    <x v="685"/>
    <x v="1"/>
    <x v="0"/>
    <x v="0"/>
    <s v="No"/>
    <s v="Y"/>
    <n v="2"/>
    <n v="-2"/>
    <n v="0"/>
    <x v="25"/>
    <n v="0"/>
    <m/>
    <n v="0"/>
    <n v="1"/>
    <n v="1283"/>
    <n v="1"/>
    <x v="3"/>
    <n v="1"/>
    <n v="3"/>
    <n v="52"/>
    <n v="2"/>
    <n v="2"/>
    <n v="3"/>
    <n v="4294"/>
    <n v="11148"/>
    <n v="1"/>
    <n v="12"/>
    <n v="3"/>
    <n v="2"/>
    <n v="80"/>
    <n v="0"/>
    <n v="7"/>
    <n v="3"/>
    <n v="7"/>
    <n v="7"/>
    <n v="0"/>
    <n v="7"/>
  </r>
  <r>
    <s v="No"/>
    <s v="Travel_Rarely"/>
    <x v="0"/>
    <s v="Current Employees"/>
    <x v="1"/>
    <x v="2"/>
    <s v="STAFF-957"/>
    <x v="686"/>
    <x v="1"/>
    <x v="2"/>
    <x v="0"/>
    <s v="Yes"/>
    <s v="Y"/>
    <n v="3"/>
    <n v="-2"/>
    <n v="0"/>
    <x v="0"/>
    <n v="0"/>
    <m/>
    <n v="0"/>
    <n v="1"/>
    <n v="263"/>
    <n v="6"/>
    <x v="3"/>
    <n v="1"/>
    <n v="4"/>
    <n v="59"/>
    <n v="3"/>
    <n v="1"/>
    <n v="3"/>
    <n v="4721"/>
    <n v="3119"/>
    <n v="2"/>
    <n v="13"/>
    <n v="3"/>
    <n v="3"/>
    <n v="80"/>
    <n v="0"/>
    <n v="20"/>
    <n v="3"/>
    <n v="18"/>
    <n v="13"/>
    <n v="2"/>
    <n v="17"/>
  </r>
  <r>
    <s v="No"/>
    <s v="Travel_Rarely"/>
    <x v="0"/>
    <s v="Current Employees"/>
    <x v="1"/>
    <x v="2"/>
    <s v="STAFF-958"/>
    <x v="687"/>
    <x v="1"/>
    <x v="2"/>
    <x v="0"/>
    <s v="No"/>
    <s v="Y"/>
    <n v="6"/>
    <n v="-2"/>
    <n v="0"/>
    <x v="9"/>
    <n v="0"/>
    <m/>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m/>
    <n v="0"/>
    <n v="1"/>
    <n v="616"/>
    <n v="12"/>
    <x v="3"/>
    <n v="1"/>
    <n v="4"/>
    <n v="41"/>
    <n v="3"/>
    <n v="2"/>
    <n v="4"/>
    <n v="5855"/>
    <n v="17369"/>
    <n v="0"/>
    <n v="11"/>
    <n v="3"/>
    <n v="3"/>
    <n v="80"/>
    <n v="2"/>
    <n v="10"/>
    <n v="1"/>
    <n v="9"/>
    <n v="7"/>
    <n v="8"/>
    <n v="5"/>
  </r>
  <r>
    <s v="No"/>
    <s v="Travel_Frequently"/>
    <x v="0"/>
    <s v="Current Employees"/>
    <x v="1"/>
    <x v="2"/>
    <s v="STAFF-964"/>
    <x v="691"/>
    <x v="1"/>
    <x v="1"/>
    <x v="2"/>
    <s v="Yes"/>
    <s v="Y"/>
    <n v="2"/>
    <n v="-2"/>
    <n v="0"/>
    <x v="32"/>
    <n v="0"/>
    <m/>
    <n v="0"/>
    <n v="1"/>
    <n v="1469"/>
    <n v="9"/>
    <x v="2"/>
    <n v="1"/>
    <n v="4"/>
    <n v="35"/>
    <n v="3"/>
    <n v="1"/>
    <n v="3"/>
    <n v="3617"/>
    <n v="25063"/>
    <n v="8"/>
    <n v="14"/>
    <n v="3"/>
    <n v="4"/>
    <n v="80"/>
    <n v="1"/>
    <n v="3"/>
    <n v="3"/>
    <n v="1"/>
    <n v="1"/>
    <n v="0"/>
    <n v="0"/>
  </r>
  <r>
    <s v="No"/>
    <s v="Travel_Rarely"/>
    <x v="2"/>
    <s v="Current Employees"/>
    <x v="1"/>
    <x v="2"/>
    <s v="STAFF-966"/>
    <x v="692"/>
    <x v="0"/>
    <x v="3"/>
    <x v="1"/>
    <s v="No"/>
    <s v="Y"/>
    <n v="2"/>
    <n v="-2"/>
    <n v="0"/>
    <x v="5"/>
    <n v="0"/>
    <m/>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m/>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m/>
    <n v="0"/>
    <n v="1"/>
    <n v="805"/>
    <n v="4"/>
    <x v="0"/>
    <n v="1"/>
    <n v="3"/>
    <n v="57"/>
    <n v="3"/>
    <n v="2"/>
    <n v="1"/>
    <n v="4447"/>
    <n v="23163"/>
    <n v="1"/>
    <n v="12"/>
    <n v="3"/>
    <n v="2"/>
    <n v="80"/>
    <n v="0"/>
    <n v="9"/>
    <n v="2"/>
    <n v="9"/>
    <n v="7"/>
    <n v="0"/>
    <n v="8"/>
  </r>
  <r>
    <s v="No"/>
    <s v="Travel_Frequently"/>
    <x v="2"/>
    <s v="Current Employees"/>
    <x v="0"/>
    <x v="4"/>
    <s v="STAFF-974"/>
    <x v="697"/>
    <x v="0"/>
    <x v="6"/>
    <x v="1"/>
    <s v="No"/>
    <s v="Y"/>
    <n v="5"/>
    <n v="-2"/>
    <n v="0"/>
    <x v="11"/>
    <n v="0"/>
    <m/>
    <n v="0"/>
    <n v="1"/>
    <n v="1404"/>
    <n v="20"/>
    <x v="3"/>
    <n v="1"/>
    <n v="4"/>
    <n v="84"/>
    <n v="3"/>
    <n v="1"/>
    <n v="4"/>
    <n v="2157"/>
    <n v="18203"/>
    <n v="1"/>
    <n v="15"/>
    <n v="3"/>
    <n v="2"/>
    <n v="80"/>
    <n v="1"/>
    <n v="3"/>
    <n v="3"/>
    <n v="3"/>
    <n v="1"/>
    <n v="0"/>
    <n v="2"/>
  </r>
  <r>
    <s v="No"/>
    <s v="Travel_Rarely"/>
    <x v="0"/>
    <s v="Current Employees"/>
    <x v="0"/>
    <x v="2"/>
    <s v="STAFF-975"/>
    <x v="698"/>
    <x v="0"/>
    <x v="0"/>
    <x v="1"/>
    <s v="No"/>
    <s v="Y"/>
    <n v="3"/>
    <n v="-2"/>
    <n v="0"/>
    <x v="10"/>
    <n v="0"/>
    <m/>
    <n v="0"/>
    <n v="1"/>
    <n v="1219"/>
    <n v="18"/>
    <x v="3"/>
    <n v="1"/>
    <n v="3"/>
    <n v="86"/>
    <n v="3"/>
    <n v="2"/>
    <n v="3"/>
    <n v="4601"/>
    <n v="6179"/>
    <n v="1"/>
    <n v="16"/>
    <n v="3"/>
    <n v="2"/>
    <n v="80"/>
    <n v="0"/>
    <n v="5"/>
    <n v="3"/>
    <n v="5"/>
    <n v="2"/>
    <n v="1"/>
    <n v="0"/>
  </r>
  <r>
    <s v="No"/>
    <s v="Travel_Rarely"/>
    <x v="1"/>
    <s v="Current Employees"/>
    <x v="1"/>
    <x v="0"/>
    <s v="STAFF-976"/>
    <x v="699"/>
    <x v="1"/>
    <x v="5"/>
    <x v="1"/>
    <s v="No"/>
    <s v="Y"/>
    <n v="2"/>
    <n v="-2"/>
    <n v="0"/>
    <x v="39"/>
    <n v="0"/>
    <m/>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m/>
    <n v="0"/>
    <n v="1"/>
    <n v="1376"/>
    <n v="2"/>
    <x v="0"/>
    <n v="1"/>
    <n v="3"/>
    <n v="45"/>
    <n v="3"/>
    <n v="4"/>
    <n v="3"/>
    <n v="14852"/>
    <n v="13938"/>
    <n v="6"/>
    <n v="13"/>
    <n v="3"/>
    <n v="3"/>
    <n v="80"/>
    <n v="1"/>
    <n v="22"/>
    <n v="4"/>
    <n v="17"/>
    <n v="13"/>
    <n v="15"/>
    <n v="2"/>
  </r>
  <r>
    <s v="No"/>
    <s v="Travel_Rarely"/>
    <x v="2"/>
    <s v="Current Employees"/>
    <x v="0"/>
    <x v="1"/>
    <s v="STAFF-982"/>
    <x v="702"/>
    <x v="1"/>
    <x v="0"/>
    <x v="2"/>
    <s v="No"/>
    <s v="Y"/>
    <n v="2"/>
    <n v="-2"/>
    <n v="0"/>
    <x v="7"/>
    <n v="0"/>
    <m/>
    <n v="0"/>
    <n v="1"/>
    <n v="231"/>
    <n v="8"/>
    <x v="0"/>
    <n v="1"/>
    <n v="3"/>
    <n v="62"/>
    <n v="3"/>
    <n v="3"/>
    <n v="3"/>
    <n v="7264"/>
    <n v="9977"/>
    <n v="5"/>
    <n v="11"/>
    <n v="3"/>
    <n v="1"/>
    <n v="80"/>
    <n v="1"/>
    <n v="10"/>
    <n v="4"/>
    <n v="8"/>
    <n v="4"/>
    <n v="7"/>
    <n v="7"/>
  </r>
  <r>
    <s v="No"/>
    <s v="Non-Travel"/>
    <x v="0"/>
    <s v="Current Employees"/>
    <x v="0"/>
    <x v="4"/>
    <s v="STAFF-983"/>
    <x v="703"/>
    <x v="0"/>
    <x v="0"/>
    <x v="0"/>
    <s v="Yes"/>
    <s v="Y"/>
    <n v="1"/>
    <n v="-2"/>
    <n v="0"/>
    <x v="8"/>
    <n v="0"/>
    <m/>
    <n v="0"/>
    <n v="1"/>
    <n v="152"/>
    <n v="10"/>
    <x v="3"/>
    <n v="1"/>
    <n v="4"/>
    <n v="85"/>
    <n v="3"/>
    <n v="2"/>
    <n v="4"/>
    <n v="5666"/>
    <n v="19899"/>
    <n v="1"/>
    <n v="13"/>
    <n v="3"/>
    <n v="2"/>
    <n v="80"/>
    <n v="0"/>
    <n v="6"/>
    <n v="3"/>
    <n v="5"/>
    <n v="3"/>
    <n v="1"/>
    <n v="3"/>
  </r>
  <r>
    <s v="No"/>
    <s v="Travel_Rarely"/>
    <x v="0"/>
    <s v="Current Employees"/>
    <x v="0"/>
    <x v="0"/>
    <s v="STAFF-984"/>
    <x v="704"/>
    <x v="1"/>
    <x v="0"/>
    <x v="2"/>
    <s v="No"/>
    <s v="Y"/>
    <n v="2"/>
    <n v="-2"/>
    <n v="0"/>
    <x v="10"/>
    <n v="0"/>
    <m/>
    <n v="0"/>
    <n v="1"/>
    <n v="882"/>
    <n v="3"/>
    <x v="2"/>
    <n v="1"/>
    <n v="4"/>
    <n v="92"/>
    <n v="3"/>
    <n v="3"/>
    <n v="1"/>
    <n v="7823"/>
    <n v="6812"/>
    <n v="6"/>
    <n v="13"/>
    <n v="3"/>
    <n v="2"/>
    <n v="80"/>
    <n v="1"/>
    <n v="12"/>
    <n v="3"/>
    <n v="10"/>
    <n v="9"/>
    <n v="0"/>
    <n v="8"/>
  </r>
  <r>
    <s v="No"/>
    <s v="Travel_Rarely"/>
    <x v="0"/>
    <s v="Current Employees"/>
    <x v="0"/>
    <x v="0"/>
    <s v="STAFF-985"/>
    <x v="705"/>
    <x v="1"/>
    <x v="0"/>
    <x v="0"/>
    <s v="No"/>
    <s v="Y"/>
    <n v="3"/>
    <n v="-2"/>
    <n v="0"/>
    <x v="22"/>
    <n v="0"/>
    <m/>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m/>
    <n v="0"/>
    <n v="1"/>
    <n v="1379"/>
    <n v="16"/>
    <x v="2"/>
    <n v="1"/>
    <n v="3"/>
    <n v="64"/>
    <n v="4"/>
    <n v="2"/>
    <n v="3"/>
    <n v="5067"/>
    <n v="6759"/>
    <n v="1"/>
    <n v="19"/>
    <n v="3"/>
    <n v="3"/>
    <n v="80"/>
    <n v="0"/>
    <n v="20"/>
    <n v="4"/>
    <n v="19"/>
    <n v="10"/>
    <n v="2"/>
    <n v="7"/>
  </r>
  <r>
    <s v="No"/>
    <s v="Non-Travel"/>
    <x v="0"/>
    <s v="Current Employees"/>
    <x v="0"/>
    <x v="4"/>
    <s v="STAFF-990"/>
    <x v="708"/>
    <x v="1"/>
    <x v="0"/>
    <x v="2"/>
    <s v="No"/>
    <s v="Y"/>
    <n v="3"/>
    <n v="-2"/>
    <n v="0"/>
    <x v="9"/>
    <n v="0"/>
    <m/>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m/>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m/>
    <n v="0"/>
    <n v="1"/>
    <n v="461"/>
    <n v="13"/>
    <x v="1"/>
    <n v="1"/>
    <n v="2"/>
    <n v="53"/>
    <n v="3"/>
    <n v="1"/>
    <n v="1"/>
    <n v="3452"/>
    <n v="17241"/>
    <n v="3"/>
    <n v="18"/>
    <n v="3"/>
    <n v="1"/>
    <n v="80"/>
    <n v="0"/>
    <n v="5"/>
    <n v="3"/>
    <n v="3"/>
    <n v="2"/>
    <n v="0"/>
    <n v="2"/>
  </r>
  <r>
    <s v="No"/>
    <s v="Travel_Rarely"/>
    <x v="1"/>
    <s v="Current Employees"/>
    <x v="1"/>
    <x v="2"/>
    <s v="STAFF-996"/>
    <x v="713"/>
    <x v="0"/>
    <x v="2"/>
    <x v="2"/>
    <s v="No"/>
    <s v="Y"/>
    <n v="2"/>
    <n v="-2"/>
    <n v="0"/>
    <x v="28"/>
    <n v="0"/>
    <m/>
    <n v="0"/>
    <n v="1"/>
    <n v="974"/>
    <n v="1"/>
    <x v="2"/>
    <n v="1"/>
    <n v="4"/>
    <n v="91"/>
    <n v="3"/>
    <n v="1"/>
    <n v="4"/>
    <n v="2270"/>
    <n v="11005"/>
    <n v="3"/>
    <n v="14"/>
    <n v="3"/>
    <n v="4"/>
    <n v="80"/>
    <n v="2"/>
    <n v="8"/>
    <n v="3"/>
    <n v="5"/>
    <n v="3"/>
    <n v="0"/>
    <n v="2"/>
  </r>
  <r>
    <s v="No"/>
    <s v="Travel_Rarely"/>
    <x v="1"/>
    <s v="Current Employees"/>
    <x v="1"/>
    <x v="2"/>
    <s v="STAFF-997"/>
    <x v="714"/>
    <x v="1"/>
    <x v="7"/>
    <x v="2"/>
    <s v="No"/>
    <s v="Y"/>
    <n v="1"/>
    <n v="-2"/>
    <n v="0"/>
    <x v="24"/>
    <n v="0"/>
    <m/>
    <n v="0"/>
    <n v="1"/>
    <n v="1126"/>
    <n v="1"/>
    <x v="0"/>
    <n v="1"/>
    <n v="4"/>
    <n v="66"/>
    <n v="3"/>
    <n v="4"/>
    <n v="4"/>
    <n v="17399"/>
    <n v="6615"/>
    <n v="9"/>
    <n v="22"/>
    <n v="4"/>
    <n v="3"/>
    <n v="80"/>
    <n v="1"/>
    <n v="32"/>
    <n v="2"/>
    <n v="5"/>
    <n v="4"/>
    <n v="1"/>
    <n v="3"/>
  </r>
  <r>
    <s v="No"/>
    <s v="Travel_Frequently"/>
    <x v="2"/>
    <s v="Current Employees"/>
    <x v="1"/>
    <x v="1"/>
    <s v="STAFF-998"/>
    <x v="715"/>
    <x v="0"/>
    <x v="4"/>
    <x v="1"/>
    <s v="Yes"/>
    <s v="Y"/>
    <n v="2"/>
    <n v="-2"/>
    <n v="0"/>
    <x v="3"/>
    <n v="0"/>
    <m/>
    <n v="0"/>
    <n v="1"/>
    <n v="827"/>
    <n v="1"/>
    <x v="2"/>
    <n v="1"/>
    <n v="3"/>
    <n v="84"/>
    <n v="4"/>
    <n v="2"/>
    <n v="3"/>
    <n v="5488"/>
    <n v="20161"/>
    <n v="1"/>
    <n v="13"/>
    <n v="3"/>
    <n v="1"/>
    <n v="80"/>
    <n v="1"/>
    <n v="6"/>
    <n v="3"/>
    <n v="6"/>
    <n v="5"/>
    <n v="1"/>
    <n v="2"/>
  </r>
  <r>
    <s v="No"/>
    <s v="Travel_Frequently"/>
    <x v="0"/>
    <s v="Current Employees"/>
    <x v="1"/>
    <x v="2"/>
    <s v="STAFF-999"/>
    <x v="716"/>
    <x v="1"/>
    <x v="7"/>
    <x v="2"/>
    <s v="No"/>
    <s v="Y"/>
    <n v="2"/>
    <n v="-2"/>
    <n v="0"/>
    <x v="0"/>
    <n v="0"/>
    <m/>
    <n v="0"/>
    <n v="1"/>
    <n v="840"/>
    <n v="9"/>
    <x v="3"/>
    <n v="1"/>
    <n v="1"/>
    <n v="64"/>
    <n v="3"/>
    <n v="5"/>
    <n v="3"/>
    <n v="19419"/>
    <n v="3735"/>
    <n v="2"/>
    <n v="17"/>
    <n v="3"/>
    <n v="2"/>
    <n v="80"/>
    <n v="1"/>
    <n v="21"/>
    <n v="4"/>
    <n v="18"/>
    <n v="16"/>
    <n v="0"/>
    <n v="11"/>
  </r>
  <r>
    <s v="No"/>
    <s v="Travel_Rarely"/>
    <x v="2"/>
    <s v="Current Employees"/>
    <x v="1"/>
    <x v="4"/>
    <s v="STAFF-1001"/>
    <x v="717"/>
    <x v="0"/>
    <x v="2"/>
    <x v="1"/>
    <s v="No"/>
    <s v="Y"/>
    <n v="2"/>
    <n v="-2"/>
    <n v="0"/>
    <x v="4"/>
    <n v="0"/>
    <m/>
    <n v="0"/>
    <n v="1"/>
    <n v="1134"/>
    <n v="16"/>
    <x v="2"/>
    <n v="1"/>
    <n v="4"/>
    <n v="37"/>
    <n v="3"/>
    <n v="1"/>
    <n v="4"/>
    <n v="2811"/>
    <n v="12086"/>
    <n v="9"/>
    <n v="14"/>
    <n v="3"/>
    <n v="2"/>
    <n v="80"/>
    <n v="1"/>
    <n v="4"/>
    <n v="3"/>
    <n v="2"/>
    <n v="2"/>
    <n v="2"/>
    <n v="2"/>
  </r>
  <r>
    <s v="No"/>
    <s v="Non-Travel"/>
    <x v="1"/>
    <s v="Current Employees"/>
    <x v="1"/>
    <x v="0"/>
    <s v="STAFF-1002"/>
    <x v="718"/>
    <x v="1"/>
    <x v="2"/>
    <x v="1"/>
    <s v="Yes"/>
    <s v="Y"/>
    <n v="2"/>
    <n v="-2"/>
    <n v="0"/>
    <x v="28"/>
    <n v="0"/>
    <m/>
    <n v="0"/>
    <n v="1"/>
    <n v="248"/>
    <n v="23"/>
    <x v="0"/>
    <n v="1"/>
    <n v="4"/>
    <n v="42"/>
    <n v="3"/>
    <n v="2"/>
    <n v="1"/>
    <n v="3633"/>
    <n v="14039"/>
    <n v="1"/>
    <n v="15"/>
    <n v="3"/>
    <n v="3"/>
    <n v="80"/>
    <n v="1"/>
    <n v="9"/>
    <n v="3"/>
    <n v="9"/>
    <n v="8"/>
    <n v="0"/>
    <n v="8"/>
  </r>
  <r>
    <s v="No"/>
    <s v="Travel_Rarely"/>
    <x v="1"/>
    <s v="Current Employees"/>
    <x v="0"/>
    <x v="0"/>
    <s v="STAFF-1003"/>
    <x v="719"/>
    <x v="0"/>
    <x v="0"/>
    <x v="0"/>
    <s v="Yes"/>
    <s v="Y"/>
    <n v="0"/>
    <n v="-2"/>
    <n v="0"/>
    <x v="40"/>
    <n v="0"/>
    <m/>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m/>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m/>
    <n v="0"/>
    <n v="1"/>
    <n v="1391"/>
    <n v="10"/>
    <x v="1"/>
    <n v="1"/>
    <n v="3"/>
    <n v="66"/>
    <n v="3"/>
    <n v="1"/>
    <n v="3"/>
    <n v="2684"/>
    <n v="12127"/>
    <n v="0"/>
    <n v="17"/>
    <n v="3"/>
    <n v="2"/>
    <n v="80"/>
    <n v="1"/>
    <n v="3"/>
    <n v="2"/>
    <n v="2"/>
    <n v="1"/>
    <n v="0"/>
    <n v="2"/>
  </r>
  <r>
    <s v="No"/>
    <s v="Travel_Rarely"/>
    <x v="1"/>
    <s v="Current Employees"/>
    <x v="1"/>
    <x v="2"/>
    <s v="STAFF-1007"/>
    <x v="723"/>
    <x v="1"/>
    <x v="3"/>
    <x v="2"/>
    <s v="No"/>
    <s v="Y"/>
    <n v="3"/>
    <n v="-2"/>
    <n v="0"/>
    <x v="21"/>
    <n v="0"/>
    <m/>
    <n v="0"/>
    <n v="1"/>
    <n v="566"/>
    <n v="7"/>
    <x v="0"/>
    <n v="1"/>
    <n v="4"/>
    <n v="75"/>
    <n v="3"/>
    <n v="3"/>
    <n v="3"/>
    <n v="10845"/>
    <n v="24208"/>
    <n v="6"/>
    <n v="13"/>
    <n v="3"/>
    <n v="2"/>
    <n v="80"/>
    <n v="1"/>
    <n v="13"/>
    <n v="3"/>
    <n v="8"/>
    <n v="7"/>
    <n v="0"/>
    <n v="7"/>
  </r>
  <r>
    <s v="No"/>
    <s v="Travel_Rarely"/>
    <x v="4"/>
    <s v="Current Employees"/>
    <x v="1"/>
    <x v="2"/>
    <s v="STAFF-1009"/>
    <x v="724"/>
    <x v="0"/>
    <x v="3"/>
    <x v="2"/>
    <s v="No"/>
    <s v="Y"/>
    <n v="6"/>
    <n v="-2"/>
    <n v="0"/>
    <x v="17"/>
    <n v="0"/>
    <m/>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m/>
    <n v="0"/>
    <n v="1"/>
    <n v="853"/>
    <n v="1"/>
    <x v="1"/>
    <n v="1"/>
    <n v="3"/>
    <n v="96"/>
    <n v="3"/>
    <n v="2"/>
    <n v="1"/>
    <n v="4148"/>
    <n v="11275"/>
    <n v="1"/>
    <n v="12"/>
    <n v="3"/>
    <n v="3"/>
    <n v="80"/>
    <n v="1"/>
    <n v="4"/>
    <n v="3"/>
    <n v="4"/>
    <n v="3"/>
    <n v="0"/>
    <n v="3"/>
  </r>
  <r>
    <s v="No"/>
    <s v="Non-Travel"/>
    <x v="4"/>
    <s v="Current Employees"/>
    <x v="1"/>
    <x v="0"/>
    <s v="STAFF-1012"/>
    <x v="727"/>
    <x v="1"/>
    <x v="1"/>
    <x v="0"/>
    <s v="No"/>
    <s v="Y"/>
    <n v="2"/>
    <n v="-2"/>
    <n v="0"/>
    <x v="41"/>
    <n v="0"/>
    <m/>
    <n v="0"/>
    <n v="1"/>
    <n v="287"/>
    <n v="5"/>
    <x v="0"/>
    <n v="1"/>
    <n v="2"/>
    <n v="73"/>
    <n v="3"/>
    <n v="1"/>
    <n v="1"/>
    <n v="1051"/>
    <n v="13493"/>
    <n v="1"/>
    <n v="15"/>
    <n v="3"/>
    <n v="4"/>
    <n v="80"/>
    <n v="0"/>
    <n v="0"/>
    <n v="3"/>
    <n v="0"/>
    <n v="0"/>
    <n v="0"/>
    <n v="0"/>
  </r>
  <r>
    <s v="No"/>
    <s v="Travel_Rarely"/>
    <x v="1"/>
    <s v="Current Employees"/>
    <x v="1"/>
    <x v="4"/>
    <s v="STAFF-1013"/>
    <x v="728"/>
    <x v="0"/>
    <x v="3"/>
    <x v="1"/>
    <s v="No"/>
    <s v="Y"/>
    <n v="2"/>
    <n v="-2"/>
    <n v="0"/>
    <x v="33"/>
    <n v="0"/>
    <m/>
    <n v="0"/>
    <n v="1"/>
    <n v="1441"/>
    <n v="17"/>
    <x v="3"/>
    <n v="1"/>
    <n v="4"/>
    <n v="56"/>
    <n v="3"/>
    <n v="3"/>
    <n v="4"/>
    <n v="10739"/>
    <n v="13943"/>
    <n v="8"/>
    <n v="11"/>
    <n v="3"/>
    <n v="3"/>
    <n v="80"/>
    <n v="1"/>
    <n v="22"/>
    <n v="3"/>
    <n v="10"/>
    <n v="7"/>
    <n v="0"/>
    <n v="8"/>
  </r>
  <r>
    <s v="No"/>
    <s v="Travel_Rarely"/>
    <x v="0"/>
    <s v="Current Employees"/>
    <x v="1"/>
    <x v="2"/>
    <s v="STAFF-1014"/>
    <x v="729"/>
    <x v="0"/>
    <x v="4"/>
    <x v="2"/>
    <s v="Yes"/>
    <s v="Y"/>
    <n v="3"/>
    <n v="-2"/>
    <n v="0"/>
    <x v="10"/>
    <n v="0"/>
    <m/>
    <n v="0"/>
    <n v="1"/>
    <n v="583"/>
    <n v="25"/>
    <x v="2"/>
    <n v="1"/>
    <n v="3"/>
    <n v="57"/>
    <n v="3"/>
    <n v="3"/>
    <n v="3"/>
    <n v="10388"/>
    <n v="6975"/>
    <n v="1"/>
    <n v="11"/>
    <n v="3"/>
    <n v="3"/>
    <n v="80"/>
    <n v="1"/>
    <n v="16"/>
    <n v="2"/>
    <n v="16"/>
    <n v="10"/>
    <n v="10"/>
    <n v="1"/>
  </r>
  <r>
    <s v="No"/>
    <s v="Travel_Rarely"/>
    <x v="2"/>
    <s v="Current Employees"/>
    <x v="1"/>
    <x v="0"/>
    <s v="STAFF-1015"/>
    <x v="730"/>
    <x v="0"/>
    <x v="7"/>
    <x v="1"/>
    <s v="Yes"/>
    <s v="Y"/>
    <n v="4"/>
    <n v="-2"/>
    <n v="0"/>
    <x v="7"/>
    <n v="0"/>
    <m/>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m/>
    <n v="0"/>
    <n v="1"/>
    <n v="1066"/>
    <n v="2"/>
    <x v="0"/>
    <n v="1"/>
    <n v="4"/>
    <n v="32"/>
    <n v="4"/>
    <n v="2"/>
    <n v="4"/>
    <n v="5472"/>
    <n v="3334"/>
    <n v="1"/>
    <n v="12"/>
    <n v="3"/>
    <n v="2"/>
    <n v="80"/>
    <n v="0"/>
    <n v="8"/>
    <n v="3"/>
    <n v="8"/>
    <n v="7"/>
    <n v="1"/>
    <n v="3"/>
  </r>
  <r>
    <s v="No"/>
    <s v="Travel_Rarely"/>
    <x v="4"/>
    <s v="Current Employees"/>
    <x v="1"/>
    <x v="0"/>
    <s v="STAFF-1019"/>
    <x v="734"/>
    <x v="1"/>
    <x v="2"/>
    <x v="1"/>
    <s v="No"/>
    <s v="Y"/>
    <n v="3"/>
    <n v="-2"/>
    <n v="0"/>
    <x v="15"/>
    <n v="0"/>
    <m/>
    <n v="0"/>
    <n v="1"/>
    <n v="217"/>
    <n v="8"/>
    <x v="1"/>
    <n v="1"/>
    <n v="2"/>
    <n v="94"/>
    <n v="1"/>
    <n v="1"/>
    <n v="1"/>
    <n v="2451"/>
    <n v="6881"/>
    <n v="1"/>
    <n v="15"/>
    <n v="3"/>
    <n v="1"/>
    <n v="80"/>
    <n v="1"/>
    <n v="4"/>
    <n v="2"/>
    <n v="4"/>
    <n v="3"/>
    <n v="1"/>
    <n v="1"/>
  </r>
  <r>
    <s v="No"/>
    <s v="Travel_Rarely"/>
    <x v="1"/>
    <s v="Current Employees"/>
    <x v="1"/>
    <x v="0"/>
    <s v="STAFF-1022"/>
    <x v="735"/>
    <x v="1"/>
    <x v="4"/>
    <x v="0"/>
    <s v="No"/>
    <s v="Y"/>
    <n v="0"/>
    <n v="-2"/>
    <n v="0"/>
    <x v="26"/>
    <n v="0"/>
    <m/>
    <n v="0"/>
    <n v="1"/>
    <n v="277"/>
    <n v="6"/>
    <x v="3"/>
    <n v="1"/>
    <n v="1"/>
    <n v="97"/>
    <n v="2"/>
    <n v="2"/>
    <n v="1"/>
    <n v="4240"/>
    <n v="13119"/>
    <n v="2"/>
    <n v="13"/>
    <n v="3"/>
    <n v="4"/>
    <n v="80"/>
    <n v="0"/>
    <n v="19"/>
    <n v="3"/>
    <n v="2"/>
    <n v="2"/>
    <n v="2"/>
    <n v="2"/>
  </r>
  <r>
    <s v="No"/>
    <s v="Travel_Rarely"/>
    <x v="1"/>
    <s v="Current Employees"/>
    <x v="1"/>
    <x v="0"/>
    <s v="STAFF-1024"/>
    <x v="736"/>
    <x v="1"/>
    <x v="4"/>
    <x v="0"/>
    <s v="No"/>
    <s v="Y"/>
    <n v="3"/>
    <n v="-2"/>
    <n v="0"/>
    <x v="26"/>
    <n v="0"/>
    <m/>
    <n v="0"/>
    <n v="1"/>
    <n v="1355"/>
    <n v="4"/>
    <x v="2"/>
    <n v="1"/>
    <n v="3"/>
    <n v="78"/>
    <n v="2"/>
    <n v="3"/>
    <n v="1"/>
    <n v="10999"/>
    <n v="22245"/>
    <n v="7"/>
    <n v="14"/>
    <n v="3"/>
    <n v="2"/>
    <n v="80"/>
    <n v="0"/>
    <n v="27"/>
    <n v="3"/>
    <n v="15"/>
    <n v="11"/>
    <n v="4"/>
    <n v="8"/>
  </r>
  <r>
    <s v="No"/>
    <s v="Travel_Rarely"/>
    <x v="0"/>
    <s v="Current Employees"/>
    <x v="1"/>
    <x v="2"/>
    <s v="STAFF-1025"/>
    <x v="737"/>
    <x v="0"/>
    <x v="3"/>
    <x v="0"/>
    <s v="No"/>
    <s v="Y"/>
    <n v="6"/>
    <n v="-2"/>
    <n v="0"/>
    <x v="0"/>
    <n v="0"/>
    <m/>
    <n v="0"/>
    <n v="1"/>
    <n v="549"/>
    <n v="7"/>
    <x v="0"/>
    <n v="1"/>
    <n v="4"/>
    <n v="42"/>
    <n v="3"/>
    <n v="2"/>
    <n v="3"/>
    <n v="5003"/>
    <n v="23371"/>
    <n v="6"/>
    <n v="14"/>
    <n v="3"/>
    <n v="2"/>
    <n v="80"/>
    <n v="0"/>
    <n v="8"/>
    <n v="3"/>
    <n v="2"/>
    <n v="2"/>
    <n v="2"/>
    <n v="1"/>
  </r>
  <r>
    <s v="No"/>
    <s v="Travel_Rarely"/>
    <x v="0"/>
    <s v="Current Employees"/>
    <x v="1"/>
    <x v="0"/>
    <s v="STAFF-1026"/>
    <x v="738"/>
    <x v="0"/>
    <x v="3"/>
    <x v="1"/>
    <s v="No"/>
    <s v="Y"/>
    <n v="3"/>
    <n v="-2"/>
    <n v="0"/>
    <x v="22"/>
    <n v="0"/>
    <m/>
    <n v="0"/>
    <n v="1"/>
    <n v="466"/>
    <n v="1"/>
    <x v="1"/>
    <n v="1"/>
    <n v="4"/>
    <n v="65"/>
    <n v="2"/>
    <n v="4"/>
    <n v="1"/>
    <n v="12742"/>
    <n v="7060"/>
    <n v="1"/>
    <n v="16"/>
    <n v="3"/>
    <n v="3"/>
    <n v="80"/>
    <n v="1"/>
    <n v="21"/>
    <n v="3"/>
    <n v="21"/>
    <n v="6"/>
    <n v="11"/>
    <n v="8"/>
  </r>
  <r>
    <s v="No"/>
    <s v="Travel_Rarely"/>
    <x v="2"/>
    <s v="Current Employees"/>
    <x v="1"/>
    <x v="0"/>
    <s v="STAFF-1027"/>
    <x v="739"/>
    <x v="0"/>
    <x v="3"/>
    <x v="1"/>
    <s v="No"/>
    <s v="Y"/>
    <n v="2"/>
    <n v="-2"/>
    <n v="0"/>
    <x v="4"/>
    <n v="0"/>
    <m/>
    <n v="0"/>
    <n v="1"/>
    <n v="1055"/>
    <n v="2"/>
    <x v="2"/>
    <n v="1"/>
    <n v="1"/>
    <n v="47"/>
    <n v="3"/>
    <n v="2"/>
    <n v="1"/>
    <n v="4227"/>
    <n v="4658"/>
    <n v="0"/>
    <n v="18"/>
    <n v="3"/>
    <n v="2"/>
    <n v="80"/>
    <n v="1"/>
    <n v="4"/>
    <n v="3"/>
    <n v="3"/>
    <n v="2"/>
    <n v="2"/>
    <n v="2"/>
  </r>
  <r>
    <s v="No"/>
    <s v="Travel_Rarely"/>
    <x v="0"/>
    <s v="Current Employees"/>
    <x v="1"/>
    <x v="1"/>
    <s v="STAFF-1028"/>
    <x v="740"/>
    <x v="1"/>
    <x v="2"/>
    <x v="2"/>
    <s v="No"/>
    <s v="Y"/>
    <n v="4"/>
    <n v="-2"/>
    <n v="0"/>
    <x v="10"/>
    <n v="0"/>
    <m/>
    <n v="0"/>
    <n v="1"/>
    <n v="802"/>
    <n v="10"/>
    <x v="3"/>
    <n v="1"/>
    <n v="2"/>
    <n v="45"/>
    <n v="3"/>
    <n v="1"/>
    <n v="4"/>
    <n v="3917"/>
    <n v="9541"/>
    <n v="1"/>
    <n v="20"/>
    <n v="4"/>
    <n v="1"/>
    <n v="80"/>
    <n v="1"/>
    <n v="3"/>
    <n v="2"/>
    <n v="3"/>
    <n v="2"/>
    <n v="1"/>
    <n v="2"/>
  </r>
  <r>
    <s v="No"/>
    <s v="Travel_Rarely"/>
    <x v="0"/>
    <s v="Current Employees"/>
    <x v="0"/>
    <x v="3"/>
    <s v="STAFF-1029"/>
    <x v="741"/>
    <x v="1"/>
    <x v="5"/>
    <x v="1"/>
    <s v="No"/>
    <s v="Y"/>
    <n v="3"/>
    <n v="-2"/>
    <n v="0"/>
    <x v="19"/>
    <n v="0"/>
    <m/>
    <n v="0"/>
    <n v="1"/>
    <n v="265"/>
    <n v="5"/>
    <x v="0"/>
    <n v="1"/>
    <n v="4"/>
    <n v="90"/>
    <n v="3"/>
    <n v="5"/>
    <n v="2"/>
    <n v="18303"/>
    <n v="7770"/>
    <n v="6"/>
    <n v="13"/>
    <n v="3"/>
    <n v="2"/>
    <n v="80"/>
    <n v="0"/>
    <n v="21"/>
    <n v="4"/>
    <n v="1"/>
    <n v="0"/>
    <n v="0"/>
    <n v="0"/>
  </r>
  <r>
    <s v="No"/>
    <s v="Travel_Rarely"/>
    <x v="1"/>
    <s v="Current Employees"/>
    <x v="1"/>
    <x v="0"/>
    <s v="STAFF-1030"/>
    <x v="742"/>
    <x v="1"/>
    <x v="2"/>
    <x v="1"/>
    <s v="No"/>
    <s v="Y"/>
    <n v="5"/>
    <n v="-2"/>
    <n v="0"/>
    <x v="24"/>
    <n v="0"/>
    <m/>
    <n v="0"/>
    <n v="1"/>
    <n v="804"/>
    <n v="9"/>
    <x v="3"/>
    <n v="1"/>
    <n v="1"/>
    <n v="64"/>
    <n v="3"/>
    <n v="1"/>
    <n v="1"/>
    <n v="2380"/>
    <n v="20165"/>
    <n v="4"/>
    <n v="18"/>
    <n v="3"/>
    <n v="2"/>
    <n v="80"/>
    <n v="0"/>
    <n v="8"/>
    <n v="3"/>
    <n v="1"/>
    <n v="0"/>
    <n v="0"/>
    <n v="0"/>
  </r>
  <r>
    <s v="No"/>
    <s v="Travel_Rarely"/>
    <x v="3"/>
    <s v="Current Employees"/>
    <x v="1"/>
    <x v="0"/>
    <s v="STAFF-1032"/>
    <x v="743"/>
    <x v="0"/>
    <x v="3"/>
    <x v="0"/>
    <s v="Yes"/>
    <s v="Y"/>
    <n v="4"/>
    <n v="-2"/>
    <n v="0"/>
    <x v="6"/>
    <n v="0"/>
    <m/>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m/>
    <n v="0"/>
    <n v="1"/>
    <n v="135"/>
    <n v="18"/>
    <x v="2"/>
    <n v="1"/>
    <n v="3"/>
    <n v="62"/>
    <n v="3"/>
    <n v="2"/>
    <n v="3"/>
    <n v="6385"/>
    <n v="12992"/>
    <n v="3"/>
    <n v="14"/>
    <n v="3"/>
    <n v="4"/>
    <n v="80"/>
    <n v="2"/>
    <n v="17"/>
    <n v="3"/>
    <n v="8"/>
    <n v="7"/>
    <n v="6"/>
    <n v="7"/>
  </r>
  <r>
    <s v="No"/>
    <s v="Non-Travel"/>
    <x v="0"/>
    <s v="Current Employees"/>
    <x v="1"/>
    <x v="0"/>
    <s v="STAFF-1035"/>
    <x v="746"/>
    <x v="0"/>
    <x v="7"/>
    <x v="2"/>
    <s v="No"/>
    <s v="Y"/>
    <n v="3"/>
    <n v="-2"/>
    <n v="0"/>
    <x v="0"/>
    <n v="0"/>
    <m/>
    <n v="0"/>
    <n v="1"/>
    <n v="247"/>
    <n v="7"/>
    <x v="1"/>
    <n v="1"/>
    <n v="2"/>
    <n v="55"/>
    <n v="1"/>
    <n v="5"/>
    <n v="1"/>
    <n v="19973"/>
    <n v="20284"/>
    <n v="1"/>
    <n v="22"/>
    <n v="4"/>
    <n v="2"/>
    <n v="80"/>
    <n v="2"/>
    <n v="21"/>
    <n v="3"/>
    <n v="21"/>
    <n v="16"/>
    <n v="5"/>
    <n v="10"/>
  </r>
  <r>
    <s v="No"/>
    <s v="Travel_Rarely"/>
    <x v="0"/>
    <s v="Current Employees"/>
    <x v="0"/>
    <x v="0"/>
    <s v="STAFF-1036"/>
    <x v="747"/>
    <x v="1"/>
    <x v="0"/>
    <x v="0"/>
    <s v="Yes"/>
    <s v="Y"/>
    <n v="1"/>
    <n v="-2"/>
    <n v="0"/>
    <x v="8"/>
    <n v="0"/>
    <m/>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m/>
    <n v="0"/>
    <n v="1"/>
    <n v="1448"/>
    <n v="28"/>
    <x v="3"/>
    <n v="1"/>
    <n v="4"/>
    <n v="53"/>
    <n v="4"/>
    <n v="4"/>
    <n v="4"/>
    <n v="13320"/>
    <n v="11737"/>
    <n v="3"/>
    <n v="18"/>
    <n v="3"/>
    <n v="3"/>
    <n v="80"/>
    <n v="1"/>
    <n v="23"/>
    <n v="3"/>
    <n v="12"/>
    <n v="11"/>
    <n v="11"/>
    <n v="11"/>
  </r>
  <r>
    <s v="No"/>
    <s v="Non-Travel"/>
    <x v="1"/>
    <s v="Current Employees"/>
    <x v="0"/>
    <x v="0"/>
    <s v="STAFF-1040"/>
    <x v="751"/>
    <x v="0"/>
    <x v="0"/>
    <x v="1"/>
    <s v="No"/>
    <s v="Y"/>
    <n v="3"/>
    <n v="-2"/>
    <n v="0"/>
    <x v="24"/>
    <n v="0"/>
    <m/>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m/>
    <n v="0"/>
    <n v="1"/>
    <n v="945"/>
    <n v="22"/>
    <x v="3"/>
    <n v="1"/>
    <n v="4"/>
    <n v="82"/>
    <n v="3"/>
    <n v="3"/>
    <n v="3"/>
    <n v="10880"/>
    <n v="5083"/>
    <n v="1"/>
    <n v="13"/>
    <n v="3"/>
    <n v="3"/>
    <n v="80"/>
    <n v="0"/>
    <n v="21"/>
    <n v="3"/>
    <n v="21"/>
    <n v="6"/>
    <n v="2"/>
    <n v="8"/>
  </r>
  <r>
    <s v="No"/>
    <s v="Non-Travel"/>
    <x v="2"/>
    <s v="Current Employees"/>
    <x v="0"/>
    <x v="0"/>
    <s v="STAFF-1044"/>
    <x v="754"/>
    <x v="0"/>
    <x v="6"/>
    <x v="0"/>
    <s v="No"/>
    <s v="Y"/>
    <n v="2"/>
    <n v="-2"/>
    <n v="0"/>
    <x v="3"/>
    <n v="0"/>
    <m/>
    <n v="0"/>
    <n v="1"/>
    <n v="1038"/>
    <n v="8"/>
    <x v="1"/>
    <n v="1"/>
    <n v="2"/>
    <n v="88"/>
    <n v="2"/>
    <n v="1"/>
    <n v="1"/>
    <n v="2342"/>
    <n v="21437"/>
    <n v="0"/>
    <n v="19"/>
    <n v="3"/>
    <n v="4"/>
    <n v="80"/>
    <n v="0"/>
    <n v="3"/>
    <n v="2"/>
    <n v="2"/>
    <n v="2"/>
    <n v="2"/>
    <n v="2"/>
  </r>
  <r>
    <s v="No"/>
    <s v="Travel_Rarely"/>
    <x v="1"/>
    <s v="Current Employees"/>
    <x v="0"/>
    <x v="0"/>
    <s v="STAFF-1045"/>
    <x v="755"/>
    <x v="0"/>
    <x v="5"/>
    <x v="1"/>
    <s v="No"/>
    <s v="Y"/>
    <n v="4"/>
    <n v="-2"/>
    <n v="0"/>
    <x v="28"/>
    <n v="0"/>
    <m/>
    <n v="0"/>
    <n v="1"/>
    <n v="1234"/>
    <n v="11"/>
    <x v="0"/>
    <n v="1"/>
    <n v="4"/>
    <n v="90"/>
    <n v="3"/>
    <n v="4"/>
    <n v="1"/>
    <n v="17650"/>
    <n v="5404"/>
    <n v="3"/>
    <n v="13"/>
    <n v="3"/>
    <n v="2"/>
    <n v="80"/>
    <n v="1"/>
    <n v="26"/>
    <n v="4"/>
    <n v="9"/>
    <n v="3"/>
    <n v="1"/>
    <n v="1"/>
  </r>
  <r>
    <s v="No"/>
    <s v="Non-Travel"/>
    <x v="2"/>
    <s v="Current Employees"/>
    <x v="1"/>
    <x v="2"/>
    <s v="STAFF-1046"/>
    <x v="756"/>
    <x v="0"/>
    <x v="2"/>
    <x v="0"/>
    <s v="No"/>
    <s v="Y"/>
    <n v="2"/>
    <n v="-2"/>
    <n v="0"/>
    <x v="5"/>
    <n v="0"/>
    <m/>
    <n v="0"/>
    <n v="1"/>
    <n v="1109"/>
    <n v="29"/>
    <x v="2"/>
    <n v="1"/>
    <n v="4"/>
    <n v="69"/>
    <n v="3"/>
    <n v="1"/>
    <n v="3"/>
    <n v="4025"/>
    <n v="11135"/>
    <n v="9"/>
    <n v="12"/>
    <n v="3"/>
    <n v="2"/>
    <n v="80"/>
    <n v="0"/>
    <n v="10"/>
    <n v="3"/>
    <n v="8"/>
    <n v="7"/>
    <n v="7"/>
    <n v="7"/>
  </r>
  <r>
    <s v="No"/>
    <s v="Travel_Rarely"/>
    <x v="2"/>
    <s v="Current Employees"/>
    <x v="0"/>
    <x v="3"/>
    <s v="STAFF-1047"/>
    <x v="757"/>
    <x v="1"/>
    <x v="0"/>
    <x v="2"/>
    <s v="No"/>
    <s v="Y"/>
    <n v="2"/>
    <n v="-2"/>
    <n v="0"/>
    <x v="13"/>
    <n v="0"/>
    <m/>
    <n v="0"/>
    <n v="1"/>
    <n v="216"/>
    <n v="1"/>
    <x v="2"/>
    <n v="1"/>
    <n v="2"/>
    <n v="75"/>
    <n v="4"/>
    <n v="2"/>
    <n v="2"/>
    <n v="9725"/>
    <n v="12278"/>
    <n v="0"/>
    <n v="11"/>
    <n v="3"/>
    <n v="4"/>
    <n v="80"/>
    <n v="1"/>
    <n v="16"/>
    <n v="2"/>
    <n v="15"/>
    <n v="1"/>
    <n v="0"/>
    <n v="9"/>
  </r>
  <r>
    <s v="No"/>
    <s v="Travel_Rarely"/>
    <x v="3"/>
    <s v="Current Employees"/>
    <x v="0"/>
    <x v="4"/>
    <s v="STAFF-1048"/>
    <x v="758"/>
    <x v="1"/>
    <x v="5"/>
    <x v="1"/>
    <s v="Yes"/>
    <s v="Y"/>
    <n v="1"/>
    <n v="-2"/>
    <n v="0"/>
    <x v="6"/>
    <n v="0"/>
    <m/>
    <n v="0"/>
    <n v="1"/>
    <n v="1089"/>
    <n v="1"/>
    <x v="0"/>
    <n v="1"/>
    <n v="4"/>
    <n v="66"/>
    <n v="3"/>
    <n v="3"/>
    <n v="4"/>
    <n v="11904"/>
    <n v="11038"/>
    <n v="3"/>
    <n v="14"/>
    <n v="3"/>
    <n v="3"/>
    <n v="80"/>
    <n v="1"/>
    <n v="14"/>
    <n v="1"/>
    <n v="6"/>
    <n v="4"/>
    <n v="0"/>
    <n v="4"/>
  </r>
  <r>
    <s v="No"/>
    <s v="Travel_Rarely"/>
    <x v="1"/>
    <s v="Current Employees"/>
    <x v="2"/>
    <x v="2"/>
    <s v="STAFF-1049"/>
    <x v="759"/>
    <x v="1"/>
    <x v="8"/>
    <x v="0"/>
    <s v="No"/>
    <s v="Y"/>
    <n v="3"/>
    <n v="-2"/>
    <n v="0"/>
    <x v="28"/>
    <n v="0"/>
    <m/>
    <n v="0"/>
    <n v="1"/>
    <n v="788"/>
    <n v="24"/>
    <x v="2"/>
    <n v="1"/>
    <n v="2"/>
    <n v="36"/>
    <n v="3"/>
    <n v="1"/>
    <n v="3"/>
    <n v="2177"/>
    <n v="8318"/>
    <n v="1"/>
    <n v="16"/>
    <n v="3"/>
    <n v="1"/>
    <n v="80"/>
    <n v="0"/>
    <n v="6"/>
    <n v="3"/>
    <n v="6"/>
    <n v="3"/>
    <n v="0"/>
    <n v="4"/>
  </r>
  <r>
    <s v="No"/>
    <s v="Travel_Frequently"/>
    <x v="1"/>
    <s v="Current Employees"/>
    <x v="0"/>
    <x v="3"/>
    <s v="STAFF-1050"/>
    <x v="760"/>
    <x v="0"/>
    <x v="0"/>
    <x v="1"/>
    <s v="No"/>
    <s v="Y"/>
    <n v="2"/>
    <n v="-2"/>
    <n v="0"/>
    <x v="16"/>
    <n v="0"/>
    <m/>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m/>
    <n v="0"/>
    <n v="1"/>
    <n v="1333"/>
    <n v="10"/>
    <x v="2"/>
    <n v="1"/>
    <n v="3"/>
    <n v="87"/>
    <n v="3"/>
    <n v="1"/>
    <n v="1"/>
    <n v="2220"/>
    <n v="18410"/>
    <n v="1"/>
    <n v="19"/>
    <n v="3"/>
    <n v="4"/>
    <n v="80"/>
    <n v="1"/>
    <n v="1"/>
    <n v="3"/>
    <n v="1"/>
    <n v="1"/>
    <n v="0"/>
    <n v="0"/>
  </r>
  <r>
    <s v="No"/>
    <s v="Travel_Rarely"/>
    <x v="2"/>
    <s v="Current Employees"/>
    <x v="0"/>
    <x v="2"/>
    <s v="STAFF-1056"/>
    <x v="764"/>
    <x v="1"/>
    <x v="6"/>
    <x v="1"/>
    <s v="No"/>
    <s v="Y"/>
    <n v="5"/>
    <n v="-2"/>
    <n v="0"/>
    <x v="14"/>
    <n v="0"/>
    <m/>
    <n v="0"/>
    <n v="1"/>
    <n v="1144"/>
    <n v="10"/>
    <x v="1"/>
    <n v="1"/>
    <n v="4"/>
    <n v="74"/>
    <n v="3"/>
    <n v="1"/>
    <n v="3"/>
    <n v="1052"/>
    <n v="23384"/>
    <n v="1"/>
    <n v="22"/>
    <n v="4"/>
    <n v="2"/>
    <n v="80"/>
    <n v="0"/>
    <n v="1"/>
    <n v="3"/>
    <n v="1"/>
    <n v="0"/>
    <n v="0"/>
    <n v="0"/>
  </r>
  <r>
    <s v="No"/>
    <s v="Travel_Frequently"/>
    <x v="0"/>
    <s v="Current Employees"/>
    <x v="1"/>
    <x v="1"/>
    <s v="STAFF-1060"/>
    <x v="765"/>
    <x v="1"/>
    <x v="1"/>
    <x v="1"/>
    <s v="No"/>
    <s v="Y"/>
    <n v="2"/>
    <n v="-2"/>
    <n v="0"/>
    <x v="8"/>
    <n v="0"/>
    <m/>
    <n v="0"/>
    <n v="1"/>
    <n v="1186"/>
    <n v="3"/>
    <x v="2"/>
    <n v="1"/>
    <n v="3"/>
    <n v="44"/>
    <n v="3"/>
    <n v="1"/>
    <n v="3"/>
    <n v="2821"/>
    <n v="2997"/>
    <n v="3"/>
    <n v="16"/>
    <n v="3"/>
    <n v="1"/>
    <n v="80"/>
    <n v="1"/>
    <n v="8"/>
    <n v="3"/>
    <n v="2"/>
    <n v="2"/>
    <n v="2"/>
    <n v="2"/>
  </r>
  <r>
    <s v="No"/>
    <s v="Travel_Rarely"/>
    <x v="1"/>
    <s v="Current Employees"/>
    <x v="1"/>
    <x v="2"/>
    <s v="STAFF-1061"/>
    <x v="766"/>
    <x v="1"/>
    <x v="7"/>
    <x v="1"/>
    <s v="Yes"/>
    <s v="Y"/>
    <n v="2"/>
    <n v="-2"/>
    <n v="0"/>
    <x v="24"/>
    <n v="0"/>
    <m/>
    <n v="0"/>
    <n v="1"/>
    <n v="1464"/>
    <n v="2"/>
    <x v="2"/>
    <n v="1"/>
    <n v="2"/>
    <n v="62"/>
    <n v="3"/>
    <n v="5"/>
    <n v="3"/>
    <n v="19237"/>
    <n v="12853"/>
    <n v="2"/>
    <n v="11"/>
    <n v="3"/>
    <n v="4"/>
    <n v="80"/>
    <n v="1"/>
    <n v="29"/>
    <n v="2"/>
    <n v="8"/>
    <n v="1"/>
    <n v="7"/>
    <n v="7"/>
  </r>
  <r>
    <s v="No"/>
    <s v="Travel_Rarely"/>
    <x v="0"/>
    <s v="Current Employees"/>
    <x v="1"/>
    <x v="1"/>
    <s v="STAFF-1062"/>
    <x v="767"/>
    <x v="0"/>
    <x v="4"/>
    <x v="0"/>
    <s v="No"/>
    <s v="Y"/>
    <n v="3"/>
    <n v="-2"/>
    <n v="0"/>
    <x v="2"/>
    <n v="0"/>
    <m/>
    <n v="0"/>
    <n v="1"/>
    <n v="124"/>
    <n v="3"/>
    <x v="3"/>
    <n v="1"/>
    <n v="4"/>
    <n v="35"/>
    <n v="3"/>
    <n v="2"/>
    <n v="3"/>
    <n v="4107"/>
    <n v="13848"/>
    <n v="3"/>
    <n v="15"/>
    <n v="3"/>
    <n v="1"/>
    <n v="80"/>
    <n v="0"/>
    <n v="8"/>
    <n v="2"/>
    <n v="4"/>
    <n v="3"/>
    <n v="0"/>
    <n v="1"/>
  </r>
  <r>
    <s v="No"/>
    <s v="Travel_Rarely"/>
    <x v="0"/>
    <s v="Current Employees"/>
    <x v="0"/>
    <x v="3"/>
    <s v="STAFF-1066"/>
    <x v="768"/>
    <x v="1"/>
    <x v="0"/>
    <x v="1"/>
    <s v="No"/>
    <s v="Y"/>
    <n v="3"/>
    <n v="-2"/>
    <n v="0"/>
    <x v="32"/>
    <n v="0"/>
    <m/>
    <n v="0"/>
    <n v="1"/>
    <n v="300"/>
    <n v="26"/>
    <x v="3"/>
    <n v="1"/>
    <n v="3"/>
    <n v="74"/>
    <n v="3"/>
    <n v="2"/>
    <n v="2"/>
    <n v="8396"/>
    <n v="22217"/>
    <n v="1"/>
    <n v="14"/>
    <n v="3"/>
    <n v="2"/>
    <n v="80"/>
    <n v="1"/>
    <n v="8"/>
    <n v="2"/>
    <n v="7"/>
    <n v="7"/>
    <n v="7"/>
    <n v="5"/>
  </r>
  <r>
    <s v="No"/>
    <s v="Travel_Frequently"/>
    <x v="2"/>
    <s v="Current Employees"/>
    <x v="1"/>
    <x v="2"/>
    <s v="STAFF-1068"/>
    <x v="769"/>
    <x v="0"/>
    <x v="1"/>
    <x v="2"/>
    <s v="No"/>
    <s v="Y"/>
    <n v="5"/>
    <n v="-2"/>
    <n v="0"/>
    <x v="25"/>
    <n v="0"/>
    <m/>
    <n v="0"/>
    <n v="1"/>
    <n v="921"/>
    <n v="1"/>
    <x v="1"/>
    <n v="1"/>
    <n v="1"/>
    <n v="66"/>
    <n v="2"/>
    <n v="1"/>
    <n v="3"/>
    <n v="2007"/>
    <n v="25265"/>
    <n v="1"/>
    <n v="13"/>
    <n v="3"/>
    <n v="3"/>
    <n v="80"/>
    <n v="2"/>
    <n v="5"/>
    <n v="3"/>
    <n v="5"/>
    <n v="3"/>
    <n v="1"/>
    <n v="3"/>
  </r>
  <r>
    <s v="No"/>
    <s v="Travel_Rarely"/>
    <x v="1"/>
    <s v="Current Employees"/>
    <x v="1"/>
    <x v="2"/>
    <s v="STAFF-1069"/>
    <x v="770"/>
    <x v="1"/>
    <x v="7"/>
    <x v="2"/>
    <s v="No"/>
    <s v="Y"/>
    <n v="0"/>
    <n v="-2"/>
    <n v="0"/>
    <x v="21"/>
    <n v="0"/>
    <m/>
    <n v="0"/>
    <n v="1"/>
    <n v="430"/>
    <n v="1"/>
    <x v="2"/>
    <n v="1"/>
    <n v="4"/>
    <n v="40"/>
    <n v="3"/>
    <n v="5"/>
    <n v="4"/>
    <n v="19627"/>
    <n v="21445"/>
    <n v="9"/>
    <n v="17"/>
    <n v="3"/>
    <n v="4"/>
    <n v="80"/>
    <n v="2"/>
    <n v="23"/>
    <n v="3"/>
    <n v="2"/>
    <n v="2"/>
    <n v="2"/>
    <n v="2"/>
  </r>
  <r>
    <s v="No"/>
    <s v="Travel_Rarely"/>
    <x v="1"/>
    <s v="Current Employees"/>
    <x v="0"/>
    <x v="0"/>
    <s v="STAFF-1070"/>
    <x v="771"/>
    <x v="0"/>
    <x v="0"/>
    <x v="1"/>
    <s v="No"/>
    <s v="Y"/>
    <n v="4"/>
    <n v="-2"/>
    <n v="0"/>
    <x v="33"/>
    <n v="0"/>
    <m/>
    <n v="0"/>
    <n v="1"/>
    <n v="1082"/>
    <n v="2"/>
    <x v="2"/>
    <n v="1"/>
    <n v="3"/>
    <n v="41"/>
    <n v="2"/>
    <n v="3"/>
    <n v="1"/>
    <n v="10686"/>
    <n v="8392"/>
    <n v="6"/>
    <n v="11"/>
    <n v="3"/>
    <n v="2"/>
    <n v="80"/>
    <n v="1"/>
    <n v="13"/>
    <n v="3"/>
    <n v="9"/>
    <n v="4"/>
    <n v="7"/>
    <n v="0"/>
  </r>
  <r>
    <s v="No"/>
    <s v="Travel_Frequently"/>
    <x v="3"/>
    <s v="Current Employees"/>
    <x v="1"/>
    <x v="2"/>
    <s v="STAFF-1071"/>
    <x v="772"/>
    <x v="0"/>
    <x v="1"/>
    <x v="1"/>
    <s v="No"/>
    <s v="Y"/>
    <n v="4"/>
    <n v="-2"/>
    <n v="0"/>
    <x v="29"/>
    <n v="0"/>
    <m/>
    <n v="0"/>
    <n v="1"/>
    <n v="1240"/>
    <n v="9"/>
    <x v="3"/>
    <n v="1"/>
    <n v="1"/>
    <n v="63"/>
    <n v="3"/>
    <n v="1"/>
    <n v="3"/>
    <n v="2942"/>
    <n v="12154"/>
    <n v="2"/>
    <n v="19"/>
    <n v="3"/>
    <n v="2"/>
    <n v="80"/>
    <n v="1"/>
    <n v="18"/>
    <n v="3"/>
    <n v="5"/>
    <n v="4"/>
    <n v="0"/>
    <n v="3"/>
  </r>
  <r>
    <s v="No"/>
    <s v="Travel_Rarely"/>
    <x v="0"/>
    <s v="Current Employees"/>
    <x v="1"/>
    <x v="2"/>
    <s v="STAFF-1073"/>
    <x v="773"/>
    <x v="0"/>
    <x v="3"/>
    <x v="0"/>
    <s v="No"/>
    <s v="Y"/>
    <n v="2"/>
    <n v="-2"/>
    <n v="0"/>
    <x v="9"/>
    <n v="0"/>
    <m/>
    <n v="0"/>
    <n v="1"/>
    <n v="796"/>
    <n v="12"/>
    <x v="4"/>
    <n v="1"/>
    <n v="4"/>
    <n v="51"/>
    <n v="2"/>
    <n v="3"/>
    <n v="4"/>
    <n v="8858"/>
    <n v="15669"/>
    <n v="0"/>
    <n v="11"/>
    <n v="3"/>
    <n v="2"/>
    <n v="80"/>
    <n v="0"/>
    <n v="15"/>
    <n v="2"/>
    <n v="14"/>
    <n v="8"/>
    <n v="7"/>
    <n v="8"/>
  </r>
  <r>
    <s v="No"/>
    <s v="Non-Travel"/>
    <x v="3"/>
    <s v="Current Employees"/>
    <x v="1"/>
    <x v="2"/>
    <s v="STAFF-1074"/>
    <x v="774"/>
    <x v="1"/>
    <x v="5"/>
    <x v="0"/>
    <s v="No"/>
    <s v="Y"/>
    <n v="3"/>
    <n v="-2"/>
    <n v="0"/>
    <x v="27"/>
    <n v="0"/>
    <m/>
    <n v="0"/>
    <n v="1"/>
    <n v="444"/>
    <n v="2"/>
    <x v="1"/>
    <n v="1"/>
    <n v="3"/>
    <n v="40"/>
    <n v="2"/>
    <n v="4"/>
    <n v="3"/>
    <n v="16756"/>
    <n v="17323"/>
    <n v="7"/>
    <n v="15"/>
    <n v="3"/>
    <n v="2"/>
    <n v="80"/>
    <n v="0"/>
    <n v="31"/>
    <n v="4"/>
    <n v="9"/>
    <n v="7"/>
    <n v="6"/>
    <n v="2"/>
  </r>
  <r>
    <s v="No"/>
    <s v="Travel_Rarely"/>
    <x v="0"/>
    <s v="Current Employees"/>
    <x v="0"/>
    <x v="2"/>
    <s v="STAFF-1076"/>
    <x v="775"/>
    <x v="1"/>
    <x v="0"/>
    <x v="2"/>
    <s v="No"/>
    <s v="Y"/>
    <n v="5"/>
    <n v="-2"/>
    <n v="0"/>
    <x v="23"/>
    <n v="0"/>
    <m/>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m/>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m/>
    <n v="0"/>
    <n v="1"/>
    <n v="192"/>
    <n v="1"/>
    <x v="0"/>
    <n v="1"/>
    <n v="1"/>
    <n v="59"/>
    <n v="2"/>
    <n v="1"/>
    <n v="3"/>
    <n v="3955"/>
    <n v="11141"/>
    <n v="1"/>
    <n v="16"/>
    <n v="3"/>
    <n v="1"/>
    <n v="80"/>
    <n v="2"/>
    <n v="6"/>
    <n v="3"/>
    <n v="5"/>
    <n v="3"/>
    <n v="1"/>
    <n v="3"/>
  </r>
  <r>
    <s v="No"/>
    <s v="Travel_Rarely"/>
    <x v="2"/>
    <s v="Current Employees"/>
    <x v="1"/>
    <x v="1"/>
    <s v="STAFF-1084"/>
    <x v="782"/>
    <x v="1"/>
    <x v="3"/>
    <x v="1"/>
    <s v="No"/>
    <s v="Y"/>
    <n v="1"/>
    <n v="-2"/>
    <n v="0"/>
    <x v="7"/>
    <n v="0"/>
    <m/>
    <n v="0"/>
    <n v="1"/>
    <n v="1176"/>
    <n v="20"/>
    <x v="3"/>
    <n v="1"/>
    <n v="3"/>
    <n v="85"/>
    <n v="3"/>
    <n v="2"/>
    <n v="3"/>
    <n v="9957"/>
    <n v="9096"/>
    <n v="0"/>
    <n v="15"/>
    <n v="3"/>
    <n v="3"/>
    <n v="80"/>
    <n v="1"/>
    <n v="7"/>
    <n v="2"/>
    <n v="6"/>
    <n v="2"/>
    <n v="0"/>
    <n v="2"/>
  </r>
  <r>
    <s v="No"/>
    <s v="Travel_Rarely"/>
    <x v="0"/>
    <s v="Current Employees"/>
    <x v="1"/>
    <x v="4"/>
    <s v="STAFF-1085"/>
    <x v="783"/>
    <x v="0"/>
    <x v="1"/>
    <x v="1"/>
    <s v="No"/>
    <s v="Y"/>
    <n v="3"/>
    <n v="-2"/>
    <n v="0"/>
    <x v="0"/>
    <n v="0"/>
    <m/>
    <n v="0"/>
    <n v="1"/>
    <n v="509"/>
    <n v="7"/>
    <x v="0"/>
    <n v="1"/>
    <n v="4"/>
    <n v="43"/>
    <n v="4"/>
    <n v="1"/>
    <n v="4"/>
    <n v="3376"/>
    <n v="18863"/>
    <n v="1"/>
    <n v="13"/>
    <n v="3"/>
    <n v="3"/>
    <n v="80"/>
    <n v="0"/>
    <n v="10"/>
    <n v="3"/>
    <n v="10"/>
    <n v="6"/>
    <n v="0"/>
    <n v="8"/>
  </r>
  <r>
    <s v="No"/>
    <s v="Travel_Rarely"/>
    <x v="0"/>
    <s v="Current Employees"/>
    <x v="1"/>
    <x v="0"/>
    <s v="STAFF-1088"/>
    <x v="784"/>
    <x v="0"/>
    <x v="4"/>
    <x v="1"/>
    <s v="No"/>
    <s v="Y"/>
    <n v="4"/>
    <n v="-2"/>
    <n v="0"/>
    <x v="8"/>
    <n v="0"/>
    <m/>
    <n v="0"/>
    <n v="1"/>
    <n v="330"/>
    <n v="17"/>
    <x v="1"/>
    <n v="1"/>
    <n v="3"/>
    <n v="65"/>
    <n v="2"/>
    <n v="3"/>
    <n v="1"/>
    <n v="8823"/>
    <n v="24608"/>
    <n v="0"/>
    <n v="18"/>
    <n v="3"/>
    <n v="1"/>
    <n v="80"/>
    <n v="1"/>
    <n v="20"/>
    <n v="2"/>
    <n v="19"/>
    <n v="9"/>
    <n v="1"/>
    <n v="9"/>
  </r>
  <r>
    <s v="No"/>
    <s v="Travel_Rarely"/>
    <x v="0"/>
    <s v="Current Employees"/>
    <x v="1"/>
    <x v="4"/>
    <s v="STAFF-1092"/>
    <x v="785"/>
    <x v="1"/>
    <x v="4"/>
    <x v="1"/>
    <s v="No"/>
    <s v="Y"/>
    <n v="6"/>
    <n v="-2"/>
    <n v="0"/>
    <x v="32"/>
    <n v="0"/>
    <m/>
    <n v="0"/>
    <n v="1"/>
    <n v="1492"/>
    <n v="20"/>
    <x v="2"/>
    <n v="1"/>
    <n v="4"/>
    <n v="61"/>
    <n v="3"/>
    <n v="3"/>
    <n v="4"/>
    <n v="10322"/>
    <n v="26542"/>
    <n v="4"/>
    <n v="20"/>
    <n v="4"/>
    <n v="4"/>
    <n v="80"/>
    <n v="1"/>
    <n v="14"/>
    <n v="3"/>
    <n v="11"/>
    <n v="10"/>
    <n v="11"/>
    <n v="1"/>
  </r>
  <r>
    <s v="No"/>
    <s v="Non-Travel"/>
    <x v="2"/>
    <s v="Current Employees"/>
    <x v="1"/>
    <x v="0"/>
    <s v="STAFF-1094"/>
    <x v="786"/>
    <x v="1"/>
    <x v="2"/>
    <x v="1"/>
    <s v="No"/>
    <s v="Y"/>
    <n v="4"/>
    <n v="-2"/>
    <n v="0"/>
    <x v="4"/>
    <n v="0"/>
    <m/>
    <n v="0"/>
    <n v="1"/>
    <n v="1277"/>
    <n v="8"/>
    <x v="4"/>
    <n v="1"/>
    <n v="1"/>
    <n v="87"/>
    <n v="1"/>
    <n v="1"/>
    <n v="1"/>
    <n v="4621"/>
    <n v="5869"/>
    <n v="1"/>
    <n v="19"/>
    <n v="3"/>
    <n v="4"/>
    <n v="80"/>
    <n v="3"/>
    <n v="3"/>
    <n v="3"/>
    <n v="3"/>
    <n v="2"/>
    <n v="1"/>
    <n v="2"/>
  </r>
  <r>
    <s v="No"/>
    <s v="Travel_Frequently"/>
    <x v="3"/>
    <s v="Current Employees"/>
    <x v="1"/>
    <x v="0"/>
    <s v="STAFF-1096"/>
    <x v="787"/>
    <x v="1"/>
    <x v="3"/>
    <x v="1"/>
    <s v="No"/>
    <s v="Y"/>
    <n v="4"/>
    <n v="-2"/>
    <n v="0"/>
    <x v="27"/>
    <n v="0"/>
    <m/>
    <n v="0"/>
    <n v="1"/>
    <n v="1091"/>
    <n v="2"/>
    <x v="1"/>
    <n v="1"/>
    <n v="4"/>
    <n v="65"/>
    <n v="3"/>
    <n v="3"/>
    <n v="1"/>
    <n v="10976"/>
    <n v="15813"/>
    <n v="3"/>
    <n v="18"/>
    <n v="3"/>
    <n v="2"/>
    <n v="80"/>
    <n v="1"/>
    <n v="23"/>
    <n v="3"/>
    <n v="3"/>
    <n v="2"/>
    <n v="1"/>
    <n v="2"/>
  </r>
  <r>
    <s v="No"/>
    <s v="Travel_Rarely"/>
    <x v="2"/>
    <s v="Current Employees"/>
    <x v="1"/>
    <x v="1"/>
    <s v="STAFF-1097"/>
    <x v="788"/>
    <x v="0"/>
    <x v="1"/>
    <x v="0"/>
    <s v="No"/>
    <s v="Y"/>
    <n v="4"/>
    <n v="-2"/>
    <n v="0"/>
    <x v="14"/>
    <n v="0"/>
    <m/>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m/>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m/>
    <n v="0"/>
    <n v="1"/>
    <n v="895"/>
    <n v="15"/>
    <x v="0"/>
    <n v="1"/>
    <n v="1"/>
    <n v="50"/>
    <n v="3"/>
    <n v="1"/>
    <n v="1"/>
    <n v="2207"/>
    <n v="22482"/>
    <n v="1"/>
    <n v="16"/>
    <n v="3"/>
    <n v="4"/>
    <n v="80"/>
    <n v="1"/>
    <n v="4"/>
    <n v="2"/>
    <n v="4"/>
    <n v="2"/>
    <n v="2"/>
    <n v="2"/>
  </r>
  <r>
    <s v="No"/>
    <s v="Travel_Frequently"/>
    <x v="2"/>
    <s v="Current Employees"/>
    <x v="1"/>
    <x v="0"/>
    <s v="STAFF-1103"/>
    <x v="794"/>
    <x v="1"/>
    <x v="4"/>
    <x v="0"/>
    <s v="No"/>
    <s v="Y"/>
    <n v="1"/>
    <n v="-2"/>
    <n v="0"/>
    <x v="13"/>
    <n v="0"/>
    <m/>
    <n v="0"/>
    <n v="1"/>
    <n v="618"/>
    <n v="3"/>
    <x v="1"/>
    <n v="1"/>
    <n v="1"/>
    <n v="45"/>
    <n v="3"/>
    <n v="2"/>
    <n v="1"/>
    <n v="7756"/>
    <n v="22266"/>
    <n v="0"/>
    <n v="17"/>
    <n v="3"/>
    <n v="3"/>
    <n v="80"/>
    <n v="0"/>
    <n v="7"/>
    <n v="2"/>
    <n v="6"/>
    <n v="2"/>
    <n v="0"/>
    <n v="4"/>
  </r>
  <r>
    <s v="No"/>
    <s v="Travel_Rarely"/>
    <x v="0"/>
    <s v="Current Employees"/>
    <x v="0"/>
    <x v="0"/>
    <s v="STAFF-1105"/>
    <x v="795"/>
    <x v="0"/>
    <x v="0"/>
    <x v="2"/>
    <s v="Yes"/>
    <s v="Y"/>
    <n v="5"/>
    <n v="-2"/>
    <n v="0"/>
    <x v="2"/>
    <n v="0"/>
    <m/>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m/>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m/>
    <n v="0"/>
    <n v="1"/>
    <n v="970"/>
    <n v="7"/>
    <x v="3"/>
    <n v="1"/>
    <n v="4"/>
    <n v="30"/>
    <n v="3"/>
    <n v="2"/>
    <n v="1"/>
    <n v="4302"/>
    <n v="13401"/>
    <n v="0"/>
    <n v="17"/>
    <n v="3"/>
    <n v="3"/>
    <n v="80"/>
    <n v="1"/>
    <n v="4"/>
    <n v="3"/>
    <n v="3"/>
    <n v="2"/>
    <n v="0"/>
    <n v="2"/>
  </r>
  <r>
    <s v="No"/>
    <s v="Non-Travel"/>
    <x v="2"/>
    <s v="Current Employees"/>
    <x v="1"/>
    <x v="0"/>
    <s v="STAFF-1115"/>
    <x v="803"/>
    <x v="1"/>
    <x v="1"/>
    <x v="1"/>
    <s v="No"/>
    <s v="Y"/>
    <n v="2"/>
    <n v="-2"/>
    <n v="0"/>
    <x v="13"/>
    <n v="0"/>
    <m/>
    <n v="0"/>
    <n v="1"/>
    <n v="697"/>
    <n v="3"/>
    <x v="2"/>
    <n v="1"/>
    <n v="3"/>
    <n v="40"/>
    <n v="2"/>
    <n v="1"/>
    <n v="1"/>
    <n v="2979"/>
    <n v="22478"/>
    <n v="3"/>
    <n v="17"/>
    <n v="3"/>
    <n v="4"/>
    <n v="80"/>
    <n v="3"/>
    <n v="6"/>
    <n v="3"/>
    <n v="0"/>
    <n v="0"/>
    <n v="0"/>
    <n v="0"/>
  </r>
  <r>
    <s v="No"/>
    <s v="Non-Travel"/>
    <x v="1"/>
    <s v="Current Employees"/>
    <x v="1"/>
    <x v="2"/>
    <s v="STAFF-1116"/>
    <x v="804"/>
    <x v="1"/>
    <x v="5"/>
    <x v="0"/>
    <s v="No"/>
    <s v="Y"/>
    <n v="3"/>
    <n v="-2"/>
    <n v="0"/>
    <x v="26"/>
    <n v="0"/>
    <m/>
    <n v="0"/>
    <n v="1"/>
    <n v="1262"/>
    <n v="1"/>
    <x v="2"/>
    <n v="1"/>
    <n v="1"/>
    <n v="35"/>
    <n v="4"/>
    <n v="4"/>
    <n v="4"/>
    <n v="16885"/>
    <n v="16154"/>
    <n v="2"/>
    <n v="22"/>
    <n v="4"/>
    <n v="3"/>
    <n v="80"/>
    <n v="0"/>
    <n v="27"/>
    <n v="2"/>
    <n v="5"/>
    <n v="4"/>
    <n v="2"/>
    <n v="1"/>
  </r>
  <r>
    <s v="No"/>
    <s v="Non-Travel"/>
    <x v="1"/>
    <s v="Current Employees"/>
    <x v="0"/>
    <x v="0"/>
    <s v="STAFF-1117"/>
    <x v="805"/>
    <x v="0"/>
    <x v="0"/>
    <x v="1"/>
    <s v="No"/>
    <s v="Y"/>
    <n v="2"/>
    <n v="-2"/>
    <n v="0"/>
    <x v="28"/>
    <n v="0"/>
    <m/>
    <n v="0"/>
    <n v="1"/>
    <n v="1050"/>
    <n v="9"/>
    <x v="2"/>
    <n v="1"/>
    <n v="2"/>
    <n v="65"/>
    <n v="2"/>
    <n v="2"/>
    <n v="1"/>
    <n v="5593"/>
    <n v="17970"/>
    <n v="1"/>
    <n v="13"/>
    <n v="3"/>
    <n v="4"/>
    <n v="80"/>
    <n v="1"/>
    <n v="15"/>
    <n v="3"/>
    <n v="15"/>
    <n v="10"/>
    <n v="4"/>
    <n v="12"/>
  </r>
  <r>
    <s v="No"/>
    <s v="Travel_Rarely"/>
    <x v="1"/>
    <s v="Current Employees"/>
    <x v="1"/>
    <x v="0"/>
    <s v="STAFF-1118"/>
    <x v="806"/>
    <x v="1"/>
    <x v="4"/>
    <x v="0"/>
    <s v="No"/>
    <s v="Y"/>
    <n v="4"/>
    <n v="-2"/>
    <n v="0"/>
    <x v="39"/>
    <n v="0"/>
    <m/>
    <n v="0"/>
    <n v="1"/>
    <n v="994"/>
    <n v="7"/>
    <x v="2"/>
    <n v="1"/>
    <n v="2"/>
    <n v="87"/>
    <n v="3"/>
    <n v="3"/>
    <n v="1"/>
    <n v="10445"/>
    <n v="15322"/>
    <n v="7"/>
    <n v="19"/>
    <n v="3"/>
    <n v="4"/>
    <n v="80"/>
    <n v="0"/>
    <n v="18"/>
    <n v="3"/>
    <n v="8"/>
    <n v="6"/>
    <n v="4"/>
    <n v="0"/>
  </r>
  <r>
    <s v="No"/>
    <s v="Travel_Rarely"/>
    <x v="0"/>
    <s v="Current Employees"/>
    <x v="0"/>
    <x v="3"/>
    <s v="STAFF-1119"/>
    <x v="807"/>
    <x v="1"/>
    <x v="0"/>
    <x v="2"/>
    <s v="Yes"/>
    <s v="Y"/>
    <n v="2"/>
    <n v="-2"/>
    <n v="0"/>
    <x v="8"/>
    <n v="0"/>
    <m/>
    <n v="0"/>
    <n v="1"/>
    <n v="770"/>
    <n v="10"/>
    <x v="2"/>
    <n v="1"/>
    <n v="3"/>
    <n v="73"/>
    <n v="2"/>
    <n v="3"/>
    <n v="2"/>
    <n v="8740"/>
    <n v="5569"/>
    <n v="0"/>
    <n v="14"/>
    <n v="3"/>
    <n v="2"/>
    <n v="80"/>
    <n v="2"/>
    <n v="9"/>
    <n v="3"/>
    <n v="8"/>
    <n v="7"/>
    <n v="2"/>
    <n v="7"/>
  </r>
  <r>
    <s v="No"/>
    <s v="Travel_Rarely"/>
    <x v="2"/>
    <s v="Current Employees"/>
    <x v="1"/>
    <x v="0"/>
    <s v="STAFF-1120"/>
    <x v="808"/>
    <x v="0"/>
    <x v="1"/>
    <x v="2"/>
    <s v="No"/>
    <s v="Y"/>
    <n v="1"/>
    <n v="-2"/>
    <n v="0"/>
    <x v="11"/>
    <n v="0"/>
    <m/>
    <n v="0"/>
    <n v="1"/>
    <n v="1107"/>
    <n v="28"/>
    <x v="2"/>
    <n v="1"/>
    <n v="3"/>
    <n v="93"/>
    <n v="3"/>
    <n v="1"/>
    <n v="1"/>
    <n v="2514"/>
    <n v="26968"/>
    <n v="4"/>
    <n v="22"/>
    <n v="4"/>
    <n v="1"/>
    <n v="80"/>
    <n v="1"/>
    <n v="11"/>
    <n v="3"/>
    <n v="7"/>
    <n v="5"/>
    <n v="1"/>
    <n v="7"/>
  </r>
  <r>
    <s v="No"/>
    <s v="Travel_Rarely"/>
    <x v="2"/>
    <s v="Current Employees"/>
    <x v="1"/>
    <x v="2"/>
    <s v="STAFF-1121"/>
    <x v="809"/>
    <x v="0"/>
    <x v="3"/>
    <x v="2"/>
    <s v="No"/>
    <s v="Y"/>
    <n v="3"/>
    <n v="-2"/>
    <n v="0"/>
    <x v="14"/>
    <n v="0"/>
    <m/>
    <n v="0"/>
    <n v="1"/>
    <n v="950"/>
    <n v="3"/>
    <x v="3"/>
    <n v="1"/>
    <n v="4"/>
    <n v="93"/>
    <n v="3"/>
    <n v="3"/>
    <n v="3"/>
    <n v="7655"/>
    <n v="8039"/>
    <n v="0"/>
    <n v="17"/>
    <n v="3"/>
    <n v="2"/>
    <n v="80"/>
    <n v="3"/>
    <n v="10"/>
    <n v="2"/>
    <n v="9"/>
    <n v="7"/>
    <n v="1"/>
    <n v="7"/>
  </r>
  <r>
    <s v="No"/>
    <s v="Travel_Rarely"/>
    <x v="1"/>
    <s v="Current Employees"/>
    <x v="0"/>
    <x v="3"/>
    <s v="STAFF-1124"/>
    <x v="810"/>
    <x v="1"/>
    <x v="5"/>
    <x v="1"/>
    <s v="No"/>
    <s v="Y"/>
    <n v="3"/>
    <n v="-2"/>
    <n v="0"/>
    <x v="21"/>
    <n v="0"/>
    <m/>
    <n v="0"/>
    <n v="1"/>
    <n v="406"/>
    <n v="3"/>
    <x v="1"/>
    <n v="1"/>
    <n v="1"/>
    <n v="52"/>
    <n v="3"/>
    <n v="4"/>
    <n v="2"/>
    <n v="17465"/>
    <n v="15596"/>
    <n v="3"/>
    <n v="12"/>
    <n v="3"/>
    <n v="4"/>
    <n v="80"/>
    <n v="1"/>
    <n v="23"/>
    <n v="3"/>
    <n v="12"/>
    <n v="9"/>
    <n v="4"/>
    <n v="9"/>
  </r>
  <r>
    <s v="No"/>
    <s v="Travel_Rarely"/>
    <x v="0"/>
    <s v="Current Employees"/>
    <x v="0"/>
    <x v="3"/>
    <s v="STAFF-1125"/>
    <x v="811"/>
    <x v="1"/>
    <x v="0"/>
    <x v="0"/>
    <s v="No"/>
    <s v="Y"/>
    <n v="2"/>
    <n v="-2"/>
    <n v="0"/>
    <x v="8"/>
    <n v="0"/>
    <m/>
    <n v="0"/>
    <n v="1"/>
    <n v="130"/>
    <n v="2"/>
    <x v="0"/>
    <n v="1"/>
    <n v="4"/>
    <n v="32"/>
    <n v="3"/>
    <n v="3"/>
    <n v="2"/>
    <n v="7351"/>
    <n v="20619"/>
    <n v="7"/>
    <n v="16"/>
    <n v="3"/>
    <n v="3"/>
    <n v="80"/>
    <n v="0"/>
    <n v="10"/>
    <n v="3"/>
    <n v="1"/>
    <n v="0"/>
    <n v="0"/>
    <n v="0"/>
  </r>
  <r>
    <s v="No"/>
    <s v="Travel_Frequently"/>
    <x v="0"/>
    <s v="Current Employees"/>
    <x v="1"/>
    <x v="0"/>
    <s v="STAFF-1126"/>
    <x v="812"/>
    <x v="0"/>
    <x v="3"/>
    <x v="1"/>
    <s v="No"/>
    <s v="Y"/>
    <n v="1"/>
    <n v="-2"/>
    <n v="0"/>
    <x v="23"/>
    <n v="0"/>
    <m/>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m/>
    <n v="0"/>
    <n v="1"/>
    <n v="1308"/>
    <n v="14"/>
    <x v="3"/>
    <n v="1"/>
    <n v="3"/>
    <n v="44"/>
    <n v="2"/>
    <n v="5"/>
    <n v="3"/>
    <n v="19626"/>
    <n v="17544"/>
    <n v="1"/>
    <n v="14"/>
    <n v="3"/>
    <n v="1"/>
    <n v="80"/>
    <n v="0"/>
    <n v="21"/>
    <n v="4"/>
    <n v="20"/>
    <n v="7"/>
    <n v="4"/>
    <n v="9"/>
  </r>
  <r>
    <s v="No"/>
    <s v="Travel_Rarely"/>
    <x v="4"/>
    <s v="Current Employees"/>
    <x v="1"/>
    <x v="4"/>
    <s v="STAFF-1131"/>
    <x v="815"/>
    <x v="0"/>
    <x v="1"/>
    <x v="0"/>
    <s v="Yes"/>
    <s v="Y"/>
    <n v="6"/>
    <n v="-2"/>
    <n v="0"/>
    <x v="18"/>
    <n v="0"/>
    <m/>
    <n v="0"/>
    <n v="1"/>
    <n v="984"/>
    <n v="1"/>
    <x v="1"/>
    <n v="1"/>
    <n v="4"/>
    <n v="70"/>
    <n v="2"/>
    <n v="1"/>
    <n v="4"/>
    <n v="2070"/>
    <n v="25326"/>
    <n v="1"/>
    <n v="11"/>
    <n v="3"/>
    <n v="3"/>
    <n v="80"/>
    <n v="0"/>
    <n v="2"/>
    <n v="4"/>
    <n v="2"/>
    <n v="2"/>
    <n v="2"/>
    <n v="2"/>
  </r>
  <r>
    <s v="No"/>
    <s v="Non-Travel"/>
    <x v="0"/>
    <s v="Current Employees"/>
    <x v="1"/>
    <x v="0"/>
    <s v="STAFF-1132"/>
    <x v="816"/>
    <x v="1"/>
    <x v="2"/>
    <x v="0"/>
    <s v="No"/>
    <s v="Y"/>
    <n v="2"/>
    <n v="-2"/>
    <n v="0"/>
    <x v="22"/>
    <n v="0"/>
    <m/>
    <n v="0"/>
    <n v="1"/>
    <n v="439"/>
    <n v="9"/>
    <x v="3"/>
    <n v="1"/>
    <n v="3"/>
    <n v="70"/>
    <n v="3"/>
    <n v="2"/>
    <n v="1"/>
    <n v="6782"/>
    <n v="8770"/>
    <n v="9"/>
    <n v="15"/>
    <n v="3"/>
    <n v="3"/>
    <n v="80"/>
    <n v="0"/>
    <n v="9"/>
    <n v="2"/>
    <n v="5"/>
    <n v="4"/>
    <n v="0"/>
    <n v="3"/>
  </r>
  <r>
    <s v="No"/>
    <s v="Non-Travel"/>
    <x v="0"/>
    <s v="Current Employees"/>
    <x v="1"/>
    <x v="0"/>
    <s v="STAFF-1133"/>
    <x v="817"/>
    <x v="1"/>
    <x v="3"/>
    <x v="0"/>
    <s v="No"/>
    <s v="Y"/>
    <n v="0"/>
    <n v="-2"/>
    <n v="0"/>
    <x v="9"/>
    <n v="0"/>
    <m/>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m/>
    <n v="0"/>
    <n v="1"/>
    <n v="793"/>
    <n v="20"/>
    <x v="3"/>
    <n v="1"/>
    <n v="3"/>
    <n v="67"/>
    <n v="4"/>
    <n v="1"/>
    <n v="1"/>
    <n v="2791"/>
    <n v="21981"/>
    <n v="0"/>
    <n v="12"/>
    <n v="3"/>
    <n v="1"/>
    <n v="80"/>
    <n v="1"/>
    <n v="3"/>
    <n v="3"/>
    <n v="2"/>
    <n v="2"/>
    <n v="2"/>
    <n v="2"/>
  </r>
  <r>
    <s v="No"/>
    <s v="Travel_Rarely"/>
    <x v="2"/>
    <s v="Current Employees"/>
    <x v="1"/>
    <x v="0"/>
    <s v="STAFF-1136"/>
    <x v="819"/>
    <x v="1"/>
    <x v="1"/>
    <x v="1"/>
    <s v="No"/>
    <s v="Y"/>
    <n v="2"/>
    <n v="-2"/>
    <n v="0"/>
    <x v="14"/>
    <n v="0"/>
    <m/>
    <n v="0"/>
    <n v="1"/>
    <n v="1451"/>
    <n v="2"/>
    <x v="1"/>
    <n v="1"/>
    <n v="1"/>
    <n v="67"/>
    <n v="2"/>
    <n v="1"/>
    <n v="1"/>
    <n v="3201"/>
    <n v="19911"/>
    <n v="0"/>
    <n v="17"/>
    <n v="3"/>
    <n v="1"/>
    <n v="80"/>
    <n v="0"/>
    <n v="6"/>
    <n v="1"/>
    <n v="5"/>
    <n v="3"/>
    <n v="0"/>
    <n v="4"/>
  </r>
  <r>
    <s v="No"/>
    <s v="Travel_Frequently"/>
    <x v="0"/>
    <s v="Current Employees"/>
    <x v="0"/>
    <x v="3"/>
    <s v="STAFF-1137"/>
    <x v="820"/>
    <x v="1"/>
    <x v="0"/>
    <x v="2"/>
    <s v="No"/>
    <s v="Y"/>
    <n v="3"/>
    <n v="-2"/>
    <n v="0"/>
    <x v="10"/>
    <n v="0"/>
    <m/>
    <n v="0"/>
    <n v="1"/>
    <n v="1182"/>
    <n v="11"/>
    <x v="0"/>
    <n v="1"/>
    <n v="4"/>
    <n v="54"/>
    <n v="3"/>
    <n v="2"/>
    <n v="2"/>
    <n v="4968"/>
    <n v="18500"/>
    <n v="1"/>
    <n v="11"/>
    <n v="3"/>
    <n v="4"/>
    <n v="80"/>
    <n v="1"/>
    <n v="5"/>
    <n v="3"/>
    <n v="5"/>
    <n v="2"/>
    <n v="0"/>
    <n v="2"/>
  </r>
  <r>
    <s v="No"/>
    <s v="Travel_Rarely"/>
    <x v="1"/>
    <s v="Current Employees"/>
    <x v="0"/>
    <x v="4"/>
    <s v="STAFF-1138"/>
    <x v="821"/>
    <x v="1"/>
    <x v="0"/>
    <x v="1"/>
    <s v="No"/>
    <s v="Y"/>
    <n v="3"/>
    <n v="-2"/>
    <n v="0"/>
    <x v="1"/>
    <n v="0"/>
    <m/>
    <n v="0"/>
    <n v="1"/>
    <n v="174"/>
    <n v="8"/>
    <x v="2"/>
    <n v="1"/>
    <n v="4"/>
    <n v="56"/>
    <n v="2"/>
    <n v="4"/>
    <n v="4"/>
    <n v="13120"/>
    <n v="11879"/>
    <n v="6"/>
    <n v="17"/>
    <n v="3"/>
    <n v="2"/>
    <n v="80"/>
    <n v="1"/>
    <n v="22"/>
    <n v="3"/>
    <n v="9"/>
    <n v="8"/>
    <n v="2"/>
    <n v="3"/>
  </r>
  <r>
    <s v="No"/>
    <s v="Travel_Frequently"/>
    <x v="2"/>
    <s v="Current Employees"/>
    <x v="1"/>
    <x v="0"/>
    <s v="STAFF-1140"/>
    <x v="822"/>
    <x v="1"/>
    <x v="3"/>
    <x v="0"/>
    <s v="No"/>
    <s v="Y"/>
    <n v="3"/>
    <n v="-2"/>
    <n v="0"/>
    <x v="13"/>
    <n v="0"/>
    <m/>
    <n v="0"/>
    <n v="1"/>
    <n v="1003"/>
    <n v="2"/>
    <x v="0"/>
    <n v="1"/>
    <n v="4"/>
    <n v="95"/>
    <n v="3"/>
    <n v="2"/>
    <n v="1"/>
    <n v="4033"/>
    <n v="15834"/>
    <n v="2"/>
    <n v="11"/>
    <n v="3"/>
    <n v="4"/>
    <n v="80"/>
    <n v="0"/>
    <n v="5"/>
    <n v="2"/>
    <n v="3"/>
    <n v="2"/>
    <n v="0"/>
    <n v="2"/>
  </r>
  <r>
    <s v="No"/>
    <s v="Travel_Frequently"/>
    <x v="2"/>
    <s v="Current Employees"/>
    <x v="1"/>
    <x v="0"/>
    <s v="STAFF-1143"/>
    <x v="823"/>
    <x v="0"/>
    <x v="1"/>
    <x v="2"/>
    <s v="No"/>
    <s v="Y"/>
    <n v="2"/>
    <n v="-2"/>
    <n v="0"/>
    <x v="11"/>
    <n v="0"/>
    <m/>
    <n v="0"/>
    <n v="1"/>
    <n v="490"/>
    <n v="10"/>
    <x v="3"/>
    <n v="1"/>
    <n v="4"/>
    <n v="61"/>
    <n v="3"/>
    <n v="1"/>
    <n v="1"/>
    <n v="3291"/>
    <n v="17940"/>
    <n v="0"/>
    <n v="14"/>
    <n v="3"/>
    <n v="4"/>
    <n v="80"/>
    <n v="2"/>
    <n v="8"/>
    <n v="2"/>
    <n v="7"/>
    <n v="5"/>
    <n v="1"/>
    <n v="1"/>
  </r>
  <r>
    <s v="No"/>
    <s v="Travel_Rarely"/>
    <x v="0"/>
    <s v="Current Employees"/>
    <x v="1"/>
    <x v="2"/>
    <s v="STAFF-1148"/>
    <x v="824"/>
    <x v="1"/>
    <x v="2"/>
    <x v="0"/>
    <s v="No"/>
    <s v="Y"/>
    <n v="3"/>
    <n v="-2"/>
    <n v="0"/>
    <x v="19"/>
    <n v="0"/>
    <m/>
    <n v="0"/>
    <n v="1"/>
    <n v="188"/>
    <n v="29"/>
    <x v="3"/>
    <n v="1"/>
    <n v="2"/>
    <n v="56"/>
    <n v="1"/>
    <n v="2"/>
    <n v="4"/>
    <n v="4272"/>
    <n v="9558"/>
    <n v="4"/>
    <n v="19"/>
    <n v="3"/>
    <n v="1"/>
    <n v="80"/>
    <n v="0"/>
    <n v="16"/>
    <n v="3"/>
    <n v="1"/>
    <n v="0"/>
    <n v="0"/>
    <n v="0"/>
  </r>
  <r>
    <s v="No"/>
    <s v="Travel_Rarely"/>
    <x v="2"/>
    <s v="Current Employees"/>
    <x v="1"/>
    <x v="2"/>
    <s v="STAFF-1150"/>
    <x v="825"/>
    <x v="1"/>
    <x v="3"/>
    <x v="1"/>
    <s v="Yes"/>
    <s v="Y"/>
    <n v="2"/>
    <n v="-2"/>
    <n v="0"/>
    <x v="11"/>
    <n v="0"/>
    <m/>
    <n v="0"/>
    <n v="1"/>
    <n v="718"/>
    <n v="8"/>
    <x v="1"/>
    <n v="1"/>
    <n v="2"/>
    <n v="79"/>
    <n v="2"/>
    <n v="2"/>
    <n v="4"/>
    <n v="5056"/>
    <n v="17689"/>
    <n v="1"/>
    <n v="15"/>
    <n v="3"/>
    <n v="3"/>
    <n v="80"/>
    <n v="1"/>
    <n v="10"/>
    <n v="2"/>
    <n v="10"/>
    <n v="7"/>
    <n v="1"/>
    <n v="2"/>
  </r>
  <r>
    <s v="No"/>
    <s v="Travel_Rarely"/>
    <x v="0"/>
    <s v="Current Employees"/>
    <x v="2"/>
    <x v="5"/>
    <s v="STAFF-1152"/>
    <x v="826"/>
    <x v="1"/>
    <x v="8"/>
    <x v="1"/>
    <s v="No"/>
    <s v="Y"/>
    <n v="2"/>
    <n v="-2"/>
    <n v="0"/>
    <x v="8"/>
    <n v="0"/>
    <m/>
    <n v="0"/>
    <n v="1"/>
    <n v="433"/>
    <n v="1"/>
    <x v="3"/>
    <n v="1"/>
    <n v="3"/>
    <n v="37"/>
    <n v="4"/>
    <n v="1"/>
    <n v="3"/>
    <n v="2844"/>
    <n v="6004"/>
    <n v="1"/>
    <n v="13"/>
    <n v="3"/>
    <n v="4"/>
    <n v="80"/>
    <n v="1"/>
    <n v="7"/>
    <n v="4"/>
    <n v="7"/>
    <n v="6"/>
    <n v="5"/>
    <n v="0"/>
  </r>
  <r>
    <s v="No"/>
    <s v="Travel_Frequently"/>
    <x v="2"/>
    <s v="Current Employees"/>
    <x v="1"/>
    <x v="0"/>
    <s v="STAFF-1154"/>
    <x v="827"/>
    <x v="1"/>
    <x v="1"/>
    <x v="2"/>
    <s v="Yes"/>
    <s v="Y"/>
    <n v="2"/>
    <n v="-2"/>
    <n v="0"/>
    <x v="14"/>
    <n v="0"/>
    <m/>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m/>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m/>
    <n v="0"/>
    <n v="1"/>
    <n v="367"/>
    <n v="25"/>
    <x v="0"/>
    <n v="1"/>
    <n v="3"/>
    <n v="52"/>
    <n v="2"/>
    <n v="2"/>
    <n v="4"/>
    <n v="5731"/>
    <n v="17171"/>
    <n v="7"/>
    <n v="13"/>
    <n v="3"/>
    <n v="3"/>
    <n v="80"/>
    <n v="2"/>
    <n v="9"/>
    <n v="3"/>
    <n v="6"/>
    <n v="2"/>
    <n v="1"/>
    <n v="3"/>
  </r>
  <r>
    <s v="No"/>
    <s v="Travel_Rarely"/>
    <x v="2"/>
    <s v="Current Employees"/>
    <x v="1"/>
    <x v="0"/>
    <s v="STAFF-1162"/>
    <x v="833"/>
    <x v="1"/>
    <x v="1"/>
    <x v="1"/>
    <s v="No"/>
    <s v="Y"/>
    <n v="0"/>
    <n v="-2"/>
    <n v="0"/>
    <x v="4"/>
    <n v="0"/>
    <m/>
    <n v="0"/>
    <n v="1"/>
    <n v="199"/>
    <n v="6"/>
    <x v="3"/>
    <n v="1"/>
    <n v="4"/>
    <n v="55"/>
    <n v="2"/>
    <n v="1"/>
    <n v="1"/>
    <n v="2539"/>
    <n v="7950"/>
    <n v="1"/>
    <n v="13"/>
    <n v="3"/>
    <n v="3"/>
    <n v="80"/>
    <n v="1"/>
    <n v="4"/>
    <n v="3"/>
    <n v="4"/>
    <n v="2"/>
    <n v="2"/>
    <n v="2"/>
  </r>
  <r>
    <s v="No"/>
    <s v="Travel_Rarely"/>
    <x v="2"/>
    <s v="Current Employees"/>
    <x v="0"/>
    <x v="0"/>
    <s v="STAFF-1163"/>
    <x v="834"/>
    <x v="0"/>
    <x v="0"/>
    <x v="1"/>
    <s v="No"/>
    <s v="Y"/>
    <n v="3"/>
    <n v="-2"/>
    <n v="0"/>
    <x v="13"/>
    <n v="0"/>
    <m/>
    <n v="0"/>
    <n v="1"/>
    <n v="1400"/>
    <n v="9"/>
    <x v="1"/>
    <n v="1"/>
    <n v="2"/>
    <n v="70"/>
    <n v="3"/>
    <n v="2"/>
    <n v="1"/>
    <n v="5714"/>
    <n v="5829"/>
    <n v="1"/>
    <n v="20"/>
    <n v="4"/>
    <n v="1"/>
    <n v="80"/>
    <n v="0"/>
    <n v="6"/>
    <n v="2"/>
    <n v="6"/>
    <n v="5"/>
    <n v="1"/>
    <n v="3"/>
  </r>
  <r>
    <s v="No"/>
    <s v="Travel_Rarely"/>
    <x v="0"/>
    <s v="Current Employees"/>
    <x v="2"/>
    <x v="4"/>
    <s v="STAFF-1164"/>
    <x v="835"/>
    <x v="1"/>
    <x v="8"/>
    <x v="0"/>
    <s v="No"/>
    <s v="Y"/>
    <n v="2"/>
    <n v="-2"/>
    <n v="0"/>
    <x v="10"/>
    <n v="0"/>
    <m/>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m/>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m/>
    <n v="0"/>
    <n v="1"/>
    <n v="647"/>
    <n v="4"/>
    <x v="2"/>
    <n v="1"/>
    <n v="2"/>
    <n v="45"/>
    <n v="3"/>
    <n v="2"/>
    <n v="2"/>
    <n v="5155"/>
    <n v="2253"/>
    <n v="7"/>
    <n v="13"/>
    <n v="3"/>
    <n v="4"/>
    <n v="80"/>
    <n v="0"/>
    <n v="9"/>
    <n v="4"/>
    <n v="6"/>
    <n v="4"/>
    <n v="1"/>
    <n v="5"/>
  </r>
  <r>
    <s v="No"/>
    <s v="Travel_Rarely"/>
    <x v="0"/>
    <s v="Current Employees"/>
    <x v="1"/>
    <x v="2"/>
    <s v="STAFF-1172"/>
    <x v="840"/>
    <x v="1"/>
    <x v="2"/>
    <x v="1"/>
    <s v="No"/>
    <s v="Y"/>
    <n v="2"/>
    <n v="-2"/>
    <n v="0"/>
    <x v="10"/>
    <n v="0"/>
    <m/>
    <n v="0"/>
    <n v="1"/>
    <n v="982"/>
    <n v="1"/>
    <x v="2"/>
    <n v="1"/>
    <n v="4"/>
    <n v="58"/>
    <n v="2"/>
    <n v="1"/>
    <n v="3"/>
    <n v="2258"/>
    <n v="16340"/>
    <n v="6"/>
    <n v="12"/>
    <n v="3"/>
    <n v="2"/>
    <n v="80"/>
    <n v="1"/>
    <n v="10"/>
    <n v="3"/>
    <n v="8"/>
    <n v="0"/>
    <n v="1"/>
    <n v="7"/>
  </r>
  <r>
    <s v="No"/>
    <s v="Travel_Rarely"/>
    <x v="4"/>
    <s v="Current Employees"/>
    <x v="1"/>
    <x v="2"/>
    <s v="STAFF-1173"/>
    <x v="841"/>
    <x v="1"/>
    <x v="2"/>
    <x v="0"/>
    <s v="No"/>
    <s v="Y"/>
    <n v="2"/>
    <n v="-2"/>
    <n v="0"/>
    <x v="17"/>
    <n v="0"/>
    <m/>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m/>
    <n v="0"/>
    <n v="1"/>
    <n v="1384"/>
    <n v="3"/>
    <x v="2"/>
    <n v="1"/>
    <n v="1"/>
    <n v="82"/>
    <n v="4"/>
    <n v="1"/>
    <n v="4"/>
    <n v="4420"/>
    <n v="13421"/>
    <n v="1"/>
    <n v="22"/>
    <n v="4"/>
    <n v="2"/>
    <n v="80"/>
    <n v="1"/>
    <n v="8"/>
    <n v="3"/>
    <n v="8"/>
    <n v="7"/>
    <n v="0"/>
    <n v="7"/>
  </r>
  <r>
    <s v="No"/>
    <s v="Travel_Rarely"/>
    <x v="2"/>
    <s v="Current Employees"/>
    <x v="0"/>
    <x v="3"/>
    <s v="STAFF-1179"/>
    <x v="844"/>
    <x v="1"/>
    <x v="0"/>
    <x v="1"/>
    <s v="No"/>
    <s v="Y"/>
    <n v="3"/>
    <n v="-2"/>
    <n v="0"/>
    <x v="7"/>
    <n v="0"/>
    <m/>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m/>
    <n v="0"/>
    <n v="1"/>
    <n v="902"/>
    <n v="26"/>
    <x v="0"/>
    <n v="1"/>
    <n v="3"/>
    <n v="92"/>
    <n v="2"/>
    <n v="2"/>
    <n v="4"/>
    <n v="4422"/>
    <n v="21203"/>
    <n v="3"/>
    <n v="13"/>
    <n v="3"/>
    <n v="4"/>
    <n v="80"/>
    <n v="1"/>
    <n v="16"/>
    <n v="1"/>
    <n v="1"/>
    <n v="1"/>
    <n v="0"/>
    <n v="0"/>
  </r>
  <r>
    <s v="No"/>
    <s v="Travel_Rarely"/>
    <x v="0"/>
    <s v="Current Employees"/>
    <x v="1"/>
    <x v="0"/>
    <s v="STAFF-1182"/>
    <x v="846"/>
    <x v="1"/>
    <x v="3"/>
    <x v="2"/>
    <s v="No"/>
    <s v="Y"/>
    <n v="2"/>
    <n v="-2"/>
    <n v="0"/>
    <x v="10"/>
    <n v="0"/>
    <m/>
    <n v="0"/>
    <n v="1"/>
    <n v="819"/>
    <n v="2"/>
    <x v="3"/>
    <n v="1"/>
    <n v="3"/>
    <n v="44"/>
    <n v="2"/>
    <n v="3"/>
    <n v="1"/>
    <n v="10274"/>
    <n v="19588"/>
    <n v="2"/>
    <n v="18"/>
    <n v="3"/>
    <n v="2"/>
    <n v="80"/>
    <n v="1"/>
    <n v="15"/>
    <n v="4"/>
    <n v="7"/>
    <n v="7"/>
    <n v="6"/>
    <n v="4"/>
  </r>
  <r>
    <s v="No"/>
    <s v="Travel_Frequently"/>
    <x v="2"/>
    <s v="Current Employees"/>
    <x v="1"/>
    <x v="2"/>
    <s v="STAFF-1184"/>
    <x v="847"/>
    <x v="1"/>
    <x v="4"/>
    <x v="0"/>
    <s v="No"/>
    <s v="Y"/>
    <n v="3"/>
    <n v="-2"/>
    <n v="0"/>
    <x v="13"/>
    <n v="0"/>
    <m/>
    <n v="0"/>
    <n v="1"/>
    <n v="669"/>
    <n v="1"/>
    <x v="3"/>
    <n v="1"/>
    <n v="4"/>
    <n v="97"/>
    <n v="2"/>
    <n v="2"/>
    <n v="3"/>
    <n v="5343"/>
    <n v="25755"/>
    <n v="0"/>
    <n v="20"/>
    <n v="4"/>
    <n v="3"/>
    <n v="80"/>
    <n v="0"/>
    <n v="14"/>
    <n v="3"/>
    <n v="13"/>
    <n v="9"/>
    <n v="4"/>
    <n v="9"/>
  </r>
  <r>
    <s v="No"/>
    <s v="Travel_Frequently"/>
    <x v="0"/>
    <s v="Current Employees"/>
    <x v="1"/>
    <x v="1"/>
    <s v="STAFF-1185"/>
    <x v="848"/>
    <x v="1"/>
    <x v="2"/>
    <x v="1"/>
    <s v="No"/>
    <s v="Y"/>
    <n v="2"/>
    <n v="-2"/>
    <n v="0"/>
    <x v="10"/>
    <n v="0"/>
    <m/>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m/>
    <n v="0"/>
    <n v="1"/>
    <n v="862"/>
    <n v="2"/>
    <x v="1"/>
    <n v="1"/>
    <n v="3"/>
    <n v="76"/>
    <n v="3"/>
    <n v="1"/>
    <n v="1"/>
    <n v="2827"/>
    <n v="14947"/>
    <n v="1"/>
    <n v="12"/>
    <n v="3"/>
    <n v="3"/>
    <n v="80"/>
    <n v="3"/>
    <n v="1"/>
    <n v="3"/>
    <n v="1"/>
    <n v="0"/>
    <n v="0"/>
    <n v="0"/>
  </r>
  <r>
    <s v="No"/>
    <s v="Travel_Rarely"/>
    <x v="3"/>
    <s v="Current Employees"/>
    <x v="1"/>
    <x v="4"/>
    <s v="STAFF-1191"/>
    <x v="851"/>
    <x v="0"/>
    <x v="5"/>
    <x v="2"/>
    <s v="No"/>
    <s v="Y"/>
    <n v="2"/>
    <n v="-2"/>
    <n v="0"/>
    <x v="29"/>
    <n v="0"/>
    <m/>
    <n v="0"/>
    <n v="1"/>
    <n v="718"/>
    <n v="4"/>
    <x v="2"/>
    <n v="1"/>
    <n v="4"/>
    <n v="92"/>
    <n v="3"/>
    <n v="5"/>
    <n v="4"/>
    <n v="19943"/>
    <n v="18575"/>
    <n v="4"/>
    <n v="13"/>
    <n v="3"/>
    <n v="4"/>
    <n v="80"/>
    <n v="1"/>
    <n v="28"/>
    <n v="3"/>
    <n v="5"/>
    <n v="2"/>
    <n v="4"/>
    <n v="2"/>
  </r>
  <r>
    <s v="No"/>
    <s v="Travel_Rarely"/>
    <x v="2"/>
    <s v="Current Employees"/>
    <x v="1"/>
    <x v="2"/>
    <s v="STAFF-1192"/>
    <x v="852"/>
    <x v="0"/>
    <x v="2"/>
    <x v="1"/>
    <s v="No"/>
    <s v="Y"/>
    <n v="5"/>
    <n v="-2"/>
    <n v="0"/>
    <x v="11"/>
    <n v="0"/>
    <m/>
    <n v="0"/>
    <n v="1"/>
    <n v="1401"/>
    <n v="6"/>
    <x v="1"/>
    <n v="1"/>
    <n v="2"/>
    <n v="54"/>
    <n v="3"/>
    <n v="1"/>
    <n v="4"/>
    <n v="3131"/>
    <n v="26342"/>
    <n v="1"/>
    <n v="13"/>
    <n v="3"/>
    <n v="1"/>
    <n v="80"/>
    <n v="1"/>
    <n v="10"/>
    <n v="3"/>
    <n v="10"/>
    <n v="8"/>
    <n v="0"/>
    <n v="8"/>
  </r>
  <r>
    <s v="No"/>
    <s v="Travel_Rarely"/>
    <x v="4"/>
    <s v="Current Employees"/>
    <x v="1"/>
    <x v="0"/>
    <s v="STAFF-1193"/>
    <x v="853"/>
    <x v="1"/>
    <x v="1"/>
    <x v="0"/>
    <s v="No"/>
    <s v="Y"/>
    <n v="4"/>
    <n v="-2"/>
    <n v="0"/>
    <x v="37"/>
    <n v="0"/>
    <m/>
    <n v="0"/>
    <n v="1"/>
    <n v="645"/>
    <n v="9"/>
    <x v="0"/>
    <n v="1"/>
    <n v="3"/>
    <n v="54"/>
    <n v="3"/>
    <n v="1"/>
    <n v="1"/>
    <n v="2552"/>
    <n v="7172"/>
    <n v="1"/>
    <n v="25"/>
    <n v="4"/>
    <n v="3"/>
    <n v="80"/>
    <n v="0"/>
    <n v="1"/>
    <n v="3"/>
    <n v="1"/>
    <n v="1"/>
    <n v="0"/>
    <n v="0"/>
  </r>
  <r>
    <s v="No"/>
    <s v="Travel_Rarely"/>
    <x v="1"/>
    <s v="Current Employees"/>
    <x v="1"/>
    <x v="2"/>
    <s v="STAFF-1195"/>
    <x v="854"/>
    <x v="0"/>
    <x v="1"/>
    <x v="1"/>
    <s v="Yes"/>
    <s v="Y"/>
    <n v="2"/>
    <n v="-2"/>
    <n v="0"/>
    <x v="28"/>
    <n v="0"/>
    <m/>
    <n v="0"/>
    <n v="1"/>
    <n v="1457"/>
    <n v="7"/>
    <x v="3"/>
    <n v="1"/>
    <n v="1"/>
    <n v="83"/>
    <n v="3"/>
    <n v="1"/>
    <n v="3"/>
    <n v="4477"/>
    <n v="20100"/>
    <n v="4"/>
    <n v="19"/>
    <n v="3"/>
    <n v="3"/>
    <n v="80"/>
    <n v="1"/>
    <n v="7"/>
    <n v="2"/>
    <n v="3"/>
    <n v="2"/>
    <n v="0"/>
    <n v="2"/>
  </r>
  <r>
    <s v="No"/>
    <s v="Travel_Rarely"/>
    <x v="0"/>
    <s v="Current Employees"/>
    <x v="1"/>
    <x v="0"/>
    <s v="STAFF-1196"/>
    <x v="855"/>
    <x v="0"/>
    <x v="3"/>
    <x v="1"/>
    <s v="No"/>
    <s v="Y"/>
    <n v="2"/>
    <n v="-2"/>
    <n v="0"/>
    <x v="2"/>
    <n v="0"/>
    <m/>
    <n v="0"/>
    <n v="1"/>
    <n v="977"/>
    <n v="1"/>
    <x v="3"/>
    <n v="1"/>
    <n v="4"/>
    <n v="56"/>
    <n v="2"/>
    <n v="2"/>
    <n v="1"/>
    <n v="6474"/>
    <n v="9961"/>
    <n v="1"/>
    <n v="13"/>
    <n v="3"/>
    <n v="2"/>
    <n v="80"/>
    <n v="1"/>
    <n v="14"/>
    <n v="2"/>
    <n v="14"/>
    <n v="8"/>
    <n v="3"/>
    <n v="11"/>
  </r>
  <r>
    <s v="No"/>
    <s v="Travel_Rarely"/>
    <x v="4"/>
    <s v="Current Employees"/>
    <x v="1"/>
    <x v="0"/>
    <s v="STAFF-1198"/>
    <x v="856"/>
    <x v="1"/>
    <x v="2"/>
    <x v="0"/>
    <s v="No"/>
    <s v="Y"/>
    <n v="2"/>
    <n v="-2"/>
    <n v="0"/>
    <x v="35"/>
    <n v="0"/>
    <m/>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m/>
    <n v="0"/>
    <n v="1"/>
    <n v="1223"/>
    <n v="7"/>
    <x v="0"/>
    <n v="1"/>
    <n v="4"/>
    <n v="50"/>
    <n v="3"/>
    <n v="5"/>
    <n v="3"/>
    <n v="18606"/>
    <n v="18640"/>
    <n v="3"/>
    <n v="18"/>
    <n v="3"/>
    <n v="2"/>
    <n v="80"/>
    <n v="1"/>
    <n v="26"/>
    <n v="3"/>
    <n v="7"/>
    <n v="7"/>
    <n v="4"/>
    <n v="7"/>
  </r>
  <r>
    <s v="No"/>
    <s v="Travel_Rarely"/>
    <x v="2"/>
    <s v="Current Employees"/>
    <x v="1"/>
    <x v="0"/>
    <s v="STAFF-1202"/>
    <x v="859"/>
    <x v="0"/>
    <x v="1"/>
    <x v="1"/>
    <s v="Yes"/>
    <s v="Y"/>
    <n v="2"/>
    <n v="-2"/>
    <n v="0"/>
    <x v="11"/>
    <n v="0"/>
    <m/>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m/>
    <n v="0"/>
    <n v="1"/>
    <n v="1402"/>
    <n v="2"/>
    <x v="3"/>
    <n v="1"/>
    <n v="3"/>
    <n v="69"/>
    <n v="3"/>
    <n v="4"/>
    <n v="2"/>
    <n v="17048"/>
    <n v="24097"/>
    <n v="8"/>
    <n v="23"/>
    <n v="4"/>
    <n v="1"/>
    <n v="80"/>
    <n v="0"/>
    <n v="28"/>
    <n v="3"/>
    <n v="26"/>
    <n v="15"/>
    <n v="15"/>
    <n v="9"/>
  </r>
  <r>
    <s v="No"/>
    <s v="Non-Travel"/>
    <x v="0"/>
    <s v="Current Employees"/>
    <x v="1"/>
    <x v="0"/>
    <s v="STAFF-1206"/>
    <x v="862"/>
    <x v="1"/>
    <x v="1"/>
    <x v="0"/>
    <s v="No"/>
    <s v="Y"/>
    <n v="3"/>
    <n v="-2"/>
    <n v="0"/>
    <x v="20"/>
    <n v="0"/>
    <m/>
    <n v="0"/>
    <n v="1"/>
    <n v="111"/>
    <n v="17"/>
    <x v="3"/>
    <n v="1"/>
    <n v="4"/>
    <n v="74"/>
    <n v="1"/>
    <n v="1"/>
    <n v="1"/>
    <n v="2290"/>
    <n v="4279"/>
    <n v="2"/>
    <n v="13"/>
    <n v="3"/>
    <n v="4"/>
    <n v="80"/>
    <n v="0"/>
    <n v="6"/>
    <n v="3"/>
    <n v="0"/>
    <n v="0"/>
    <n v="0"/>
    <n v="0"/>
  </r>
  <r>
    <s v="No"/>
    <s v="Travel_Rarely"/>
    <x v="2"/>
    <s v="Current Employees"/>
    <x v="2"/>
    <x v="5"/>
    <s v="STAFF-1207"/>
    <x v="863"/>
    <x v="1"/>
    <x v="8"/>
    <x v="1"/>
    <s v="No"/>
    <s v="Y"/>
    <n v="2"/>
    <n v="-2"/>
    <n v="0"/>
    <x v="3"/>
    <n v="0"/>
    <m/>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m/>
    <n v="0"/>
    <n v="1"/>
    <n v="1329"/>
    <n v="29"/>
    <x v="2"/>
    <n v="1"/>
    <n v="3"/>
    <n v="61"/>
    <n v="3"/>
    <n v="2"/>
    <n v="1"/>
    <n v="4115"/>
    <n v="13192"/>
    <n v="8"/>
    <n v="19"/>
    <n v="3"/>
    <n v="3"/>
    <n v="80"/>
    <n v="3"/>
    <n v="8"/>
    <n v="3"/>
    <n v="4"/>
    <n v="3"/>
    <n v="0"/>
    <n v="3"/>
  </r>
  <r>
    <s v="No"/>
    <s v="Travel_Frequently"/>
    <x v="0"/>
    <s v="Current Employees"/>
    <x v="0"/>
    <x v="2"/>
    <s v="STAFF-1212"/>
    <x v="866"/>
    <x v="1"/>
    <x v="0"/>
    <x v="1"/>
    <s v="No"/>
    <s v="Y"/>
    <n v="2"/>
    <n v="-2"/>
    <n v="0"/>
    <x v="32"/>
    <n v="0"/>
    <m/>
    <n v="0"/>
    <n v="1"/>
    <n v="1184"/>
    <n v="2"/>
    <x v="2"/>
    <n v="1"/>
    <n v="2"/>
    <n v="62"/>
    <n v="3"/>
    <n v="2"/>
    <n v="2"/>
    <n v="4327"/>
    <n v="25440"/>
    <n v="5"/>
    <n v="12"/>
    <n v="3"/>
    <n v="4"/>
    <n v="80"/>
    <n v="3"/>
    <n v="5"/>
    <n v="3"/>
    <n v="0"/>
    <n v="0"/>
    <n v="0"/>
    <n v="0"/>
  </r>
  <r>
    <s v="No"/>
    <s v="Travel_Frequently"/>
    <x v="1"/>
    <s v="Current Employees"/>
    <x v="1"/>
    <x v="2"/>
    <s v="STAFF-1215"/>
    <x v="867"/>
    <x v="0"/>
    <x v="5"/>
    <x v="1"/>
    <s v="No"/>
    <s v="Y"/>
    <n v="3"/>
    <n v="-2"/>
    <n v="0"/>
    <x v="24"/>
    <n v="0"/>
    <m/>
    <n v="0"/>
    <n v="1"/>
    <n v="1421"/>
    <n v="2"/>
    <x v="3"/>
    <n v="1"/>
    <n v="4"/>
    <n v="30"/>
    <n v="3"/>
    <n v="4"/>
    <n v="3"/>
    <n v="17856"/>
    <n v="9490"/>
    <n v="2"/>
    <n v="22"/>
    <n v="4"/>
    <n v="3"/>
    <n v="80"/>
    <n v="1"/>
    <n v="32"/>
    <n v="3"/>
    <n v="2"/>
    <n v="2"/>
    <n v="2"/>
    <n v="2"/>
  </r>
  <r>
    <s v="No"/>
    <s v="Travel_Rarely"/>
    <x v="2"/>
    <s v="Current Employees"/>
    <x v="1"/>
    <x v="2"/>
    <s v="STAFF-1216"/>
    <x v="868"/>
    <x v="1"/>
    <x v="2"/>
    <x v="1"/>
    <s v="No"/>
    <s v="Y"/>
    <n v="2"/>
    <n v="-2"/>
    <n v="0"/>
    <x v="14"/>
    <n v="0"/>
    <m/>
    <n v="0"/>
    <n v="1"/>
    <n v="1179"/>
    <n v="19"/>
    <x v="2"/>
    <n v="1"/>
    <n v="4"/>
    <n v="78"/>
    <n v="2"/>
    <n v="1"/>
    <n v="3"/>
    <n v="3196"/>
    <n v="12449"/>
    <n v="1"/>
    <n v="12"/>
    <n v="3"/>
    <n v="3"/>
    <n v="80"/>
    <n v="3"/>
    <n v="6"/>
    <n v="3"/>
    <n v="6"/>
    <n v="5"/>
    <n v="3"/>
    <n v="3"/>
  </r>
  <r>
    <s v="No"/>
    <s v="Travel_Rarely"/>
    <x v="1"/>
    <s v="Current Employees"/>
    <x v="1"/>
    <x v="0"/>
    <s v="STAFF-1217"/>
    <x v="869"/>
    <x v="1"/>
    <x v="7"/>
    <x v="1"/>
    <s v="No"/>
    <s v="Y"/>
    <n v="2"/>
    <n v="-2"/>
    <n v="0"/>
    <x v="21"/>
    <n v="0"/>
    <m/>
    <n v="0"/>
    <n v="1"/>
    <n v="1450"/>
    <n v="15"/>
    <x v="0"/>
    <n v="1"/>
    <n v="4"/>
    <n v="52"/>
    <n v="3"/>
    <n v="5"/>
    <n v="1"/>
    <n v="19081"/>
    <n v="10849"/>
    <n v="5"/>
    <n v="11"/>
    <n v="3"/>
    <n v="1"/>
    <n v="80"/>
    <n v="1"/>
    <n v="25"/>
    <n v="3"/>
    <n v="4"/>
    <n v="2"/>
    <n v="0"/>
    <n v="3"/>
  </r>
  <r>
    <s v="No"/>
    <s v="Travel_Rarely"/>
    <x v="0"/>
    <s v="Current Employees"/>
    <x v="0"/>
    <x v="0"/>
    <s v="STAFF-1218"/>
    <x v="870"/>
    <x v="1"/>
    <x v="0"/>
    <x v="1"/>
    <s v="Yes"/>
    <s v="Y"/>
    <n v="2"/>
    <n v="-2"/>
    <n v="0"/>
    <x v="10"/>
    <n v="0"/>
    <m/>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m/>
    <n v="0"/>
    <n v="1"/>
    <n v="1146"/>
    <n v="25"/>
    <x v="3"/>
    <n v="1"/>
    <n v="2"/>
    <n v="82"/>
    <n v="3"/>
    <n v="2"/>
    <n v="3"/>
    <n v="4539"/>
    <n v="4905"/>
    <n v="1"/>
    <n v="12"/>
    <n v="3"/>
    <n v="1"/>
    <n v="80"/>
    <n v="1"/>
    <n v="10"/>
    <n v="2"/>
    <n v="10"/>
    <n v="7"/>
    <n v="0"/>
    <n v="1"/>
  </r>
  <r>
    <s v="No"/>
    <s v="Travel_Rarely"/>
    <x v="0"/>
    <s v="Current Employees"/>
    <x v="1"/>
    <x v="0"/>
    <s v="STAFF-1221"/>
    <x v="873"/>
    <x v="1"/>
    <x v="2"/>
    <x v="2"/>
    <s v="No"/>
    <s v="Y"/>
    <n v="4"/>
    <n v="-2"/>
    <n v="0"/>
    <x v="9"/>
    <n v="0"/>
    <m/>
    <n v="0"/>
    <n v="1"/>
    <n v="917"/>
    <n v="6"/>
    <x v="2"/>
    <n v="1"/>
    <n v="3"/>
    <n v="60"/>
    <n v="1"/>
    <n v="1"/>
    <n v="1"/>
    <n v="2741"/>
    <n v="6865"/>
    <n v="1"/>
    <n v="14"/>
    <n v="3"/>
    <n v="3"/>
    <n v="80"/>
    <n v="1"/>
    <n v="7"/>
    <n v="3"/>
    <n v="7"/>
    <n v="7"/>
    <n v="1"/>
    <n v="7"/>
  </r>
  <r>
    <s v="No"/>
    <s v="Travel_Rarely"/>
    <x v="2"/>
    <s v="Current Employees"/>
    <x v="1"/>
    <x v="0"/>
    <s v="STAFF-1224"/>
    <x v="874"/>
    <x v="1"/>
    <x v="2"/>
    <x v="2"/>
    <s v="No"/>
    <s v="Y"/>
    <n v="4"/>
    <n v="-2"/>
    <n v="0"/>
    <x v="7"/>
    <n v="0"/>
    <m/>
    <n v="0"/>
    <n v="1"/>
    <n v="853"/>
    <n v="7"/>
    <x v="2"/>
    <n v="1"/>
    <n v="3"/>
    <n v="49"/>
    <n v="3"/>
    <n v="2"/>
    <n v="1"/>
    <n v="3491"/>
    <n v="11309"/>
    <n v="1"/>
    <n v="13"/>
    <n v="3"/>
    <n v="1"/>
    <n v="80"/>
    <n v="3"/>
    <n v="10"/>
    <n v="2"/>
    <n v="10"/>
    <n v="7"/>
    <n v="8"/>
    <n v="9"/>
  </r>
  <r>
    <s v="No"/>
    <s v="Travel_Rarely"/>
    <x v="0"/>
    <s v="Current Employees"/>
    <x v="1"/>
    <x v="1"/>
    <s v="STAFF-1225"/>
    <x v="875"/>
    <x v="1"/>
    <x v="1"/>
    <x v="0"/>
    <s v="No"/>
    <s v="Y"/>
    <n v="3"/>
    <n v="-2"/>
    <n v="0"/>
    <x v="20"/>
    <n v="0"/>
    <m/>
    <n v="0"/>
    <n v="1"/>
    <n v="200"/>
    <n v="29"/>
    <x v="2"/>
    <n v="1"/>
    <n v="4"/>
    <n v="32"/>
    <n v="3"/>
    <n v="2"/>
    <n v="4"/>
    <n v="4541"/>
    <n v="7744"/>
    <n v="1"/>
    <n v="25"/>
    <n v="4"/>
    <n v="2"/>
    <n v="80"/>
    <n v="0"/>
    <n v="20"/>
    <n v="3"/>
    <n v="20"/>
    <n v="11"/>
    <n v="13"/>
    <n v="17"/>
  </r>
  <r>
    <s v="No"/>
    <s v="Travel_Rarely"/>
    <x v="4"/>
    <s v="Current Employees"/>
    <x v="0"/>
    <x v="3"/>
    <s v="STAFF-1226"/>
    <x v="876"/>
    <x v="1"/>
    <x v="6"/>
    <x v="0"/>
    <s v="No"/>
    <s v="Y"/>
    <n v="2"/>
    <n v="-2"/>
    <n v="0"/>
    <x v="35"/>
    <n v="0"/>
    <m/>
    <n v="0"/>
    <n v="1"/>
    <n v="654"/>
    <n v="21"/>
    <x v="3"/>
    <n v="1"/>
    <n v="3"/>
    <n v="43"/>
    <n v="4"/>
    <n v="1"/>
    <n v="2"/>
    <n v="2678"/>
    <n v="5050"/>
    <n v="1"/>
    <n v="17"/>
    <n v="3"/>
    <n v="4"/>
    <n v="80"/>
    <n v="0"/>
    <n v="2"/>
    <n v="3"/>
    <n v="2"/>
    <n v="1"/>
    <n v="2"/>
    <n v="2"/>
  </r>
  <r>
    <s v="No"/>
    <s v="Travel_Rarely"/>
    <x v="1"/>
    <s v="Current Employees"/>
    <x v="1"/>
    <x v="4"/>
    <s v="STAFF-1228"/>
    <x v="877"/>
    <x v="1"/>
    <x v="3"/>
    <x v="2"/>
    <s v="No"/>
    <s v="Y"/>
    <n v="3"/>
    <n v="-2"/>
    <n v="0"/>
    <x v="21"/>
    <n v="0"/>
    <m/>
    <n v="0"/>
    <n v="1"/>
    <n v="150"/>
    <n v="2"/>
    <x v="2"/>
    <n v="1"/>
    <n v="4"/>
    <n v="60"/>
    <n v="3"/>
    <n v="2"/>
    <n v="4"/>
    <n v="7379"/>
    <n v="17433"/>
    <n v="2"/>
    <n v="11"/>
    <n v="3"/>
    <n v="3"/>
    <n v="80"/>
    <n v="1"/>
    <n v="12"/>
    <n v="2"/>
    <n v="6"/>
    <n v="3"/>
    <n v="1"/>
    <n v="4"/>
  </r>
  <r>
    <s v="No"/>
    <s v="Non-Travel"/>
    <x v="0"/>
    <s v="Current Employees"/>
    <x v="2"/>
    <x v="2"/>
    <s v="STAFF-1231"/>
    <x v="878"/>
    <x v="1"/>
    <x v="8"/>
    <x v="1"/>
    <s v="No"/>
    <s v="Y"/>
    <n v="3"/>
    <n v="-2"/>
    <n v="0"/>
    <x v="19"/>
    <n v="0"/>
    <m/>
    <n v="0"/>
    <n v="1"/>
    <n v="179"/>
    <n v="2"/>
    <x v="4"/>
    <n v="1"/>
    <n v="4"/>
    <n v="79"/>
    <n v="4"/>
    <n v="2"/>
    <n v="3"/>
    <n v="6272"/>
    <n v="12858"/>
    <n v="7"/>
    <n v="16"/>
    <n v="3"/>
    <n v="1"/>
    <n v="80"/>
    <n v="1"/>
    <n v="10"/>
    <n v="4"/>
    <n v="4"/>
    <n v="3"/>
    <n v="0"/>
    <n v="3"/>
  </r>
  <r>
    <s v="No"/>
    <s v="Travel_Rarely"/>
    <x v="3"/>
    <s v="Current Employees"/>
    <x v="0"/>
    <x v="3"/>
    <s v="STAFF-1233"/>
    <x v="879"/>
    <x v="1"/>
    <x v="0"/>
    <x v="2"/>
    <s v="Yes"/>
    <s v="Y"/>
    <n v="3"/>
    <n v="-2"/>
    <n v="0"/>
    <x v="42"/>
    <n v="0"/>
    <m/>
    <n v="0"/>
    <n v="1"/>
    <n v="696"/>
    <n v="7"/>
    <x v="2"/>
    <n v="1"/>
    <n v="2"/>
    <n v="52"/>
    <n v="4"/>
    <n v="2"/>
    <n v="2"/>
    <n v="5220"/>
    <n v="10893"/>
    <n v="0"/>
    <n v="18"/>
    <n v="3"/>
    <n v="2"/>
    <n v="80"/>
    <n v="1"/>
    <n v="12"/>
    <n v="3"/>
    <n v="11"/>
    <n v="7"/>
    <n v="1"/>
    <n v="9"/>
  </r>
  <r>
    <s v="No"/>
    <s v="Travel_Frequently"/>
    <x v="2"/>
    <s v="Current Employees"/>
    <x v="1"/>
    <x v="1"/>
    <s v="STAFF-1234"/>
    <x v="880"/>
    <x v="0"/>
    <x v="2"/>
    <x v="1"/>
    <s v="No"/>
    <s v="Y"/>
    <n v="2"/>
    <n v="-2"/>
    <n v="0"/>
    <x v="5"/>
    <n v="0"/>
    <m/>
    <n v="0"/>
    <n v="1"/>
    <n v="116"/>
    <n v="13"/>
    <x v="3"/>
    <n v="1"/>
    <n v="3"/>
    <n v="77"/>
    <n v="2"/>
    <n v="1"/>
    <n v="2"/>
    <n v="2743"/>
    <n v="7331"/>
    <n v="1"/>
    <n v="20"/>
    <n v="4"/>
    <n v="3"/>
    <n v="80"/>
    <n v="1"/>
    <n v="2"/>
    <n v="3"/>
    <n v="2"/>
    <n v="2"/>
    <n v="2"/>
    <n v="2"/>
  </r>
  <r>
    <s v="No"/>
    <s v="Travel_Frequently"/>
    <x v="2"/>
    <s v="Current Employees"/>
    <x v="1"/>
    <x v="0"/>
    <s v="STAFF-1235"/>
    <x v="881"/>
    <x v="0"/>
    <x v="1"/>
    <x v="0"/>
    <s v="Yes"/>
    <s v="Y"/>
    <n v="2"/>
    <n v="-2"/>
    <n v="0"/>
    <x v="5"/>
    <n v="0"/>
    <m/>
    <n v="0"/>
    <n v="1"/>
    <n v="1316"/>
    <n v="2"/>
    <x v="0"/>
    <n v="1"/>
    <n v="4"/>
    <n v="38"/>
    <n v="3"/>
    <n v="2"/>
    <n v="1"/>
    <n v="4998"/>
    <n v="2338"/>
    <n v="4"/>
    <n v="14"/>
    <n v="3"/>
    <n v="4"/>
    <n v="80"/>
    <n v="0"/>
    <n v="10"/>
    <n v="3"/>
    <n v="8"/>
    <n v="7"/>
    <n v="0"/>
    <n v="7"/>
  </r>
  <r>
    <s v="No"/>
    <s v="Travel_Rarely"/>
    <x v="0"/>
    <s v="Current Employees"/>
    <x v="1"/>
    <x v="4"/>
    <s v="STAFF-1237"/>
    <x v="882"/>
    <x v="0"/>
    <x v="3"/>
    <x v="2"/>
    <s v="Yes"/>
    <s v="Y"/>
    <n v="2"/>
    <n v="-2"/>
    <n v="0"/>
    <x v="9"/>
    <n v="0"/>
    <m/>
    <n v="0"/>
    <n v="1"/>
    <n v="363"/>
    <n v="1"/>
    <x v="3"/>
    <n v="1"/>
    <n v="4"/>
    <n v="77"/>
    <n v="1"/>
    <n v="3"/>
    <n v="4"/>
    <n v="10252"/>
    <n v="4235"/>
    <n v="2"/>
    <n v="21"/>
    <n v="4"/>
    <n v="3"/>
    <n v="80"/>
    <n v="1"/>
    <n v="17"/>
    <n v="3"/>
    <n v="7"/>
    <n v="7"/>
    <n v="7"/>
    <n v="7"/>
  </r>
  <r>
    <s v="No"/>
    <s v="Travel_Rarely"/>
    <x v="2"/>
    <s v="Current Employees"/>
    <x v="1"/>
    <x v="2"/>
    <s v="STAFF-1238"/>
    <x v="883"/>
    <x v="1"/>
    <x v="1"/>
    <x v="1"/>
    <s v="No"/>
    <s v="Y"/>
    <n v="5"/>
    <n v="-2"/>
    <n v="0"/>
    <x v="3"/>
    <n v="0"/>
    <m/>
    <n v="0"/>
    <n v="1"/>
    <n v="117"/>
    <n v="9"/>
    <x v="3"/>
    <n v="1"/>
    <n v="1"/>
    <n v="60"/>
    <n v="3"/>
    <n v="1"/>
    <n v="4"/>
    <n v="2781"/>
    <n v="6311"/>
    <n v="0"/>
    <n v="13"/>
    <n v="3"/>
    <n v="2"/>
    <n v="80"/>
    <n v="1"/>
    <n v="15"/>
    <n v="3"/>
    <n v="14"/>
    <n v="10"/>
    <n v="4"/>
    <n v="10"/>
  </r>
  <r>
    <s v="No"/>
    <s v="Travel_Rarely"/>
    <x v="0"/>
    <s v="Current Employees"/>
    <x v="0"/>
    <x v="4"/>
    <s v="STAFF-1239"/>
    <x v="884"/>
    <x v="0"/>
    <x v="0"/>
    <x v="2"/>
    <s v="No"/>
    <s v="Y"/>
    <n v="2"/>
    <n v="-2"/>
    <n v="0"/>
    <x v="32"/>
    <n v="0"/>
    <m/>
    <n v="0"/>
    <n v="1"/>
    <n v="107"/>
    <n v="10"/>
    <x v="3"/>
    <n v="1"/>
    <n v="4"/>
    <n v="84"/>
    <n v="2"/>
    <n v="2"/>
    <n v="4"/>
    <n v="6852"/>
    <n v="11591"/>
    <n v="7"/>
    <n v="12"/>
    <n v="3"/>
    <n v="2"/>
    <n v="80"/>
    <n v="1"/>
    <n v="7"/>
    <n v="4"/>
    <n v="5"/>
    <n v="1"/>
    <n v="1"/>
    <n v="3"/>
  </r>
  <r>
    <s v="No"/>
    <s v="Travel_Rarely"/>
    <x v="2"/>
    <s v="Current Employees"/>
    <x v="0"/>
    <x v="0"/>
    <s v="STAFF-1240"/>
    <x v="885"/>
    <x v="1"/>
    <x v="0"/>
    <x v="0"/>
    <s v="No"/>
    <s v="Y"/>
    <n v="4"/>
    <n v="-2"/>
    <n v="0"/>
    <x v="36"/>
    <n v="0"/>
    <m/>
    <n v="0"/>
    <n v="1"/>
    <n v="1356"/>
    <n v="10"/>
    <x v="2"/>
    <n v="1"/>
    <n v="3"/>
    <n v="57"/>
    <n v="3"/>
    <n v="2"/>
    <n v="1"/>
    <n v="4950"/>
    <n v="20623"/>
    <n v="0"/>
    <n v="14"/>
    <n v="3"/>
    <n v="2"/>
    <n v="80"/>
    <n v="0"/>
    <n v="5"/>
    <n v="3"/>
    <n v="4"/>
    <n v="3"/>
    <n v="1"/>
    <n v="1"/>
  </r>
  <r>
    <s v="No"/>
    <s v="Travel_Rarely"/>
    <x v="2"/>
    <s v="Current Employees"/>
    <x v="1"/>
    <x v="2"/>
    <s v="STAFF-1241"/>
    <x v="886"/>
    <x v="1"/>
    <x v="1"/>
    <x v="1"/>
    <s v="Yes"/>
    <s v="Y"/>
    <n v="2"/>
    <n v="-2"/>
    <n v="0"/>
    <x v="7"/>
    <n v="0"/>
    <m/>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m/>
    <n v="0"/>
    <n v="1"/>
    <n v="458"/>
    <n v="26"/>
    <x v="4"/>
    <n v="1"/>
    <n v="1"/>
    <n v="60"/>
    <n v="3"/>
    <n v="3"/>
    <n v="3"/>
    <n v="13191"/>
    <n v="23281"/>
    <n v="3"/>
    <n v="17"/>
    <n v="3"/>
    <n v="3"/>
    <n v="80"/>
    <n v="0"/>
    <n v="20"/>
    <n v="3"/>
    <n v="1"/>
    <n v="0"/>
    <n v="0"/>
    <n v="0"/>
  </r>
  <r>
    <s v="No"/>
    <s v="Non-Travel"/>
    <x v="0"/>
    <s v="Current Employees"/>
    <x v="0"/>
    <x v="3"/>
    <s v="STAFF-1243"/>
    <x v="888"/>
    <x v="0"/>
    <x v="0"/>
    <x v="1"/>
    <s v="Yes"/>
    <s v="Y"/>
    <n v="6"/>
    <n v="-2"/>
    <n v="0"/>
    <x v="10"/>
    <n v="0"/>
    <m/>
    <n v="0"/>
    <n v="1"/>
    <n v="1212"/>
    <n v="8"/>
    <x v="0"/>
    <n v="1"/>
    <n v="3"/>
    <n v="78"/>
    <n v="2"/>
    <n v="3"/>
    <n v="2"/>
    <n v="10377"/>
    <n v="13755"/>
    <n v="4"/>
    <n v="11"/>
    <n v="3"/>
    <n v="2"/>
    <n v="80"/>
    <n v="1"/>
    <n v="16"/>
    <n v="2"/>
    <n v="13"/>
    <n v="2"/>
    <n v="4"/>
    <n v="12"/>
  </r>
  <r>
    <s v="No"/>
    <s v="Travel_Rarely"/>
    <x v="2"/>
    <s v="Current Employees"/>
    <x v="1"/>
    <x v="0"/>
    <s v="STAFF-1244"/>
    <x v="889"/>
    <x v="1"/>
    <x v="1"/>
    <x v="1"/>
    <s v="Yes"/>
    <s v="Y"/>
    <n v="3"/>
    <n v="-2"/>
    <n v="0"/>
    <x v="4"/>
    <n v="0"/>
    <m/>
    <n v="0"/>
    <n v="1"/>
    <n v="1103"/>
    <n v="14"/>
    <x v="3"/>
    <n v="1"/>
    <n v="1"/>
    <n v="42"/>
    <n v="3"/>
    <n v="1"/>
    <n v="1"/>
    <n v="2235"/>
    <n v="14377"/>
    <n v="1"/>
    <n v="14"/>
    <n v="3"/>
    <n v="4"/>
    <n v="80"/>
    <n v="2"/>
    <n v="9"/>
    <n v="2"/>
    <n v="9"/>
    <n v="7"/>
    <n v="6"/>
    <n v="8"/>
  </r>
  <r>
    <s v="No"/>
    <s v="Travel_Frequently"/>
    <x v="1"/>
    <s v="Current Employees"/>
    <x v="1"/>
    <x v="0"/>
    <s v="STAFF-1245"/>
    <x v="890"/>
    <x v="0"/>
    <x v="3"/>
    <x v="2"/>
    <s v="No"/>
    <s v="Y"/>
    <n v="2"/>
    <n v="-2"/>
    <n v="0"/>
    <x v="33"/>
    <n v="0"/>
    <m/>
    <n v="0"/>
    <n v="1"/>
    <n v="966"/>
    <n v="1"/>
    <x v="2"/>
    <n v="1"/>
    <n v="4"/>
    <n v="53"/>
    <n v="3"/>
    <n v="3"/>
    <n v="1"/>
    <n v="10502"/>
    <n v="9659"/>
    <n v="7"/>
    <n v="17"/>
    <n v="3"/>
    <n v="1"/>
    <n v="80"/>
    <n v="1"/>
    <n v="33"/>
    <n v="1"/>
    <n v="5"/>
    <n v="4"/>
    <n v="1"/>
    <n v="4"/>
  </r>
  <r>
    <s v="No"/>
    <s v="Travel_Rarely"/>
    <x v="0"/>
    <s v="Current Employees"/>
    <x v="1"/>
    <x v="0"/>
    <s v="STAFF-1246"/>
    <x v="891"/>
    <x v="0"/>
    <x v="1"/>
    <x v="1"/>
    <s v="No"/>
    <s v="Y"/>
    <n v="5"/>
    <n v="-2"/>
    <n v="0"/>
    <x v="20"/>
    <n v="0"/>
    <m/>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m/>
    <n v="0"/>
    <n v="1"/>
    <n v="1010"/>
    <n v="1"/>
    <x v="3"/>
    <n v="1"/>
    <n v="1"/>
    <n v="97"/>
    <n v="3"/>
    <n v="1"/>
    <n v="1"/>
    <n v="3760"/>
    <n v="5598"/>
    <n v="1"/>
    <n v="15"/>
    <n v="3"/>
    <n v="1"/>
    <n v="80"/>
    <n v="3"/>
    <n v="3"/>
    <n v="3"/>
    <n v="3"/>
    <n v="2"/>
    <n v="1"/>
    <n v="2"/>
  </r>
  <r>
    <s v="No"/>
    <s v="Travel_Rarely"/>
    <x v="1"/>
    <s v="Current Employees"/>
    <x v="1"/>
    <x v="0"/>
    <s v="STAFF-1250"/>
    <x v="894"/>
    <x v="1"/>
    <x v="7"/>
    <x v="1"/>
    <s v="No"/>
    <s v="Y"/>
    <n v="2"/>
    <n v="-2"/>
    <n v="0"/>
    <x v="33"/>
    <n v="0"/>
    <m/>
    <n v="0"/>
    <n v="1"/>
    <n v="685"/>
    <n v="3"/>
    <x v="3"/>
    <n v="1"/>
    <n v="4"/>
    <n v="85"/>
    <n v="3"/>
    <n v="4"/>
    <n v="1"/>
    <n v="17779"/>
    <n v="23474"/>
    <n v="3"/>
    <n v="14"/>
    <n v="3"/>
    <n v="1"/>
    <n v="80"/>
    <n v="0"/>
    <n v="36"/>
    <n v="3"/>
    <n v="10"/>
    <n v="9"/>
    <n v="0"/>
    <n v="9"/>
  </r>
  <r>
    <s v="No"/>
    <s v="Travel_Rarely"/>
    <x v="2"/>
    <s v="Current Employees"/>
    <x v="1"/>
    <x v="2"/>
    <s v="STAFF-1251"/>
    <x v="895"/>
    <x v="1"/>
    <x v="4"/>
    <x v="1"/>
    <s v="Yes"/>
    <s v="Y"/>
    <n v="2"/>
    <n v="-2"/>
    <n v="0"/>
    <x v="12"/>
    <n v="0"/>
    <m/>
    <n v="0"/>
    <n v="1"/>
    <n v="1332"/>
    <n v="11"/>
    <x v="0"/>
    <n v="1"/>
    <n v="3"/>
    <n v="80"/>
    <n v="3"/>
    <n v="2"/>
    <n v="3"/>
    <n v="6833"/>
    <n v="17089"/>
    <n v="1"/>
    <n v="12"/>
    <n v="3"/>
    <n v="4"/>
    <n v="80"/>
    <n v="0"/>
    <n v="6"/>
    <n v="2"/>
    <n v="6"/>
    <n v="5"/>
    <n v="0"/>
    <n v="1"/>
  </r>
  <r>
    <s v="No"/>
    <s v="Travel_Rarely"/>
    <x v="2"/>
    <s v="Current Employees"/>
    <x v="1"/>
    <x v="2"/>
    <s v="STAFF-1252"/>
    <x v="896"/>
    <x v="0"/>
    <x v="4"/>
    <x v="0"/>
    <s v="No"/>
    <s v="Y"/>
    <n v="2"/>
    <n v="-2"/>
    <n v="0"/>
    <x v="12"/>
    <n v="0"/>
    <m/>
    <n v="0"/>
    <n v="1"/>
    <n v="1062"/>
    <n v="24"/>
    <x v="3"/>
    <n v="1"/>
    <n v="3"/>
    <n v="96"/>
    <n v="2"/>
    <n v="2"/>
    <n v="3"/>
    <n v="6812"/>
    <n v="17198"/>
    <n v="1"/>
    <n v="19"/>
    <n v="3"/>
    <n v="2"/>
    <n v="80"/>
    <n v="0"/>
    <n v="10"/>
    <n v="3"/>
    <n v="10"/>
    <n v="9"/>
    <n v="1"/>
    <n v="8"/>
  </r>
  <r>
    <s v="No"/>
    <s v="Travel_Rarely"/>
    <x v="3"/>
    <s v="Current Employees"/>
    <x v="0"/>
    <x v="0"/>
    <s v="STAFF-1254"/>
    <x v="897"/>
    <x v="0"/>
    <x v="0"/>
    <x v="0"/>
    <s v="No"/>
    <s v="Y"/>
    <n v="2"/>
    <n v="-2"/>
    <n v="0"/>
    <x v="6"/>
    <n v="0"/>
    <m/>
    <n v="0"/>
    <n v="1"/>
    <n v="326"/>
    <n v="3"/>
    <x v="3"/>
    <n v="1"/>
    <n v="3"/>
    <n v="48"/>
    <n v="2"/>
    <n v="2"/>
    <n v="1"/>
    <n v="5171"/>
    <n v="16490"/>
    <n v="5"/>
    <n v="17"/>
    <n v="3"/>
    <n v="4"/>
    <n v="80"/>
    <n v="0"/>
    <n v="13"/>
    <n v="3"/>
    <n v="6"/>
    <n v="1"/>
    <n v="0"/>
    <n v="5"/>
  </r>
  <r>
    <s v="No"/>
    <s v="Travel_Rarely"/>
    <x v="0"/>
    <s v="Current Employees"/>
    <x v="1"/>
    <x v="0"/>
    <s v="STAFF-1255"/>
    <x v="898"/>
    <x v="1"/>
    <x v="7"/>
    <x v="1"/>
    <s v="No"/>
    <s v="Y"/>
    <n v="2"/>
    <n v="-2"/>
    <n v="0"/>
    <x v="23"/>
    <n v="0"/>
    <m/>
    <n v="0"/>
    <n v="1"/>
    <n v="920"/>
    <n v="3"/>
    <x v="3"/>
    <n v="1"/>
    <n v="3"/>
    <n v="96"/>
    <n v="1"/>
    <n v="5"/>
    <n v="1"/>
    <n v="19740"/>
    <n v="18625"/>
    <n v="3"/>
    <n v="14"/>
    <n v="3"/>
    <n v="2"/>
    <n v="80"/>
    <n v="1"/>
    <n v="25"/>
    <n v="3"/>
    <n v="8"/>
    <n v="7"/>
    <n v="0"/>
    <n v="7"/>
  </r>
  <r>
    <s v="No"/>
    <s v="Travel_Rarely"/>
    <x v="1"/>
    <s v="Current Employees"/>
    <x v="1"/>
    <x v="2"/>
    <s v="STAFF-1256"/>
    <x v="899"/>
    <x v="1"/>
    <x v="5"/>
    <x v="1"/>
    <s v="No"/>
    <s v="Y"/>
    <n v="2"/>
    <n v="-2"/>
    <n v="0"/>
    <x v="1"/>
    <n v="0"/>
    <m/>
    <n v="0"/>
    <n v="1"/>
    <n v="1098"/>
    <n v="4"/>
    <x v="0"/>
    <n v="1"/>
    <n v="1"/>
    <n v="85"/>
    <n v="2"/>
    <n v="5"/>
    <n v="3"/>
    <n v="18711"/>
    <n v="12124"/>
    <n v="2"/>
    <n v="13"/>
    <n v="3"/>
    <n v="3"/>
    <n v="80"/>
    <n v="1"/>
    <n v="23"/>
    <n v="4"/>
    <n v="1"/>
    <n v="0"/>
    <n v="0"/>
    <n v="0"/>
  </r>
  <r>
    <s v="No"/>
    <s v="Travel_Frequently"/>
    <x v="0"/>
    <s v="Current Employees"/>
    <x v="1"/>
    <x v="4"/>
    <s v="STAFF-1257"/>
    <x v="900"/>
    <x v="1"/>
    <x v="1"/>
    <x v="1"/>
    <s v="No"/>
    <s v="Y"/>
    <n v="2"/>
    <n v="-2"/>
    <n v="0"/>
    <x v="9"/>
    <n v="0"/>
    <m/>
    <n v="0"/>
    <n v="1"/>
    <n v="469"/>
    <n v="3"/>
    <x v="3"/>
    <n v="1"/>
    <n v="4"/>
    <n v="46"/>
    <n v="3"/>
    <n v="1"/>
    <n v="4"/>
    <n v="3692"/>
    <n v="9256"/>
    <n v="1"/>
    <n v="12"/>
    <n v="3"/>
    <n v="3"/>
    <n v="80"/>
    <n v="0"/>
    <n v="12"/>
    <n v="2"/>
    <n v="11"/>
    <n v="10"/>
    <n v="0"/>
    <n v="7"/>
  </r>
  <r>
    <s v="No"/>
    <s v="Travel_Rarely"/>
    <x v="1"/>
    <s v="Current Employees"/>
    <x v="1"/>
    <x v="4"/>
    <s v="STAFF-1258"/>
    <x v="901"/>
    <x v="1"/>
    <x v="2"/>
    <x v="0"/>
    <s v="No"/>
    <s v="Y"/>
    <n v="4"/>
    <n v="-2"/>
    <n v="0"/>
    <x v="26"/>
    <n v="0"/>
    <m/>
    <n v="0"/>
    <n v="1"/>
    <n v="969"/>
    <n v="2"/>
    <x v="0"/>
    <n v="1"/>
    <n v="4"/>
    <n v="76"/>
    <n v="4"/>
    <n v="1"/>
    <n v="4"/>
    <n v="2559"/>
    <n v="16620"/>
    <n v="5"/>
    <n v="11"/>
    <n v="3"/>
    <n v="3"/>
    <n v="80"/>
    <n v="0"/>
    <n v="7"/>
    <n v="2"/>
    <n v="1"/>
    <n v="0"/>
    <n v="0"/>
    <n v="0"/>
  </r>
  <r>
    <s v="No"/>
    <s v="Travel_Rarely"/>
    <x v="2"/>
    <s v="Current Employees"/>
    <x v="1"/>
    <x v="0"/>
    <s v="STAFF-1259"/>
    <x v="902"/>
    <x v="1"/>
    <x v="1"/>
    <x v="2"/>
    <s v="No"/>
    <s v="Y"/>
    <n v="2"/>
    <n v="-2"/>
    <n v="0"/>
    <x v="4"/>
    <n v="0"/>
    <m/>
    <n v="0"/>
    <n v="1"/>
    <n v="1167"/>
    <n v="4"/>
    <x v="0"/>
    <n v="1"/>
    <n v="1"/>
    <n v="76"/>
    <n v="3"/>
    <n v="1"/>
    <n v="1"/>
    <n v="2517"/>
    <n v="3208"/>
    <n v="1"/>
    <n v="11"/>
    <n v="3"/>
    <n v="2"/>
    <n v="80"/>
    <n v="3"/>
    <n v="5"/>
    <n v="3"/>
    <n v="5"/>
    <n v="3"/>
    <n v="0"/>
    <n v="3"/>
  </r>
  <r>
    <s v="No"/>
    <s v="Travel_Rarely"/>
    <x v="2"/>
    <s v="Current Employees"/>
    <x v="1"/>
    <x v="0"/>
    <s v="STAFF-1260"/>
    <x v="903"/>
    <x v="1"/>
    <x v="4"/>
    <x v="2"/>
    <s v="Yes"/>
    <s v="Y"/>
    <n v="2"/>
    <n v="-2"/>
    <n v="0"/>
    <x v="11"/>
    <n v="0"/>
    <m/>
    <n v="0"/>
    <n v="1"/>
    <n v="1329"/>
    <n v="7"/>
    <x v="3"/>
    <n v="1"/>
    <n v="3"/>
    <n v="82"/>
    <n v="3"/>
    <n v="2"/>
    <n v="1"/>
    <n v="6623"/>
    <n v="4204"/>
    <n v="1"/>
    <n v="11"/>
    <n v="3"/>
    <n v="2"/>
    <n v="80"/>
    <n v="2"/>
    <n v="6"/>
    <n v="3"/>
    <n v="6"/>
    <n v="0"/>
    <n v="1"/>
    <n v="0"/>
  </r>
  <r>
    <s v="No"/>
    <s v="Travel_Rarely"/>
    <x v="1"/>
    <s v="Current Employees"/>
    <x v="1"/>
    <x v="0"/>
    <s v="STAFF-1263"/>
    <x v="904"/>
    <x v="1"/>
    <x v="7"/>
    <x v="0"/>
    <s v="No"/>
    <s v="Y"/>
    <n v="3"/>
    <n v="-2"/>
    <n v="0"/>
    <x v="26"/>
    <n v="0"/>
    <m/>
    <n v="0"/>
    <n v="1"/>
    <n v="715"/>
    <n v="1"/>
    <x v="3"/>
    <n v="1"/>
    <n v="4"/>
    <n v="76"/>
    <n v="2"/>
    <n v="5"/>
    <n v="1"/>
    <n v="18265"/>
    <n v="8733"/>
    <n v="6"/>
    <n v="12"/>
    <n v="3"/>
    <n v="3"/>
    <n v="80"/>
    <n v="0"/>
    <n v="25"/>
    <n v="4"/>
    <n v="1"/>
    <n v="0"/>
    <n v="0"/>
    <n v="0"/>
  </r>
  <r>
    <s v="No"/>
    <s v="Travel_Rarely"/>
    <x v="2"/>
    <s v="Current Employees"/>
    <x v="1"/>
    <x v="0"/>
    <s v="STAFF-1264"/>
    <x v="905"/>
    <x v="0"/>
    <x v="7"/>
    <x v="2"/>
    <s v="No"/>
    <s v="Y"/>
    <n v="2"/>
    <n v="-2"/>
    <n v="0"/>
    <x v="11"/>
    <n v="0"/>
    <m/>
    <n v="0"/>
    <n v="1"/>
    <n v="694"/>
    <n v="1"/>
    <x v="3"/>
    <n v="1"/>
    <n v="4"/>
    <n v="87"/>
    <n v="2"/>
    <n v="4"/>
    <n v="1"/>
    <n v="16124"/>
    <n v="3423"/>
    <n v="3"/>
    <n v="14"/>
    <n v="3"/>
    <n v="2"/>
    <n v="80"/>
    <n v="2"/>
    <n v="9"/>
    <n v="2"/>
    <n v="7"/>
    <n v="7"/>
    <n v="1"/>
    <n v="7"/>
  </r>
  <r>
    <s v="No"/>
    <s v="Travel_Rarely"/>
    <x v="2"/>
    <s v="Current Employees"/>
    <x v="1"/>
    <x v="4"/>
    <s v="STAFF-1265"/>
    <x v="906"/>
    <x v="0"/>
    <x v="1"/>
    <x v="1"/>
    <s v="No"/>
    <s v="Y"/>
    <n v="5"/>
    <n v="-2"/>
    <n v="0"/>
    <x v="13"/>
    <n v="0"/>
    <m/>
    <n v="0"/>
    <n v="1"/>
    <n v="1320"/>
    <n v="20"/>
    <x v="3"/>
    <n v="1"/>
    <n v="4"/>
    <n v="89"/>
    <n v="4"/>
    <n v="1"/>
    <n v="4"/>
    <n v="2585"/>
    <n v="21643"/>
    <n v="0"/>
    <n v="17"/>
    <n v="3"/>
    <n v="4"/>
    <n v="80"/>
    <n v="0"/>
    <n v="2"/>
    <n v="2"/>
    <n v="1"/>
    <n v="0"/>
    <n v="0"/>
    <n v="0"/>
  </r>
  <r>
    <s v="No"/>
    <s v="Travel_Rarely"/>
    <x v="0"/>
    <s v="Current Employees"/>
    <x v="0"/>
    <x v="3"/>
    <s v="STAFF-1267"/>
    <x v="907"/>
    <x v="1"/>
    <x v="5"/>
    <x v="1"/>
    <s v="No"/>
    <s v="Y"/>
    <n v="5"/>
    <n v="-2"/>
    <n v="0"/>
    <x v="20"/>
    <n v="0"/>
    <m/>
    <n v="0"/>
    <n v="1"/>
    <n v="1099"/>
    <n v="5"/>
    <x v="3"/>
    <n v="1"/>
    <n v="2"/>
    <n v="88"/>
    <n v="3"/>
    <n v="5"/>
    <n v="2"/>
    <n v="18213"/>
    <n v="8751"/>
    <n v="7"/>
    <n v="11"/>
    <n v="3"/>
    <n v="3"/>
    <n v="80"/>
    <n v="1"/>
    <n v="26"/>
    <n v="3"/>
    <n v="22"/>
    <n v="9"/>
    <n v="3"/>
    <n v="10"/>
  </r>
  <r>
    <s v="No"/>
    <s v="Travel_Rarely"/>
    <x v="2"/>
    <s v="Current Employees"/>
    <x v="0"/>
    <x v="3"/>
    <s v="STAFF-1268"/>
    <x v="908"/>
    <x v="1"/>
    <x v="0"/>
    <x v="2"/>
    <s v="Yes"/>
    <s v="Y"/>
    <n v="3"/>
    <n v="-2"/>
    <n v="0"/>
    <x v="3"/>
    <n v="0"/>
    <m/>
    <n v="0"/>
    <n v="1"/>
    <n v="536"/>
    <n v="10"/>
    <x v="4"/>
    <n v="1"/>
    <n v="4"/>
    <n v="82"/>
    <n v="4"/>
    <n v="3"/>
    <n v="2"/>
    <n v="8380"/>
    <n v="21708"/>
    <n v="0"/>
    <n v="14"/>
    <n v="3"/>
    <n v="4"/>
    <n v="80"/>
    <n v="2"/>
    <n v="10"/>
    <n v="3"/>
    <n v="9"/>
    <n v="8"/>
    <n v="0"/>
    <n v="8"/>
  </r>
  <r>
    <s v="No"/>
    <s v="Travel_Rarely"/>
    <x v="4"/>
    <s v="Current Employees"/>
    <x v="1"/>
    <x v="0"/>
    <s v="STAFF-1269"/>
    <x v="909"/>
    <x v="0"/>
    <x v="1"/>
    <x v="0"/>
    <s v="Yes"/>
    <s v="Y"/>
    <n v="2"/>
    <n v="-2"/>
    <n v="0"/>
    <x v="37"/>
    <n v="0"/>
    <m/>
    <n v="0"/>
    <n v="1"/>
    <n v="265"/>
    <n v="25"/>
    <x v="3"/>
    <n v="1"/>
    <n v="2"/>
    <n v="57"/>
    <n v="4"/>
    <n v="1"/>
    <n v="1"/>
    <n v="2994"/>
    <n v="21221"/>
    <n v="1"/>
    <n v="12"/>
    <n v="3"/>
    <n v="4"/>
    <n v="80"/>
    <n v="0"/>
    <n v="1"/>
    <n v="3"/>
    <n v="1"/>
    <n v="0"/>
    <n v="0"/>
    <n v="1"/>
  </r>
  <r>
    <s v="No"/>
    <s v="Travel_Rarely"/>
    <x v="4"/>
    <s v="Current Employees"/>
    <x v="1"/>
    <x v="0"/>
    <s v="STAFF-1270"/>
    <x v="910"/>
    <x v="1"/>
    <x v="1"/>
    <x v="1"/>
    <s v="No"/>
    <s v="Y"/>
    <n v="2"/>
    <n v="-2"/>
    <n v="0"/>
    <x v="30"/>
    <n v="0"/>
    <m/>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m/>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m/>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m/>
    <n v="0"/>
    <n v="1"/>
    <n v="168"/>
    <n v="4"/>
    <x v="0"/>
    <n v="1"/>
    <n v="4"/>
    <n v="33"/>
    <n v="2"/>
    <n v="5"/>
    <n v="2"/>
    <n v="18789"/>
    <n v="9946"/>
    <n v="2"/>
    <n v="14"/>
    <n v="3"/>
    <n v="3"/>
    <n v="80"/>
    <n v="1"/>
    <n v="26"/>
    <n v="3"/>
    <n v="11"/>
    <n v="4"/>
    <n v="0"/>
    <n v="8"/>
  </r>
  <r>
    <s v="No"/>
    <s v="Travel_Rarely"/>
    <x v="2"/>
    <s v="Current Employees"/>
    <x v="0"/>
    <x v="3"/>
    <s v="STAFF-1281"/>
    <x v="917"/>
    <x v="0"/>
    <x v="0"/>
    <x v="0"/>
    <s v="Yes"/>
    <s v="Y"/>
    <n v="3"/>
    <n v="-2"/>
    <n v="0"/>
    <x v="13"/>
    <n v="0"/>
    <m/>
    <n v="0"/>
    <n v="1"/>
    <n v="131"/>
    <n v="2"/>
    <x v="3"/>
    <n v="1"/>
    <n v="3"/>
    <n v="86"/>
    <n v="3"/>
    <n v="2"/>
    <n v="2"/>
    <n v="4538"/>
    <n v="6039"/>
    <n v="0"/>
    <n v="12"/>
    <n v="3"/>
    <n v="4"/>
    <n v="80"/>
    <n v="0"/>
    <n v="4"/>
    <n v="3"/>
    <n v="3"/>
    <n v="2"/>
    <n v="0"/>
    <n v="2"/>
  </r>
  <r>
    <s v="No"/>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s v="No"/>
    <s v="Travel_Rarely"/>
    <x v="3"/>
    <s v="Current Employees"/>
    <x v="1"/>
    <x v="2"/>
    <s v="STAFF-1283"/>
    <x v="919"/>
    <x v="1"/>
    <x v="3"/>
    <x v="0"/>
    <s v="No"/>
    <s v="Y"/>
    <n v="6"/>
    <n v="-2"/>
    <n v="0"/>
    <x v="6"/>
    <n v="0"/>
    <m/>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m/>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m/>
    <n v="0"/>
    <n v="1"/>
    <n v="791"/>
    <n v="1"/>
    <x v="2"/>
    <n v="1"/>
    <n v="4"/>
    <n v="44"/>
    <n v="3"/>
    <n v="1"/>
    <n v="3"/>
    <n v="2154"/>
    <n v="6842"/>
    <n v="0"/>
    <n v="11"/>
    <n v="3"/>
    <n v="3"/>
    <n v="80"/>
    <n v="0"/>
    <n v="5"/>
    <n v="2"/>
    <n v="4"/>
    <n v="2"/>
    <n v="0"/>
    <n v="2"/>
  </r>
  <r>
    <s v="No"/>
    <s v="Travel_Rarely"/>
    <x v="0"/>
    <s v="Current Employees"/>
    <x v="1"/>
    <x v="0"/>
    <s v="STAFF-1288"/>
    <x v="922"/>
    <x v="1"/>
    <x v="5"/>
    <x v="2"/>
    <s v="No"/>
    <s v="Y"/>
    <n v="4"/>
    <n v="-2"/>
    <n v="0"/>
    <x v="20"/>
    <n v="0"/>
    <m/>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m/>
    <n v="0"/>
    <n v="1"/>
    <n v="648"/>
    <n v="11"/>
    <x v="3"/>
    <n v="1"/>
    <n v="3"/>
    <n v="56"/>
    <n v="2"/>
    <n v="2"/>
    <n v="2"/>
    <n v="4490"/>
    <n v="21833"/>
    <n v="4"/>
    <n v="11"/>
    <n v="3"/>
    <n v="4"/>
    <n v="80"/>
    <n v="2"/>
    <n v="14"/>
    <n v="4"/>
    <n v="10"/>
    <n v="9"/>
    <n v="1"/>
    <n v="8"/>
  </r>
  <r>
    <s v="No"/>
    <s v="Travel_Rarely"/>
    <x v="0"/>
    <s v="Current Employees"/>
    <x v="1"/>
    <x v="0"/>
    <s v="STAFF-1291"/>
    <x v="924"/>
    <x v="1"/>
    <x v="1"/>
    <x v="1"/>
    <s v="Yes"/>
    <s v="Y"/>
    <n v="3"/>
    <n v="-2"/>
    <n v="0"/>
    <x v="10"/>
    <n v="0"/>
    <m/>
    <n v="0"/>
    <n v="1"/>
    <n v="735"/>
    <n v="6"/>
    <x v="1"/>
    <n v="1"/>
    <n v="3"/>
    <n v="66"/>
    <n v="3"/>
    <n v="1"/>
    <n v="3"/>
    <n v="3506"/>
    <n v="6020"/>
    <n v="0"/>
    <n v="14"/>
    <n v="3"/>
    <n v="4"/>
    <n v="80"/>
    <n v="0"/>
    <n v="4"/>
    <n v="3"/>
    <n v="3"/>
    <n v="2"/>
    <n v="2"/>
    <n v="2"/>
  </r>
  <r>
    <s v="No"/>
    <s v="Travel_Rarely"/>
    <x v="0"/>
    <s v="Current Employees"/>
    <x v="1"/>
    <x v="2"/>
    <s v="STAFF-1292"/>
    <x v="925"/>
    <x v="0"/>
    <x v="1"/>
    <x v="1"/>
    <s v="Yes"/>
    <s v="Y"/>
    <n v="2"/>
    <n v="-2"/>
    <n v="0"/>
    <x v="19"/>
    <n v="0"/>
    <m/>
    <n v="0"/>
    <n v="1"/>
    <n v="603"/>
    <n v="7"/>
    <x v="2"/>
    <n v="1"/>
    <n v="2"/>
    <n v="78"/>
    <n v="4"/>
    <n v="2"/>
    <n v="2"/>
    <n v="2372"/>
    <n v="5628"/>
    <n v="6"/>
    <n v="16"/>
    <n v="3"/>
    <n v="4"/>
    <n v="80"/>
    <n v="0"/>
    <n v="18"/>
    <n v="3"/>
    <n v="1"/>
    <n v="0"/>
    <n v="0"/>
    <n v="0"/>
  </r>
  <r>
    <s v="No"/>
    <s v="Travel_Rarely"/>
    <x v="0"/>
    <s v="Current Employees"/>
    <x v="0"/>
    <x v="3"/>
    <s v="STAFF-1293"/>
    <x v="926"/>
    <x v="0"/>
    <x v="0"/>
    <x v="0"/>
    <s v="No"/>
    <s v="Y"/>
    <n v="3"/>
    <n v="-2"/>
    <n v="0"/>
    <x v="23"/>
    <n v="0"/>
    <m/>
    <n v="0"/>
    <n v="1"/>
    <n v="531"/>
    <n v="4"/>
    <x v="2"/>
    <n v="1"/>
    <n v="4"/>
    <n v="56"/>
    <n v="2"/>
    <n v="3"/>
    <n v="2"/>
    <n v="10231"/>
    <n v="20364"/>
    <n v="3"/>
    <n v="14"/>
    <n v="3"/>
    <n v="4"/>
    <n v="80"/>
    <n v="0"/>
    <n v="23"/>
    <n v="4"/>
    <n v="21"/>
    <n v="7"/>
    <n v="15"/>
    <n v="17"/>
  </r>
  <r>
    <s v="No"/>
    <s v="Travel_Rarely"/>
    <x v="0"/>
    <s v="Current Employees"/>
    <x v="1"/>
    <x v="0"/>
    <s v="STAFF-1294"/>
    <x v="927"/>
    <x v="0"/>
    <x v="3"/>
    <x v="0"/>
    <s v="Yes"/>
    <s v="Y"/>
    <n v="2"/>
    <n v="-2"/>
    <n v="0"/>
    <x v="9"/>
    <n v="0"/>
    <m/>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m/>
    <n v="0"/>
    <n v="1"/>
    <n v="193"/>
    <n v="2"/>
    <x v="3"/>
    <n v="1"/>
    <n v="4"/>
    <n v="52"/>
    <n v="2"/>
    <n v="1"/>
    <n v="4"/>
    <n v="3867"/>
    <n v="14222"/>
    <n v="1"/>
    <n v="12"/>
    <n v="3"/>
    <n v="2"/>
    <n v="80"/>
    <n v="1"/>
    <n v="2"/>
    <n v="3"/>
    <n v="2"/>
    <n v="2"/>
    <n v="2"/>
    <n v="2"/>
  </r>
  <r>
    <s v="No"/>
    <s v="Travel_Frequently"/>
    <x v="1"/>
    <s v="Current Employees"/>
    <x v="1"/>
    <x v="2"/>
    <s v="STAFF-1297"/>
    <x v="930"/>
    <x v="0"/>
    <x v="2"/>
    <x v="0"/>
    <s v="No"/>
    <s v="Y"/>
    <n v="6"/>
    <n v="-2"/>
    <n v="0"/>
    <x v="31"/>
    <n v="0"/>
    <m/>
    <n v="0"/>
    <n v="1"/>
    <n v="968"/>
    <n v="6"/>
    <x v="0"/>
    <n v="1"/>
    <n v="2"/>
    <n v="40"/>
    <n v="2"/>
    <n v="1"/>
    <n v="3"/>
    <n v="2838"/>
    <n v="4257"/>
    <n v="0"/>
    <n v="14"/>
    <n v="3"/>
    <n v="2"/>
    <n v="80"/>
    <n v="0"/>
    <n v="8"/>
    <n v="2"/>
    <n v="7"/>
    <n v="0"/>
    <n v="7"/>
    <n v="7"/>
  </r>
  <r>
    <s v="No"/>
    <s v="Non-Travel"/>
    <x v="2"/>
    <s v="Current Employees"/>
    <x v="1"/>
    <x v="2"/>
    <s v="STAFF-1298"/>
    <x v="931"/>
    <x v="0"/>
    <x v="3"/>
    <x v="0"/>
    <s v="Yes"/>
    <s v="Y"/>
    <n v="3"/>
    <n v="-2"/>
    <n v="0"/>
    <x v="7"/>
    <n v="0"/>
    <m/>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m/>
    <n v="0"/>
    <n v="1"/>
    <n v="640"/>
    <n v="1"/>
    <x v="3"/>
    <n v="1"/>
    <n v="4"/>
    <n v="84"/>
    <n v="3"/>
    <n v="1"/>
    <n v="4"/>
    <n v="2080"/>
    <n v="4732"/>
    <n v="2"/>
    <n v="11"/>
    <n v="3"/>
    <n v="2"/>
    <n v="80"/>
    <n v="0"/>
    <n v="5"/>
    <n v="2"/>
    <n v="3"/>
    <n v="2"/>
    <n v="1"/>
    <n v="2"/>
  </r>
  <r>
    <s v="No"/>
    <s v="Travel_Rarely"/>
    <x v="2"/>
    <s v="Current Employees"/>
    <x v="1"/>
    <x v="2"/>
    <s v="STAFF-1303"/>
    <x v="934"/>
    <x v="0"/>
    <x v="1"/>
    <x v="0"/>
    <s v="No"/>
    <s v="Y"/>
    <n v="3"/>
    <n v="-2"/>
    <n v="0"/>
    <x v="36"/>
    <n v="0"/>
    <m/>
    <n v="0"/>
    <n v="1"/>
    <n v="266"/>
    <n v="1"/>
    <x v="3"/>
    <n v="1"/>
    <n v="4"/>
    <n v="40"/>
    <n v="3"/>
    <n v="1"/>
    <n v="2"/>
    <n v="2096"/>
    <n v="18830"/>
    <n v="1"/>
    <n v="18"/>
    <n v="3"/>
    <n v="4"/>
    <n v="80"/>
    <n v="0"/>
    <n v="2"/>
    <n v="2"/>
    <n v="2"/>
    <n v="2"/>
    <n v="2"/>
    <n v="1"/>
  </r>
  <r>
    <s v="No"/>
    <s v="Travel_Rarely"/>
    <x v="2"/>
    <s v="Current Employees"/>
    <x v="0"/>
    <x v="2"/>
    <s v="STAFF-1304"/>
    <x v="935"/>
    <x v="1"/>
    <x v="0"/>
    <x v="1"/>
    <s v="No"/>
    <s v="Y"/>
    <n v="4"/>
    <n v="-2"/>
    <n v="0"/>
    <x v="5"/>
    <n v="0"/>
    <m/>
    <n v="0"/>
    <n v="1"/>
    <n v="604"/>
    <n v="8"/>
    <x v="3"/>
    <n v="1"/>
    <n v="3"/>
    <n v="56"/>
    <n v="4"/>
    <n v="2"/>
    <n v="4"/>
    <n v="6209"/>
    <n v="11693"/>
    <n v="1"/>
    <n v="15"/>
    <n v="3"/>
    <n v="3"/>
    <n v="80"/>
    <n v="2"/>
    <n v="10"/>
    <n v="4"/>
    <n v="10"/>
    <n v="7"/>
    <n v="0"/>
    <n v="8"/>
  </r>
  <r>
    <s v="No"/>
    <s v="Travel_Frequently"/>
    <x v="1"/>
    <s v="Current Employees"/>
    <x v="1"/>
    <x v="2"/>
    <s v="STAFF-1306"/>
    <x v="936"/>
    <x v="0"/>
    <x v="5"/>
    <x v="0"/>
    <s v="No"/>
    <s v="Y"/>
    <n v="4"/>
    <n v="-2"/>
    <n v="0"/>
    <x v="28"/>
    <n v="0"/>
    <m/>
    <n v="0"/>
    <n v="1"/>
    <n v="364"/>
    <n v="25"/>
    <x v="3"/>
    <n v="1"/>
    <n v="2"/>
    <n v="83"/>
    <n v="3"/>
    <n v="5"/>
    <n v="2"/>
    <n v="18061"/>
    <n v="13035"/>
    <n v="3"/>
    <n v="22"/>
    <n v="4"/>
    <n v="3"/>
    <n v="80"/>
    <n v="0"/>
    <n v="22"/>
    <n v="3"/>
    <n v="0"/>
    <n v="0"/>
    <n v="0"/>
    <n v="0"/>
  </r>
  <r>
    <s v="No"/>
    <s v="Travel_Rarely"/>
    <x v="0"/>
    <s v="Current Employees"/>
    <x v="1"/>
    <x v="2"/>
    <s v="STAFF-1307"/>
    <x v="937"/>
    <x v="0"/>
    <x v="5"/>
    <x v="2"/>
    <s v="Yes"/>
    <s v="Y"/>
    <n v="4"/>
    <n v="-2"/>
    <n v="0"/>
    <x v="22"/>
    <n v="0"/>
    <m/>
    <n v="0"/>
    <n v="1"/>
    <n v="412"/>
    <n v="13"/>
    <x v="2"/>
    <n v="1"/>
    <n v="3"/>
    <n v="94"/>
    <n v="2"/>
    <n v="4"/>
    <n v="2"/>
    <n v="17123"/>
    <n v="17334"/>
    <n v="6"/>
    <n v="13"/>
    <n v="3"/>
    <n v="4"/>
    <n v="80"/>
    <n v="2"/>
    <n v="21"/>
    <n v="3"/>
    <n v="19"/>
    <n v="9"/>
    <n v="15"/>
    <n v="2"/>
  </r>
  <r>
    <s v="No"/>
    <s v="Travel_Rarely"/>
    <x v="3"/>
    <s v="Current Employees"/>
    <x v="1"/>
    <x v="0"/>
    <s v="STAFF-1308"/>
    <x v="938"/>
    <x v="1"/>
    <x v="1"/>
    <x v="2"/>
    <s v="No"/>
    <s v="Y"/>
    <n v="3"/>
    <n v="-2"/>
    <n v="0"/>
    <x v="34"/>
    <n v="0"/>
    <m/>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m/>
    <n v="0"/>
    <n v="1"/>
    <n v="1138"/>
    <n v="6"/>
    <x v="3"/>
    <n v="1"/>
    <n v="4"/>
    <n v="48"/>
    <n v="2"/>
    <n v="2"/>
    <n v="4"/>
    <n v="4627"/>
    <n v="23631"/>
    <n v="0"/>
    <n v="12"/>
    <n v="3"/>
    <n v="1"/>
    <n v="80"/>
    <n v="1"/>
    <n v="10"/>
    <n v="3"/>
    <n v="9"/>
    <n v="2"/>
    <n v="6"/>
    <n v="7"/>
  </r>
  <r>
    <s v="No"/>
    <s v="Travel_Rarely"/>
    <x v="0"/>
    <s v="Current Employees"/>
    <x v="1"/>
    <x v="4"/>
    <s v="STAFF-1312"/>
    <x v="942"/>
    <x v="0"/>
    <x v="4"/>
    <x v="1"/>
    <s v="No"/>
    <s v="Y"/>
    <n v="0"/>
    <n v="-2"/>
    <n v="0"/>
    <x v="9"/>
    <n v="0"/>
    <m/>
    <n v="0"/>
    <n v="1"/>
    <n v="325"/>
    <n v="10"/>
    <x v="2"/>
    <n v="1"/>
    <n v="4"/>
    <n v="63"/>
    <n v="3"/>
    <n v="3"/>
    <n v="4"/>
    <n v="7094"/>
    <n v="5747"/>
    <n v="3"/>
    <n v="12"/>
    <n v="3"/>
    <n v="1"/>
    <n v="80"/>
    <n v="0"/>
    <n v="10"/>
    <n v="3"/>
    <n v="7"/>
    <n v="7"/>
    <n v="1"/>
    <n v="7"/>
  </r>
  <r>
    <s v="No"/>
    <s v="Travel_Rarely"/>
    <x v="1"/>
    <s v="Current Employees"/>
    <x v="2"/>
    <x v="0"/>
    <s v="STAFF-1314"/>
    <x v="943"/>
    <x v="0"/>
    <x v="8"/>
    <x v="0"/>
    <s v="No"/>
    <s v="Y"/>
    <n v="3"/>
    <n v="-2"/>
    <n v="0"/>
    <x v="21"/>
    <n v="0"/>
    <m/>
    <n v="0"/>
    <n v="1"/>
    <n v="991"/>
    <n v="1"/>
    <x v="0"/>
    <n v="1"/>
    <n v="4"/>
    <n v="44"/>
    <n v="3"/>
    <n v="1"/>
    <n v="3"/>
    <n v="3423"/>
    <n v="22957"/>
    <n v="6"/>
    <n v="12"/>
    <n v="3"/>
    <n v="3"/>
    <n v="80"/>
    <n v="0"/>
    <n v="10"/>
    <n v="4"/>
    <n v="7"/>
    <n v="6"/>
    <n v="5"/>
    <n v="7"/>
  </r>
  <r>
    <s v="No"/>
    <s v="Non-Travel"/>
    <x v="2"/>
    <s v="Current Employees"/>
    <x v="1"/>
    <x v="0"/>
    <s v="STAFF-1315"/>
    <x v="944"/>
    <x v="0"/>
    <x v="2"/>
    <x v="1"/>
    <s v="No"/>
    <s v="Y"/>
    <n v="6"/>
    <n v="-2"/>
    <n v="0"/>
    <x v="14"/>
    <n v="0"/>
    <m/>
    <n v="0"/>
    <n v="1"/>
    <n v="1476"/>
    <n v="1"/>
    <x v="3"/>
    <n v="1"/>
    <n v="3"/>
    <n v="55"/>
    <n v="1"/>
    <n v="2"/>
    <n v="4"/>
    <n v="6674"/>
    <n v="16392"/>
    <n v="0"/>
    <n v="11"/>
    <n v="3"/>
    <n v="1"/>
    <n v="80"/>
    <n v="3"/>
    <n v="10"/>
    <n v="3"/>
    <n v="9"/>
    <n v="8"/>
    <n v="7"/>
    <n v="5"/>
  </r>
  <r>
    <s v="No"/>
    <s v="Travel_Rarely"/>
    <x v="1"/>
    <s v="Current Employees"/>
    <x v="1"/>
    <x v="0"/>
    <s v="STAFF-1317"/>
    <x v="945"/>
    <x v="0"/>
    <x v="7"/>
    <x v="1"/>
    <s v="Yes"/>
    <s v="Y"/>
    <n v="2"/>
    <n v="-2"/>
    <n v="0"/>
    <x v="24"/>
    <n v="0"/>
    <m/>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m/>
    <n v="0"/>
    <n v="1"/>
    <n v="634"/>
    <n v="17"/>
    <x v="2"/>
    <n v="1"/>
    <n v="2"/>
    <n v="95"/>
    <n v="3"/>
    <n v="3"/>
    <n v="3"/>
    <n v="11916"/>
    <n v="25927"/>
    <n v="1"/>
    <n v="23"/>
    <n v="4"/>
    <n v="4"/>
    <n v="80"/>
    <n v="2"/>
    <n v="9"/>
    <n v="3"/>
    <n v="9"/>
    <n v="1"/>
    <n v="0"/>
    <n v="8"/>
  </r>
  <r>
    <s v="No"/>
    <s v="Travel_Rarely"/>
    <x v="0"/>
    <s v="Current Employees"/>
    <x v="1"/>
    <x v="0"/>
    <s v="STAFF-1322"/>
    <x v="949"/>
    <x v="1"/>
    <x v="3"/>
    <x v="0"/>
    <s v="No"/>
    <s v="Y"/>
    <n v="6"/>
    <n v="-2"/>
    <n v="0"/>
    <x v="22"/>
    <n v="0"/>
    <m/>
    <n v="0"/>
    <n v="1"/>
    <n v="524"/>
    <n v="18"/>
    <x v="0"/>
    <n v="1"/>
    <n v="1"/>
    <n v="32"/>
    <n v="3"/>
    <n v="2"/>
    <n v="3"/>
    <n v="4534"/>
    <n v="13352"/>
    <n v="0"/>
    <n v="11"/>
    <n v="3"/>
    <n v="1"/>
    <n v="80"/>
    <n v="0"/>
    <n v="9"/>
    <n v="3"/>
    <n v="8"/>
    <n v="7"/>
    <n v="1"/>
    <n v="7"/>
  </r>
  <r>
    <s v="No"/>
    <s v="Non-Travel"/>
    <x v="2"/>
    <s v="Current Employees"/>
    <x v="0"/>
    <x v="0"/>
    <s v="STAFF-1324"/>
    <x v="950"/>
    <x v="0"/>
    <x v="0"/>
    <x v="2"/>
    <s v="Yes"/>
    <s v="Y"/>
    <n v="5"/>
    <n v="-2"/>
    <n v="0"/>
    <x v="12"/>
    <n v="0"/>
    <m/>
    <n v="0"/>
    <n v="1"/>
    <n v="587"/>
    <n v="2"/>
    <x v="2"/>
    <n v="1"/>
    <n v="4"/>
    <n v="57"/>
    <n v="3"/>
    <n v="3"/>
    <n v="3"/>
    <n v="9852"/>
    <n v="8935"/>
    <n v="1"/>
    <n v="19"/>
    <n v="3"/>
    <n v="1"/>
    <n v="80"/>
    <n v="1"/>
    <n v="10"/>
    <n v="2"/>
    <n v="10"/>
    <n v="8"/>
    <n v="9"/>
    <n v="6"/>
  </r>
  <r>
    <s v="No"/>
    <s v="Non-Travel"/>
    <x v="0"/>
    <s v="Current Employees"/>
    <x v="0"/>
    <x v="2"/>
    <s v="STAFF-1329"/>
    <x v="951"/>
    <x v="1"/>
    <x v="0"/>
    <x v="0"/>
    <s v="No"/>
    <s v="Y"/>
    <n v="4"/>
    <n v="-2"/>
    <n v="0"/>
    <x v="0"/>
    <n v="0"/>
    <m/>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m/>
    <n v="0"/>
    <n v="1"/>
    <n v="495"/>
    <n v="2"/>
    <x v="1"/>
    <n v="1"/>
    <n v="3"/>
    <n v="37"/>
    <n v="3"/>
    <n v="4"/>
    <n v="3"/>
    <n v="17861"/>
    <n v="26582"/>
    <n v="0"/>
    <n v="13"/>
    <n v="3"/>
    <n v="4"/>
    <n v="80"/>
    <n v="0"/>
    <n v="21"/>
    <n v="2"/>
    <n v="20"/>
    <n v="8"/>
    <n v="2"/>
    <n v="10"/>
  </r>
  <r>
    <s v="No"/>
    <s v="Travel_Rarely"/>
    <x v="3"/>
    <s v="Current Employees"/>
    <x v="1"/>
    <x v="2"/>
    <s v="STAFF-1336"/>
    <x v="955"/>
    <x v="0"/>
    <x v="5"/>
    <x v="1"/>
    <s v="No"/>
    <s v="Y"/>
    <n v="5"/>
    <n v="-2"/>
    <n v="0"/>
    <x v="27"/>
    <n v="0"/>
    <m/>
    <n v="0"/>
    <n v="1"/>
    <n v="282"/>
    <n v="2"/>
    <x v="0"/>
    <n v="1"/>
    <n v="4"/>
    <n v="58"/>
    <n v="1"/>
    <n v="5"/>
    <n v="3"/>
    <n v="19187"/>
    <n v="6992"/>
    <n v="4"/>
    <n v="14"/>
    <n v="3"/>
    <n v="4"/>
    <n v="80"/>
    <n v="1"/>
    <n v="23"/>
    <n v="3"/>
    <n v="19"/>
    <n v="9"/>
    <n v="9"/>
    <n v="11"/>
  </r>
  <r>
    <s v="No"/>
    <s v="Travel_Rarely"/>
    <x v="3"/>
    <s v="Current Employees"/>
    <x v="2"/>
    <x v="0"/>
    <s v="STAFF-1338"/>
    <x v="956"/>
    <x v="1"/>
    <x v="5"/>
    <x v="0"/>
    <s v="No"/>
    <s v="Y"/>
    <n v="4"/>
    <n v="-2"/>
    <n v="0"/>
    <x v="29"/>
    <n v="0"/>
    <m/>
    <n v="0"/>
    <n v="1"/>
    <n v="206"/>
    <n v="8"/>
    <x v="2"/>
    <n v="1"/>
    <n v="4"/>
    <n v="99"/>
    <n v="3"/>
    <n v="5"/>
    <n v="2"/>
    <n v="19717"/>
    <n v="4022"/>
    <n v="6"/>
    <n v="14"/>
    <n v="3"/>
    <n v="1"/>
    <n v="80"/>
    <n v="0"/>
    <n v="36"/>
    <n v="3"/>
    <n v="7"/>
    <n v="3"/>
    <n v="7"/>
    <n v="7"/>
  </r>
  <r>
    <s v="No"/>
    <s v="Non-Travel"/>
    <x v="0"/>
    <s v="Current Employees"/>
    <x v="1"/>
    <x v="0"/>
    <s v="STAFF-1340"/>
    <x v="957"/>
    <x v="1"/>
    <x v="1"/>
    <x v="2"/>
    <s v="No"/>
    <s v="Y"/>
    <n v="0"/>
    <n v="-2"/>
    <n v="0"/>
    <x v="32"/>
    <n v="0"/>
    <m/>
    <n v="0"/>
    <n v="1"/>
    <n v="458"/>
    <n v="16"/>
    <x v="0"/>
    <n v="1"/>
    <n v="3"/>
    <n v="74"/>
    <n v="3"/>
    <n v="1"/>
    <n v="3"/>
    <n v="3544"/>
    <n v="8532"/>
    <n v="9"/>
    <n v="16"/>
    <n v="3"/>
    <n v="2"/>
    <n v="80"/>
    <n v="1"/>
    <n v="6"/>
    <n v="3"/>
    <n v="4"/>
    <n v="2"/>
    <n v="0"/>
    <n v="0"/>
  </r>
  <r>
    <s v="No"/>
    <s v="Travel_Rarely"/>
    <x v="2"/>
    <s v="Current Employees"/>
    <x v="1"/>
    <x v="0"/>
    <s v="STAFF-1344"/>
    <x v="958"/>
    <x v="1"/>
    <x v="4"/>
    <x v="2"/>
    <s v="No"/>
    <s v="Y"/>
    <n v="0"/>
    <n v="-2"/>
    <n v="0"/>
    <x v="13"/>
    <n v="0"/>
    <m/>
    <n v="0"/>
    <n v="1"/>
    <n v="943"/>
    <n v="9"/>
    <x v="3"/>
    <n v="1"/>
    <n v="4"/>
    <n v="86"/>
    <n v="3"/>
    <n v="3"/>
    <n v="4"/>
    <n v="8500"/>
    <n v="5494"/>
    <n v="0"/>
    <n v="11"/>
    <n v="3"/>
    <n v="4"/>
    <n v="80"/>
    <n v="1"/>
    <n v="10"/>
    <n v="2"/>
    <n v="9"/>
    <n v="7"/>
    <n v="1"/>
    <n v="6"/>
  </r>
  <r>
    <s v="No"/>
    <s v="Travel_Rarely"/>
    <x v="0"/>
    <s v="Current Employees"/>
    <x v="1"/>
    <x v="0"/>
    <s v="STAFF-1346"/>
    <x v="959"/>
    <x v="1"/>
    <x v="1"/>
    <x v="0"/>
    <s v="No"/>
    <s v="Y"/>
    <n v="4"/>
    <n v="-2"/>
    <n v="0"/>
    <x v="32"/>
    <n v="0"/>
    <m/>
    <n v="0"/>
    <n v="1"/>
    <n v="523"/>
    <n v="2"/>
    <x v="3"/>
    <n v="1"/>
    <n v="3"/>
    <n v="98"/>
    <n v="3"/>
    <n v="2"/>
    <n v="4"/>
    <n v="4661"/>
    <n v="22455"/>
    <n v="1"/>
    <n v="13"/>
    <n v="3"/>
    <n v="3"/>
    <n v="80"/>
    <n v="0"/>
    <n v="9"/>
    <n v="3"/>
    <n v="9"/>
    <n v="8"/>
    <n v="8"/>
    <n v="8"/>
  </r>
  <r>
    <s v="No"/>
    <s v="Travel_Frequently"/>
    <x v="0"/>
    <s v="Current Employees"/>
    <x v="0"/>
    <x v="3"/>
    <s v="STAFF-1349"/>
    <x v="960"/>
    <x v="0"/>
    <x v="0"/>
    <x v="2"/>
    <s v="No"/>
    <s v="Y"/>
    <n v="2"/>
    <n v="-2"/>
    <n v="0"/>
    <x v="0"/>
    <n v="0"/>
    <m/>
    <n v="0"/>
    <n v="1"/>
    <n v="1018"/>
    <n v="1"/>
    <x v="3"/>
    <n v="1"/>
    <n v="3"/>
    <n v="66"/>
    <n v="3"/>
    <n v="2"/>
    <n v="2"/>
    <n v="4103"/>
    <n v="4297"/>
    <n v="0"/>
    <n v="17"/>
    <n v="3"/>
    <n v="4"/>
    <n v="80"/>
    <n v="1"/>
    <n v="10"/>
    <n v="3"/>
    <n v="9"/>
    <n v="3"/>
    <n v="1"/>
    <n v="7"/>
  </r>
  <r>
    <s v="No"/>
    <s v="Travel_Frequently"/>
    <x v="0"/>
    <s v="Current Employees"/>
    <x v="1"/>
    <x v="0"/>
    <s v="STAFF-1350"/>
    <x v="961"/>
    <x v="1"/>
    <x v="1"/>
    <x v="0"/>
    <s v="Yes"/>
    <s v="Y"/>
    <n v="3"/>
    <n v="-2"/>
    <n v="0"/>
    <x v="10"/>
    <n v="0"/>
    <m/>
    <n v="0"/>
    <n v="1"/>
    <n v="482"/>
    <n v="4"/>
    <x v="2"/>
    <n v="1"/>
    <n v="3"/>
    <n v="87"/>
    <n v="3"/>
    <n v="2"/>
    <n v="3"/>
    <n v="4249"/>
    <n v="2690"/>
    <n v="1"/>
    <n v="11"/>
    <n v="3"/>
    <n v="2"/>
    <n v="80"/>
    <n v="0"/>
    <n v="9"/>
    <n v="3"/>
    <n v="9"/>
    <n v="6"/>
    <n v="1"/>
    <n v="1"/>
  </r>
  <r>
    <s v="No"/>
    <s v="Travel_Rarely"/>
    <x v="1"/>
    <s v="Current Employees"/>
    <x v="2"/>
    <x v="0"/>
    <s v="STAFF-1352"/>
    <x v="962"/>
    <x v="1"/>
    <x v="5"/>
    <x v="2"/>
    <s v="Yes"/>
    <s v="Y"/>
    <n v="2"/>
    <n v="-2"/>
    <n v="0"/>
    <x v="31"/>
    <n v="0"/>
    <m/>
    <n v="0"/>
    <n v="1"/>
    <n v="770"/>
    <n v="5"/>
    <x v="3"/>
    <n v="1"/>
    <n v="3"/>
    <n v="84"/>
    <n v="3"/>
    <n v="4"/>
    <n v="2"/>
    <n v="14026"/>
    <n v="17588"/>
    <n v="1"/>
    <n v="11"/>
    <n v="3"/>
    <n v="2"/>
    <n v="80"/>
    <n v="1"/>
    <n v="33"/>
    <n v="3"/>
    <n v="33"/>
    <n v="9"/>
    <n v="0"/>
    <n v="10"/>
  </r>
  <r>
    <s v="No"/>
    <s v="Travel_Rarely"/>
    <x v="0"/>
    <s v="Current Employees"/>
    <x v="0"/>
    <x v="0"/>
    <s v="STAFF-1355"/>
    <x v="963"/>
    <x v="0"/>
    <x v="0"/>
    <x v="2"/>
    <s v="No"/>
    <s v="Y"/>
    <n v="3"/>
    <n v="-2"/>
    <n v="0"/>
    <x v="8"/>
    <n v="0"/>
    <m/>
    <n v="0"/>
    <n v="1"/>
    <n v="1009"/>
    <n v="2"/>
    <x v="0"/>
    <n v="1"/>
    <n v="2"/>
    <n v="31"/>
    <n v="3"/>
    <n v="2"/>
    <n v="3"/>
    <n v="6893"/>
    <n v="19461"/>
    <n v="3"/>
    <n v="15"/>
    <n v="3"/>
    <n v="4"/>
    <n v="80"/>
    <n v="1"/>
    <n v="11"/>
    <n v="3"/>
    <n v="7"/>
    <n v="7"/>
    <n v="1"/>
    <n v="7"/>
  </r>
  <r>
    <s v="No"/>
    <s v="Travel_Rarely"/>
    <x v="2"/>
    <s v="Current Employees"/>
    <x v="0"/>
    <x v="2"/>
    <s v="STAFF-1356"/>
    <x v="964"/>
    <x v="0"/>
    <x v="0"/>
    <x v="0"/>
    <s v="No"/>
    <s v="Y"/>
    <n v="6"/>
    <n v="-2"/>
    <n v="0"/>
    <x v="13"/>
    <n v="0"/>
    <m/>
    <n v="0"/>
    <n v="1"/>
    <n v="507"/>
    <n v="15"/>
    <x v="0"/>
    <n v="1"/>
    <n v="3"/>
    <n v="66"/>
    <n v="3"/>
    <n v="2"/>
    <n v="3"/>
    <n v="6125"/>
    <n v="23553"/>
    <n v="1"/>
    <n v="12"/>
    <n v="3"/>
    <n v="4"/>
    <n v="80"/>
    <n v="0"/>
    <n v="10"/>
    <n v="4"/>
    <n v="10"/>
    <n v="8"/>
    <n v="9"/>
    <n v="6"/>
  </r>
  <r>
    <s v="No"/>
    <s v="Travel_Rarely"/>
    <x v="2"/>
    <s v="Current Employees"/>
    <x v="1"/>
    <x v="2"/>
    <s v="STAFF-1358"/>
    <x v="965"/>
    <x v="1"/>
    <x v="2"/>
    <x v="1"/>
    <s v="No"/>
    <s v="Y"/>
    <n v="6"/>
    <n v="-2"/>
    <n v="0"/>
    <x v="36"/>
    <n v="0"/>
    <m/>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m/>
    <n v="0"/>
    <n v="1"/>
    <n v="329"/>
    <n v="1"/>
    <x v="2"/>
    <n v="1"/>
    <n v="2"/>
    <n v="88"/>
    <n v="3"/>
    <n v="1"/>
    <n v="2"/>
    <n v="2387"/>
    <n v="6762"/>
    <n v="3"/>
    <n v="22"/>
    <n v="4"/>
    <n v="3"/>
    <n v="80"/>
    <n v="1"/>
    <n v="7"/>
    <n v="3"/>
    <n v="4"/>
    <n v="2"/>
    <n v="0"/>
    <n v="3"/>
  </r>
  <r>
    <s v="No"/>
    <s v="Travel_Frequently"/>
    <x v="0"/>
    <s v="Current Employees"/>
    <x v="0"/>
    <x v="3"/>
    <s v="STAFF-1362"/>
    <x v="968"/>
    <x v="0"/>
    <x v="0"/>
    <x v="1"/>
    <s v="No"/>
    <s v="Y"/>
    <n v="2"/>
    <n v="-2"/>
    <n v="0"/>
    <x v="9"/>
    <n v="0"/>
    <m/>
    <n v="0"/>
    <n v="1"/>
    <n v="607"/>
    <n v="7"/>
    <x v="3"/>
    <n v="1"/>
    <n v="1"/>
    <n v="83"/>
    <n v="4"/>
    <n v="2"/>
    <n v="2"/>
    <n v="4639"/>
    <n v="2261"/>
    <n v="2"/>
    <n v="16"/>
    <n v="3"/>
    <n v="4"/>
    <n v="80"/>
    <n v="1"/>
    <n v="17"/>
    <n v="2"/>
    <n v="15"/>
    <n v="7"/>
    <n v="6"/>
    <n v="13"/>
  </r>
  <r>
    <s v="No"/>
    <s v="Travel_Rarely"/>
    <x v="1"/>
    <s v="Current Employees"/>
    <x v="1"/>
    <x v="0"/>
    <s v="STAFF-1363"/>
    <x v="969"/>
    <x v="1"/>
    <x v="3"/>
    <x v="0"/>
    <s v="No"/>
    <s v="Y"/>
    <n v="2"/>
    <n v="-2"/>
    <n v="0"/>
    <x v="26"/>
    <n v="0"/>
    <m/>
    <n v="0"/>
    <n v="1"/>
    <n v="855"/>
    <n v="4"/>
    <x v="3"/>
    <n v="1"/>
    <n v="4"/>
    <n v="54"/>
    <n v="3"/>
    <n v="3"/>
    <n v="4"/>
    <n v="7898"/>
    <n v="18706"/>
    <n v="1"/>
    <n v="11"/>
    <n v="3"/>
    <n v="3"/>
    <n v="80"/>
    <n v="0"/>
    <n v="11"/>
    <n v="3"/>
    <n v="10"/>
    <n v="9"/>
    <n v="0"/>
    <n v="8"/>
  </r>
  <r>
    <s v="No"/>
    <s v="Travel_Rarely"/>
    <x v="2"/>
    <s v="Current Employees"/>
    <x v="0"/>
    <x v="2"/>
    <s v="STAFF-1364"/>
    <x v="970"/>
    <x v="0"/>
    <x v="6"/>
    <x v="1"/>
    <s v="No"/>
    <s v="Y"/>
    <n v="4"/>
    <n v="-2"/>
    <n v="0"/>
    <x v="4"/>
    <n v="0"/>
    <m/>
    <n v="0"/>
    <n v="1"/>
    <n v="1291"/>
    <n v="11"/>
    <x v="3"/>
    <n v="1"/>
    <n v="3"/>
    <n v="98"/>
    <n v="4"/>
    <n v="1"/>
    <n v="4"/>
    <n v="2534"/>
    <n v="6527"/>
    <n v="8"/>
    <n v="14"/>
    <n v="3"/>
    <n v="2"/>
    <n v="80"/>
    <n v="1"/>
    <n v="5"/>
    <n v="3"/>
    <n v="1"/>
    <n v="0"/>
    <n v="0"/>
    <n v="0"/>
  </r>
  <r>
    <s v="No"/>
    <s v="Travel_Rarely"/>
    <x v="1"/>
    <s v="Current Employees"/>
    <x v="1"/>
    <x v="4"/>
    <s v="STAFF-1367"/>
    <x v="971"/>
    <x v="0"/>
    <x v="3"/>
    <x v="0"/>
    <s v="No"/>
    <s v="Y"/>
    <n v="1"/>
    <n v="-2"/>
    <n v="0"/>
    <x v="31"/>
    <n v="0"/>
    <m/>
    <n v="0"/>
    <n v="1"/>
    <n v="1405"/>
    <n v="11"/>
    <x v="0"/>
    <n v="1"/>
    <n v="4"/>
    <n v="82"/>
    <n v="2"/>
    <n v="4"/>
    <n v="4"/>
    <n v="13142"/>
    <n v="24439"/>
    <n v="3"/>
    <n v="16"/>
    <n v="3"/>
    <n v="2"/>
    <n v="80"/>
    <n v="0"/>
    <n v="29"/>
    <n v="2"/>
    <n v="5"/>
    <n v="2"/>
    <n v="0"/>
    <n v="3"/>
  </r>
  <r>
    <s v="No"/>
    <s v="Non-Travel"/>
    <x v="4"/>
    <s v="Current Employees"/>
    <x v="1"/>
    <x v="0"/>
    <s v="STAFF-1368"/>
    <x v="972"/>
    <x v="0"/>
    <x v="2"/>
    <x v="0"/>
    <s v="No"/>
    <s v="Y"/>
    <n v="5"/>
    <n v="-2"/>
    <n v="0"/>
    <x v="41"/>
    <n v="0"/>
    <m/>
    <n v="0"/>
    <n v="1"/>
    <n v="1124"/>
    <n v="1"/>
    <x v="3"/>
    <n v="1"/>
    <n v="4"/>
    <n v="97"/>
    <n v="3"/>
    <n v="1"/>
    <n v="4"/>
    <n v="1611"/>
    <n v="19305"/>
    <n v="1"/>
    <n v="15"/>
    <n v="3"/>
    <n v="3"/>
    <n v="80"/>
    <n v="0"/>
    <n v="0"/>
    <n v="4"/>
    <n v="0"/>
    <n v="0"/>
    <n v="0"/>
    <n v="0"/>
  </r>
  <r>
    <s v="No"/>
    <s v="Travel_Rarely"/>
    <x v="0"/>
    <s v="Current Employees"/>
    <x v="1"/>
    <x v="2"/>
    <s v="STAFF-1369"/>
    <x v="973"/>
    <x v="0"/>
    <x v="2"/>
    <x v="1"/>
    <s v="No"/>
    <s v="Y"/>
    <n v="0"/>
    <n v="-2"/>
    <n v="0"/>
    <x v="10"/>
    <n v="0"/>
    <m/>
    <n v="0"/>
    <n v="1"/>
    <n v="817"/>
    <n v="1"/>
    <x v="3"/>
    <n v="1"/>
    <n v="4"/>
    <n v="60"/>
    <n v="2"/>
    <n v="2"/>
    <n v="4"/>
    <n v="5363"/>
    <n v="10846"/>
    <n v="0"/>
    <n v="12"/>
    <n v="3"/>
    <n v="2"/>
    <n v="80"/>
    <n v="1"/>
    <n v="10"/>
    <n v="3"/>
    <n v="9"/>
    <n v="7"/>
    <n v="0"/>
    <n v="0"/>
  </r>
  <r>
    <s v="No"/>
    <s v="Travel_Frequently"/>
    <x v="2"/>
    <s v="Current Employees"/>
    <x v="0"/>
    <x v="0"/>
    <s v="STAFF-1371"/>
    <x v="974"/>
    <x v="1"/>
    <x v="0"/>
    <x v="0"/>
    <s v="No"/>
    <s v="Y"/>
    <n v="3"/>
    <n v="-2"/>
    <n v="0"/>
    <x v="4"/>
    <n v="0"/>
    <m/>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m/>
    <n v="0"/>
    <n v="1"/>
    <n v="1369"/>
    <n v="23"/>
    <x v="3"/>
    <n v="1"/>
    <n v="4"/>
    <n v="68"/>
    <n v="3"/>
    <n v="4"/>
    <n v="2"/>
    <n v="13402"/>
    <n v="18235"/>
    <n v="4"/>
    <n v="12"/>
    <n v="3"/>
    <n v="1"/>
    <n v="80"/>
    <n v="1"/>
    <n v="33"/>
    <n v="3"/>
    <n v="19"/>
    <n v="16"/>
    <n v="15"/>
    <n v="9"/>
  </r>
  <r>
    <s v="No"/>
    <s v="Non-Travel"/>
    <x v="2"/>
    <s v="Current Employees"/>
    <x v="1"/>
    <x v="4"/>
    <s v="STAFF-1374"/>
    <x v="977"/>
    <x v="0"/>
    <x v="1"/>
    <x v="2"/>
    <s v="No"/>
    <s v="Y"/>
    <n v="2"/>
    <n v="-2"/>
    <n v="0"/>
    <x v="13"/>
    <n v="0"/>
    <m/>
    <n v="0"/>
    <n v="1"/>
    <n v="999"/>
    <n v="26"/>
    <x v="1"/>
    <n v="1"/>
    <n v="4"/>
    <n v="92"/>
    <n v="2"/>
    <n v="1"/>
    <n v="4"/>
    <n v="2029"/>
    <n v="15891"/>
    <n v="1"/>
    <n v="20"/>
    <n v="4"/>
    <n v="3"/>
    <n v="80"/>
    <n v="3"/>
    <n v="5"/>
    <n v="3"/>
    <n v="5"/>
    <n v="4"/>
    <n v="0"/>
    <n v="0"/>
  </r>
  <r>
    <s v="No"/>
    <s v="Travel_Rarely"/>
    <x v="0"/>
    <s v="Current Employees"/>
    <x v="1"/>
    <x v="2"/>
    <s v="STAFF-1375"/>
    <x v="978"/>
    <x v="0"/>
    <x v="4"/>
    <x v="2"/>
    <s v="No"/>
    <s v="Y"/>
    <n v="0"/>
    <n v="-2"/>
    <n v="0"/>
    <x v="32"/>
    <n v="0"/>
    <m/>
    <n v="0"/>
    <n v="1"/>
    <n v="1202"/>
    <n v="2"/>
    <x v="1"/>
    <n v="1"/>
    <n v="2"/>
    <n v="89"/>
    <n v="4"/>
    <n v="2"/>
    <n v="3"/>
    <n v="6377"/>
    <n v="13888"/>
    <n v="5"/>
    <n v="20"/>
    <n v="4"/>
    <n v="2"/>
    <n v="80"/>
    <n v="3"/>
    <n v="15"/>
    <n v="3"/>
    <n v="12"/>
    <n v="11"/>
    <n v="11"/>
    <n v="8"/>
  </r>
  <r>
    <s v="No"/>
    <s v="Travel_Rarely"/>
    <x v="2"/>
    <s v="Current Employees"/>
    <x v="1"/>
    <x v="2"/>
    <s v="STAFF-1377"/>
    <x v="979"/>
    <x v="1"/>
    <x v="2"/>
    <x v="1"/>
    <s v="No"/>
    <s v="Y"/>
    <n v="1"/>
    <n v="-2"/>
    <n v="0"/>
    <x v="13"/>
    <n v="0"/>
    <m/>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m/>
    <n v="0"/>
    <n v="1"/>
    <n v="693"/>
    <n v="7"/>
    <x v="3"/>
    <n v="1"/>
    <n v="4"/>
    <n v="57"/>
    <n v="4"/>
    <n v="1"/>
    <n v="3"/>
    <n v="2610"/>
    <n v="15748"/>
    <n v="1"/>
    <n v="11"/>
    <n v="3"/>
    <n v="4"/>
    <n v="80"/>
    <n v="3"/>
    <n v="4"/>
    <n v="3"/>
    <n v="4"/>
    <n v="2"/>
    <n v="0"/>
    <n v="3"/>
  </r>
  <r>
    <s v="No"/>
    <s v="Travel_Rarely"/>
    <x v="2"/>
    <s v="Current Employees"/>
    <x v="1"/>
    <x v="4"/>
    <s v="STAFF-1383"/>
    <x v="983"/>
    <x v="0"/>
    <x v="4"/>
    <x v="0"/>
    <s v="No"/>
    <s v="Y"/>
    <n v="2"/>
    <n v="-2"/>
    <n v="0"/>
    <x v="13"/>
    <n v="0"/>
    <m/>
    <n v="0"/>
    <n v="1"/>
    <n v="404"/>
    <n v="2"/>
    <x v="2"/>
    <n v="1"/>
    <n v="4"/>
    <n v="98"/>
    <n v="3"/>
    <n v="2"/>
    <n v="4"/>
    <n v="6687"/>
    <n v="6163"/>
    <n v="1"/>
    <n v="11"/>
    <n v="3"/>
    <n v="4"/>
    <n v="80"/>
    <n v="0"/>
    <n v="14"/>
    <n v="4"/>
    <n v="14"/>
    <n v="11"/>
    <n v="4"/>
    <n v="11"/>
  </r>
  <r>
    <s v="No"/>
    <s v="Travel_Rarely"/>
    <x v="2"/>
    <s v="Current Employees"/>
    <x v="0"/>
    <x v="0"/>
    <s v="STAFF-1387"/>
    <x v="984"/>
    <x v="1"/>
    <x v="0"/>
    <x v="1"/>
    <s v="No"/>
    <s v="Y"/>
    <n v="0"/>
    <n v="-2"/>
    <n v="0"/>
    <x v="14"/>
    <n v="0"/>
    <m/>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m/>
    <n v="0"/>
    <n v="1"/>
    <n v="1498"/>
    <n v="21"/>
    <x v="2"/>
    <n v="1"/>
    <n v="1"/>
    <n v="44"/>
    <n v="2"/>
    <n v="2"/>
    <n v="4"/>
    <n v="6120"/>
    <n v="3567"/>
    <n v="3"/>
    <n v="12"/>
    <n v="3"/>
    <n v="4"/>
    <n v="80"/>
    <n v="2"/>
    <n v="8"/>
    <n v="4"/>
    <n v="5"/>
    <n v="4"/>
    <n v="1"/>
    <n v="4"/>
  </r>
  <r>
    <s v="No"/>
    <s v="Travel_Frequently"/>
    <x v="1"/>
    <s v="Current Employees"/>
    <x v="0"/>
    <x v="3"/>
    <s v="STAFF-1391"/>
    <x v="987"/>
    <x v="1"/>
    <x v="0"/>
    <x v="1"/>
    <s v="No"/>
    <s v="Y"/>
    <n v="5"/>
    <n v="-2"/>
    <n v="0"/>
    <x v="31"/>
    <n v="0"/>
    <m/>
    <n v="0"/>
    <n v="1"/>
    <n v="541"/>
    <n v="2"/>
    <x v="3"/>
    <n v="1"/>
    <n v="2"/>
    <n v="52"/>
    <n v="3"/>
    <n v="3"/>
    <n v="2"/>
    <n v="10596"/>
    <n v="15395"/>
    <n v="2"/>
    <n v="11"/>
    <n v="3"/>
    <n v="2"/>
    <n v="80"/>
    <n v="0"/>
    <n v="14"/>
    <n v="3"/>
    <n v="4"/>
    <n v="2"/>
    <n v="3"/>
    <n v="2"/>
  </r>
  <r>
    <s v="No"/>
    <s v="Travel_Frequently"/>
    <x v="0"/>
    <s v="Current Employees"/>
    <x v="1"/>
    <x v="0"/>
    <s v="STAFF-1392"/>
    <x v="988"/>
    <x v="0"/>
    <x v="1"/>
    <x v="2"/>
    <s v="Yes"/>
    <s v="Y"/>
    <n v="4"/>
    <n v="-2"/>
    <n v="0"/>
    <x v="0"/>
    <n v="0"/>
    <m/>
    <n v="0"/>
    <n v="1"/>
    <n v="1200"/>
    <n v="22"/>
    <x v="3"/>
    <n v="1"/>
    <n v="4"/>
    <n v="75"/>
    <n v="3"/>
    <n v="2"/>
    <n v="4"/>
    <n v="5467"/>
    <n v="13953"/>
    <n v="3"/>
    <n v="14"/>
    <n v="3"/>
    <n v="1"/>
    <n v="80"/>
    <n v="2"/>
    <n v="12"/>
    <n v="2"/>
    <n v="6"/>
    <n v="2"/>
    <n v="3"/>
    <n v="3"/>
  </r>
  <r>
    <s v="No"/>
    <s v="Travel_Rarely"/>
    <x v="0"/>
    <s v="Current Employees"/>
    <x v="1"/>
    <x v="0"/>
    <s v="STAFF-1394"/>
    <x v="989"/>
    <x v="1"/>
    <x v="1"/>
    <x v="1"/>
    <s v="Yes"/>
    <s v="Y"/>
    <n v="2"/>
    <n v="-2"/>
    <n v="0"/>
    <x v="2"/>
    <n v="0"/>
    <m/>
    <n v="0"/>
    <n v="1"/>
    <n v="1439"/>
    <n v="4"/>
    <x v="1"/>
    <n v="1"/>
    <n v="3"/>
    <n v="54"/>
    <n v="3"/>
    <n v="1"/>
    <n v="3"/>
    <n v="2996"/>
    <n v="5182"/>
    <n v="7"/>
    <n v="15"/>
    <n v="3"/>
    <n v="4"/>
    <n v="80"/>
    <n v="0"/>
    <n v="8"/>
    <n v="3"/>
    <n v="6"/>
    <n v="4"/>
    <n v="1"/>
    <n v="3"/>
  </r>
  <r>
    <s v="No"/>
    <s v="Travel_Frequently"/>
    <x v="2"/>
    <s v="Current Employees"/>
    <x v="0"/>
    <x v="0"/>
    <s v="STAFF-1395"/>
    <x v="990"/>
    <x v="1"/>
    <x v="0"/>
    <x v="1"/>
    <s v="No"/>
    <s v="Y"/>
    <n v="2"/>
    <n v="-2"/>
    <n v="0"/>
    <x v="3"/>
    <n v="0"/>
    <m/>
    <n v="0"/>
    <n v="1"/>
    <n v="1111"/>
    <n v="5"/>
    <x v="1"/>
    <n v="1"/>
    <n v="2"/>
    <n v="61"/>
    <n v="3"/>
    <n v="2"/>
    <n v="4"/>
    <n v="9998"/>
    <n v="19293"/>
    <n v="6"/>
    <n v="13"/>
    <n v="3"/>
    <n v="1"/>
    <n v="80"/>
    <n v="0"/>
    <n v="8"/>
    <n v="4"/>
    <n v="5"/>
    <n v="4"/>
    <n v="1"/>
    <n v="2"/>
  </r>
  <r>
    <s v="No"/>
    <s v="Travel_Rarely"/>
    <x v="2"/>
    <s v="Current Employees"/>
    <x v="0"/>
    <x v="3"/>
    <s v="STAFF-1396"/>
    <x v="991"/>
    <x v="1"/>
    <x v="0"/>
    <x v="1"/>
    <s v="Yes"/>
    <s v="Y"/>
    <n v="3"/>
    <n v="-2"/>
    <n v="0"/>
    <x v="5"/>
    <n v="0"/>
    <m/>
    <n v="0"/>
    <n v="1"/>
    <n v="499"/>
    <n v="2"/>
    <x v="1"/>
    <n v="1"/>
    <n v="3"/>
    <n v="36"/>
    <n v="3"/>
    <n v="2"/>
    <n v="2"/>
    <n v="4078"/>
    <n v="20497"/>
    <n v="0"/>
    <n v="13"/>
    <n v="3"/>
    <n v="1"/>
    <n v="80"/>
    <n v="3"/>
    <n v="4"/>
    <n v="2"/>
    <n v="3"/>
    <n v="2"/>
    <n v="1"/>
    <n v="2"/>
  </r>
  <r>
    <s v="No"/>
    <s v="Non-Travel"/>
    <x v="0"/>
    <s v="Current Employees"/>
    <x v="1"/>
    <x v="0"/>
    <s v="STAFF-1397"/>
    <x v="992"/>
    <x v="1"/>
    <x v="4"/>
    <x v="1"/>
    <s v="No"/>
    <s v="Y"/>
    <n v="2"/>
    <n v="-2"/>
    <n v="0"/>
    <x v="22"/>
    <n v="0"/>
    <m/>
    <n v="0"/>
    <n v="1"/>
    <n v="1485"/>
    <n v="25"/>
    <x v="0"/>
    <n v="1"/>
    <n v="3"/>
    <n v="71"/>
    <n v="3"/>
    <n v="3"/>
    <n v="3"/>
    <n v="10920"/>
    <n v="3449"/>
    <n v="3"/>
    <n v="21"/>
    <n v="4"/>
    <n v="2"/>
    <n v="80"/>
    <n v="1"/>
    <n v="13"/>
    <n v="3"/>
    <n v="6"/>
    <n v="4"/>
    <n v="0"/>
    <n v="5"/>
  </r>
  <r>
    <s v="No"/>
    <s v="Travel_Rarely"/>
    <x v="2"/>
    <s v="Current Employees"/>
    <x v="0"/>
    <x v="0"/>
    <s v="STAFF-1399"/>
    <x v="993"/>
    <x v="1"/>
    <x v="0"/>
    <x v="1"/>
    <s v="No"/>
    <s v="Y"/>
    <n v="3"/>
    <n v="-2"/>
    <n v="0"/>
    <x v="36"/>
    <n v="0"/>
    <m/>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m/>
    <n v="0"/>
    <n v="1"/>
    <n v="322"/>
    <n v="28"/>
    <x v="0"/>
    <n v="1"/>
    <n v="4"/>
    <n v="59"/>
    <n v="4"/>
    <n v="4"/>
    <n v="3"/>
    <n v="13247"/>
    <n v="9731"/>
    <n v="2"/>
    <n v="11"/>
    <n v="3"/>
    <n v="2"/>
    <n v="80"/>
    <n v="1"/>
    <n v="24"/>
    <n v="2"/>
    <n v="5"/>
    <n v="3"/>
    <n v="0"/>
    <n v="2"/>
  </r>
  <r>
    <s v="No"/>
    <s v="Travel_Rarely"/>
    <x v="0"/>
    <s v="Current Employees"/>
    <x v="1"/>
    <x v="2"/>
    <s v="STAFF-1402"/>
    <x v="995"/>
    <x v="0"/>
    <x v="1"/>
    <x v="0"/>
    <s v="Yes"/>
    <s v="Y"/>
    <n v="3"/>
    <n v="-2"/>
    <n v="0"/>
    <x v="23"/>
    <n v="0"/>
    <m/>
    <n v="0"/>
    <n v="1"/>
    <n v="930"/>
    <n v="6"/>
    <x v="3"/>
    <n v="1"/>
    <n v="1"/>
    <n v="73"/>
    <n v="2"/>
    <n v="2"/>
    <n v="3"/>
    <n v="4081"/>
    <n v="20003"/>
    <n v="1"/>
    <n v="14"/>
    <n v="3"/>
    <n v="1"/>
    <n v="80"/>
    <n v="0"/>
    <n v="20"/>
    <n v="1"/>
    <n v="20"/>
    <n v="7"/>
    <n v="1"/>
    <n v="8"/>
  </r>
  <r>
    <s v="No"/>
    <s v="Travel_Rarely"/>
    <x v="2"/>
    <s v="Current Employees"/>
    <x v="0"/>
    <x v="3"/>
    <s v="STAFF-1403"/>
    <x v="996"/>
    <x v="0"/>
    <x v="0"/>
    <x v="1"/>
    <s v="Yes"/>
    <s v="Y"/>
    <n v="3"/>
    <n v="-2"/>
    <n v="0"/>
    <x v="4"/>
    <n v="0"/>
    <m/>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m/>
    <n v="0"/>
    <n v="1"/>
    <n v="683"/>
    <n v="2"/>
    <x v="1"/>
    <n v="1"/>
    <n v="1"/>
    <n v="36"/>
    <n v="2"/>
    <n v="1"/>
    <n v="4"/>
    <n v="3904"/>
    <n v="4050"/>
    <n v="0"/>
    <n v="12"/>
    <n v="3"/>
    <n v="4"/>
    <n v="80"/>
    <n v="0"/>
    <n v="5"/>
    <n v="3"/>
    <n v="4"/>
    <n v="3"/>
    <n v="1"/>
    <n v="1"/>
  </r>
  <r>
    <s v="No"/>
    <s v="Travel_Rarely"/>
    <x v="0"/>
    <s v="Current Employees"/>
    <x v="2"/>
    <x v="5"/>
    <s v="STAFF-1408"/>
    <x v="999"/>
    <x v="0"/>
    <x v="5"/>
    <x v="1"/>
    <s v="No"/>
    <s v="Y"/>
    <n v="5"/>
    <n v="-2"/>
    <n v="0"/>
    <x v="19"/>
    <n v="0"/>
    <m/>
    <n v="0"/>
    <n v="1"/>
    <n v="1147"/>
    <n v="10"/>
    <x v="3"/>
    <n v="1"/>
    <n v="3"/>
    <n v="31"/>
    <n v="3"/>
    <n v="4"/>
    <n v="3"/>
    <n v="16799"/>
    <n v="16616"/>
    <n v="0"/>
    <n v="14"/>
    <n v="3"/>
    <n v="3"/>
    <n v="80"/>
    <n v="1"/>
    <n v="21"/>
    <n v="3"/>
    <n v="20"/>
    <n v="7"/>
    <n v="0"/>
    <n v="9"/>
  </r>
  <r>
    <s v="No"/>
    <s v="Non-Travel"/>
    <x v="2"/>
    <s v="Current Employees"/>
    <x v="1"/>
    <x v="2"/>
    <s v="STAFF-1955"/>
    <x v="1000"/>
    <x v="0"/>
    <x v="4"/>
    <x v="2"/>
    <s v="No"/>
    <s v="Y"/>
    <n v="6"/>
    <n v="-2"/>
    <n v="0"/>
    <x v="5"/>
    <n v="0"/>
    <m/>
    <n v="0"/>
    <n v="1"/>
    <n v="1146"/>
    <n v="15"/>
    <x v="2"/>
    <n v="1"/>
    <n v="3"/>
    <n v="34"/>
    <n v="3"/>
    <n v="2"/>
    <n v="4"/>
    <n v="6667"/>
    <n v="16542"/>
    <n v="5"/>
    <n v="18"/>
    <n v="3"/>
    <n v="2"/>
    <n v="80"/>
    <n v="1"/>
    <n v="9"/>
    <n v="3"/>
    <n v="5"/>
    <n v="1"/>
    <n v="1"/>
    <n v="2"/>
  </r>
  <r>
    <s v="No"/>
    <s v="Non-Travel"/>
    <x v="0"/>
    <s v="Current Employees"/>
    <x v="1"/>
    <x v="2"/>
    <s v="STAFF-1662"/>
    <x v="1001"/>
    <x v="0"/>
    <x v="3"/>
    <x v="1"/>
    <s v="No"/>
    <s v="Y"/>
    <n v="6"/>
    <n v="-2"/>
    <n v="0"/>
    <x v="9"/>
    <n v="0"/>
    <m/>
    <n v="0"/>
    <n v="1"/>
    <n v="894"/>
    <n v="1"/>
    <x v="2"/>
    <n v="1"/>
    <n v="4"/>
    <n v="33"/>
    <n v="2"/>
    <n v="2"/>
    <n v="3"/>
    <n v="4374"/>
    <n v="15411"/>
    <n v="0"/>
    <n v="15"/>
    <n v="3"/>
    <n v="3"/>
    <n v="80"/>
    <n v="0"/>
    <n v="4"/>
    <n v="3"/>
    <n v="3"/>
    <n v="2"/>
    <n v="1"/>
    <n v="2"/>
  </r>
  <r>
    <s v="No"/>
    <s v="Non-Travel"/>
    <x v="0"/>
    <s v="Current Employees"/>
    <x v="1"/>
    <x v="0"/>
    <s v="STAFF-1630"/>
    <x v="1002"/>
    <x v="0"/>
    <x v="4"/>
    <x v="1"/>
    <s v="No"/>
    <s v="Y"/>
    <n v="5"/>
    <n v="-2"/>
    <n v="0"/>
    <x v="10"/>
    <n v="0"/>
    <m/>
    <n v="0"/>
    <n v="1"/>
    <n v="208"/>
    <n v="8"/>
    <x v="2"/>
    <n v="1"/>
    <n v="3"/>
    <n v="52"/>
    <n v="3"/>
    <n v="2"/>
    <n v="3"/>
    <n v="4148"/>
    <n v="12250"/>
    <n v="1"/>
    <n v="12"/>
    <n v="3"/>
    <n v="4"/>
    <n v="80"/>
    <n v="1"/>
    <n v="15"/>
    <n v="3"/>
    <n v="14"/>
    <n v="11"/>
    <n v="2"/>
    <n v="9"/>
  </r>
  <r>
    <s v="No"/>
    <s v="Non-Travel"/>
    <x v="1"/>
    <s v="Current Employees"/>
    <x v="1"/>
    <x v="2"/>
    <s v="STAFF-2000"/>
    <x v="1003"/>
    <x v="0"/>
    <x v="7"/>
    <x v="1"/>
    <s v="No"/>
    <s v="Y"/>
    <n v="3"/>
    <n v="-2"/>
    <n v="0"/>
    <x v="40"/>
    <n v="0"/>
    <m/>
    <n v="0"/>
    <n v="1"/>
    <n v="1162"/>
    <n v="1"/>
    <x v="1"/>
    <n v="1"/>
    <n v="3"/>
    <n v="98"/>
    <n v="3"/>
    <n v="3"/>
    <n v="2"/>
    <n v="11957"/>
    <n v="17231"/>
    <n v="0"/>
    <n v="18"/>
    <n v="3"/>
    <n v="1"/>
    <n v="80"/>
    <n v="2"/>
    <n v="14"/>
    <n v="1"/>
    <n v="13"/>
    <n v="8"/>
    <n v="5"/>
    <n v="12"/>
  </r>
  <r>
    <s v="No"/>
    <s v="Non-Travel"/>
    <x v="4"/>
    <s v="Current Employees"/>
    <x v="1"/>
    <x v="2"/>
    <s v="STAFF-1839"/>
    <x v="1004"/>
    <x v="0"/>
    <x v="1"/>
    <x v="0"/>
    <s v="No"/>
    <s v="Y"/>
    <n v="4"/>
    <n v="-2"/>
    <n v="0"/>
    <x v="41"/>
    <n v="0"/>
    <m/>
    <n v="0"/>
    <n v="1"/>
    <n v="1431"/>
    <n v="14"/>
    <x v="3"/>
    <n v="1"/>
    <n v="2"/>
    <n v="33"/>
    <n v="3"/>
    <n v="1"/>
    <n v="3"/>
    <n v="1514"/>
    <n v="8018"/>
    <n v="1"/>
    <n v="16"/>
    <n v="3"/>
    <n v="3"/>
    <n v="80"/>
    <n v="0"/>
    <n v="0"/>
    <n v="1"/>
    <n v="0"/>
    <n v="0"/>
    <n v="0"/>
    <n v="0"/>
  </r>
  <r>
    <s v="No"/>
    <s v="Non-Travel"/>
    <x v="0"/>
    <s v="Current Employees"/>
    <x v="0"/>
    <x v="0"/>
    <s v="STAFF-1929"/>
    <x v="1005"/>
    <x v="0"/>
    <x v="0"/>
    <x v="1"/>
    <s v="No"/>
    <s v="Y"/>
    <n v="1"/>
    <n v="-2"/>
    <n v="0"/>
    <x v="22"/>
    <n v="0"/>
    <m/>
    <n v="0"/>
    <n v="1"/>
    <n v="1251"/>
    <n v="21"/>
    <x v="2"/>
    <n v="1"/>
    <n v="1"/>
    <n v="32"/>
    <n v="1"/>
    <n v="2"/>
    <n v="3"/>
    <n v="5736"/>
    <n v="3987"/>
    <n v="6"/>
    <n v="19"/>
    <n v="3"/>
    <n v="3"/>
    <n v="80"/>
    <n v="1"/>
    <n v="10"/>
    <n v="3"/>
    <n v="3"/>
    <n v="2"/>
    <n v="1"/>
    <n v="2"/>
  </r>
  <r>
    <s v="No"/>
    <s v="Non-Travel"/>
    <x v="4"/>
    <s v="Current Employees"/>
    <x v="0"/>
    <x v="0"/>
    <s v="STAFF-1495"/>
    <x v="1006"/>
    <x v="0"/>
    <x v="6"/>
    <x v="1"/>
    <s v="No"/>
    <s v="Y"/>
    <n v="2"/>
    <n v="-2"/>
    <n v="0"/>
    <x v="17"/>
    <n v="0"/>
    <m/>
    <n v="0"/>
    <n v="1"/>
    <n v="830"/>
    <n v="13"/>
    <x v="0"/>
    <n v="1"/>
    <n v="4"/>
    <n v="78"/>
    <n v="3"/>
    <n v="1"/>
    <n v="2"/>
    <n v="2033"/>
    <n v="7103"/>
    <n v="1"/>
    <n v="13"/>
    <n v="3"/>
    <n v="3"/>
    <n v="80"/>
    <n v="1"/>
    <n v="1"/>
    <n v="3"/>
    <n v="1"/>
    <n v="0"/>
    <n v="0"/>
    <n v="0"/>
  </r>
  <r>
    <s v="No"/>
    <s v="Non-Travel"/>
    <x v="2"/>
    <s v="Current Employees"/>
    <x v="0"/>
    <x v="3"/>
    <s v="STAFF-1756"/>
    <x v="1007"/>
    <x v="0"/>
    <x v="0"/>
    <x v="0"/>
    <s v="No"/>
    <s v="Y"/>
    <n v="2"/>
    <n v="-2"/>
    <n v="0"/>
    <x v="3"/>
    <n v="0"/>
    <m/>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m/>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m/>
    <n v="0"/>
    <n v="1"/>
    <n v="688"/>
    <n v="4"/>
    <x v="0"/>
    <n v="1"/>
    <n v="4"/>
    <n v="97"/>
    <n v="3"/>
    <n v="2"/>
    <n v="2"/>
    <n v="5131"/>
    <n v="9192"/>
    <n v="7"/>
    <n v="13"/>
    <n v="3"/>
    <n v="2"/>
    <n v="80"/>
    <n v="3"/>
    <n v="18"/>
    <n v="3"/>
    <n v="4"/>
    <n v="2"/>
    <n v="0"/>
    <n v="2"/>
  </r>
  <r>
    <s v="No"/>
    <s v="Travel_Frequently"/>
    <x v="0"/>
    <s v="Current Employees"/>
    <x v="1"/>
    <x v="2"/>
    <s v="STAFF-1760"/>
    <x v="1010"/>
    <x v="0"/>
    <x v="2"/>
    <x v="1"/>
    <s v="No"/>
    <s v="Y"/>
    <n v="4"/>
    <n v="-2"/>
    <n v="0"/>
    <x v="8"/>
    <n v="0"/>
    <m/>
    <n v="0"/>
    <n v="1"/>
    <n v="594"/>
    <n v="2"/>
    <x v="0"/>
    <n v="1"/>
    <n v="3"/>
    <n v="75"/>
    <n v="2"/>
    <n v="1"/>
    <n v="2"/>
    <n v="2468"/>
    <n v="15963"/>
    <n v="4"/>
    <n v="14"/>
    <n v="3"/>
    <n v="2"/>
    <n v="80"/>
    <n v="1"/>
    <n v="9"/>
    <n v="2"/>
    <n v="6"/>
    <n v="1"/>
    <n v="0"/>
    <n v="5"/>
  </r>
  <r>
    <s v="No"/>
    <s v="Travel_Frequently"/>
    <x v="2"/>
    <s v="Current Employees"/>
    <x v="1"/>
    <x v="0"/>
    <s v="STAFF-1870"/>
    <x v="1011"/>
    <x v="0"/>
    <x v="1"/>
    <x v="1"/>
    <s v="No"/>
    <s v="Y"/>
    <n v="2"/>
    <n v="-2"/>
    <n v="0"/>
    <x v="4"/>
    <n v="0"/>
    <m/>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m/>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m/>
    <n v="0"/>
    <n v="1"/>
    <n v="410"/>
    <n v="2"/>
    <x v="1"/>
    <n v="1"/>
    <n v="4"/>
    <n v="97"/>
    <n v="3"/>
    <n v="1"/>
    <n v="2"/>
    <n v="3180"/>
    <n v="4668"/>
    <n v="0"/>
    <n v="13"/>
    <n v="3"/>
    <n v="3"/>
    <n v="80"/>
    <n v="3"/>
    <n v="4"/>
    <n v="3"/>
    <n v="3"/>
    <n v="2"/>
    <n v="0"/>
    <n v="2"/>
  </r>
  <r>
    <s v="No"/>
    <s v="Travel_Frequently"/>
    <x v="0"/>
    <s v="Current Employees"/>
    <x v="1"/>
    <x v="2"/>
    <s v="STAFF-1633"/>
    <x v="1014"/>
    <x v="0"/>
    <x v="3"/>
    <x v="0"/>
    <s v="No"/>
    <s v="Y"/>
    <n v="2"/>
    <n v="-2"/>
    <n v="0"/>
    <x v="22"/>
    <n v="0"/>
    <m/>
    <n v="0"/>
    <n v="1"/>
    <n v="711"/>
    <n v="4"/>
    <x v="3"/>
    <n v="1"/>
    <n v="1"/>
    <n v="81"/>
    <n v="3"/>
    <n v="2"/>
    <n v="3"/>
    <n v="5042"/>
    <n v="3140"/>
    <n v="0"/>
    <n v="13"/>
    <n v="3"/>
    <n v="4"/>
    <n v="80"/>
    <n v="0"/>
    <n v="10"/>
    <n v="1"/>
    <n v="9"/>
    <n v="2"/>
    <n v="3"/>
    <n v="8"/>
  </r>
  <r>
    <s v="No"/>
    <s v="Travel_Frequently"/>
    <x v="0"/>
    <s v="Current Employees"/>
    <x v="1"/>
    <x v="2"/>
    <s v="STAFF-1480"/>
    <x v="1015"/>
    <x v="0"/>
    <x v="2"/>
    <x v="0"/>
    <s v="No"/>
    <s v="Y"/>
    <n v="3"/>
    <n v="-2"/>
    <n v="0"/>
    <x v="19"/>
    <n v="0"/>
    <m/>
    <n v="0"/>
    <n v="1"/>
    <n v="748"/>
    <n v="9"/>
    <x v="0"/>
    <n v="1"/>
    <n v="1"/>
    <n v="74"/>
    <n v="3"/>
    <n v="1"/>
    <n v="4"/>
    <n v="3673"/>
    <n v="16458"/>
    <n v="1"/>
    <n v="13"/>
    <n v="3"/>
    <n v="3"/>
    <n v="80"/>
    <n v="0"/>
    <n v="12"/>
    <n v="3"/>
    <n v="12"/>
    <n v="9"/>
    <n v="5"/>
    <n v="8"/>
  </r>
  <r>
    <s v="No"/>
    <s v="Travel_Frequently"/>
    <x v="2"/>
    <s v="Current Employees"/>
    <x v="1"/>
    <x v="4"/>
    <s v="STAFF-1745"/>
    <x v="1016"/>
    <x v="0"/>
    <x v="1"/>
    <x v="0"/>
    <s v="No"/>
    <s v="Y"/>
    <n v="2"/>
    <n v="-2"/>
    <n v="0"/>
    <x v="7"/>
    <n v="0"/>
    <m/>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m/>
    <n v="0"/>
    <n v="1"/>
    <n v="383"/>
    <n v="1"/>
    <x v="4"/>
    <n v="1"/>
    <n v="1"/>
    <n v="79"/>
    <n v="3"/>
    <n v="2"/>
    <n v="2"/>
    <n v="4768"/>
    <n v="9282"/>
    <n v="7"/>
    <n v="12"/>
    <n v="3"/>
    <n v="3"/>
    <n v="80"/>
    <n v="1"/>
    <n v="11"/>
    <n v="2"/>
    <n v="1"/>
    <n v="0"/>
    <n v="0"/>
    <n v="0"/>
  </r>
  <r>
    <s v="No"/>
    <s v="Travel_Frequently"/>
    <x v="2"/>
    <s v="Current Employees"/>
    <x v="0"/>
    <x v="3"/>
    <s v="STAFF-1833"/>
    <x v="1018"/>
    <x v="0"/>
    <x v="0"/>
    <x v="1"/>
    <s v="No"/>
    <s v="Y"/>
    <n v="3"/>
    <n v="-2"/>
    <n v="0"/>
    <x v="12"/>
    <n v="0"/>
    <m/>
    <n v="0"/>
    <n v="1"/>
    <n v="1125"/>
    <n v="7"/>
    <x v="2"/>
    <n v="1"/>
    <n v="1"/>
    <n v="68"/>
    <n v="3"/>
    <n v="3"/>
    <n v="2"/>
    <n v="9637"/>
    <n v="8277"/>
    <n v="2"/>
    <n v="14"/>
    <n v="3"/>
    <n v="4"/>
    <n v="80"/>
    <n v="2"/>
    <n v="9"/>
    <n v="3"/>
    <n v="3"/>
    <n v="2"/>
    <n v="2"/>
    <n v="2"/>
  </r>
  <r>
    <s v="No"/>
    <s v="Travel_Rarely"/>
    <x v="2"/>
    <s v="Current Employees"/>
    <x v="2"/>
    <x v="5"/>
    <s v="STAFF-1987"/>
    <x v="1019"/>
    <x v="0"/>
    <x v="8"/>
    <x v="1"/>
    <s v="No"/>
    <s v="Y"/>
    <n v="3"/>
    <n v="-2"/>
    <n v="0"/>
    <x v="36"/>
    <n v="0"/>
    <m/>
    <n v="0"/>
    <n v="1"/>
    <n v="309"/>
    <n v="2"/>
    <x v="3"/>
    <n v="1"/>
    <n v="3"/>
    <n v="82"/>
    <n v="3"/>
    <n v="1"/>
    <n v="2"/>
    <n v="2187"/>
    <n v="19655"/>
    <n v="4"/>
    <n v="14"/>
    <n v="3"/>
    <n v="3"/>
    <n v="80"/>
    <n v="0"/>
    <n v="6"/>
    <n v="3"/>
    <n v="2"/>
    <n v="0"/>
    <n v="1"/>
    <n v="2"/>
  </r>
  <r>
    <s v="No"/>
    <s v="Travel_Rarely"/>
    <x v="1"/>
    <s v="Current Employees"/>
    <x v="2"/>
    <x v="0"/>
    <s v="STAFF-1625"/>
    <x v="1020"/>
    <x v="0"/>
    <x v="5"/>
    <x v="1"/>
    <s v="No"/>
    <s v="Y"/>
    <n v="2"/>
    <n v="-2"/>
    <n v="0"/>
    <x v="40"/>
    <n v="0"/>
    <m/>
    <n v="0"/>
    <n v="1"/>
    <n v="1176"/>
    <n v="26"/>
    <x v="2"/>
    <n v="1"/>
    <n v="4"/>
    <n v="98"/>
    <n v="3"/>
    <n v="5"/>
    <n v="3"/>
    <n v="19658"/>
    <n v="5220"/>
    <n v="3"/>
    <n v="11"/>
    <n v="3"/>
    <n v="3"/>
    <n v="80"/>
    <n v="1"/>
    <n v="27"/>
    <n v="3"/>
    <n v="5"/>
    <n v="2"/>
    <n v="1"/>
    <n v="0"/>
  </r>
  <r>
    <s v="No"/>
    <s v="Travel_Rarely"/>
    <x v="2"/>
    <s v="Current Employees"/>
    <x v="2"/>
    <x v="2"/>
    <s v="STAFF-1461"/>
    <x v="1021"/>
    <x v="0"/>
    <x v="8"/>
    <x v="0"/>
    <s v="No"/>
    <s v="Y"/>
    <n v="3"/>
    <n v="-2"/>
    <n v="0"/>
    <x v="12"/>
    <n v="0"/>
    <m/>
    <n v="0"/>
    <n v="1"/>
    <n v="1398"/>
    <n v="8"/>
    <x v="0"/>
    <n v="1"/>
    <n v="4"/>
    <n v="96"/>
    <n v="4"/>
    <n v="1"/>
    <n v="2"/>
    <n v="2109"/>
    <n v="24609"/>
    <n v="9"/>
    <n v="18"/>
    <n v="3"/>
    <n v="4"/>
    <n v="80"/>
    <n v="0"/>
    <n v="8"/>
    <n v="3"/>
    <n v="3"/>
    <n v="2"/>
    <n v="0"/>
    <n v="2"/>
  </r>
  <r>
    <s v="No"/>
    <s v="Travel_Rarely"/>
    <x v="2"/>
    <s v="Current Employees"/>
    <x v="1"/>
    <x v="2"/>
    <s v="STAFF-1916"/>
    <x v="1022"/>
    <x v="0"/>
    <x v="2"/>
    <x v="2"/>
    <s v="No"/>
    <s v="Y"/>
    <n v="0"/>
    <n v="-2"/>
    <n v="0"/>
    <x v="12"/>
    <n v="0"/>
    <m/>
    <n v="0"/>
    <n v="1"/>
    <n v="471"/>
    <n v="4"/>
    <x v="3"/>
    <n v="1"/>
    <n v="1"/>
    <n v="62"/>
    <n v="4"/>
    <n v="1"/>
    <n v="3"/>
    <n v="3978"/>
    <n v="16031"/>
    <n v="8"/>
    <n v="12"/>
    <n v="3"/>
    <n v="2"/>
    <n v="80"/>
    <n v="1"/>
    <n v="4"/>
    <n v="2"/>
    <n v="2"/>
    <n v="2"/>
    <n v="2"/>
    <n v="2"/>
  </r>
  <r>
    <s v="No"/>
    <s v="Travel_Rarely"/>
    <x v="0"/>
    <s v="Current Employees"/>
    <x v="1"/>
    <x v="0"/>
    <s v="STAFF-1829"/>
    <x v="1023"/>
    <x v="0"/>
    <x v="4"/>
    <x v="2"/>
    <s v="No"/>
    <s v="Y"/>
    <n v="3"/>
    <n v="-2"/>
    <n v="0"/>
    <x v="32"/>
    <n v="0"/>
    <m/>
    <n v="0"/>
    <n v="1"/>
    <n v="750"/>
    <n v="12"/>
    <x v="3"/>
    <n v="1"/>
    <n v="2"/>
    <n v="47"/>
    <n v="3"/>
    <n v="2"/>
    <n v="3"/>
    <n v="4448"/>
    <n v="10748"/>
    <n v="2"/>
    <n v="12"/>
    <n v="3"/>
    <n v="2"/>
    <n v="80"/>
    <n v="1"/>
    <n v="15"/>
    <n v="3"/>
    <n v="7"/>
    <n v="4"/>
    <n v="7"/>
    <n v="7"/>
  </r>
  <r>
    <s v="No"/>
    <s v="Travel_Rarely"/>
    <x v="0"/>
    <s v="Current Employees"/>
    <x v="1"/>
    <x v="0"/>
    <s v="STAFF-1822"/>
    <x v="1024"/>
    <x v="0"/>
    <x v="4"/>
    <x v="2"/>
    <s v="No"/>
    <s v="Y"/>
    <n v="3"/>
    <n v="-2"/>
    <n v="0"/>
    <x v="32"/>
    <n v="0"/>
    <m/>
    <n v="0"/>
    <n v="1"/>
    <n v="1194"/>
    <n v="1"/>
    <x v="3"/>
    <n v="1"/>
    <n v="3"/>
    <n v="52"/>
    <n v="3"/>
    <n v="2"/>
    <n v="4"/>
    <n v="6513"/>
    <n v="9060"/>
    <n v="4"/>
    <n v="17"/>
    <n v="3"/>
    <n v="4"/>
    <n v="80"/>
    <n v="1"/>
    <n v="12"/>
    <n v="3"/>
    <n v="5"/>
    <n v="3"/>
    <n v="0"/>
    <n v="3"/>
  </r>
  <r>
    <s v="No"/>
    <s v="Travel_Rarely"/>
    <x v="2"/>
    <s v="Current Employees"/>
    <x v="1"/>
    <x v="4"/>
    <s v="STAFF-1762"/>
    <x v="1025"/>
    <x v="0"/>
    <x v="1"/>
    <x v="2"/>
    <s v="No"/>
    <s v="Y"/>
    <n v="2"/>
    <n v="-2"/>
    <n v="0"/>
    <x v="11"/>
    <n v="0"/>
    <m/>
    <n v="0"/>
    <n v="1"/>
    <n v="590"/>
    <n v="4"/>
    <x v="3"/>
    <n v="1"/>
    <n v="4"/>
    <n v="91"/>
    <n v="2"/>
    <n v="1"/>
    <n v="4"/>
    <n v="2109"/>
    <n v="10007"/>
    <n v="1"/>
    <n v="13"/>
    <n v="3"/>
    <n v="3"/>
    <n v="80"/>
    <n v="1"/>
    <n v="1"/>
    <n v="3"/>
    <n v="1"/>
    <n v="0"/>
    <n v="0"/>
    <n v="0"/>
  </r>
  <r>
    <s v="No"/>
    <s v="Travel_Rarely"/>
    <x v="2"/>
    <s v="Current Employees"/>
    <x v="1"/>
    <x v="0"/>
    <s v="STAFF-1658"/>
    <x v="1026"/>
    <x v="0"/>
    <x v="1"/>
    <x v="2"/>
    <s v="No"/>
    <s v="Y"/>
    <n v="2"/>
    <n v="-2"/>
    <n v="0"/>
    <x v="13"/>
    <n v="0"/>
    <m/>
    <n v="0"/>
    <n v="1"/>
    <n v="1130"/>
    <n v="3"/>
    <x v="3"/>
    <n v="1"/>
    <n v="4"/>
    <n v="66"/>
    <n v="3"/>
    <n v="2"/>
    <n v="2"/>
    <n v="5433"/>
    <n v="19332"/>
    <n v="1"/>
    <n v="12"/>
    <n v="3"/>
    <n v="3"/>
    <n v="80"/>
    <n v="1"/>
    <n v="11"/>
    <n v="3"/>
    <n v="11"/>
    <n v="8"/>
    <n v="7"/>
    <n v="9"/>
  </r>
  <r>
    <s v="No"/>
    <s v="Travel_Rarely"/>
    <x v="1"/>
    <s v="Current Employees"/>
    <x v="1"/>
    <x v="1"/>
    <s v="STAFF-1635"/>
    <x v="1027"/>
    <x v="0"/>
    <x v="3"/>
    <x v="2"/>
    <s v="No"/>
    <s v="Y"/>
    <n v="3"/>
    <n v="-2"/>
    <n v="0"/>
    <x v="28"/>
    <n v="0"/>
    <m/>
    <n v="0"/>
    <n v="1"/>
    <n v="1329"/>
    <n v="2"/>
    <x v="0"/>
    <n v="1"/>
    <n v="4"/>
    <n v="59"/>
    <n v="2"/>
    <n v="2"/>
    <n v="4"/>
    <n v="5770"/>
    <n v="5388"/>
    <n v="1"/>
    <n v="19"/>
    <n v="3"/>
    <n v="1"/>
    <n v="80"/>
    <n v="2"/>
    <n v="10"/>
    <n v="3"/>
    <n v="10"/>
    <n v="7"/>
    <n v="3"/>
    <n v="9"/>
  </r>
  <r>
    <s v="No"/>
    <s v="Travel_Rarely"/>
    <x v="1"/>
    <s v="Current Employees"/>
    <x v="1"/>
    <x v="0"/>
    <s v="STAFF-1656"/>
    <x v="1028"/>
    <x v="0"/>
    <x v="7"/>
    <x v="2"/>
    <s v="No"/>
    <s v="Y"/>
    <n v="3"/>
    <n v="-2"/>
    <n v="0"/>
    <x v="24"/>
    <n v="0"/>
    <m/>
    <n v="0"/>
    <n v="1"/>
    <n v="813"/>
    <n v="17"/>
    <x v="4"/>
    <n v="1"/>
    <n v="4"/>
    <n v="50"/>
    <n v="2"/>
    <n v="3"/>
    <n v="3"/>
    <n v="13269"/>
    <n v="21981"/>
    <n v="5"/>
    <n v="15"/>
    <n v="3"/>
    <n v="3"/>
    <n v="80"/>
    <n v="3"/>
    <n v="19"/>
    <n v="3"/>
    <n v="14"/>
    <n v="11"/>
    <n v="1"/>
    <n v="11"/>
  </r>
  <r>
    <s v="No"/>
    <s v="Travel_Rarely"/>
    <x v="2"/>
    <s v="Current Employees"/>
    <x v="1"/>
    <x v="2"/>
    <s v="STAFF-1502"/>
    <x v="1029"/>
    <x v="0"/>
    <x v="2"/>
    <x v="1"/>
    <s v="No"/>
    <s v="Y"/>
    <n v="5"/>
    <n v="-2"/>
    <n v="0"/>
    <x v="3"/>
    <n v="0"/>
    <m/>
    <n v="0"/>
    <n v="1"/>
    <n v="1099"/>
    <n v="4"/>
    <x v="2"/>
    <n v="1"/>
    <n v="1"/>
    <n v="82"/>
    <n v="2"/>
    <n v="1"/>
    <n v="2"/>
    <n v="3838"/>
    <n v="8192"/>
    <n v="8"/>
    <n v="11"/>
    <n v="3"/>
    <n v="4"/>
    <n v="80"/>
    <n v="0"/>
    <n v="8"/>
    <n v="3"/>
    <n v="5"/>
    <n v="4"/>
    <n v="0"/>
    <n v="2"/>
  </r>
  <r>
    <s v="No"/>
    <s v="Travel_Rarely"/>
    <x v="0"/>
    <s v="Current Employees"/>
    <x v="1"/>
    <x v="2"/>
    <s v="STAFF-1866"/>
    <x v="1030"/>
    <x v="0"/>
    <x v="5"/>
    <x v="1"/>
    <s v="No"/>
    <s v="Y"/>
    <n v="2"/>
    <n v="-2"/>
    <n v="0"/>
    <x v="23"/>
    <n v="0"/>
    <m/>
    <n v="0"/>
    <n v="1"/>
    <n v="823"/>
    <n v="6"/>
    <x v="3"/>
    <n v="1"/>
    <n v="1"/>
    <n v="81"/>
    <n v="2"/>
    <n v="5"/>
    <n v="3"/>
    <n v="19392"/>
    <n v="22539"/>
    <n v="7"/>
    <n v="13"/>
    <n v="3"/>
    <n v="4"/>
    <n v="80"/>
    <n v="0"/>
    <n v="21"/>
    <n v="3"/>
    <n v="16"/>
    <n v="12"/>
    <n v="6"/>
    <n v="14"/>
  </r>
  <r>
    <s v="No"/>
    <s v="Travel_Rarely"/>
    <x v="1"/>
    <s v="Current Employees"/>
    <x v="1"/>
    <x v="4"/>
    <s v="STAFF-1786"/>
    <x v="1031"/>
    <x v="0"/>
    <x v="5"/>
    <x v="1"/>
    <s v="No"/>
    <s v="Y"/>
    <n v="2"/>
    <n v="-2"/>
    <n v="0"/>
    <x v="31"/>
    <n v="0"/>
    <m/>
    <n v="0"/>
    <n v="1"/>
    <n v="942"/>
    <n v="3"/>
    <x v="3"/>
    <n v="1"/>
    <n v="4"/>
    <n v="53"/>
    <n v="3"/>
    <n v="3"/>
    <n v="4"/>
    <n v="13116"/>
    <n v="22984"/>
    <n v="2"/>
    <n v="11"/>
    <n v="3"/>
    <n v="4"/>
    <n v="80"/>
    <n v="0"/>
    <n v="15"/>
    <n v="3"/>
    <n v="2"/>
    <n v="2"/>
    <n v="2"/>
    <n v="2"/>
  </r>
  <r>
    <s v="No"/>
    <s v="Travel_Rarely"/>
    <x v="2"/>
    <s v="Current Employees"/>
    <x v="1"/>
    <x v="0"/>
    <s v="STAFF-1701"/>
    <x v="1032"/>
    <x v="0"/>
    <x v="1"/>
    <x v="1"/>
    <s v="No"/>
    <s v="Y"/>
    <n v="3"/>
    <n v="-2"/>
    <n v="0"/>
    <x v="13"/>
    <n v="0"/>
    <m/>
    <n v="0"/>
    <n v="1"/>
    <n v="678"/>
    <n v="19"/>
    <x v="3"/>
    <n v="1"/>
    <n v="2"/>
    <n v="35"/>
    <n v="2"/>
    <n v="1"/>
    <n v="4"/>
    <n v="2929"/>
    <n v="20338"/>
    <n v="1"/>
    <n v="12"/>
    <n v="3"/>
    <n v="2"/>
    <n v="80"/>
    <n v="0"/>
    <n v="10"/>
    <n v="3"/>
    <n v="10"/>
    <n v="9"/>
    <n v="8"/>
    <n v="7"/>
  </r>
  <r>
    <s v="No"/>
    <s v="Travel_Rarely"/>
    <x v="2"/>
    <s v="Current Employees"/>
    <x v="1"/>
    <x v="2"/>
    <s v="STAFF-1647"/>
    <x v="1033"/>
    <x v="0"/>
    <x v="1"/>
    <x v="1"/>
    <s v="No"/>
    <s v="Y"/>
    <n v="0"/>
    <n v="-2"/>
    <n v="0"/>
    <x v="4"/>
    <n v="0"/>
    <m/>
    <n v="0"/>
    <n v="1"/>
    <n v="486"/>
    <n v="8"/>
    <x v="3"/>
    <n v="1"/>
    <n v="2"/>
    <n v="86"/>
    <n v="4"/>
    <n v="1"/>
    <n v="3"/>
    <n v="3517"/>
    <n v="22490"/>
    <n v="7"/>
    <n v="17"/>
    <n v="3"/>
    <n v="1"/>
    <n v="80"/>
    <n v="0"/>
    <n v="5"/>
    <n v="3"/>
    <n v="3"/>
    <n v="2"/>
    <n v="0"/>
    <n v="2"/>
  </r>
  <r>
    <s v="No"/>
    <s v="Travel_Rarely"/>
    <x v="1"/>
    <s v="Current Employees"/>
    <x v="1"/>
    <x v="1"/>
    <s v="STAFF-1409"/>
    <x v="1034"/>
    <x v="0"/>
    <x v="2"/>
    <x v="1"/>
    <s v="No"/>
    <s v="Y"/>
    <n v="2"/>
    <n v="-2"/>
    <n v="0"/>
    <x v="39"/>
    <n v="0"/>
    <m/>
    <n v="0"/>
    <n v="1"/>
    <n v="258"/>
    <n v="8"/>
    <x v="2"/>
    <n v="1"/>
    <n v="3"/>
    <n v="54"/>
    <n v="3"/>
    <n v="1"/>
    <n v="3"/>
    <n v="2950"/>
    <n v="17363"/>
    <n v="9"/>
    <n v="13"/>
    <n v="3"/>
    <n v="3"/>
    <n v="80"/>
    <n v="0"/>
    <n v="12"/>
    <n v="1"/>
    <n v="5"/>
    <n v="4"/>
    <n v="0"/>
    <n v="4"/>
  </r>
  <r>
    <s v="No"/>
    <s v="Travel_Rarely"/>
    <x v="0"/>
    <s v="Current Employees"/>
    <x v="1"/>
    <x v="2"/>
    <s v="STAFF-2015"/>
    <x v="1035"/>
    <x v="0"/>
    <x v="7"/>
    <x v="1"/>
    <s v="No"/>
    <s v="Y"/>
    <n v="3"/>
    <n v="-2"/>
    <n v="0"/>
    <x v="8"/>
    <n v="0"/>
    <m/>
    <n v="0"/>
    <n v="1"/>
    <n v="201"/>
    <n v="10"/>
    <x v="3"/>
    <n v="1"/>
    <n v="2"/>
    <n v="99"/>
    <n v="1"/>
    <n v="3"/>
    <n v="3"/>
    <n v="13206"/>
    <n v="3376"/>
    <n v="3"/>
    <n v="12"/>
    <n v="3"/>
    <n v="1"/>
    <n v="80"/>
    <n v="1"/>
    <n v="20"/>
    <n v="3"/>
    <n v="18"/>
    <n v="16"/>
    <n v="1"/>
    <n v="11"/>
  </r>
  <r>
    <s v="No"/>
    <s v="Travel_Rarely"/>
    <x v="0"/>
    <s v="Current Employees"/>
    <x v="1"/>
    <x v="2"/>
    <s v="STAFF-1640"/>
    <x v="1036"/>
    <x v="0"/>
    <x v="1"/>
    <x v="1"/>
    <s v="No"/>
    <s v="Y"/>
    <n v="2"/>
    <n v="-2"/>
    <n v="0"/>
    <x v="2"/>
    <n v="0"/>
    <m/>
    <n v="0"/>
    <n v="1"/>
    <n v="1470"/>
    <n v="10"/>
    <x v="3"/>
    <n v="1"/>
    <n v="2"/>
    <n v="71"/>
    <n v="3"/>
    <n v="1"/>
    <n v="2"/>
    <n v="3936"/>
    <n v="9953"/>
    <n v="1"/>
    <n v="11"/>
    <n v="3"/>
    <n v="1"/>
    <n v="80"/>
    <n v="1"/>
    <n v="8"/>
    <n v="1"/>
    <n v="8"/>
    <n v="4"/>
    <n v="7"/>
    <n v="7"/>
  </r>
  <r>
    <s v="No"/>
    <s v="Travel_Rarely"/>
    <x v="2"/>
    <s v="Current Employees"/>
    <x v="1"/>
    <x v="1"/>
    <s v="STAFF-1544"/>
    <x v="1037"/>
    <x v="0"/>
    <x v="4"/>
    <x v="1"/>
    <s v="No"/>
    <s v="Y"/>
    <n v="3"/>
    <n v="-2"/>
    <n v="0"/>
    <x v="11"/>
    <n v="0"/>
    <m/>
    <n v="0"/>
    <n v="1"/>
    <n v="441"/>
    <n v="8"/>
    <x v="1"/>
    <n v="1"/>
    <n v="3"/>
    <n v="39"/>
    <n v="1"/>
    <n v="2"/>
    <n v="3"/>
    <n v="9715"/>
    <n v="7288"/>
    <n v="3"/>
    <n v="13"/>
    <n v="3"/>
    <n v="3"/>
    <n v="80"/>
    <n v="1"/>
    <n v="9"/>
    <n v="3"/>
    <n v="7"/>
    <n v="7"/>
    <n v="0"/>
    <n v="7"/>
  </r>
  <r>
    <s v="No"/>
    <s v="Travel_Rarely"/>
    <x v="0"/>
    <s v="Current Employees"/>
    <x v="1"/>
    <x v="0"/>
    <s v="STAFF-2052"/>
    <x v="1038"/>
    <x v="0"/>
    <x v="1"/>
    <x v="1"/>
    <s v="No"/>
    <s v="Y"/>
    <n v="5"/>
    <n v="-2"/>
    <n v="0"/>
    <x v="10"/>
    <n v="0"/>
    <m/>
    <n v="0"/>
    <n v="1"/>
    <n v="287"/>
    <n v="1"/>
    <x v="2"/>
    <n v="1"/>
    <n v="3"/>
    <n v="62"/>
    <n v="1"/>
    <n v="1"/>
    <n v="4"/>
    <n v="2977"/>
    <n v="8952"/>
    <n v="1"/>
    <n v="12"/>
    <n v="3"/>
    <n v="4"/>
    <n v="80"/>
    <n v="1"/>
    <n v="4"/>
    <n v="3"/>
    <n v="4"/>
    <n v="3"/>
    <n v="1"/>
    <n v="1"/>
  </r>
  <r>
    <s v="No"/>
    <s v="Travel_Rarely"/>
    <x v="0"/>
    <s v="Current Employees"/>
    <x v="1"/>
    <x v="0"/>
    <s v="STAFF-1802"/>
    <x v="1039"/>
    <x v="0"/>
    <x v="2"/>
    <x v="1"/>
    <s v="No"/>
    <s v="Y"/>
    <n v="5"/>
    <n v="-2"/>
    <n v="0"/>
    <x v="32"/>
    <n v="0"/>
    <m/>
    <n v="0"/>
    <n v="1"/>
    <n v="616"/>
    <n v="2"/>
    <x v="0"/>
    <n v="1"/>
    <n v="3"/>
    <n v="99"/>
    <n v="3"/>
    <n v="1"/>
    <n v="3"/>
    <n v="3377"/>
    <n v="25605"/>
    <n v="4"/>
    <n v="17"/>
    <n v="3"/>
    <n v="4"/>
    <n v="80"/>
    <n v="1"/>
    <n v="7"/>
    <n v="2"/>
    <n v="4"/>
    <n v="3"/>
    <n v="0"/>
    <n v="2"/>
  </r>
  <r>
    <s v="No"/>
    <s v="Travel_Rarely"/>
    <x v="1"/>
    <s v="Current Employees"/>
    <x v="1"/>
    <x v="0"/>
    <s v="STAFF-1617"/>
    <x v="1040"/>
    <x v="0"/>
    <x v="2"/>
    <x v="1"/>
    <s v="No"/>
    <s v="Y"/>
    <n v="3"/>
    <n v="-2"/>
    <n v="0"/>
    <x v="1"/>
    <n v="0"/>
    <m/>
    <n v="0"/>
    <n v="1"/>
    <n v="722"/>
    <n v="25"/>
    <x v="2"/>
    <n v="1"/>
    <n v="3"/>
    <n v="84"/>
    <n v="3"/>
    <n v="1"/>
    <n v="3"/>
    <n v="3211"/>
    <n v="22102"/>
    <n v="1"/>
    <n v="14"/>
    <n v="3"/>
    <n v="4"/>
    <n v="80"/>
    <n v="1"/>
    <n v="10"/>
    <n v="2"/>
    <n v="9"/>
    <n v="6"/>
    <n v="1"/>
    <n v="4"/>
  </r>
  <r>
    <s v="No"/>
    <s v="Travel_Rarely"/>
    <x v="1"/>
    <s v="Current Employees"/>
    <x v="1"/>
    <x v="1"/>
    <s v="STAFF-1576"/>
    <x v="1041"/>
    <x v="0"/>
    <x v="1"/>
    <x v="1"/>
    <s v="No"/>
    <s v="Y"/>
    <n v="3"/>
    <n v="-2"/>
    <n v="0"/>
    <x v="26"/>
    <n v="0"/>
    <m/>
    <n v="0"/>
    <n v="1"/>
    <n v="1108"/>
    <n v="15"/>
    <x v="2"/>
    <n v="1"/>
    <n v="3"/>
    <n v="65"/>
    <n v="3"/>
    <n v="1"/>
    <n v="3"/>
    <n v="2367"/>
    <n v="16530"/>
    <n v="8"/>
    <n v="12"/>
    <n v="3"/>
    <n v="4"/>
    <n v="80"/>
    <n v="1"/>
    <n v="10"/>
    <n v="2"/>
    <n v="8"/>
    <n v="2"/>
    <n v="7"/>
    <n v="6"/>
  </r>
  <r>
    <s v="No"/>
    <s v="Travel_Rarely"/>
    <x v="2"/>
    <s v="Current Employees"/>
    <x v="1"/>
    <x v="0"/>
    <s v="STAFF-1447"/>
    <x v="1042"/>
    <x v="0"/>
    <x v="2"/>
    <x v="1"/>
    <s v="No"/>
    <s v="Y"/>
    <n v="2"/>
    <n v="-2"/>
    <n v="0"/>
    <x v="13"/>
    <n v="0"/>
    <m/>
    <n v="0"/>
    <n v="1"/>
    <n v="401"/>
    <n v="1"/>
    <x v="3"/>
    <n v="1"/>
    <n v="4"/>
    <n v="86"/>
    <n v="2"/>
    <n v="1"/>
    <n v="2"/>
    <n v="3294"/>
    <n v="3708"/>
    <n v="5"/>
    <n v="17"/>
    <n v="3"/>
    <n v="1"/>
    <n v="80"/>
    <n v="1"/>
    <n v="7"/>
    <n v="2"/>
    <n v="5"/>
    <n v="4"/>
    <n v="0"/>
    <n v="2"/>
  </r>
  <r>
    <s v="No"/>
    <s v="Travel_Rarely"/>
    <x v="2"/>
    <s v="Current Employees"/>
    <x v="1"/>
    <x v="0"/>
    <s v="STAFF-1555"/>
    <x v="1043"/>
    <x v="0"/>
    <x v="1"/>
    <x v="1"/>
    <s v="No"/>
    <s v="Y"/>
    <n v="2"/>
    <n v="-2"/>
    <n v="0"/>
    <x v="5"/>
    <n v="0"/>
    <m/>
    <n v="0"/>
    <n v="1"/>
    <n v="824"/>
    <n v="5"/>
    <x v="0"/>
    <n v="1"/>
    <n v="4"/>
    <n v="67"/>
    <n v="2"/>
    <n v="2"/>
    <n v="2"/>
    <n v="5878"/>
    <n v="15624"/>
    <n v="3"/>
    <n v="12"/>
    <n v="3"/>
    <n v="1"/>
    <n v="80"/>
    <n v="1"/>
    <n v="12"/>
    <n v="3"/>
    <n v="7"/>
    <n v="1"/>
    <n v="2"/>
    <n v="5"/>
  </r>
  <r>
    <s v="No"/>
    <s v="Travel_Rarely"/>
    <x v="0"/>
    <s v="Current Employees"/>
    <x v="1"/>
    <x v="1"/>
    <s v="STAFF-1782"/>
    <x v="1044"/>
    <x v="0"/>
    <x v="2"/>
    <x v="1"/>
    <s v="No"/>
    <s v="Y"/>
    <n v="3"/>
    <n v="-2"/>
    <n v="0"/>
    <x v="8"/>
    <n v="0"/>
    <m/>
    <n v="0"/>
    <n v="1"/>
    <n v="1153"/>
    <n v="6"/>
    <x v="0"/>
    <n v="1"/>
    <n v="4"/>
    <n v="40"/>
    <n v="2"/>
    <n v="1"/>
    <n v="3"/>
    <n v="3702"/>
    <n v="16376"/>
    <n v="1"/>
    <n v="11"/>
    <n v="3"/>
    <n v="2"/>
    <n v="80"/>
    <n v="1"/>
    <n v="5"/>
    <n v="3"/>
    <n v="5"/>
    <n v="4"/>
    <n v="0"/>
    <n v="4"/>
  </r>
  <r>
    <s v="No"/>
    <s v="Travel_Rarely"/>
    <x v="0"/>
    <s v="Current Employees"/>
    <x v="1"/>
    <x v="2"/>
    <s v="STAFF-1687"/>
    <x v="1045"/>
    <x v="0"/>
    <x v="2"/>
    <x v="1"/>
    <s v="No"/>
    <s v="Y"/>
    <n v="5"/>
    <n v="-2"/>
    <n v="0"/>
    <x v="8"/>
    <n v="0"/>
    <m/>
    <n v="0"/>
    <n v="1"/>
    <n v="1495"/>
    <n v="4"/>
    <x v="0"/>
    <n v="1"/>
    <n v="4"/>
    <n v="87"/>
    <n v="3"/>
    <n v="1"/>
    <n v="3"/>
    <n v="3306"/>
    <n v="26176"/>
    <n v="7"/>
    <n v="19"/>
    <n v="3"/>
    <n v="4"/>
    <n v="80"/>
    <n v="1"/>
    <n v="7"/>
    <n v="2"/>
    <n v="0"/>
    <n v="0"/>
    <n v="0"/>
    <n v="0"/>
  </r>
  <r>
    <s v="No"/>
    <s v="Travel_Rarely"/>
    <x v="2"/>
    <s v="Current Employees"/>
    <x v="1"/>
    <x v="2"/>
    <s v="STAFF-1709"/>
    <x v="1046"/>
    <x v="0"/>
    <x v="2"/>
    <x v="1"/>
    <s v="No"/>
    <s v="Y"/>
    <n v="2"/>
    <n v="-2"/>
    <n v="0"/>
    <x v="11"/>
    <n v="0"/>
    <m/>
    <n v="0"/>
    <n v="1"/>
    <n v="1082"/>
    <n v="9"/>
    <x v="2"/>
    <n v="1"/>
    <n v="4"/>
    <n v="43"/>
    <n v="3"/>
    <n v="1"/>
    <n v="3"/>
    <n v="2974"/>
    <n v="25412"/>
    <n v="9"/>
    <n v="17"/>
    <n v="3"/>
    <n v="3"/>
    <n v="80"/>
    <n v="1"/>
    <n v="9"/>
    <n v="3"/>
    <n v="5"/>
    <n v="3"/>
    <n v="1"/>
    <n v="2"/>
  </r>
  <r>
    <s v="No"/>
    <s v="Travel_Rarely"/>
    <x v="1"/>
    <s v="Current Employees"/>
    <x v="1"/>
    <x v="2"/>
    <s v="STAFF-1830"/>
    <x v="1047"/>
    <x v="0"/>
    <x v="1"/>
    <x v="1"/>
    <s v="No"/>
    <s v="Y"/>
    <n v="2"/>
    <n v="-2"/>
    <n v="0"/>
    <x v="33"/>
    <n v="0"/>
    <m/>
    <n v="0"/>
    <n v="1"/>
    <n v="431"/>
    <n v="7"/>
    <x v="2"/>
    <n v="1"/>
    <n v="4"/>
    <n v="68"/>
    <n v="3"/>
    <n v="2"/>
    <n v="4"/>
    <n v="6854"/>
    <n v="15696"/>
    <n v="4"/>
    <n v="15"/>
    <n v="3"/>
    <n v="2"/>
    <n v="80"/>
    <n v="1"/>
    <n v="14"/>
    <n v="2"/>
    <n v="7"/>
    <n v="1"/>
    <n v="1"/>
    <n v="7"/>
  </r>
  <r>
    <s v="No"/>
    <s v="Travel_Rarely"/>
    <x v="0"/>
    <s v="Current Employees"/>
    <x v="1"/>
    <x v="0"/>
    <s v="STAFF-1628"/>
    <x v="1048"/>
    <x v="0"/>
    <x v="3"/>
    <x v="1"/>
    <s v="No"/>
    <s v="Y"/>
    <n v="2"/>
    <n v="-2"/>
    <n v="0"/>
    <x v="32"/>
    <n v="0"/>
    <m/>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m/>
    <n v="0"/>
    <n v="1"/>
    <n v="301"/>
    <n v="22"/>
    <x v="2"/>
    <n v="1"/>
    <n v="1"/>
    <n v="72"/>
    <n v="3"/>
    <n v="4"/>
    <n v="2"/>
    <n v="16413"/>
    <n v="3498"/>
    <n v="3"/>
    <n v="16"/>
    <n v="3"/>
    <n v="2"/>
    <n v="80"/>
    <n v="2"/>
    <n v="27"/>
    <n v="3"/>
    <n v="4"/>
    <n v="2"/>
    <n v="1"/>
    <n v="2"/>
  </r>
  <r>
    <s v="No"/>
    <s v="Travel_Rarely"/>
    <x v="1"/>
    <s v="Current Employees"/>
    <x v="1"/>
    <x v="0"/>
    <s v="STAFF-1969"/>
    <x v="1050"/>
    <x v="0"/>
    <x v="1"/>
    <x v="1"/>
    <s v="No"/>
    <s v="Y"/>
    <n v="6"/>
    <n v="-2"/>
    <n v="0"/>
    <x v="33"/>
    <n v="0"/>
    <m/>
    <n v="0"/>
    <n v="1"/>
    <n v="155"/>
    <n v="9"/>
    <x v="0"/>
    <n v="1"/>
    <n v="1"/>
    <n v="67"/>
    <n v="3"/>
    <n v="2"/>
    <n v="3"/>
    <n v="2897"/>
    <n v="22474"/>
    <n v="3"/>
    <n v="11"/>
    <n v="3"/>
    <n v="3"/>
    <n v="80"/>
    <n v="2"/>
    <n v="9"/>
    <n v="2"/>
    <n v="4"/>
    <n v="3"/>
    <n v="2"/>
    <n v="3"/>
  </r>
  <r>
    <s v="No"/>
    <s v="Travel_Rarely"/>
    <x v="1"/>
    <s v="Current Employees"/>
    <x v="1"/>
    <x v="2"/>
    <s v="STAFF-1443"/>
    <x v="1051"/>
    <x v="0"/>
    <x v="7"/>
    <x v="1"/>
    <s v="No"/>
    <s v="Y"/>
    <n v="2"/>
    <n v="-2"/>
    <n v="0"/>
    <x v="40"/>
    <n v="0"/>
    <m/>
    <n v="0"/>
    <n v="1"/>
    <n v="359"/>
    <n v="2"/>
    <x v="2"/>
    <n v="1"/>
    <n v="1"/>
    <n v="82"/>
    <n v="3"/>
    <n v="4"/>
    <n v="3"/>
    <n v="17169"/>
    <n v="26703"/>
    <n v="3"/>
    <n v="19"/>
    <n v="3"/>
    <n v="2"/>
    <n v="80"/>
    <n v="2"/>
    <n v="26"/>
    <n v="4"/>
    <n v="20"/>
    <n v="17"/>
    <n v="5"/>
    <n v="6"/>
  </r>
  <r>
    <s v="No"/>
    <s v="Travel_Rarely"/>
    <x v="1"/>
    <s v="Current Employees"/>
    <x v="1"/>
    <x v="0"/>
    <s v="STAFF-1888"/>
    <x v="1052"/>
    <x v="0"/>
    <x v="3"/>
    <x v="1"/>
    <s v="No"/>
    <s v="Y"/>
    <n v="2"/>
    <n v="-2"/>
    <n v="0"/>
    <x v="28"/>
    <n v="0"/>
    <m/>
    <n v="0"/>
    <n v="1"/>
    <n v="556"/>
    <n v="25"/>
    <x v="0"/>
    <n v="1"/>
    <n v="2"/>
    <n v="93"/>
    <n v="2"/>
    <n v="2"/>
    <n v="4"/>
    <n v="5906"/>
    <n v="23888"/>
    <n v="0"/>
    <n v="13"/>
    <n v="3"/>
    <n v="4"/>
    <n v="80"/>
    <n v="2"/>
    <n v="10"/>
    <n v="2"/>
    <n v="9"/>
    <n v="8"/>
    <n v="3"/>
    <n v="8"/>
  </r>
  <r>
    <s v="No"/>
    <s v="Travel_Rarely"/>
    <x v="0"/>
    <s v="Current Employees"/>
    <x v="1"/>
    <x v="0"/>
    <s v="STAFF-1651"/>
    <x v="1053"/>
    <x v="0"/>
    <x v="4"/>
    <x v="1"/>
    <s v="No"/>
    <s v="Y"/>
    <n v="6"/>
    <n v="-2"/>
    <n v="0"/>
    <x v="9"/>
    <n v="0"/>
    <m/>
    <n v="0"/>
    <n v="1"/>
    <n v="711"/>
    <n v="5"/>
    <x v="2"/>
    <n v="1"/>
    <n v="2"/>
    <n v="42"/>
    <n v="3"/>
    <n v="3"/>
    <n v="3"/>
    <n v="8008"/>
    <n v="22792"/>
    <n v="4"/>
    <n v="12"/>
    <n v="3"/>
    <n v="3"/>
    <n v="80"/>
    <n v="2"/>
    <n v="9"/>
    <n v="3"/>
    <n v="3"/>
    <n v="2"/>
    <n v="0"/>
    <n v="2"/>
  </r>
  <r>
    <s v="No"/>
    <s v="Travel_Rarely"/>
    <x v="2"/>
    <s v="Current Employees"/>
    <x v="1"/>
    <x v="1"/>
    <s v="STAFF-1607"/>
    <x v="1054"/>
    <x v="0"/>
    <x v="1"/>
    <x v="1"/>
    <s v="No"/>
    <s v="Y"/>
    <n v="3"/>
    <n v="-2"/>
    <n v="0"/>
    <x v="5"/>
    <n v="0"/>
    <m/>
    <n v="0"/>
    <n v="1"/>
    <n v="634"/>
    <n v="5"/>
    <x v="2"/>
    <n v="1"/>
    <n v="2"/>
    <n v="35"/>
    <n v="4"/>
    <n v="1"/>
    <n v="4"/>
    <n v="3312"/>
    <n v="18783"/>
    <n v="3"/>
    <n v="17"/>
    <n v="3"/>
    <n v="4"/>
    <n v="80"/>
    <n v="2"/>
    <n v="6"/>
    <n v="3"/>
    <n v="3"/>
    <n v="2"/>
    <n v="0"/>
    <n v="2"/>
  </r>
  <r>
    <s v="No"/>
    <s v="Travel_Rarely"/>
    <x v="0"/>
    <s v="Current Employees"/>
    <x v="1"/>
    <x v="2"/>
    <s v="STAFF-2051"/>
    <x v="1055"/>
    <x v="0"/>
    <x v="1"/>
    <x v="1"/>
    <s v="No"/>
    <s v="Y"/>
    <n v="2"/>
    <n v="-2"/>
    <n v="0"/>
    <x v="32"/>
    <n v="0"/>
    <m/>
    <n v="0"/>
    <n v="1"/>
    <n v="1194"/>
    <n v="2"/>
    <x v="2"/>
    <n v="1"/>
    <n v="3"/>
    <n v="98"/>
    <n v="3"/>
    <n v="1"/>
    <n v="3"/>
    <n v="2001"/>
    <n v="12549"/>
    <n v="2"/>
    <n v="14"/>
    <n v="3"/>
    <n v="2"/>
    <n v="80"/>
    <n v="3"/>
    <n v="20"/>
    <n v="3"/>
    <n v="5"/>
    <n v="3"/>
    <n v="0"/>
    <n v="2"/>
  </r>
  <r>
    <s v="No"/>
    <s v="Travel_Rarely"/>
    <x v="2"/>
    <s v="Current Employees"/>
    <x v="1"/>
    <x v="0"/>
    <s v="STAFF-1430"/>
    <x v="1056"/>
    <x v="0"/>
    <x v="7"/>
    <x v="0"/>
    <s v="No"/>
    <s v="Y"/>
    <n v="3"/>
    <n v="-2"/>
    <n v="0"/>
    <x v="12"/>
    <n v="0"/>
    <m/>
    <n v="0"/>
    <n v="1"/>
    <n v="182"/>
    <n v="8"/>
    <x v="4"/>
    <n v="1"/>
    <n v="1"/>
    <n v="93"/>
    <n v="3"/>
    <n v="4"/>
    <n v="2"/>
    <n v="16422"/>
    <n v="8847"/>
    <n v="3"/>
    <n v="11"/>
    <n v="3"/>
    <n v="3"/>
    <n v="80"/>
    <n v="0"/>
    <n v="9"/>
    <n v="4"/>
    <n v="3"/>
    <n v="2"/>
    <n v="1"/>
    <n v="0"/>
  </r>
  <r>
    <s v="No"/>
    <s v="Travel_Rarely"/>
    <x v="0"/>
    <s v="Current Employees"/>
    <x v="1"/>
    <x v="2"/>
    <s v="STAFF-1411"/>
    <x v="1057"/>
    <x v="0"/>
    <x v="2"/>
    <x v="0"/>
    <s v="No"/>
    <s v="Y"/>
    <n v="6"/>
    <n v="-2"/>
    <n v="0"/>
    <x v="2"/>
    <n v="0"/>
    <m/>
    <n v="0"/>
    <n v="1"/>
    <n v="1462"/>
    <n v="11"/>
    <x v="3"/>
    <n v="1"/>
    <n v="1"/>
    <n v="94"/>
    <n v="3"/>
    <n v="1"/>
    <n v="3"/>
    <n v="3629"/>
    <n v="19106"/>
    <n v="4"/>
    <n v="18"/>
    <n v="3"/>
    <n v="1"/>
    <n v="80"/>
    <n v="0"/>
    <n v="8"/>
    <n v="3"/>
    <n v="3"/>
    <n v="2"/>
    <n v="0"/>
    <n v="2"/>
  </r>
  <r>
    <s v="No"/>
    <s v="Travel_Rarely"/>
    <x v="2"/>
    <s v="Current Employees"/>
    <x v="1"/>
    <x v="2"/>
    <s v="STAFF-1816"/>
    <x v="1058"/>
    <x v="0"/>
    <x v="3"/>
    <x v="0"/>
    <s v="No"/>
    <s v="Y"/>
    <n v="3"/>
    <n v="-2"/>
    <n v="0"/>
    <x v="7"/>
    <n v="0"/>
    <m/>
    <n v="0"/>
    <n v="1"/>
    <n v="1092"/>
    <n v="10"/>
    <x v="3"/>
    <n v="1"/>
    <n v="1"/>
    <n v="64"/>
    <n v="3"/>
    <n v="3"/>
    <n v="3"/>
    <n v="9667"/>
    <n v="2739"/>
    <n v="9"/>
    <n v="14"/>
    <n v="3"/>
    <n v="2"/>
    <n v="80"/>
    <n v="0"/>
    <n v="9"/>
    <n v="3"/>
    <n v="7"/>
    <n v="7"/>
    <n v="0"/>
    <n v="2"/>
  </r>
  <r>
    <s v="No"/>
    <s v="Travel_Rarely"/>
    <x v="0"/>
    <s v="Current Employees"/>
    <x v="1"/>
    <x v="0"/>
    <s v="STAFF-1525"/>
    <x v="1059"/>
    <x v="0"/>
    <x v="3"/>
    <x v="0"/>
    <s v="No"/>
    <s v="Y"/>
    <n v="3"/>
    <n v="-2"/>
    <n v="0"/>
    <x v="22"/>
    <n v="0"/>
    <m/>
    <n v="0"/>
    <n v="1"/>
    <n v="1089"/>
    <n v="6"/>
    <x v="3"/>
    <n v="1"/>
    <n v="2"/>
    <n v="32"/>
    <n v="3"/>
    <n v="3"/>
    <n v="2"/>
    <n v="8376"/>
    <n v="9150"/>
    <n v="4"/>
    <n v="18"/>
    <n v="3"/>
    <n v="4"/>
    <n v="80"/>
    <n v="0"/>
    <n v="9"/>
    <n v="3"/>
    <n v="2"/>
    <n v="0"/>
    <n v="2"/>
    <n v="2"/>
  </r>
  <r>
    <s v="No"/>
    <s v="Travel_Rarely"/>
    <x v="1"/>
    <s v="Current Employees"/>
    <x v="1"/>
    <x v="0"/>
    <s v="STAFF-1856"/>
    <x v="1060"/>
    <x v="0"/>
    <x v="2"/>
    <x v="0"/>
    <s v="No"/>
    <s v="Y"/>
    <n v="2"/>
    <n v="-2"/>
    <n v="0"/>
    <x v="40"/>
    <n v="0"/>
    <m/>
    <n v="0"/>
    <n v="1"/>
    <n v="207"/>
    <n v="9"/>
    <x v="2"/>
    <n v="1"/>
    <n v="2"/>
    <n v="64"/>
    <n v="3"/>
    <n v="1"/>
    <n v="3"/>
    <n v="2105"/>
    <n v="5411"/>
    <n v="4"/>
    <n v="12"/>
    <n v="3"/>
    <n v="3"/>
    <n v="80"/>
    <n v="0"/>
    <n v="7"/>
    <n v="3"/>
    <n v="2"/>
    <n v="2"/>
    <n v="2"/>
    <n v="0"/>
  </r>
  <r>
    <s v="No"/>
    <s v="Travel_Rarely"/>
    <x v="2"/>
    <s v="Current Employees"/>
    <x v="1"/>
    <x v="0"/>
    <s v="STAFF-2010"/>
    <x v="1061"/>
    <x v="0"/>
    <x v="2"/>
    <x v="0"/>
    <s v="No"/>
    <s v="Y"/>
    <n v="3"/>
    <n v="-2"/>
    <n v="0"/>
    <x v="5"/>
    <n v="0"/>
    <m/>
    <n v="0"/>
    <n v="1"/>
    <n v="267"/>
    <n v="29"/>
    <x v="2"/>
    <n v="1"/>
    <n v="3"/>
    <n v="49"/>
    <n v="2"/>
    <n v="1"/>
    <n v="2"/>
    <n v="2837"/>
    <n v="15919"/>
    <n v="1"/>
    <n v="13"/>
    <n v="3"/>
    <n v="3"/>
    <n v="80"/>
    <n v="0"/>
    <n v="6"/>
    <n v="3"/>
    <n v="6"/>
    <n v="2"/>
    <n v="4"/>
    <n v="1"/>
  </r>
  <r>
    <s v="No"/>
    <s v="Travel_Rarely"/>
    <x v="4"/>
    <s v="Current Employees"/>
    <x v="1"/>
    <x v="2"/>
    <s v="STAFF-1735"/>
    <x v="1062"/>
    <x v="0"/>
    <x v="2"/>
    <x v="0"/>
    <s v="No"/>
    <s v="Y"/>
    <n v="3"/>
    <n v="-2"/>
    <n v="0"/>
    <x v="30"/>
    <n v="0"/>
    <m/>
    <n v="0"/>
    <n v="1"/>
    <n v="160"/>
    <n v="4"/>
    <x v="1"/>
    <n v="1"/>
    <n v="3"/>
    <n v="51"/>
    <n v="3"/>
    <n v="1"/>
    <n v="2"/>
    <n v="3295"/>
    <n v="12862"/>
    <n v="1"/>
    <n v="13"/>
    <n v="3"/>
    <n v="3"/>
    <n v="80"/>
    <n v="0"/>
    <n v="3"/>
    <n v="1"/>
    <n v="3"/>
    <n v="2"/>
    <n v="1"/>
    <n v="2"/>
  </r>
  <r>
    <s v="No"/>
    <s v="Travel_Rarely"/>
    <x v="2"/>
    <s v="Current Employees"/>
    <x v="1"/>
    <x v="2"/>
    <s v="STAFF-1751"/>
    <x v="1063"/>
    <x v="0"/>
    <x v="1"/>
    <x v="0"/>
    <s v="No"/>
    <s v="Y"/>
    <n v="5"/>
    <n v="-2"/>
    <n v="0"/>
    <x v="4"/>
    <n v="0"/>
    <m/>
    <n v="0"/>
    <n v="1"/>
    <n v="1054"/>
    <n v="8"/>
    <x v="3"/>
    <n v="1"/>
    <n v="3"/>
    <n v="67"/>
    <n v="3"/>
    <n v="1"/>
    <n v="4"/>
    <n v="3445"/>
    <n v="6152"/>
    <n v="1"/>
    <n v="11"/>
    <n v="3"/>
    <n v="3"/>
    <n v="80"/>
    <n v="0"/>
    <n v="6"/>
    <n v="2"/>
    <n v="6"/>
    <n v="2"/>
    <n v="1"/>
    <n v="4"/>
  </r>
  <r>
    <s v="No"/>
    <s v="Travel_Rarely"/>
    <x v="2"/>
    <s v="Current Employees"/>
    <x v="1"/>
    <x v="2"/>
    <s v="STAFF-2054"/>
    <x v="1064"/>
    <x v="0"/>
    <x v="1"/>
    <x v="0"/>
    <s v="No"/>
    <s v="Y"/>
    <n v="3"/>
    <n v="-2"/>
    <n v="0"/>
    <x v="11"/>
    <n v="0"/>
    <m/>
    <n v="0"/>
    <n v="1"/>
    <n v="468"/>
    <n v="28"/>
    <x v="2"/>
    <n v="1"/>
    <n v="4"/>
    <n v="73"/>
    <n v="2"/>
    <n v="1"/>
    <n v="3"/>
    <n v="3785"/>
    <n v="8489"/>
    <n v="1"/>
    <n v="14"/>
    <n v="3"/>
    <n v="2"/>
    <n v="80"/>
    <n v="0"/>
    <n v="5"/>
    <n v="1"/>
    <n v="5"/>
    <n v="4"/>
    <n v="0"/>
    <n v="4"/>
  </r>
  <r>
    <s v="No"/>
    <s v="Travel_Rarely"/>
    <x v="0"/>
    <s v="Current Employees"/>
    <x v="1"/>
    <x v="0"/>
    <s v="STAFF-1529"/>
    <x v="1065"/>
    <x v="0"/>
    <x v="4"/>
    <x v="0"/>
    <s v="No"/>
    <s v="Y"/>
    <n v="3"/>
    <n v="-2"/>
    <n v="0"/>
    <x v="10"/>
    <n v="0"/>
    <m/>
    <n v="0"/>
    <n v="1"/>
    <n v="1029"/>
    <n v="16"/>
    <x v="3"/>
    <n v="1"/>
    <n v="4"/>
    <n v="91"/>
    <n v="2"/>
    <n v="3"/>
    <n v="2"/>
    <n v="8606"/>
    <n v="21195"/>
    <n v="1"/>
    <n v="19"/>
    <n v="3"/>
    <n v="4"/>
    <n v="80"/>
    <n v="0"/>
    <n v="11"/>
    <n v="1"/>
    <n v="11"/>
    <n v="8"/>
    <n v="3"/>
    <n v="3"/>
  </r>
  <r>
    <s v="No"/>
    <s v="Travel_Rarely"/>
    <x v="1"/>
    <s v="Current Employees"/>
    <x v="1"/>
    <x v="4"/>
    <s v="STAFF-1719"/>
    <x v="1066"/>
    <x v="0"/>
    <x v="7"/>
    <x v="0"/>
    <s v="No"/>
    <s v="Y"/>
    <n v="2"/>
    <n v="-2"/>
    <n v="0"/>
    <x v="28"/>
    <n v="0"/>
    <m/>
    <n v="0"/>
    <n v="1"/>
    <n v="1005"/>
    <n v="28"/>
    <x v="0"/>
    <n v="1"/>
    <n v="4"/>
    <n v="48"/>
    <n v="2"/>
    <n v="4"/>
    <n v="4"/>
    <n v="16704"/>
    <n v="17119"/>
    <n v="1"/>
    <n v="11"/>
    <n v="3"/>
    <n v="3"/>
    <n v="80"/>
    <n v="0"/>
    <n v="21"/>
    <n v="3"/>
    <n v="21"/>
    <n v="6"/>
    <n v="8"/>
    <n v="6"/>
  </r>
  <r>
    <s v="No"/>
    <s v="Travel_Rarely"/>
    <x v="1"/>
    <s v="Current Employees"/>
    <x v="1"/>
    <x v="2"/>
    <s v="STAFF-1422"/>
    <x v="1067"/>
    <x v="0"/>
    <x v="7"/>
    <x v="0"/>
    <s v="No"/>
    <s v="Y"/>
    <n v="3"/>
    <n v="-2"/>
    <n v="0"/>
    <x v="33"/>
    <n v="0"/>
    <m/>
    <n v="0"/>
    <n v="1"/>
    <n v="971"/>
    <n v="1"/>
    <x v="3"/>
    <n v="1"/>
    <n v="4"/>
    <n v="54"/>
    <n v="3"/>
    <n v="4"/>
    <n v="4"/>
    <n v="17328"/>
    <n v="5652"/>
    <n v="6"/>
    <n v="19"/>
    <n v="3"/>
    <n v="4"/>
    <n v="80"/>
    <n v="0"/>
    <n v="29"/>
    <n v="2"/>
    <n v="20"/>
    <n v="7"/>
    <n v="12"/>
    <n v="7"/>
  </r>
  <r>
    <s v="No"/>
    <s v="Travel_Rarely"/>
    <x v="1"/>
    <s v="Current Employees"/>
    <x v="0"/>
    <x v="4"/>
    <s v="STAFF-1863"/>
    <x v="1068"/>
    <x v="0"/>
    <x v="0"/>
    <x v="2"/>
    <s v="No"/>
    <s v="Y"/>
    <n v="5"/>
    <n v="-2"/>
    <n v="0"/>
    <x v="21"/>
    <n v="0"/>
    <m/>
    <n v="0"/>
    <n v="1"/>
    <n v="1319"/>
    <n v="3"/>
    <x v="3"/>
    <n v="1"/>
    <n v="4"/>
    <n v="45"/>
    <n v="4"/>
    <n v="4"/>
    <n v="4"/>
    <n v="13225"/>
    <n v="7739"/>
    <n v="2"/>
    <n v="12"/>
    <n v="3"/>
    <n v="4"/>
    <n v="80"/>
    <n v="1"/>
    <n v="25"/>
    <n v="3"/>
    <n v="19"/>
    <n v="17"/>
    <n v="2"/>
    <n v="8"/>
  </r>
  <r>
    <s v="No"/>
    <s v="Travel_Rarely"/>
    <x v="1"/>
    <s v="Current Employees"/>
    <x v="0"/>
    <x v="0"/>
    <s v="STAFF-1557"/>
    <x v="1069"/>
    <x v="0"/>
    <x v="0"/>
    <x v="2"/>
    <s v="No"/>
    <s v="Y"/>
    <n v="2"/>
    <n v="-2"/>
    <n v="0"/>
    <x v="26"/>
    <n v="0"/>
    <m/>
    <n v="0"/>
    <n v="1"/>
    <n v="492"/>
    <n v="16"/>
    <x v="2"/>
    <n v="1"/>
    <n v="3"/>
    <n v="96"/>
    <n v="3"/>
    <n v="2"/>
    <n v="3"/>
    <n v="6439"/>
    <n v="13693"/>
    <n v="8"/>
    <n v="14"/>
    <n v="3"/>
    <n v="3"/>
    <n v="80"/>
    <n v="1"/>
    <n v="18"/>
    <n v="3"/>
    <n v="8"/>
    <n v="7"/>
    <n v="7"/>
    <n v="7"/>
  </r>
  <r>
    <s v="No"/>
    <s v="Travel_Rarely"/>
    <x v="2"/>
    <s v="Current Employees"/>
    <x v="0"/>
    <x v="3"/>
    <s v="STAFF-1428"/>
    <x v="1070"/>
    <x v="0"/>
    <x v="0"/>
    <x v="2"/>
    <s v="No"/>
    <s v="Y"/>
    <n v="3"/>
    <n v="-2"/>
    <n v="0"/>
    <x v="7"/>
    <n v="0"/>
    <m/>
    <n v="0"/>
    <n v="1"/>
    <n v="855"/>
    <n v="7"/>
    <x v="2"/>
    <n v="1"/>
    <n v="4"/>
    <n v="73"/>
    <n v="3"/>
    <n v="2"/>
    <n v="2"/>
    <n v="4779"/>
    <n v="12761"/>
    <n v="7"/>
    <n v="14"/>
    <n v="3"/>
    <n v="2"/>
    <n v="80"/>
    <n v="2"/>
    <n v="8"/>
    <n v="3"/>
    <n v="3"/>
    <n v="2"/>
    <n v="0"/>
    <n v="2"/>
  </r>
  <r>
    <s v="No"/>
    <s v="Travel_Rarely"/>
    <x v="1"/>
    <s v="Current Employees"/>
    <x v="0"/>
    <x v="0"/>
    <s v="STAFF-1676"/>
    <x v="1071"/>
    <x v="0"/>
    <x v="5"/>
    <x v="2"/>
    <s v="No"/>
    <s v="Y"/>
    <n v="2"/>
    <n v="-2"/>
    <n v="0"/>
    <x v="40"/>
    <n v="0"/>
    <m/>
    <n v="0"/>
    <n v="1"/>
    <n v="1225"/>
    <n v="2"/>
    <x v="2"/>
    <n v="1"/>
    <n v="2"/>
    <n v="47"/>
    <n v="4"/>
    <n v="4"/>
    <n v="2"/>
    <n v="15972"/>
    <n v="21086"/>
    <n v="6"/>
    <n v="14"/>
    <n v="3"/>
    <n v="3"/>
    <n v="80"/>
    <n v="3"/>
    <n v="29"/>
    <n v="3"/>
    <n v="3"/>
    <n v="2"/>
    <n v="1"/>
    <n v="2"/>
  </r>
  <r>
    <s v="No"/>
    <s v="Travel_Rarely"/>
    <x v="0"/>
    <s v="Current Employees"/>
    <x v="0"/>
    <x v="0"/>
    <s v="STAFF-2041"/>
    <x v="1072"/>
    <x v="0"/>
    <x v="0"/>
    <x v="1"/>
    <s v="No"/>
    <s v="Y"/>
    <n v="1"/>
    <n v="-2"/>
    <n v="0"/>
    <x v="8"/>
    <n v="0"/>
    <m/>
    <n v="0"/>
    <n v="1"/>
    <n v="345"/>
    <n v="10"/>
    <x v="0"/>
    <n v="1"/>
    <n v="1"/>
    <n v="100"/>
    <n v="3"/>
    <n v="2"/>
    <n v="4"/>
    <n v="5343"/>
    <n v="5982"/>
    <n v="1"/>
    <n v="11"/>
    <n v="3"/>
    <n v="3"/>
    <n v="80"/>
    <n v="1"/>
    <n v="10"/>
    <n v="3"/>
    <n v="10"/>
    <n v="7"/>
    <n v="1"/>
    <n v="9"/>
  </r>
  <r>
    <s v="No"/>
    <s v="Travel_Rarely"/>
    <x v="0"/>
    <s v="Current Employees"/>
    <x v="0"/>
    <x v="3"/>
    <s v="STAFF-2045"/>
    <x v="1073"/>
    <x v="0"/>
    <x v="0"/>
    <x v="1"/>
    <s v="No"/>
    <s v="Y"/>
    <n v="2"/>
    <n v="-2"/>
    <n v="0"/>
    <x v="9"/>
    <n v="0"/>
    <m/>
    <n v="0"/>
    <n v="1"/>
    <n v="1120"/>
    <n v="11"/>
    <x v="2"/>
    <n v="1"/>
    <n v="2"/>
    <n v="100"/>
    <n v="2"/>
    <n v="2"/>
    <n v="2"/>
    <n v="6652"/>
    <n v="14369"/>
    <n v="4"/>
    <n v="13"/>
    <n v="3"/>
    <n v="1"/>
    <n v="80"/>
    <n v="1"/>
    <n v="8"/>
    <n v="2"/>
    <n v="6"/>
    <n v="3"/>
    <n v="0"/>
    <n v="0"/>
  </r>
  <r>
    <s v="No"/>
    <s v="Travel_Rarely"/>
    <x v="0"/>
    <s v="Current Employees"/>
    <x v="0"/>
    <x v="3"/>
    <s v="STAFF-2056"/>
    <x v="1074"/>
    <x v="0"/>
    <x v="0"/>
    <x v="1"/>
    <s v="No"/>
    <s v="Y"/>
    <n v="2"/>
    <n v="-2"/>
    <n v="0"/>
    <x v="22"/>
    <n v="0"/>
    <m/>
    <n v="0"/>
    <n v="1"/>
    <n v="722"/>
    <n v="24"/>
    <x v="1"/>
    <n v="1"/>
    <n v="2"/>
    <n v="60"/>
    <n v="2"/>
    <n v="4"/>
    <n v="2"/>
    <n v="12031"/>
    <n v="8828"/>
    <n v="0"/>
    <n v="11"/>
    <n v="3"/>
    <n v="1"/>
    <n v="80"/>
    <n v="1"/>
    <n v="21"/>
    <n v="2"/>
    <n v="20"/>
    <n v="9"/>
    <n v="9"/>
    <n v="6"/>
  </r>
  <r>
    <s v="No"/>
    <s v="Travel_Rarely"/>
    <x v="0"/>
    <s v="Current Employees"/>
    <x v="0"/>
    <x v="3"/>
    <s v="STAFF-1986"/>
    <x v="1075"/>
    <x v="0"/>
    <x v="0"/>
    <x v="1"/>
    <s v="No"/>
    <s v="Y"/>
    <n v="4"/>
    <n v="-2"/>
    <n v="0"/>
    <x v="32"/>
    <n v="0"/>
    <m/>
    <n v="0"/>
    <n v="1"/>
    <n v="444"/>
    <n v="2"/>
    <x v="0"/>
    <n v="1"/>
    <n v="2"/>
    <n v="92"/>
    <n v="3"/>
    <n v="2"/>
    <n v="2"/>
    <n v="5677"/>
    <n v="4258"/>
    <n v="3"/>
    <n v="14"/>
    <n v="3"/>
    <n v="3"/>
    <n v="80"/>
    <n v="1"/>
    <n v="15"/>
    <n v="3"/>
    <n v="11"/>
    <n v="8"/>
    <n v="5"/>
    <n v="10"/>
  </r>
  <r>
    <s v="No"/>
    <s v="Travel_Rarely"/>
    <x v="2"/>
    <s v="Current Employees"/>
    <x v="0"/>
    <x v="2"/>
    <s v="STAFF-1875"/>
    <x v="1076"/>
    <x v="0"/>
    <x v="6"/>
    <x v="1"/>
    <s v="No"/>
    <s v="Y"/>
    <n v="3"/>
    <n v="-2"/>
    <n v="0"/>
    <x v="14"/>
    <n v="0"/>
    <m/>
    <n v="0"/>
    <n v="1"/>
    <n v="1172"/>
    <n v="3"/>
    <x v="3"/>
    <n v="1"/>
    <n v="2"/>
    <n v="78"/>
    <n v="3"/>
    <n v="1"/>
    <n v="2"/>
    <n v="2856"/>
    <n v="3692"/>
    <n v="1"/>
    <n v="19"/>
    <n v="3"/>
    <n v="4"/>
    <n v="80"/>
    <n v="1"/>
    <n v="1"/>
    <n v="3"/>
    <n v="1"/>
    <n v="0"/>
    <n v="0"/>
    <n v="0"/>
  </r>
  <r>
    <s v="No"/>
    <s v="Travel_Rarely"/>
    <x v="1"/>
    <s v="Current Employees"/>
    <x v="0"/>
    <x v="0"/>
    <s v="STAFF-1527"/>
    <x v="1077"/>
    <x v="0"/>
    <x v="5"/>
    <x v="1"/>
    <s v="No"/>
    <s v="Y"/>
    <n v="2"/>
    <n v="-2"/>
    <n v="0"/>
    <x v="21"/>
    <n v="0"/>
    <m/>
    <n v="0"/>
    <n v="1"/>
    <n v="228"/>
    <n v="3"/>
    <x v="3"/>
    <n v="1"/>
    <n v="3"/>
    <n v="51"/>
    <n v="3"/>
    <n v="4"/>
    <n v="2"/>
    <n v="16606"/>
    <n v="11380"/>
    <n v="8"/>
    <n v="12"/>
    <n v="3"/>
    <n v="4"/>
    <n v="80"/>
    <n v="1"/>
    <n v="23"/>
    <n v="4"/>
    <n v="13"/>
    <n v="12"/>
    <n v="5"/>
    <n v="1"/>
  </r>
  <r>
    <s v="No"/>
    <s v="Travel_Rarely"/>
    <x v="3"/>
    <s v="Current Employees"/>
    <x v="0"/>
    <x v="3"/>
    <s v="STAFF-1935"/>
    <x v="1078"/>
    <x v="0"/>
    <x v="0"/>
    <x v="1"/>
    <s v="No"/>
    <s v="Y"/>
    <n v="3"/>
    <n v="-2"/>
    <n v="0"/>
    <x v="29"/>
    <n v="0"/>
    <m/>
    <n v="0"/>
    <n v="1"/>
    <n v="1443"/>
    <n v="11"/>
    <x v="4"/>
    <n v="1"/>
    <n v="4"/>
    <n v="89"/>
    <n v="2"/>
    <n v="2"/>
    <n v="2"/>
    <n v="5380"/>
    <n v="20328"/>
    <n v="4"/>
    <n v="16"/>
    <n v="3"/>
    <n v="3"/>
    <n v="80"/>
    <n v="1"/>
    <n v="6"/>
    <n v="3"/>
    <n v="0"/>
    <n v="0"/>
    <n v="0"/>
    <n v="0"/>
  </r>
  <r>
    <s v="No"/>
    <s v="Travel_Rarely"/>
    <x v="0"/>
    <s v="Current Employees"/>
    <x v="0"/>
    <x v="0"/>
    <s v="STAFF-1598"/>
    <x v="1079"/>
    <x v="0"/>
    <x v="0"/>
    <x v="1"/>
    <s v="No"/>
    <s v="Y"/>
    <n v="2"/>
    <n v="-2"/>
    <n v="0"/>
    <x v="32"/>
    <n v="0"/>
    <m/>
    <n v="0"/>
    <n v="1"/>
    <n v="118"/>
    <n v="14"/>
    <x v="0"/>
    <n v="1"/>
    <n v="4"/>
    <n v="84"/>
    <n v="3"/>
    <n v="2"/>
    <n v="3"/>
    <n v="4639"/>
    <n v="11262"/>
    <n v="1"/>
    <n v="15"/>
    <n v="3"/>
    <n v="3"/>
    <n v="80"/>
    <n v="1"/>
    <n v="5"/>
    <n v="3"/>
    <n v="5"/>
    <n v="4"/>
    <n v="1"/>
    <n v="2"/>
  </r>
  <r>
    <s v="No"/>
    <s v="Travel_Rarely"/>
    <x v="2"/>
    <s v="Current Employees"/>
    <x v="0"/>
    <x v="3"/>
    <s v="STAFF-1784"/>
    <x v="1080"/>
    <x v="0"/>
    <x v="0"/>
    <x v="1"/>
    <s v="No"/>
    <s v="Y"/>
    <n v="3"/>
    <n v="-2"/>
    <n v="0"/>
    <x v="12"/>
    <n v="0"/>
    <m/>
    <n v="0"/>
    <n v="1"/>
    <n v="196"/>
    <n v="29"/>
    <x v="2"/>
    <n v="1"/>
    <n v="1"/>
    <n v="91"/>
    <n v="2"/>
    <n v="2"/>
    <n v="2"/>
    <n v="5468"/>
    <n v="13402"/>
    <n v="1"/>
    <n v="14"/>
    <n v="3"/>
    <n v="1"/>
    <n v="80"/>
    <n v="2"/>
    <n v="13"/>
    <n v="3"/>
    <n v="12"/>
    <n v="7"/>
    <n v="5"/>
    <n v="7"/>
  </r>
  <r>
    <s v="No"/>
    <s v="Travel_Rarely"/>
    <x v="0"/>
    <s v="Current Employees"/>
    <x v="0"/>
    <x v="2"/>
    <s v="STAFF-2024"/>
    <x v="1081"/>
    <x v="0"/>
    <x v="0"/>
    <x v="1"/>
    <s v="No"/>
    <s v="Y"/>
    <n v="2"/>
    <n v="-2"/>
    <n v="0"/>
    <x v="9"/>
    <n v="0"/>
    <m/>
    <n v="0"/>
    <n v="1"/>
    <n v="557"/>
    <n v="3"/>
    <x v="3"/>
    <n v="1"/>
    <n v="1"/>
    <n v="94"/>
    <n v="2"/>
    <n v="3"/>
    <n v="4"/>
    <n v="7644"/>
    <n v="12695"/>
    <n v="0"/>
    <n v="19"/>
    <n v="3"/>
    <n v="3"/>
    <n v="80"/>
    <n v="2"/>
    <n v="10"/>
    <n v="3"/>
    <n v="9"/>
    <n v="7"/>
    <n v="3"/>
    <n v="4"/>
  </r>
  <r>
    <s v="No"/>
    <s v="Travel_Rarely"/>
    <x v="2"/>
    <s v="Current Employees"/>
    <x v="0"/>
    <x v="0"/>
    <s v="STAFF-1673"/>
    <x v="1082"/>
    <x v="0"/>
    <x v="0"/>
    <x v="1"/>
    <s v="No"/>
    <s v="Y"/>
    <n v="2"/>
    <n v="-2"/>
    <n v="0"/>
    <x v="12"/>
    <n v="0"/>
    <m/>
    <n v="0"/>
    <n v="1"/>
    <n v="1112"/>
    <n v="5"/>
    <x v="2"/>
    <n v="1"/>
    <n v="1"/>
    <n v="67"/>
    <n v="3"/>
    <n v="2"/>
    <n v="4"/>
    <n v="5476"/>
    <n v="22589"/>
    <n v="1"/>
    <n v="11"/>
    <n v="3"/>
    <n v="1"/>
    <n v="80"/>
    <n v="2"/>
    <n v="10"/>
    <n v="3"/>
    <n v="10"/>
    <n v="0"/>
    <n v="0"/>
    <n v="2"/>
  </r>
  <r>
    <s v="No"/>
    <s v="Travel_Rarely"/>
    <x v="0"/>
    <s v="Current Employees"/>
    <x v="0"/>
    <x v="3"/>
    <s v="STAFF-1436"/>
    <x v="1083"/>
    <x v="0"/>
    <x v="0"/>
    <x v="1"/>
    <s v="No"/>
    <s v="Y"/>
    <n v="3"/>
    <n v="-2"/>
    <n v="0"/>
    <x v="9"/>
    <n v="0"/>
    <m/>
    <n v="0"/>
    <n v="1"/>
    <n v="329"/>
    <n v="16"/>
    <x v="2"/>
    <n v="1"/>
    <n v="3"/>
    <n v="98"/>
    <n v="2"/>
    <n v="2"/>
    <n v="2"/>
    <n v="5647"/>
    <n v="13494"/>
    <n v="4"/>
    <n v="13"/>
    <n v="3"/>
    <n v="1"/>
    <n v="80"/>
    <n v="2"/>
    <n v="11"/>
    <n v="2"/>
    <n v="3"/>
    <n v="2"/>
    <n v="0"/>
    <n v="2"/>
  </r>
  <r>
    <s v="No"/>
    <s v="Travel_Rarely"/>
    <x v="2"/>
    <s v="Current Employees"/>
    <x v="0"/>
    <x v="3"/>
    <s v="STAFF-2016"/>
    <x v="1084"/>
    <x v="0"/>
    <x v="0"/>
    <x v="1"/>
    <s v="No"/>
    <s v="Y"/>
    <n v="3"/>
    <n v="-2"/>
    <n v="0"/>
    <x v="5"/>
    <n v="0"/>
    <m/>
    <n v="0"/>
    <n v="1"/>
    <n v="801"/>
    <n v="1"/>
    <x v="2"/>
    <n v="1"/>
    <n v="3"/>
    <n v="48"/>
    <n v="3"/>
    <n v="3"/>
    <n v="2"/>
    <n v="10422"/>
    <n v="24032"/>
    <n v="1"/>
    <n v="19"/>
    <n v="3"/>
    <n v="3"/>
    <n v="80"/>
    <n v="2"/>
    <n v="14"/>
    <n v="3"/>
    <n v="14"/>
    <n v="10"/>
    <n v="5"/>
    <n v="7"/>
  </r>
  <r>
    <s v="No"/>
    <s v="Travel_Rarely"/>
    <x v="2"/>
    <s v="Current Employees"/>
    <x v="0"/>
    <x v="2"/>
    <s v="STAFF-1898"/>
    <x v="1085"/>
    <x v="0"/>
    <x v="0"/>
    <x v="0"/>
    <s v="No"/>
    <s v="Y"/>
    <n v="5"/>
    <n v="-2"/>
    <n v="0"/>
    <x v="4"/>
    <n v="0"/>
    <m/>
    <n v="0"/>
    <n v="1"/>
    <n v="511"/>
    <n v="2"/>
    <x v="0"/>
    <n v="1"/>
    <n v="1"/>
    <n v="89"/>
    <n v="4"/>
    <n v="2"/>
    <n v="3"/>
    <n v="6500"/>
    <n v="26997"/>
    <n v="0"/>
    <n v="14"/>
    <n v="3"/>
    <n v="2"/>
    <n v="80"/>
    <n v="0"/>
    <n v="9"/>
    <n v="2"/>
    <n v="8"/>
    <n v="7"/>
    <n v="0"/>
    <n v="7"/>
  </r>
  <r>
    <s v="No"/>
    <s v="Travel_Rarely"/>
    <x v="0"/>
    <s v="Current Employees"/>
    <x v="0"/>
    <x v="0"/>
    <s v="STAFF-1583"/>
    <x v="1086"/>
    <x v="0"/>
    <x v="0"/>
    <x v="0"/>
    <s v="No"/>
    <s v="Y"/>
    <n v="5"/>
    <n v="-2"/>
    <n v="0"/>
    <x v="8"/>
    <n v="0"/>
    <m/>
    <n v="0"/>
    <n v="1"/>
    <n v="437"/>
    <n v="16"/>
    <x v="3"/>
    <n v="1"/>
    <n v="2"/>
    <n v="90"/>
    <n v="3"/>
    <n v="2"/>
    <n v="2"/>
    <n v="4198"/>
    <n v="16379"/>
    <n v="2"/>
    <n v="12"/>
    <n v="3"/>
    <n v="2"/>
    <n v="80"/>
    <n v="0"/>
    <n v="8"/>
    <n v="4"/>
    <n v="3"/>
    <n v="2"/>
    <n v="1"/>
    <n v="2"/>
  </r>
  <r>
    <s v="No"/>
    <s v="Travel_Rarely"/>
    <x v="0"/>
    <s v="Current Employees"/>
    <x v="0"/>
    <x v="0"/>
    <s v="STAFF-1585"/>
    <x v="1087"/>
    <x v="0"/>
    <x v="0"/>
    <x v="0"/>
    <s v="No"/>
    <s v="Y"/>
    <n v="5"/>
    <n v="-2"/>
    <n v="0"/>
    <x v="9"/>
    <n v="0"/>
    <m/>
    <n v="0"/>
    <n v="1"/>
    <n v="884"/>
    <n v="1"/>
    <x v="2"/>
    <n v="1"/>
    <n v="2"/>
    <n v="73"/>
    <n v="3"/>
    <n v="2"/>
    <n v="3"/>
    <n v="6815"/>
    <n v="21447"/>
    <n v="6"/>
    <n v="13"/>
    <n v="3"/>
    <n v="1"/>
    <n v="80"/>
    <n v="0"/>
    <n v="15"/>
    <n v="3"/>
    <n v="1"/>
    <n v="0"/>
    <n v="0"/>
    <n v="0"/>
  </r>
  <r>
    <s v="No"/>
    <s v="Travel_Rarely"/>
    <x v="4"/>
    <s v="Current Employees"/>
    <x v="0"/>
    <x v="2"/>
    <s v="STAFF-1657"/>
    <x v="1088"/>
    <x v="0"/>
    <x v="6"/>
    <x v="0"/>
    <s v="No"/>
    <s v="Y"/>
    <n v="3"/>
    <n v="-2"/>
    <n v="0"/>
    <x v="35"/>
    <n v="0"/>
    <m/>
    <n v="0"/>
    <n v="1"/>
    <n v="1141"/>
    <n v="2"/>
    <x v="3"/>
    <n v="1"/>
    <n v="3"/>
    <n v="31"/>
    <n v="3"/>
    <n v="1"/>
    <n v="3"/>
    <n v="2783"/>
    <n v="13251"/>
    <n v="1"/>
    <n v="19"/>
    <n v="3"/>
    <n v="1"/>
    <n v="80"/>
    <n v="0"/>
    <n v="2"/>
    <n v="3"/>
    <n v="2"/>
    <n v="2"/>
    <n v="2"/>
    <n v="2"/>
  </r>
  <r>
    <s v="No"/>
    <s v="Travel_Rarely"/>
    <x v="0"/>
    <s v="Current Employees"/>
    <x v="0"/>
    <x v="0"/>
    <s v="STAFF-1710"/>
    <x v="1089"/>
    <x v="0"/>
    <x v="6"/>
    <x v="0"/>
    <s v="No"/>
    <s v="Y"/>
    <n v="2"/>
    <n v="-2"/>
    <n v="0"/>
    <x v="9"/>
    <n v="0"/>
    <m/>
    <n v="0"/>
    <n v="1"/>
    <n v="530"/>
    <n v="2"/>
    <x v="2"/>
    <n v="1"/>
    <n v="3"/>
    <n v="51"/>
    <n v="3"/>
    <n v="2"/>
    <n v="4"/>
    <n v="4502"/>
    <n v="7439"/>
    <n v="3"/>
    <n v="15"/>
    <n v="3"/>
    <n v="3"/>
    <n v="80"/>
    <n v="0"/>
    <n v="17"/>
    <n v="2"/>
    <n v="13"/>
    <n v="7"/>
    <n v="6"/>
    <n v="7"/>
  </r>
  <r>
    <s v="No"/>
    <s v="Travel_Rarely"/>
    <x v="2"/>
    <s v="Current Employees"/>
    <x v="0"/>
    <x v="0"/>
    <s v="STAFF-1779"/>
    <x v="1090"/>
    <x v="0"/>
    <x v="0"/>
    <x v="0"/>
    <s v="No"/>
    <s v="Y"/>
    <n v="3"/>
    <n v="-2"/>
    <n v="0"/>
    <x v="13"/>
    <n v="0"/>
    <m/>
    <n v="0"/>
    <n v="1"/>
    <n v="511"/>
    <n v="3"/>
    <x v="0"/>
    <n v="1"/>
    <n v="4"/>
    <n v="32"/>
    <n v="1"/>
    <n v="2"/>
    <n v="4"/>
    <n v="6029"/>
    <n v="25353"/>
    <n v="5"/>
    <n v="12"/>
    <n v="3"/>
    <n v="1"/>
    <n v="80"/>
    <n v="0"/>
    <n v="6"/>
    <n v="3"/>
    <n v="2"/>
    <n v="2"/>
    <n v="2"/>
    <n v="2"/>
  </r>
  <r>
    <s v="No"/>
    <s v="Travel_Rarely"/>
    <x v="2"/>
    <s v="Current Employees"/>
    <x v="0"/>
    <x v="1"/>
    <s v="STAFF-2060"/>
    <x v="1091"/>
    <x v="0"/>
    <x v="6"/>
    <x v="0"/>
    <s v="No"/>
    <s v="Y"/>
    <n v="2"/>
    <n v="-2"/>
    <n v="0"/>
    <x v="25"/>
    <n v="0"/>
    <m/>
    <n v="0"/>
    <n v="1"/>
    <n v="1167"/>
    <n v="5"/>
    <x v="3"/>
    <n v="1"/>
    <n v="4"/>
    <n v="30"/>
    <n v="2"/>
    <n v="1"/>
    <n v="3"/>
    <n v="2966"/>
    <n v="21378"/>
    <n v="0"/>
    <n v="18"/>
    <n v="3"/>
    <n v="4"/>
    <n v="80"/>
    <n v="0"/>
    <n v="5"/>
    <n v="3"/>
    <n v="4"/>
    <n v="2"/>
    <n v="0"/>
    <n v="0"/>
  </r>
  <r>
    <s v="No"/>
    <s v="Travel_Rarely"/>
    <x v="1"/>
    <s v="Current Employees"/>
    <x v="0"/>
    <x v="0"/>
    <s v="STAFF-2046"/>
    <x v="1092"/>
    <x v="0"/>
    <x v="0"/>
    <x v="0"/>
    <s v="No"/>
    <s v="Y"/>
    <n v="3"/>
    <n v="-2"/>
    <n v="0"/>
    <x v="28"/>
    <n v="0"/>
    <m/>
    <n v="0"/>
    <n v="1"/>
    <n v="374"/>
    <n v="20"/>
    <x v="3"/>
    <n v="1"/>
    <n v="4"/>
    <n v="50"/>
    <n v="3"/>
    <n v="2"/>
    <n v="3"/>
    <n v="4850"/>
    <n v="23333"/>
    <n v="8"/>
    <n v="15"/>
    <n v="3"/>
    <n v="3"/>
    <n v="80"/>
    <n v="0"/>
    <n v="8"/>
    <n v="3"/>
    <n v="5"/>
    <n v="3"/>
    <n v="0"/>
    <n v="1"/>
  </r>
  <r>
    <s v="No"/>
    <s v="Travel_Rarely"/>
    <x v="1"/>
    <s v="Current Employees"/>
    <x v="0"/>
    <x v="3"/>
    <s v="STAFF-1757"/>
    <x v="1093"/>
    <x v="0"/>
    <x v="0"/>
    <x v="0"/>
    <s v="No"/>
    <s v="Y"/>
    <n v="1"/>
    <n v="-2"/>
    <n v="0"/>
    <x v="1"/>
    <n v="0"/>
    <m/>
    <n v="0"/>
    <n v="1"/>
    <n v="1313"/>
    <n v="11"/>
    <x v="2"/>
    <n v="1"/>
    <n v="4"/>
    <n v="80"/>
    <n v="3"/>
    <n v="2"/>
    <n v="2"/>
    <n v="4507"/>
    <n v="8191"/>
    <n v="3"/>
    <n v="12"/>
    <n v="3"/>
    <n v="3"/>
    <n v="80"/>
    <n v="0"/>
    <n v="8"/>
    <n v="4"/>
    <n v="5"/>
    <n v="1"/>
    <n v="0"/>
    <n v="4"/>
  </r>
  <r>
    <s v="No"/>
    <s v="Non-Travel"/>
    <x v="2"/>
    <s v="Current Employees"/>
    <x v="2"/>
    <x v="0"/>
    <s v="STAFF-1858"/>
    <x v="1094"/>
    <x v="1"/>
    <x v="8"/>
    <x v="2"/>
    <s v="No"/>
    <s v="Y"/>
    <n v="2"/>
    <n v="-2"/>
    <n v="0"/>
    <x v="14"/>
    <n v="0"/>
    <m/>
    <n v="0"/>
    <n v="1"/>
    <n v="280"/>
    <n v="1"/>
    <x v="0"/>
    <n v="1"/>
    <n v="3"/>
    <n v="43"/>
    <n v="3"/>
    <n v="1"/>
    <n v="4"/>
    <n v="2706"/>
    <n v="10494"/>
    <n v="1"/>
    <n v="15"/>
    <n v="3"/>
    <n v="2"/>
    <n v="80"/>
    <n v="1"/>
    <n v="3"/>
    <n v="3"/>
    <n v="3"/>
    <n v="2"/>
    <n v="2"/>
    <n v="2"/>
  </r>
  <r>
    <s v="No"/>
    <s v="Non-Travel"/>
    <x v="0"/>
    <s v="Current Employees"/>
    <x v="2"/>
    <x v="5"/>
    <s v="STAFF-1805"/>
    <x v="1095"/>
    <x v="1"/>
    <x v="8"/>
    <x v="2"/>
    <s v="No"/>
    <s v="Y"/>
    <n v="3"/>
    <n v="-2"/>
    <n v="0"/>
    <x v="8"/>
    <n v="0"/>
    <m/>
    <n v="0"/>
    <n v="1"/>
    <n v="1336"/>
    <n v="2"/>
    <x v="3"/>
    <n v="1"/>
    <n v="1"/>
    <n v="100"/>
    <n v="3"/>
    <n v="1"/>
    <n v="2"/>
    <n v="2592"/>
    <n v="7129"/>
    <n v="5"/>
    <n v="13"/>
    <n v="3"/>
    <n v="4"/>
    <n v="80"/>
    <n v="3"/>
    <n v="13"/>
    <n v="3"/>
    <n v="11"/>
    <n v="10"/>
    <n v="3"/>
    <n v="8"/>
  </r>
  <r>
    <s v="No"/>
    <s v="Non-Travel"/>
    <x v="0"/>
    <s v="Current Employees"/>
    <x v="2"/>
    <x v="5"/>
    <s v="STAFF-1722"/>
    <x v="1096"/>
    <x v="1"/>
    <x v="8"/>
    <x v="1"/>
    <s v="No"/>
    <s v="Y"/>
    <n v="4"/>
    <n v="-2"/>
    <n v="0"/>
    <x v="0"/>
    <n v="0"/>
    <m/>
    <n v="0"/>
    <n v="1"/>
    <n v="552"/>
    <n v="4"/>
    <x v="3"/>
    <n v="1"/>
    <n v="3"/>
    <n v="60"/>
    <n v="1"/>
    <n v="2"/>
    <n v="2"/>
    <n v="6430"/>
    <n v="20794"/>
    <n v="6"/>
    <n v="19"/>
    <n v="3"/>
    <n v="2"/>
    <n v="80"/>
    <n v="1"/>
    <n v="10"/>
    <n v="3"/>
    <n v="3"/>
    <n v="2"/>
    <n v="1"/>
    <n v="2"/>
  </r>
  <r>
    <s v="No"/>
    <s v="Non-Travel"/>
    <x v="0"/>
    <s v="Current Employees"/>
    <x v="1"/>
    <x v="2"/>
    <s v="STAFF-1804"/>
    <x v="1097"/>
    <x v="1"/>
    <x v="3"/>
    <x v="2"/>
    <s v="No"/>
    <s v="Y"/>
    <n v="6"/>
    <n v="-2"/>
    <n v="0"/>
    <x v="10"/>
    <n v="0"/>
    <m/>
    <n v="0"/>
    <n v="1"/>
    <n v="1180"/>
    <n v="2"/>
    <x v="0"/>
    <n v="1"/>
    <n v="2"/>
    <n v="90"/>
    <n v="3"/>
    <n v="2"/>
    <n v="4"/>
    <n v="5762"/>
    <n v="24442"/>
    <n v="2"/>
    <n v="14"/>
    <n v="3"/>
    <n v="3"/>
    <n v="80"/>
    <n v="1"/>
    <n v="15"/>
    <n v="3"/>
    <n v="7"/>
    <n v="7"/>
    <n v="1"/>
    <n v="7"/>
  </r>
  <r>
    <s v="No"/>
    <s v="Non-Travel"/>
    <x v="0"/>
    <s v="Current Employees"/>
    <x v="1"/>
    <x v="2"/>
    <s v="STAFF-1468"/>
    <x v="1098"/>
    <x v="1"/>
    <x v="7"/>
    <x v="2"/>
    <s v="No"/>
    <s v="Y"/>
    <n v="5"/>
    <n v="-2"/>
    <n v="0"/>
    <x v="32"/>
    <n v="0"/>
    <m/>
    <n v="0"/>
    <n v="1"/>
    <n v="218"/>
    <n v="8"/>
    <x v="1"/>
    <n v="1"/>
    <n v="4"/>
    <n v="55"/>
    <n v="2"/>
    <n v="3"/>
    <n v="2"/>
    <n v="13757"/>
    <n v="25178"/>
    <n v="2"/>
    <n v="11"/>
    <n v="3"/>
    <n v="3"/>
    <n v="80"/>
    <n v="1"/>
    <n v="16"/>
    <n v="3"/>
    <n v="9"/>
    <n v="8"/>
    <n v="4"/>
    <n v="8"/>
  </r>
  <r>
    <s v="No"/>
    <s v="Non-Travel"/>
    <x v="2"/>
    <s v="Current Employees"/>
    <x v="1"/>
    <x v="4"/>
    <s v="STAFF-1482"/>
    <x v="1099"/>
    <x v="1"/>
    <x v="1"/>
    <x v="2"/>
    <s v="No"/>
    <s v="Y"/>
    <n v="2"/>
    <n v="-2"/>
    <n v="0"/>
    <x v="7"/>
    <n v="0"/>
    <m/>
    <n v="0"/>
    <n v="1"/>
    <n v="990"/>
    <n v="7"/>
    <x v="3"/>
    <n v="1"/>
    <n v="4"/>
    <n v="64"/>
    <n v="3"/>
    <n v="1"/>
    <n v="4"/>
    <n v="1274"/>
    <n v="7152"/>
    <n v="1"/>
    <n v="13"/>
    <n v="3"/>
    <n v="2"/>
    <n v="80"/>
    <n v="2"/>
    <n v="1"/>
    <n v="2"/>
    <n v="1"/>
    <n v="0"/>
    <n v="0"/>
    <n v="0"/>
  </r>
  <r>
    <s v="No"/>
    <s v="Non-Travel"/>
    <x v="0"/>
    <s v="Current Employees"/>
    <x v="1"/>
    <x v="1"/>
    <s v="STAFF-1449"/>
    <x v="1100"/>
    <x v="1"/>
    <x v="2"/>
    <x v="2"/>
    <s v="No"/>
    <s v="Y"/>
    <n v="2"/>
    <n v="-2"/>
    <n v="0"/>
    <x v="32"/>
    <n v="0"/>
    <m/>
    <n v="0"/>
    <n v="1"/>
    <n v="663"/>
    <n v="9"/>
    <x v="2"/>
    <n v="1"/>
    <n v="3"/>
    <n v="81"/>
    <n v="3"/>
    <n v="2"/>
    <n v="3"/>
    <n v="3975"/>
    <n v="23099"/>
    <n v="3"/>
    <n v="11"/>
    <n v="3"/>
    <n v="3"/>
    <n v="80"/>
    <n v="2"/>
    <n v="11"/>
    <n v="4"/>
    <n v="8"/>
    <n v="7"/>
    <n v="0"/>
    <n v="7"/>
  </r>
  <r>
    <s v="No"/>
    <s v="Non-Travel"/>
    <x v="2"/>
    <s v="Current Employees"/>
    <x v="1"/>
    <x v="4"/>
    <s v="STAFF-1771"/>
    <x v="1101"/>
    <x v="1"/>
    <x v="1"/>
    <x v="2"/>
    <s v="No"/>
    <s v="Y"/>
    <n v="2"/>
    <n v="-2"/>
    <n v="0"/>
    <x v="3"/>
    <n v="0"/>
    <m/>
    <n v="0"/>
    <n v="1"/>
    <n v="775"/>
    <n v="4"/>
    <x v="3"/>
    <n v="1"/>
    <n v="4"/>
    <n v="90"/>
    <n v="3"/>
    <n v="2"/>
    <n v="4"/>
    <n v="3055"/>
    <n v="6194"/>
    <n v="5"/>
    <n v="15"/>
    <n v="3"/>
    <n v="4"/>
    <n v="80"/>
    <n v="2"/>
    <n v="11"/>
    <n v="2"/>
    <n v="9"/>
    <n v="8"/>
    <n v="1"/>
    <n v="7"/>
  </r>
  <r>
    <s v="No"/>
    <s v="Non-Travel"/>
    <x v="2"/>
    <s v="Current Employees"/>
    <x v="1"/>
    <x v="2"/>
    <s v="STAFF-1994"/>
    <x v="1102"/>
    <x v="1"/>
    <x v="2"/>
    <x v="2"/>
    <s v="No"/>
    <s v="Y"/>
    <n v="2"/>
    <n v="-2"/>
    <n v="0"/>
    <x v="3"/>
    <n v="0"/>
    <m/>
    <n v="0"/>
    <n v="1"/>
    <n v="1313"/>
    <n v="1"/>
    <x v="0"/>
    <n v="1"/>
    <n v="2"/>
    <n v="59"/>
    <n v="2"/>
    <n v="1"/>
    <n v="3"/>
    <n v="2008"/>
    <n v="20439"/>
    <n v="1"/>
    <n v="12"/>
    <n v="3"/>
    <n v="3"/>
    <n v="80"/>
    <n v="3"/>
    <n v="1"/>
    <n v="2"/>
    <n v="1"/>
    <n v="1"/>
    <n v="0"/>
    <n v="0"/>
  </r>
  <r>
    <s v="No"/>
    <s v="Non-Travel"/>
    <x v="1"/>
    <s v="Current Employees"/>
    <x v="1"/>
    <x v="4"/>
    <s v="STAFF-1934"/>
    <x v="1103"/>
    <x v="1"/>
    <x v="1"/>
    <x v="1"/>
    <s v="No"/>
    <s v="Y"/>
    <n v="4"/>
    <n v="-2"/>
    <n v="0"/>
    <x v="40"/>
    <n v="0"/>
    <m/>
    <n v="0"/>
    <n v="1"/>
    <n v="1169"/>
    <n v="14"/>
    <x v="2"/>
    <n v="1"/>
    <n v="4"/>
    <n v="64"/>
    <n v="3"/>
    <n v="2"/>
    <n v="4"/>
    <n v="5467"/>
    <n v="2125"/>
    <n v="8"/>
    <n v="18"/>
    <n v="3"/>
    <n v="3"/>
    <n v="80"/>
    <n v="1"/>
    <n v="16"/>
    <n v="4"/>
    <n v="8"/>
    <n v="7"/>
    <n v="1"/>
    <n v="7"/>
  </r>
  <r>
    <s v="No"/>
    <s v="Non-Travel"/>
    <x v="2"/>
    <s v="Current Employees"/>
    <x v="1"/>
    <x v="4"/>
    <s v="STAFF-1574"/>
    <x v="1104"/>
    <x v="1"/>
    <x v="1"/>
    <x v="1"/>
    <s v="No"/>
    <s v="Y"/>
    <n v="3"/>
    <n v="-2"/>
    <n v="0"/>
    <x v="5"/>
    <n v="0"/>
    <m/>
    <n v="0"/>
    <n v="1"/>
    <n v="1200"/>
    <n v="1"/>
    <x v="2"/>
    <n v="1"/>
    <n v="4"/>
    <n v="62"/>
    <n v="3"/>
    <n v="2"/>
    <n v="4"/>
    <n v="4087"/>
    <n v="25174"/>
    <n v="4"/>
    <n v="14"/>
    <n v="3"/>
    <n v="2"/>
    <n v="80"/>
    <n v="1"/>
    <n v="9"/>
    <n v="2"/>
    <n v="6"/>
    <n v="5"/>
    <n v="1"/>
    <n v="2"/>
  </r>
  <r>
    <s v="No"/>
    <s v="Non-Travel"/>
    <x v="0"/>
    <s v="Current Employees"/>
    <x v="1"/>
    <x v="0"/>
    <s v="STAFF-1813"/>
    <x v="1105"/>
    <x v="1"/>
    <x v="1"/>
    <x v="0"/>
    <s v="No"/>
    <s v="Y"/>
    <n v="2"/>
    <n v="-2"/>
    <n v="0"/>
    <x v="23"/>
    <n v="0"/>
    <m/>
    <n v="0"/>
    <n v="1"/>
    <n v="343"/>
    <n v="9"/>
    <x v="3"/>
    <n v="1"/>
    <n v="1"/>
    <n v="52"/>
    <n v="3"/>
    <n v="1"/>
    <n v="3"/>
    <n v="2438"/>
    <n v="24978"/>
    <n v="4"/>
    <n v="13"/>
    <n v="3"/>
    <n v="3"/>
    <n v="80"/>
    <n v="0"/>
    <n v="7"/>
    <n v="2"/>
    <n v="3"/>
    <n v="2"/>
    <n v="1"/>
    <n v="2"/>
  </r>
  <r>
    <s v="No"/>
    <s v="Non-Travel"/>
    <x v="2"/>
    <s v="Current Employees"/>
    <x v="1"/>
    <x v="2"/>
    <s v="STAFF-2057"/>
    <x v="1106"/>
    <x v="1"/>
    <x v="3"/>
    <x v="0"/>
    <s v="No"/>
    <s v="Y"/>
    <n v="2"/>
    <n v="-2"/>
    <n v="0"/>
    <x v="12"/>
    <n v="0"/>
    <m/>
    <n v="0"/>
    <n v="1"/>
    <n v="325"/>
    <n v="5"/>
    <x v="3"/>
    <n v="1"/>
    <n v="2"/>
    <n v="74"/>
    <n v="3"/>
    <n v="2"/>
    <n v="3"/>
    <n v="9936"/>
    <n v="3787"/>
    <n v="0"/>
    <n v="19"/>
    <n v="3"/>
    <n v="2"/>
    <n v="80"/>
    <n v="0"/>
    <n v="10"/>
    <n v="3"/>
    <n v="9"/>
    <n v="4"/>
    <n v="1"/>
    <n v="7"/>
  </r>
  <r>
    <s v="No"/>
    <s v="Non-Travel"/>
    <x v="2"/>
    <s v="Current Employees"/>
    <x v="1"/>
    <x v="4"/>
    <s v="STAFF-1764"/>
    <x v="1107"/>
    <x v="1"/>
    <x v="1"/>
    <x v="0"/>
    <s v="No"/>
    <s v="Y"/>
    <n v="3"/>
    <n v="-2"/>
    <n v="0"/>
    <x v="5"/>
    <n v="0"/>
    <m/>
    <n v="0"/>
    <n v="1"/>
    <n v="953"/>
    <n v="5"/>
    <x v="2"/>
    <n v="1"/>
    <n v="4"/>
    <n v="65"/>
    <n v="3"/>
    <n v="1"/>
    <n v="4"/>
    <n v="2718"/>
    <n v="17674"/>
    <n v="2"/>
    <n v="14"/>
    <n v="3"/>
    <n v="2"/>
    <n v="80"/>
    <n v="0"/>
    <n v="12"/>
    <n v="3"/>
    <n v="7"/>
    <n v="7"/>
    <n v="0"/>
    <n v="7"/>
  </r>
  <r>
    <s v="No"/>
    <s v="Non-Travel"/>
    <x v="0"/>
    <s v="Current Employees"/>
    <x v="1"/>
    <x v="0"/>
    <s v="STAFF-1471"/>
    <x v="1108"/>
    <x v="1"/>
    <x v="2"/>
    <x v="0"/>
    <s v="No"/>
    <s v="Y"/>
    <n v="5"/>
    <n v="-2"/>
    <n v="0"/>
    <x v="20"/>
    <n v="0"/>
    <m/>
    <n v="0"/>
    <n v="1"/>
    <n v="981"/>
    <n v="5"/>
    <x v="3"/>
    <n v="1"/>
    <n v="3"/>
    <n v="90"/>
    <n v="2"/>
    <n v="1"/>
    <n v="3"/>
    <n v="3162"/>
    <n v="7973"/>
    <n v="3"/>
    <n v="14"/>
    <n v="3"/>
    <n v="4"/>
    <n v="80"/>
    <n v="0"/>
    <n v="7"/>
    <n v="3"/>
    <n v="5"/>
    <n v="2"/>
    <n v="0"/>
    <n v="3"/>
  </r>
  <r>
    <s v="No"/>
    <s v="Non-Travel"/>
    <x v="2"/>
    <s v="Current Employees"/>
    <x v="1"/>
    <x v="2"/>
    <s v="STAFF-1947"/>
    <x v="1109"/>
    <x v="1"/>
    <x v="1"/>
    <x v="0"/>
    <s v="No"/>
    <s v="Y"/>
    <n v="3"/>
    <n v="-2"/>
    <n v="0"/>
    <x v="14"/>
    <n v="0"/>
    <m/>
    <n v="0"/>
    <n v="1"/>
    <n v="1103"/>
    <n v="16"/>
    <x v="3"/>
    <n v="1"/>
    <n v="3"/>
    <n v="49"/>
    <n v="3"/>
    <n v="1"/>
    <n v="3"/>
    <n v="2144"/>
    <n v="2122"/>
    <n v="1"/>
    <n v="14"/>
    <n v="3"/>
    <n v="3"/>
    <n v="80"/>
    <n v="0"/>
    <n v="5"/>
    <n v="2"/>
    <n v="5"/>
    <n v="3"/>
    <n v="1"/>
    <n v="4"/>
  </r>
  <r>
    <s v="No"/>
    <s v="Non-Travel"/>
    <x v="0"/>
    <s v="Current Employees"/>
    <x v="1"/>
    <x v="4"/>
    <s v="STAFF-1440"/>
    <x v="1110"/>
    <x v="1"/>
    <x v="2"/>
    <x v="0"/>
    <s v="No"/>
    <s v="Y"/>
    <n v="2"/>
    <n v="-2"/>
    <n v="0"/>
    <x v="2"/>
    <n v="0"/>
    <m/>
    <n v="0"/>
    <n v="1"/>
    <n v="1413"/>
    <n v="5"/>
    <x v="0"/>
    <n v="1"/>
    <n v="4"/>
    <n v="84"/>
    <n v="4"/>
    <n v="1"/>
    <n v="4"/>
    <n v="3500"/>
    <n v="25470"/>
    <n v="0"/>
    <n v="14"/>
    <n v="3"/>
    <n v="1"/>
    <n v="80"/>
    <n v="0"/>
    <n v="7"/>
    <n v="1"/>
    <n v="6"/>
    <n v="5"/>
    <n v="1"/>
    <n v="3"/>
  </r>
  <r>
    <s v="No"/>
    <s v="Non-Travel"/>
    <x v="0"/>
    <s v="Current Employees"/>
    <x v="1"/>
    <x v="0"/>
    <s v="STAFF-1976"/>
    <x v="1111"/>
    <x v="1"/>
    <x v="1"/>
    <x v="0"/>
    <s v="No"/>
    <s v="Y"/>
    <n v="2"/>
    <n v="-2"/>
    <n v="0"/>
    <x v="19"/>
    <n v="0"/>
    <m/>
    <n v="0"/>
    <n v="1"/>
    <n v="335"/>
    <n v="23"/>
    <x v="0"/>
    <n v="1"/>
    <n v="4"/>
    <n v="37"/>
    <n v="2"/>
    <n v="2"/>
    <n v="3"/>
    <n v="4332"/>
    <n v="14811"/>
    <n v="1"/>
    <n v="12"/>
    <n v="3"/>
    <n v="4"/>
    <n v="80"/>
    <n v="0"/>
    <n v="20"/>
    <n v="3"/>
    <n v="20"/>
    <n v="9"/>
    <n v="3"/>
    <n v="7"/>
  </r>
  <r>
    <s v="No"/>
    <s v="Non-Travel"/>
    <x v="0"/>
    <s v="Current Employees"/>
    <x v="1"/>
    <x v="0"/>
    <s v="STAFF-2022"/>
    <x v="1112"/>
    <x v="1"/>
    <x v="5"/>
    <x v="0"/>
    <s v="No"/>
    <s v="Y"/>
    <n v="3"/>
    <n v="-2"/>
    <n v="0"/>
    <x v="22"/>
    <n v="0"/>
    <m/>
    <n v="0"/>
    <n v="1"/>
    <n v="105"/>
    <n v="9"/>
    <x v="3"/>
    <n v="1"/>
    <n v="4"/>
    <n v="87"/>
    <n v="3"/>
    <n v="5"/>
    <n v="4"/>
    <n v="19431"/>
    <n v="15302"/>
    <n v="2"/>
    <n v="13"/>
    <n v="3"/>
    <n v="3"/>
    <n v="80"/>
    <n v="0"/>
    <n v="21"/>
    <n v="2"/>
    <n v="6"/>
    <n v="0"/>
    <n v="1"/>
    <n v="3"/>
  </r>
  <r>
    <s v="No"/>
    <s v="Non-Travel"/>
    <x v="1"/>
    <s v="Current Employees"/>
    <x v="0"/>
    <x v="0"/>
    <s v="STAFF-2019"/>
    <x v="1113"/>
    <x v="1"/>
    <x v="6"/>
    <x v="2"/>
    <s v="No"/>
    <s v="Y"/>
    <n v="3"/>
    <n v="-2"/>
    <n v="0"/>
    <x v="39"/>
    <n v="0"/>
    <m/>
    <n v="0"/>
    <n v="1"/>
    <n v="585"/>
    <n v="29"/>
    <x v="2"/>
    <n v="1"/>
    <n v="1"/>
    <n v="40"/>
    <n v="3"/>
    <n v="1"/>
    <n v="4"/>
    <n v="3482"/>
    <n v="19788"/>
    <n v="2"/>
    <n v="15"/>
    <n v="3"/>
    <n v="2"/>
    <n v="80"/>
    <n v="2"/>
    <n v="16"/>
    <n v="2"/>
    <n v="9"/>
    <n v="8"/>
    <n v="0"/>
    <n v="0"/>
  </r>
  <r>
    <s v="No"/>
    <s v="Non-Travel"/>
    <x v="1"/>
    <s v="Current Employees"/>
    <x v="0"/>
    <x v="3"/>
    <s v="STAFF-1612"/>
    <x v="1114"/>
    <x v="1"/>
    <x v="0"/>
    <x v="1"/>
    <s v="No"/>
    <s v="Y"/>
    <n v="2"/>
    <n v="-2"/>
    <n v="0"/>
    <x v="28"/>
    <n v="0"/>
    <m/>
    <n v="0"/>
    <n v="1"/>
    <n v="336"/>
    <n v="26"/>
    <x v="3"/>
    <n v="1"/>
    <n v="1"/>
    <n v="52"/>
    <n v="2"/>
    <n v="2"/>
    <n v="2"/>
    <n v="4385"/>
    <n v="24162"/>
    <n v="1"/>
    <n v="15"/>
    <n v="3"/>
    <n v="1"/>
    <n v="80"/>
    <n v="1"/>
    <n v="10"/>
    <n v="3"/>
    <n v="10"/>
    <n v="7"/>
    <n v="4"/>
    <n v="5"/>
  </r>
  <r>
    <s v="No"/>
    <s v="Non-Travel"/>
    <x v="1"/>
    <s v="Current Employees"/>
    <x v="0"/>
    <x v="3"/>
    <s v="STAFF-1731"/>
    <x v="1115"/>
    <x v="1"/>
    <x v="0"/>
    <x v="1"/>
    <s v="No"/>
    <s v="Y"/>
    <n v="3"/>
    <n v="-2"/>
    <n v="0"/>
    <x v="40"/>
    <n v="0"/>
    <m/>
    <n v="0"/>
    <n v="1"/>
    <n v="543"/>
    <n v="2"/>
    <x v="2"/>
    <n v="1"/>
    <n v="3"/>
    <n v="87"/>
    <n v="3"/>
    <n v="2"/>
    <n v="2"/>
    <n v="4978"/>
    <n v="3536"/>
    <n v="7"/>
    <n v="11"/>
    <n v="3"/>
    <n v="4"/>
    <n v="80"/>
    <n v="1"/>
    <n v="4"/>
    <n v="1"/>
    <n v="1"/>
    <n v="0"/>
    <n v="0"/>
    <n v="0"/>
  </r>
  <r>
    <s v="No"/>
    <s v="Non-Travel"/>
    <x v="1"/>
    <s v="Current Employees"/>
    <x v="0"/>
    <x v="0"/>
    <s v="STAFF-1801"/>
    <x v="1116"/>
    <x v="1"/>
    <x v="0"/>
    <x v="0"/>
    <s v="No"/>
    <s v="Y"/>
    <n v="3"/>
    <n v="-2"/>
    <n v="0"/>
    <x v="21"/>
    <n v="0"/>
    <m/>
    <n v="0"/>
    <n v="1"/>
    <n v="849"/>
    <n v="26"/>
    <x v="0"/>
    <n v="1"/>
    <n v="2"/>
    <n v="98"/>
    <n v="2"/>
    <n v="2"/>
    <n v="2"/>
    <n v="7991"/>
    <n v="25166"/>
    <n v="8"/>
    <n v="15"/>
    <n v="3"/>
    <n v="3"/>
    <n v="80"/>
    <n v="0"/>
    <n v="6"/>
    <n v="3"/>
    <n v="2"/>
    <n v="2"/>
    <n v="2"/>
    <n v="2"/>
  </r>
  <r>
    <s v="No"/>
    <s v="Travel_Frequently"/>
    <x v="0"/>
    <s v="Current Employees"/>
    <x v="2"/>
    <x v="5"/>
    <s v="STAFF-1563"/>
    <x v="1117"/>
    <x v="1"/>
    <x v="8"/>
    <x v="1"/>
    <s v="No"/>
    <s v="Y"/>
    <n v="2"/>
    <n v="-2"/>
    <n v="0"/>
    <x v="8"/>
    <n v="0"/>
    <m/>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m/>
    <n v="0"/>
    <n v="1"/>
    <n v="897"/>
    <n v="10"/>
    <x v="3"/>
    <n v="1"/>
    <n v="1"/>
    <n v="59"/>
    <n v="3"/>
    <n v="1"/>
    <n v="4"/>
    <n v="2145"/>
    <n v="2097"/>
    <n v="0"/>
    <n v="14"/>
    <n v="3"/>
    <n v="4"/>
    <n v="80"/>
    <n v="1"/>
    <n v="3"/>
    <n v="3"/>
    <n v="2"/>
    <n v="2"/>
    <n v="2"/>
    <n v="1"/>
  </r>
  <r>
    <s v="No"/>
    <s v="Travel_Frequently"/>
    <x v="2"/>
    <s v="Current Employees"/>
    <x v="1"/>
    <x v="0"/>
    <s v="STAFF-1590"/>
    <x v="1119"/>
    <x v="1"/>
    <x v="4"/>
    <x v="2"/>
    <s v="No"/>
    <s v="Y"/>
    <n v="0"/>
    <n v="-2"/>
    <n v="0"/>
    <x v="11"/>
    <n v="0"/>
    <m/>
    <n v="0"/>
    <n v="1"/>
    <n v="995"/>
    <n v="2"/>
    <x v="1"/>
    <n v="1"/>
    <n v="1"/>
    <n v="87"/>
    <n v="3"/>
    <n v="2"/>
    <n v="4"/>
    <n v="8853"/>
    <n v="24483"/>
    <n v="1"/>
    <n v="19"/>
    <n v="3"/>
    <n v="4"/>
    <n v="80"/>
    <n v="1"/>
    <n v="6"/>
    <n v="4"/>
    <n v="6"/>
    <n v="4"/>
    <n v="1"/>
    <n v="3"/>
  </r>
  <r>
    <s v="No"/>
    <s v="Travel_Frequently"/>
    <x v="2"/>
    <s v="Current Employees"/>
    <x v="1"/>
    <x v="0"/>
    <s v="STAFF-1615"/>
    <x v="1120"/>
    <x v="1"/>
    <x v="3"/>
    <x v="2"/>
    <s v="No"/>
    <s v="Y"/>
    <n v="3"/>
    <n v="-2"/>
    <n v="0"/>
    <x v="13"/>
    <n v="0"/>
    <m/>
    <n v="0"/>
    <n v="1"/>
    <n v="426"/>
    <n v="10"/>
    <x v="2"/>
    <n v="1"/>
    <n v="3"/>
    <n v="42"/>
    <n v="4"/>
    <n v="2"/>
    <n v="4"/>
    <n v="4724"/>
    <n v="17000"/>
    <n v="1"/>
    <n v="13"/>
    <n v="3"/>
    <n v="1"/>
    <n v="80"/>
    <n v="1"/>
    <n v="9"/>
    <n v="3"/>
    <n v="9"/>
    <n v="7"/>
    <n v="7"/>
    <n v="2"/>
  </r>
  <r>
    <s v="No"/>
    <s v="Travel_Frequently"/>
    <x v="2"/>
    <s v="Current Employees"/>
    <x v="1"/>
    <x v="2"/>
    <s v="STAFF-1485"/>
    <x v="1121"/>
    <x v="1"/>
    <x v="7"/>
    <x v="2"/>
    <s v="No"/>
    <s v="Y"/>
    <n v="3"/>
    <n v="-2"/>
    <n v="0"/>
    <x v="13"/>
    <n v="0"/>
    <m/>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m/>
    <n v="0"/>
    <n v="1"/>
    <n v="560"/>
    <n v="1"/>
    <x v="2"/>
    <n v="1"/>
    <n v="4"/>
    <n v="91"/>
    <n v="3"/>
    <n v="1"/>
    <n v="3"/>
    <n v="2996"/>
    <n v="20284"/>
    <n v="5"/>
    <n v="14"/>
    <n v="3"/>
    <n v="3"/>
    <n v="80"/>
    <n v="2"/>
    <n v="10"/>
    <n v="3"/>
    <n v="4"/>
    <n v="3"/>
    <n v="1"/>
    <n v="3"/>
  </r>
  <r>
    <s v="No"/>
    <s v="Travel_Frequently"/>
    <x v="2"/>
    <s v="Current Employees"/>
    <x v="1"/>
    <x v="0"/>
    <s v="STAFF-1653"/>
    <x v="1123"/>
    <x v="1"/>
    <x v="3"/>
    <x v="2"/>
    <s v="No"/>
    <s v="Y"/>
    <n v="6"/>
    <n v="-2"/>
    <n v="0"/>
    <x v="36"/>
    <n v="0"/>
    <m/>
    <n v="0"/>
    <n v="1"/>
    <n v="772"/>
    <n v="2"/>
    <x v="1"/>
    <n v="1"/>
    <n v="4"/>
    <n v="77"/>
    <n v="4"/>
    <n v="2"/>
    <n v="3"/>
    <n v="5206"/>
    <n v="4973"/>
    <n v="1"/>
    <n v="17"/>
    <n v="3"/>
    <n v="3"/>
    <n v="80"/>
    <n v="2"/>
    <n v="7"/>
    <n v="3"/>
    <n v="7"/>
    <n v="7"/>
    <n v="0"/>
    <n v="7"/>
  </r>
  <r>
    <s v="No"/>
    <s v="Travel_Frequently"/>
    <x v="1"/>
    <s v="Current Employees"/>
    <x v="1"/>
    <x v="0"/>
    <s v="STAFF-1941"/>
    <x v="1124"/>
    <x v="1"/>
    <x v="7"/>
    <x v="1"/>
    <s v="No"/>
    <s v="Y"/>
    <n v="3"/>
    <n v="-2"/>
    <n v="0"/>
    <x v="1"/>
    <n v="0"/>
    <m/>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m/>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m/>
    <n v="0"/>
    <n v="1"/>
    <n v="508"/>
    <n v="6"/>
    <x v="2"/>
    <n v="1"/>
    <n v="1"/>
    <n v="72"/>
    <n v="2"/>
    <n v="2"/>
    <n v="3"/>
    <n v="5321"/>
    <n v="14284"/>
    <n v="2"/>
    <n v="11"/>
    <n v="3"/>
    <n v="4"/>
    <n v="80"/>
    <n v="1"/>
    <n v="10"/>
    <n v="3"/>
    <n v="8"/>
    <n v="3"/>
    <n v="7"/>
    <n v="7"/>
  </r>
  <r>
    <s v="No"/>
    <s v="Travel_Frequently"/>
    <x v="2"/>
    <s v="Current Employees"/>
    <x v="1"/>
    <x v="0"/>
    <s v="STAFF-1720"/>
    <x v="1127"/>
    <x v="1"/>
    <x v="1"/>
    <x v="1"/>
    <s v="No"/>
    <s v="Y"/>
    <n v="3"/>
    <n v="-2"/>
    <n v="0"/>
    <x v="5"/>
    <n v="0"/>
    <m/>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m/>
    <n v="0"/>
    <n v="1"/>
    <n v="1096"/>
    <n v="6"/>
    <x v="3"/>
    <n v="1"/>
    <n v="3"/>
    <n v="61"/>
    <n v="4"/>
    <n v="1"/>
    <n v="4"/>
    <n v="2544"/>
    <n v="7102"/>
    <n v="0"/>
    <n v="18"/>
    <n v="3"/>
    <n v="1"/>
    <n v="80"/>
    <n v="1"/>
    <n v="8"/>
    <n v="3"/>
    <n v="7"/>
    <n v="7"/>
    <n v="7"/>
    <n v="7"/>
  </r>
  <r>
    <s v="No"/>
    <s v="Travel_Frequently"/>
    <x v="0"/>
    <s v="Current Employees"/>
    <x v="1"/>
    <x v="2"/>
    <s v="STAFF-2061"/>
    <x v="1129"/>
    <x v="1"/>
    <x v="2"/>
    <x v="1"/>
    <s v="No"/>
    <s v="Y"/>
    <n v="3"/>
    <n v="-2"/>
    <n v="0"/>
    <x v="9"/>
    <n v="0"/>
    <m/>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m/>
    <n v="0"/>
    <n v="1"/>
    <n v="653"/>
    <n v="10"/>
    <x v="2"/>
    <n v="1"/>
    <n v="4"/>
    <n v="92"/>
    <n v="2"/>
    <n v="2"/>
    <n v="4"/>
    <n v="5063"/>
    <n v="15332"/>
    <n v="1"/>
    <n v="14"/>
    <n v="3"/>
    <n v="2"/>
    <n v="80"/>
    <n v="1"/>
    <n v="8"/>
    <n v="2"/>
    <n v="8"/>
    <n v="2"/>
    <n v="7"/>
    <n v="7"/>
  </r>
  <r>
    <s v="No"/>
    <s v="Travel_Frequently"/>
    <x v="0"/>
    <s v="Current Employees"/>
    <x v="1"/>
    <x v="0"/>
    <s v="STAFF-1668"/>
    <x v="1131"/>
    <x v="1"/>
    <x v="1"/>
    <x v="1"/>
    <s v="No"/>
    <s v="Y"/>
    <n v="4"/>
    <n v="-2"/>
    <n v="0"/>
    <x v="8"/>
    <n v="0"/>
    <m/>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m/>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m/>
    <n v="0"/>
    <n v="1"/>
    <n v="200"/>
    <n v="18"/>
    <x v="0"/>
    <n v="1"/>
    <n v="3"/>
    <n v="60"/>
    <n v="3"/>
    <n v="3"/>
    <n v="4"/>
    <n v="9362"/>
    <n v="19944"/>
    <n v="2"/>
    <n v="11"/>
    <n v="3"/>
    <n v="3"/>
    <n v="80"/>
    <n v="0"/>
    <n v="10"/>
    <n v="3"/>
    <n v="2"/>
    <n v="2"/>
    <n v="2"/>
    <n v="2"/>
  </r>
  <r>
    <s v="No"/>
    <s v="Travel_Frequently"/>
    <x v="2"/>
    <s v="Current Employees"/>
    <x v="1"/>
    <x v="2"/>
    <s v="STAFF-1648"/>
    <x v="1134"/>
    <x v="1"/>
    <x v="1"/>
    <x v="0"/>
    <s v="No"/>
    <s v="Y"/>
    <n v="0"/>
    <n v="-2"/>
    <n v="0"/>
    <x v="4"/>
    <n v="0"/>
    <m/>
    <n v="0"/>
    <n v="1"/>
    <n v="591"/>
    <n v="2"/>
    <x v="3"/>
    <n v="1"/>
    <n v="4"/>
    <n v="87"/>
    <n v="3"/>
    <n v="1"/>
    <n v="4"/>
    <n v="2580"/>
    <n v="6297"/>
    <n v="2"/>
    <n v="13"/>
    <n v="3"/>
    <n v="3"/>
    <n v="80"/>
    <n v="0"/>
    <n v="6"/>
    <n v="2"/>
    <n v="4"/>
    <n v="2"/>
    <n v="1"/>
    <n v="2"/>
  </r>
  <r>
    <s v="No"/>
    <s v="Travel_Frequently"/>
    <x v="0"/>
    <s v="Current Employees"/>
    <x v="0"/>
    <x v="0"/>
    <s v="STAFF-1812"/>
    <x v="1135"/>
    <x v="1"/>
    <x v="0"/>
    <x v="2"/>
    <s v="No"/>
    <s v="Y"/>
    <n v="6"/>
    <n v="-2"/>
    <n v="0"/>
    <x v="22"/>
    <n v="0"/>
    <m/>
    <n v="0"/>
    <n v="1"/>
    <n v="766"/>
    <n v="20"/>
    <x v="3"/>
    <n v="1"/>
    <n v="3"/>
    <n v="83"/>
    <n v="3"/>
    <n v="2"/>
    <n v="4"/>
    <n v="4127"/>
    <n v="19188"/>
    <n v="2"/>
    <n v="18"/>
    <n v="3"/>
    <n v="4"/>
    <n v="80"/>
    <n v="1"/>
    <n v="7"/>
    <n v="3"/>
    <n v="2"/>
    <n v="1"/>
    <n v="2"/>
    <n v="2"/>
  </r>
  <r>
    <s v="No"/>
    <s v="Travel_Frequently"/>
    <x v="0"/>
    <s v="Current Employees"/>
    <x v="0"/>
    <x v="2"/>
    <s v="STAFF-1700"/>
    <x v="1136"/>
    <x v="1"/>
    <x v="0"/>
    <x v="2"/>
    <s v="No"/>
    <s v="Y"/>
    <n v="2"/>
    <n v="-2"/>
    <n v="0"/>
    <x v="2"/>
    <n v="0"/>
    <m/>
    <n v="0"/>
    <n v="1"/>
    <n v="1278"/>
    <n v="1"/>
    <x v="2"/>
    <n v="1"/>
    <n v="3"/>
    <n v="31"/>
    <n v="1"/>
    <n v="2"/>
    <n v="4"/>
    <n v="9525"/>
    <n v="7677"/>
    <n v="1"/>
    <n v="14"/>
    <n v="3"/>
    <n v="3"/>
    <n v="80"/>
    <n v="2"/>
    <n v="6"/>
    <n v="2"/>
    <n v="6"/>
    <n v="3"/>
    <n v="1"/>
    <n v="3"/>
  </r>
  <r>
    <s v="No"/>
    <s v="Travel_Frequently"/>
    <x v="1"/>
    <s v="Current Employees"/>
    <x v="0"/>
    <x v="2"/>
    <s v="STAFF-2065"/>
    <x v="1137"/>
    <x v="1"/>
    <x v="0"/>
    <x v="1"/>
    <s v="No"/>
    <s v="Y"/>
    <n v="3"/>
    <n v="-2"/>
    <n v="0"/>
    <x v="1"/>
    <n v="0"/>
    <m/>
    <n v="0"/>
    <n v="1"/>
    <n v="1023"/>
    <n v="2"/>
    <x v="3"/>
    <n v="1"/>
    <n v="4"/>
    <n v="63"/>
    <n v="2"/>
    <n v="2"/>
    <n v="2"/>
    <n v="5390"/>
    <n v="13243"/>
    <n v="2"/>
    <n v="14"/>
    <n v="3"/>
    <n v="4"/>
    <n v="80"/>
    <n v="0"/>
    <n v="17"/>
    <n v="2"/>
    <n v="9"/>
    <n v="6"/>
    <n v="0"/>
    <n v="8"/>
  </r>
  <r>
    <s v="No"/>
    <s v="Travel_Frequently"/>
    <x v="2"/>
    <s v="Current Employees"/>
    <x v="0"/>
    <x v="2"/>
    <s v="STAFF-1477"/>
    <x v="1138"/>
    <x v="1"/>
    <x v="0"/>
    <x v="1"/>
    <s v="No"/>
    <s v="Y"/>
    <n v="2"/>
    <n v="-2"/>
    <n v="0"/>
    <x v="3"/>
    <n v="0"/>
    <m/>
    <n v="0"/>
    <n v="1"/>
    <n v="430"/>
    <n v="7"/>
    <x v="3"/>
    <n v="1"/>
    <n v="4"/>
    <n v="54"/>
    <n v="3"/>
    <n v="2"/>
    <n v="3"/>
    <n v="4373"/>
    <n v="17456"/>
    <n v="0"/>
    <n v="14"/>
    <n v="3"/>
    <n v="1"/>
    <n v="80"/>
    <n v="2"/>
    <n v="5"/>
    <n v="3"/>
    <n v="4"/>
    <n v="3"/>
    <n v="0"/>
    <n v="3"/>
  </r>
  <r>
    <s v="No"/>
    <s v="Travel_Frequently"/>
    <x v="2"/>
    <s v="Current Employees"/>
    <x v="0"/>
    <x v="0"/>
    <s v="STAFF-1507"/>
    <x v="1139"/>
    <x v="1"/>
    <x v="0"/>
    <x v="0"/>
    <s v="No"/>
    <s v="Y"/>
    <n v="5"/>
    <n v="-2"/>
    <n v="0"/>
    <x v="14"/>
    <n v="0"/>
    <m/>
    <n v="0"/>
    <n v="1"/>
    <n v="467"/>
    <n v="7"/>
    <x v="3"/>
    <n v="1"/>
    <n v="3"/>
    <n v="55"/>
    <n v="3"/>
    <n v="2"/>
    <n v="3"/>
    <n v="4898"/>
    <n v="11827"/>
    <n v="0"/>
    <n v="14"/>
    <n v="3"/>
    <n v="4"/>
    <n v="80"/>
    <n v="0"/>
    <n v="5"/>
    <n v="3"/>
    <n v="4"/>
    <n v="2"/>
    <n v="1"/>
    <n v="3"/>
  </r>
  <r>
    <s v="No"/>
    <s v="Travel_Frequently"/>
    <x v="2"/>
    <s v="Current Employees"/>
    <x v="0"/>
    <x v="1"/>
    <s v="STAFF-1613"/>
    <x v="1140"/>
    <x v="1"/>
    <x v="0"/>
    <x v="0"/>
    <s v="No"/>
    <s v="Y"/>
    <n v="3"/>
    <n v="-2"/>
    <n v="0"/>
    <x v="12"/>
    <n v="0"/>
    <m/>
    <n v="0"/>
    <n v="1"/>
    <n v="715"/>
    <n v="2"/>
    <x v="2"/>
    <n v="1"/>
    <n v="4"/>
    <n v="54"/>
    <n v="3"/>
    <n v="2"/>
    <n v="3"/>
    <n v="5332"/>
    <n v="21602"/>
    <n v="7"/>
    <n v="13"/>
    <n v="3"/>
    <n v="4"/>
    <n v="80"/>
    <n v="0"/>
    <n v="10"/>
    <n v="3"/>
    <n v="5"/>
    <n v="2"/>
    <n v="0"/>
    <n v="3"/>
  </r>
  <r>
    <s v="No"/>
    <s v="Travel_Frequently"/>
    <x v="2"/>
    <s v="Current Employees"/>
    <x v="0"/>
    <x v="3"/>
    <s v="STAFF-1853"/>
    <x v="1141"/>
    <x v="1"/>
    <x v="0"/>
    <x v="0"/>
    <s v="No"/>
    <s v="Y"/>
    <n v="2"/>
    <n v="-2"/>
    <n v="0"/>
    <x v="5"/>
    <n v="0"/>
    <m/>
    <n v="0"/>
    <n v="1"/>
    <n v="1318"/>
    <n v="10"/>
    <x v="2"/>
    <n v="1"/>
    <n v="4"/>
    <n v="79"/>
    <n v="3"/>
    <n v="2"/>
    <n v="2"/>
    <n v="4648"/>
    <n v="26075"/>
    <n v="8"/>
    <n v="13"/>
    <n v="3"/>
    <n v="3"/>
    <n v="80"/>
    <n v="0"/>
    <n v="4"/>
    <n v="4"/>
    <n v="0"/>
    <n v="0"/>
    <n v="0"/>
    <n v="0"/>
  </r>
  <r>
    <s v="No"/>
    <s v="Travel_Rarely"/>
    <x v="0"/>
    <s v="Current Employees"/>
    <x v="2"/>
    <x v="1"/>
    <s v="STAFF-1794"/>
    <x v="1142"/>
    <x v="1"/>
    <x v="8"/>
    <x v="2"/>
    <s v="No"/>
    <s v="Y"/>
    <n v="4"/>
    <n v="-2"/>
    <n v="0"/>
    <x v="2"/>
    <n v="0"/>
    <m/>
    <n v="0"/>
    <n v="1"/>
    <n v="1239"/>
    <n v="8"/>
    <x v="0"/>
    <n v="1"/>
    <n v="3"/>
    <n v="89"/>
    <n v="3"/>
    <n v="2"/>
    <n v="2"/>
    <n v="4071"/>
    <n v="12832"/>
    <n v="2"/>
    <n v="13"/>
    <n v="3"/>
    <n v="3"/>
    <n v="80"/>
    <n v="0"/>
    <n v="19"/>
    <n v="2"/>
    <n v="10"/>
    <n v="0"/>
    <n v="4"/>
    <n v="7"/>
  </r>
  <r>
    <s v="No"/>
    <s v="Travel_Rarely"/>
    <x v="2"/>
    <s v="Current Employees"/>
    <x v="2"/>
    <x v="2"/>
    <s v="STAFF-1865"/>
    <x v="1143"/>
    <x v="1"/>
    <x v="8"/>
    <x v="1"/>
    <s v="No"/>
    <s v="Y"/>
    <n v="3"/>
    <n v="-2"/>
    <n v="0"/>
    <x v="11"/>
    <n v="0"/>
    <m/>
    <n v="0"/>
    <n v="1"/>
    <n v="352"/>
    <n v="6"/>
    <x v="1"/>
    <n v="1"/>
    <n v="4"/>
    <n v="87"/>
    <n v="2"/>
    <n v="1"/>
    <n v="2"/>
    <n v="2804"/>
    <n v="15434"/>
    <n v="1"/>
    <n v="11"/>
    <n v="3"/>
    <n v="4"/>
    <n v="80"/>
    <n v="0"/>
    <n v="1"/>
    <n v="3"/>
    <n v="1"/>
    <n v="0"/>
    <n v="0"/>
    <n v="0"/>
  </r>
  <r>
    <s v="No"/>
    <s v="Travel_Rarely"/>
    <x v="2"/>
    <s v="Current Employees"/>
    <x v="2"/>
    <x v="1"/>
    <s v="STAFF-1419"/>
    <x v="1144"/>
    <x v="1"/>
    <x v="8"/>
    <x v="0"/>
    <s v="No"/>
    <s v="Y"/>
    <n v="3"/>
    <n v="-2"/>
    <n v="0"/>
    <x v="11"/>
    <n v="0"/>
    <m/>
    <n v="0"/>
    <n v="1"/>
    <n v="332"/>
    <n v="17"/>
    <x v="3"/>
    <n v="1"/>
    <n v="2"/>
    <n v="51"/>
    <n v="2"/>
    <n v="3"/>
    <n v="3"/>
    <n v="7988"/>
    <n v="9769"/>
    <n v="1"/>
    <n v="13"/>
    <n v="3"/>
    <n v="1"/>
    <n v="80"/>
    <n v="0"/>
    <n v="10"/>
    <n v="2"/>
    <n v="10"/>
    <n v="9"/>
    <n v="0"/>
    <n v="9"/>
  </r>
  <r>
    <s v="No"/>
    <s v="Travel_Rarely"/>
    <x v="0"/>
    <s v="Current Employees"/>
    <x v="2"/>
    <x v="0"/>
    <s v="STAFF-1778"/>
    <x v="1145"/>
    <x v="1"/>
    <x v="8"/>
    <x v="0"/>
    <s v="No"/>
    <s v="Y"/>
    <n v="5"/>
    <n v="-2"/>
    <n v="0"/>
    <x v="23"/>
    <n v="0"/>
    <m/>
    <n v="0"/>
    <n v="1"/>
    <n v="244"/>
    <n v="2"/>
    <x v="3"/>
    <n v="1"/>
    <n v="2"/>
    <n v="97"/>
    <n v="3"/>
    <n v="1"/>
    <n v="4"/>
    <n v="3539"/>
    <n v="5033"/>
    <n v="0"/>
    <n v="13"/>
    <n v="3"/>
    <n v="2"/>
    <n v="80"/>
    <n v="0"/>
    <n v="10"/>
    <n v="3"/>
    <n v="9"/>
    <n v="7"/>
    <n v="1"/>
    <n v="8"/>
  </r>
  <r>
    <s v="No"/>
    <s v="Travel_Rarely"/>
    <x v="3"/>
    <s v="Current Employees"/>
    <x v="1"/>
    <x v="4"/>
    <s v="STAFF-1694"/>
    <x v="1146"/>
    <x v="1"/>
    <x v="1"/>
    <x v="2"/>
    <s v="No"/>
    <s v="Y"/>
    <n v="1"/>
    <n v="-2"/>
    <n v="0"/>
    <x v="27"/>
    <n v="0"/>
    <m/>
    <n v="0"/>
    <n v="1"/>
    <n v="1441"/>
    <n v="22"/>
    <x v="3"/>
    <n v="1"/>
    <n v="4"/>
    <n v="94"/>
    <n v="2"/>
    <n v="1"/>
    <n v="4"/>
    <n v="3537"/>
    <n v="23737"/>
    <n v="5"/>
    <n v="12"/>
    <n v="3"/>
    <n v="4"/>
    <n v="80"/>
    <n v="1"/>
    <n v="8"/>
    <n v="3"/>
    <n v="4"/>
    <n v="2"/>
    <n v="1"/>
    <n v="2"/>
  </r>
  <r>
    <s v="No"/>
    <s v="Travel_Rarely"/>
    <x v="2"/>
    <s v="Current Employees"/>
    <x v="1"/>
    <x v="0"/>
    <s v="STAFF-1506"/>
    <x v="1147"/>
    <x v="1"/>
    <x v="1"/>
    <x v="2"/>
    <s v="No"/>
    <s v="Y"/>
    <n v="2"/>
    <n v="-2"/>
    <n v="0"/>
    <x v="14"/>
    <n v="0"/>
    <m/>
    <n v="0"/>
    <n v="1"/>
    <n v="1423"/>
    <n v="1"/>
    <x v="3"/>
    <n v="1"/>
    <n v="1"/>
    <n v="72"/>
    <n v="2"/>
    <n v="1"/>
    <n v="3"/>
    <n v="1563"/>
    <n v="12530"/>
    <n v="1"/>
    <n v="14"/>
    <n v="3"/>
    <n v="4"/>
    <n v="80"/>
    <n v="1"/>
    <n v="1"/>
    <n v="1"/>
    <n v="1"/>
    <n v="0"/>
    <n v="0"/>
    <n v="0"/>
  </r>
  <r>
    <s v="No"/>
    <s v="Travel_Rarely"/>
    <x v="0"/>
    <s v="Current Employees"/>
    <x v="1"/>
    <x v="0"/>
    <s v="STAFF-1892"/>
    <x v="1148"/>
    <x v="1"/>
    <x v="5"/>
    <x v="2"/>
    <s v="No"/>
    <s v="Y"/>
    <n v="3"/>
    <n v="-2"/>
    <n v="0"/>
    <x v="32"/>
    <n v="0"/>
    <m/>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m/>
    <n v="0"/>
    <n v="1"/>
    <n v="311"/>
    <n v="20"/>
    <x v="3"/>
    <n v="1"/>
    <n v="2"/>
    <n v="89"/>
    <n v="3"/>
    <n v="2"/>
    <n v="3"/>
    <n v="4197"/>
    <n v="18624"/>
    <n v="1"/>
    <n v="11"/>
    <n v="3"/>
    <n v="1"/>
    <n v="80"/>
    <n v="1"/>
    <n v="10"/>
    <n v="3"/>
    <n v="10"/>
    <n v="8"/>
    <n v="0"/>
    <n v="2"/>
  </r>
  <r>
    <s v="No"/>
    <s v="Travel_Rarely"/>
    <x v="0"/>
    <s v="Current Employees"/>
    <x v="1"/>
    <x v="2"/>
    <s v="STAFF-1627"/>
    <x v="1150"/>
    <x v="1"/>
    <x v="2"/>
    <x v="2"/>
    <s v="No"/>
    <s v="Y"/>
    <n v="3"/>
    <n v="-2"/>
    <n v="0"/>
    <x v="22"/>
    <n v="0"/>
    <m/>
    <n v="0"/>
    <n v="1"/>
    <n v="170"/>
    <n v="3"/>
    <x v="0"/>
    <n v="1"/>
    <n v="3"/>
    <n v="76"/>
    <n v="2"/>
    <n v="2"/>
    <n v="3"/>
    <n v="3069"/>
    <n v="10302"/>
    <n v="0"/>
    <n v="15"/>
    <n v="3"/>
    <n v="4"/>
    <n v="80"/>
    <n v="1"/>
    <n v="11"/>
    <n v="3"/>
    <n v="10"/>
    <n v="8"/>
    <n v="0"/>
    <n v="7"/>
  </r>
  <r>
    <s v="No"/>
    <s v="Travel_Rarely"/>
    <x v="0"/>
    <s v="Current Employees"/>
    <x v="1"/>
    <x v="2"/>
    <s v="STAFF-1474"/>
    <x v="1151"/>
    <x v="1"/>
    <x v="1"/>
    <x v="2"/>
    <s v="No"/>
    <s v="Y"/>
    <n v="3"/>
    <n v="-2"/>
    <n v="0"/>
    <x v="32"/>
    <n v="0"/>
    <m/>
    <n v="0"/>
    <n v="1"/>
    <n v="896"/>
    <n v="2"/>
    <x v="3"/>
    <n v="1"/>
    <n v="3"/>
    <n v="68"/>
    <n v="3"/>
    <n v="1"/>
    <n v="3"/>
    <n v="2345"/>
    <n v="8045"/>
    <n v="2"/>
    <n v="14"/>
    <n v="3"/>
    <n v="3"/>
    <n v="80"/>
    <n v="1"/>
    <n v="8"/>
    <n v="4"/>
    <n v="3"/>
    <n v="1"/>
    <n v="1"/>
    <n v="2"/>
  </r>
  <r>
    <s v="No"/>
    <s v="Travel_Rarely"/>
    <x v="1"/>
    <s v="Current Employees"/>
    <x v="1"/>
    <x v="0"/>
    <s v="STAFF-1857"/>
    <x v="1152"/>
    <x v="1"/>
    <x v="3"/>
    <x v="2"/>
    <s v="No"/>
    <s v="Y"/>
    <n v="4"/>
    <n v="-2"/>
    <n v="0"/>
    <x v="21"/>
    <n v="0"/>
    <m/>
    <n v="0"/>
    <n v="1"/>
    <n v="706"/>
    <n v="2"/>
    <x v="0"/>
    <n v="1"/>
    <n v="4"/>
    <n v="82"/>
    <n v="3"/>
    <n v="3"/>
    <n v="4"/>
    <n v="8578"/>
    <n v="19989"/>
    <n v="3"/>
    <n v="14"/>
    <n v="3"/>
    <n v="3"/>
    <n v="80"/>
    <n v="1"/>
    <n v="12"/>
    <n v="2"/>
    <n v="9"/>
    <n v="8"/>
    <n v="4"/>
    <n v="7"/>
  </r>
  <r>
    <s v="No"/>
    <s v="Travel_Rarely"/>
    <x v="0"/>
    <s v="Current Employees"/>
    <x v="1"/>
    <x v="4"/>
    <s v="STAFF-1599"/>
    <x v="1153"/>
    <x v="1"/>
    <x v="2"/>
    <x v="2"/>
    <s v="No"/>
    <s v="Y"/>
    <n v="0"/>
    <n v="-2"/>
    <n v="0"/>
    <x v="23"/>
    <n v="0"/>
    <m/>
    <n v="0"/>
    <n v="1"/>
    <n v="990"/>
    <n v="27"/>
    <x v="3"/>
    <n v="1"/>
    <n v="4"/>
    <n v="87"/>
    <n v="4"/>
    <n v="1"/>
    <n v="4"/>
    <n v="4876"/>
    <n v="5855"/>
    <n v="5"/>
    <n v="12"/>
    <n v="3"/>
    <n v="3"/>
    <n v="80"/>
    <n v="1"/>
    <n v="8"/>
    <n v="3"/>
    <n v="6"/>
    <n v="4"/>
    <n v="0"/>
    <n v="2"/>
  </r>
  <r>
    <s v="No"/>
    <s v="Travel_Rarely"/>
    <x v="0"/>
    <s v="Current Employees"/>
    <x v="1"/>
    <x v="0"/>
    <s v="STAFF-1940"/>
    <x v="1154"/>
    <x v="1"/>
    <x v="1"/>
    <x v="2"/>
    <s v="No"/>
    <s v="Y"/>
    <n v="0"/>
    <n v="-2"/>
    <n v="0"/>
    <x v="8"/>
    <n v="0"/>
    <m/>
    <n v="0"/>
    <n v="1"/>
    <n v="1206"/>
    <n v="9"/>
    <x v="0"/>
    <n v="1"/>
    <n v="2"/>
    <n v="71"/>
    <n v="3"/>
    <n v="1"/>
    <n v="4"/>
    <n v="4771"/>
    <n v="14293"/>
    <n v="2"/>
    <n v="19"/>
    <n v="3"/>
    <n v="4"/>
    <n v="80"/>
    <n v="2"/>
    <n v="10"/>
    <n v="4"/>
    <n v="5"/>
    <n v="2"/>
    <n v="0"/>
    <n v="3"/>
  </r>
  <r>
    <s v="No"/>
    <s v="Travel_Rarely"/>
    <x v="3"/>
    <s v="Current Employees"/>
    <x v="1"/>
    <x v="2"/>
    <s v="STAFF-1424"/>
    <x v="1155"/>
    <x v="1"/>
    <x v="7"/>
    <x v="2"/>
    <s v="No"/>
    <s v="Y"/>
    <n v="4"/>
    <n v="-2"/>
    <n v="0"/>
    <x v="27"/>
    <n v="0"/>
    <m/>
    <n v="0"/>
    <n v="1"/>
    <n v="1136"/>
    <n v="1"/>
    <x v="2"/>
    <n v="1"/>
    <n v="2"/>
    <n v="81"/>
    <n v="4"/>
    <n v="4"/>
    <n v="4"/>
    <n v="14732"/>
    <n v="12414"/>
    <n v="2"/>
    <n v="13"/>
    <n v="3"/>
    <n v="4"/>
    <n v="80"/>
    <n v="2"/>
    <n v="31"/>
    <n v="4"/>
    <n v="7"/>
    <n v="7"/>
    <n v="0"/>
    <n v="0"/>
  </r>
  <r>
    <s v="No"/>
    <s v="Travel_Rarely"/>
    <x v="1"/>
    <s v="Current Employees"/>
    <x v="1"/>
    <x v="0"/>
    <s v="STAFF-1484"/>
    <x v="1156"/>
    <x v="1"/>
    <x v="4"/>
    <x v="2"/>
    <s v="No"/>
    <s v="Y"/>
    <n v="3"/>
    <n v="-2"/>
    <n v="0"/>
    <x v="1"/>
    <n v="0"/>
    <m/>
    <n v="0"/>
    <n v="1"/>
    <n v="1490"/>
    <n v="7"/>
    <x v="2"/>
    <n v="1"/>
    <n v="3"/>
    <n v="35"/>
    <n v="3"/>
    <n v="3"/>
    <n v="2"/>
    <n v="10466"/>
    <n v="20948"/>
    <n v="3"/>
    <n v="14"/>
    <n v="3"/>
    <n v="2"/>
    <n v="80"/>
    <n v="2"/>
    <n v="29"/>
    <n v="3"/>
    <n v="8"/>
    <n v="7"/>
    <n v="0"/>
    <n v="7"/>
  </r>
  <r>
    <s v="No"/>
    <s v="Travel_Rarely"/>
    <x v="2"/>
    <s v="Current Employees"/>
    <x v="1"/>
    <x v="0"/>
    <s v="STAFF-1859"/>
    <x v="1157"/>
    <x v="1"/>
    <x v="4"/>
    <x v="2"/>
    <s v="No"/>
    <s v="Y"/>
    <n v="3"/>
    <n v="-2"/>
    <n v="0"/>
    <x v="11"/>
    <n v="0"/>
    <m/>
    <n v="0"/>
    <n v="1"/>
    <n v="726"/>
    <n v="29"/>
    <x v="1"/>
    <n v="1"/>
    <n v="4"/>
    <n v="93"/>
    <n v="1"/>
    <n v="2"/>
    <n v="3"/>
    <n v="6384"/>
    <n v="21143"/>
    <n v="8"/>
    <n v="17"/>
    <n v="3"/>
    <n v="4"/>
    <n v="80"/>
    <n v="2"/>
    <n v="11"/>
    <n v="3"/>
    <n v="7"/>
    <n v="0"/>
    <n v="1"/>
    <n v="6"/>
  </r>
  <r>
    <s v="No"/>
    <s v="Travel_Rarely"/>
    <x v="2"/>
    <s v="Current Employees"/>
    <x v="1"/>
    <x v="1"/>
    <s v="STAFF-1619"/>
    <x v="1158"/>
    <x v="1"/>
    <x v="2"/>
    <x v="2"/>
    <s v="No"/>
    <s v="Y"/>
    <n v="3"/>
    <n v="-2"/>
    <n v="0"/>
    <x v="4"/>
    <n v="0"/>
    <m/>
    <n v="0"/>
    <n v="1"/>
    <n v="1302"/>
    <n v="19"/>
    <x v="3"/>
    <n v="1"/>
    <n v="4"/>
    <n v="67"/>
    <n v="2"/>
    <n v="1"/>
    <n v="3"/>
    <n v="4066"/>
    <n v="16290"/>
    <n v="1"/>
    <n v="11"/>
    <n v="3"/>
    <n v="1"/>
    <n v="80"/>
    <n v="2"/>
    <n v="7"/>
    <n v="3"/>
    <n v="7"/>
    <n v="7"/>
    <n v="0"/>
    <n v="7"/>
  </r>
  <r>
    <s v="No"/>
    <s v="Travel_Rarely"/>
    <x v="2"/>
    <s v="Current Employees"/>
    <x v="1"/>
    <x v="2"/>
    <s v="STAFF-1671"/>
    <x v="1159"/>
    <x v="1"/>
    <x v="1"/>
    <x v="2"/>
    <s v="No"/>
    <s v="Y"/>
    <n v="4"/>
    <n v="-2"/>
    <n v="0"/>
    <x v="5"/>
    <n v="0"/>
    <m/>
    <n v="0"/>
    <n v="1"/>
    <n v="977"/>
    <n v="2"/>
    <x v="3"/>
    <n v="1"/>
    <n v="4"/>
    <n v="45"/>
    <n v="3"/>
    <n v="2"/>
    <n v="2"/>
    <n v="5470"/>
    <n v="25518"/>
    <n v="0"/>
    <n v="13"/>
    <n v="3"/>
    <n v="3"/>
    <n v="80"/>
    <n v="2"/>
    <n v="10"/>
    <n v="2"/>
    <n v="9"/>
    <n v="5"/>
    <n v="1"/>
    <n v="6"/>
  </r>
  <r>
    <s v="No"/>
    <s v="Travel_Rarely"/>
    <x v="1"/>
    <s v="Current Employees"/>
    <x v="1"/>
    <x v="4"/>
    <s v="STAFF-1553"/>
    <x v="1160"/>
    <x v="1"/>
    <x v="4"/>
    <x v="2"/>
    <s v="No"/>
    <s v="Y"/>
    <n v="4"/>
    <n v="-2"/>
    <n v="0"/>
    <x v="28"/>
    <n v="0"/>
    <m/>
    <n v="0"/>
    <n v="1"/>
    <n v="538"/>
    <n v="1"/>
    <x v="2"/>
    <n v="1"/>
    <n v="4"/>
    <n v="66"/>
    <n v="3"/>
    <n v="3"/>
    <n v="4"/>
    <n v="7441"/>
    <n v="20933"/>
    <n v="1"/>
    <n v="12"/>
    <n v="3"/>
    <n v="1"/>
    <n v="80"/>
    <n v="3"/>
    <n v="10"/>
    <n v="3"/>
    <n v="10"/>
    <n v="8"/>
    <n v="7"/>
    <n v="7"/>
  </r>
  <r>
    <s v="No"/>
    <s v="Travel_Rarely"/>
    <x v="4"/>
    <s v="Current Employees"/>
    <x v="1"/>
    <x v="2"/>
    <s v="STAFF-1725"/>
    <x v="1161"/>
    <x v="1"/>
    <x v="2"/>
    <x v="2"/>
    <s v="No"/>
    <s v="Y"/>
    <n v="2"/>
    <n v="-2"/>
    <n v="0"/>
    <x v="17"/>
    <n v="0"/>
    <m/>
    <n v="0"/>
    <n v="1"/>
    <n v="506"/>
    <n v="29"/>
    <x v="1"/>
    <n v="1"/>
    <n v="2"/>
    <n v="91"/>
    <n v="3"/>
    <n v="1"/>
    <n v="3"/>
    <n v="3907"/>
    <n v="3622"/>
    <n v="1"/>
    <n v="13"/>
    <n v="3"/>
    <n v="2"/>
    <n v="80"/>
    <n v="3"/>
    <n v="6"/>
    <n v="4"/>
    <n v="6"/>
    <n v="2"/>
    <n v="1"/>
    <n v="2"/>
  </r>
  <r>
    <s v="No"/>
    <s v="Travel_Rarely"/>
    <x v="4"/>
    <s v="Current Employees"/>
    <x v="1"/>
    <x v="4"/>
    <s v="STAFF-1551"/>
    <x v="1162"/>
    <x v="1"/>
    <x v="2"/>
    <x v="2"/>
    <s v="No"/>
    <s v="Y"/>
    <n v="3"/>
    <n v="-2"/>
    <n v="0"/>
    <x v="17"/>
    <n v="0"/>
    <m/>
    <n v="0"/>
    <n v="1"/>
    <n v="350"/>
    <n v="21"/>
    <x v="0"/>
    <n v="1"/>
    <n v="4"/>
    <n v="57"/>
    <n v="2"/>
    <n v="1"/>
    <n v="4"/>
    <n v="2296"/>
    <n v="10036"/>
    <n v="0"/>
    <n v="14"/>
    <n v="3"/>
    <n v="2"/>
    <n v="80"/>
    <n v="3"/>
    <n v="2"/>
    <n v="3"/>
    <n v="1"/>
    <n v="1"/>
    <n v="0"/>
    <n v="0"/>
  </r>
  <r>
    <s v="No"/>
    <s v="Travel_Rarely"/>
    <x v="0"/>
    <s v="Current Employees"/>
    <x v="1"/>
    <x v="1"/>
    <s v="STAFF-1871"/>
    <x v="1163"/>
    <x v="1"/>
    <x v="1"/>
    <x v="2"/>
    <s v="No"/>
    <s v="Y"/>
    <n v="2"/>
    <n v="-2"/>
    <n v="0"/>
    <x v="22"/>
    <n v="0"/>
    <m/>
    <n v="0"/>
    <n v="1"/>
    <n v="835"/>
    <n v="19"/>
    <x v="2"/>
    <n v="1"/>
    <n v="4"/>
    <n v="41"/>
    <n v="3"/>
    <n v="2"/>
    <n v="4"/>
    <n v="3902"/>
    <n v="5141"/>
    <n v="8"/>
    <n v="14"/>
    <n v="3"/>
    <n v="2"/>
    <n v="80"/>
    <n v="3"/>
    <n v="7"/>
    <n v="3"/>
    <n v="2"/>
    <n v="2"/>
    <n v="2"/>
    <n v="2"/>
  </r>
  <r>
    <s v="No"/>
    <s v="Travel_Rarely"/>
    <x v="0"/>
    <s v="Current Employees"/>
    <x v="1"/>
    <x v="0"/>
    <s v="STAFF-2031"/>
    <x v="1164"/>
    <x v="1"/>
    <x v="5"/>
    <x v="1"/>
    <s v="No"/>
    <s v="Y"/>
    <n v="2"/>
    <n v="-2"/>
    <n v="0"/>
    <x v="19"/>
    <n v="0"/>
    <m/>
    <n v="0"/>
    <n v="1"/>
    <n v="300"/>
    <n v="2"/>
    <x v="3"/>
    <n v="1"/>
    <n v="1"/>
    <n v="56"/>
    <n v="3"/>
    <n v="5"/>
    <n v="3"/>
    <n v="18880"/>
    <n v="17312"/>
    <n v="5"/>
    <n v="11"/>
    <n v="3"/>
    <n v="1"/>
    <n v="80"/>
    <n v="0"/>
    <n v="24"/>
    <n v="2"/>
    <n v="22"/>
    <n v="6"/>
    <n v="4"/>
    <n v="14"/>
  </r>
  <r>
    <s v="No"/>
    <s v="Travel_Rarely"/>
    <x v="0"/>
    <s v="Current Employees"/>
    <x v="1"/>
    <x v="2"/>
    <s v="STAFF-1543"/>
    <x v="1165"/>
    <x v="1"/>
    <x v="1"/>
    <x v="1"/>
    <s v="No"/>
    <s v="Y"/>
    <n v="2"/>
    <n v="-2"/>
    <n v="0"/>
    <x v="2"/>
    <n v="0"/>
    <m/>
    <n v="0"/>
    <n v="1"/>
    <n v="674"/>
    <n v="13"/>
    <x v="3"/>
    <n v="1"/>
    <n v="1"/>
    <n v="47"/>
    <n v="3"/>
    <n v="2"/>
    <n v="4"/>
    <n v="4285"/>
    <n v="3031"/>
    <n v="1"/>
    <n v="17"/>
    <n v="3"/>
    <n v="1"/>
    <n v="80"/>
    <n v="0"/>
    <n v="10"/>
    <n v="3"/>
    <n v="10"/>
    <n v="8"/>
    <n v="3"/>
    <n v="7"/>
  </r>
  <r>
    <s v="No"/>
    <s v="Travel_Rarely"/>
    <x v="2"/>
    <s v="Current Employees"/>
    <x v="1"/>
    <x v="0"/>
    <s v="STAFF-1434"/>
    <x v="1166"/>
    <x v="1"/>
    <x v="2"/>
    <x v="1"/>
    <s v="No"/>
    <s v="Y"/>
    <n v="3"/>
    <n v="-2"/>
    <n v="0"/>
    <x v="4"/>
    <n v="0"/>
    <m/>
    <n v="0"/>
    <n v="1"/>
    <n v="1377"/>
    <n v="11"/>
    <x v="1"/>
    <n v="1"/>
    <n v="2"/>
    <n v="91"/>
    <n v="3"/>
    <n v="1"/>
    <n v="3"/>
    <n v="2099"/>
    <n v="7679"/>
    <n v="0"/>
    <n v="14"/>
    <n v="3"/>
    <n v="2"/>
    <n v="80"/>
    <n v="0"/>
    <n v="6"/>
    <n v="4"/>
    <n v="5"/>
    <n v="0"/>
    <n v="1"/>
    <n v="4"/>
  </r>
  <r>
    <s v="No"/>
    <s v="Travel_Rarely"/>
    <x v="0"/>
    <s v="Current Employees"/>
    <x v="1"/>
    <x v="0"/>
    <s v="STAFF-1621"/>
    <x v="1167"/>
    <x v="1"/>
    <x v="1"/>
    <x v="1"/>
    <s v="No"/>
    <s v="Y"/>
    <n v="2"/>
    <n v="-2"/>
    <n v="0"/>
    <x v="10"/>
    <n v="0"/>
    <m/>
    <n v="0"/>
    <n v="1"/>
    <n v="819"/>
    <n v="18"/>
    <x v="4"/>
    <n v="1"/>
    <n v="2"/>
    <n v="48"/>
    <n v="4"/>
    <n v="2"/>
    <n v="3"/>
    <n v="5208"/>
    <n v="26312"/>
    <n v="1"/>
    <n v="11"/>
    <n v="3"/>
    <n v="4"/>
    <n v="80"/>
    <n v="0"/>
    <n v="16"/>
    <n v="3"/>
    <n v="16"/>
    <n v="15"/>
    <n v="1"/>
    <n v="10"/>
  </r>
  <r>
    <s v="No"/>
    <s v="Travel_Rarely"/>
    <x v="2"/>
    <s v="Current Employees"/>
    <x v="1"/>
    <x v="2"/>
    <s v="STAFF-2068"/>
    <x v="1168"/>
    <x v="1"/>
    <x v="2"/>
    <x v="1"/>
    <s v="No"/>
    <s v="Y"/>
    <n v="3"/>
    <n v="-2"/>
    <n v="0"/>
    <x v="13"/>
    <n v="0"/>
    <m/>
    <n v="0"/>
    <n v="1"/>
    <n v="628"/>
    <n v="8"/>
    <x v="3"/>
    <n v="1"/>
    <n v="2"/>
    <n v="82"/>
    <n v="4"/>
    <n v="2"/>
    <n v="3"/>
    <n v="4404"/>
    <n v="10228"/>
    <n v="2"/>
    <n v="12"/>
    <n v="3"/>
    <n v="1"/>
    <n v="80"/>
    <n v="0"/>
    <n v="6"/>
    <n v="4"/>
    <n v="4"/>
    <n v="3"/>
    <n v="1"/>
    <n v="2"/>
  </r>
  <r>
    <s v="No"/>
    <s v="Travel_Rarely"/>
    <x v="1"/>
    <s v="Current Employees"/>
    <x v="1"/>
    <x v="2"/>
    <s v="STAFF-1689"/>
    <x v="1169"/>
    <x v="1"/>
    <x v="4"/>
    <x v="1"/>
    <s v="No"/>
    <s v="Y"/>
    <n v="2"/>
    <n v="-2"/>
    <n v="0"/>
    <x v="16"/>
    <n v="0"/>
    <m/>
    <n v="0"/>
    <n v="1"/>
    <n v="1395"/>
    <n v="24"/>
    <x v="2"/>
    <n v="1"/>
    <n v="2"/>
    <n v="48"/>
    <n v="4"/>
    <n v="3"/>
    <n v="4"/>
    <n v="7005"/>
    <n v="3458"/>
    <n v="3"/>
    <n v="15"/>
    <n v="3"/>
    <n v="3"/>
    <n v="80"/>
    <n v="0"/>
    <n v="11"/>
    <n v="3"/>
    <n v="4"/>
    <n v="3"/>
    <n v="1"/>
    <n v="2"/>
  </r>
  <r>
    <s v="No"/>
    <s v="Travel_Rarely"/>
    <x v="1"/>
    <s v="Current Employees"/>
    <x v="1"/>
    <x v="0"/>
    <s v="STAFF-1867"/>
    <x v="1170"/>
    <x v="1"/>
    <x v="7"/>
    <x v="1"/>
    <s v="No"/>
    <s v="Y"/>
    <n v="3"/>
    <n v="-2"/>
    <n v="0"/>
    <x v="26"/>
    <n v="0"/>
    <m/>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m/>
    <n v="0"/>
    <n v="1"/>
    <n v="911"/>
    <n v="1"/>
    <x v="0"/>
    <n v="1"/>
    <n v="4"/>
    <n v="76"/>
    <n v="3"/>
    <n v="1"/>
    <n v="2"/>
    <n v="3748"/>
    <n v="4077"/>
    <n v="1"/>
    <n v="13"/>
    <n v="3"/>
    <n v="3"/>
    <n v="80"/>
    <n v="0"/>
    <n v="12"/>
    <n v="2"/>
    <n v="12"/>
    <n v="8"/>
    <n v="1"/>
    <n v="7"/>
  </r>
  <r>
    <s v="No"/>
    <s v="Travel_Rarely"/>
    <x v="2"/>
    <s v="Current Employees"/>
    <x v="1"/>
    <x v="0"/>
    <s v="STAFF-1954"/>
    <x v="1172"/>
    <x v="1"/>
    <x v="4"/>
    <x v="1"/>
    <s v="No"/>
    <s v="Y"/>
    <n v="5"/>
    <n v="-2"/>
    <n v="0"/>
    <x v="11"/>
    <n v="0"/>
    <m/>
    <n v="0"/>
    <n v="1"/>
    <n v="136"/>
    <n v="1"/>
    <x v="3"/>
    <n v="1"/>
    <n v="1"/>
    <n v="89"/>
    <n v="3"/>
    <n v="2"/>
    <n v="3"/>
    <n v="5373"/>
    <n v="6225"/>
    <n v="0"/>
    <n v="12"/>
    <n v="3"/>
    <n v="1"/>
    <n v="80"/>
    <n v="1"/>
    <n v="6"/>
    <n v="2"/>
    <n v="5"/>
    <n v="3"/>
    <n v="0"/>
    <n v="2"/>
  </r>
  <r>
    <s v="No"/>
    <s v="Travel_Rarely"/>
    <x v="1"/>
    <s v="Current Employees"/>
    <x v="1"/>
    <x v="4"/>
    <s v="STAFF-1473"/>
    <x v="1173"/>
    <x v="1"/>
    <x v="4"/>
    <x v="1"/>
    <s v="No"/>
    <s v="Y"/>
    <n v="0"/>
    <n v="-2"/>
    <n v="0"/>
    <x v="1"/>
    <n v="0"/>
    <m/>
    <n v="0"/>
    <n v="1"/>
    <n v="1495"/>
    <n v="5"/>
    <x v="2"/>
    <n v="1"/>
    <n v="4"/>
    <n v="96"/>
    <n v="3"/>
    <n v="2"/>
    <n v="4"/>
    <n v="6651"/>
    <n v="21534"/>
    <n v="2"/>
    <n v="14"/>
    <n v="3"/>
    <n v="2"/>
    <n v="80"/>
    <n v="1"/>
    <n v="20"/>
    <n v="2"/>
    <n v="3"/>
    <n v="2"/>
    <n v="1"/>
    <n v="2"/>
  </r>
  <r>
    <s v="No"/>
    <s v="Travel_Rarely"/>
    <x v="0"/>
    <s v="Current Employees"/>
    <x v="1"/>
    <x v="0"/>
    <s v="STAFF-1971"/>
    <x v="1174"/>
    <x v="1"/>
    <x v="4"/>
    <x v="1"/>
    <s v="No"/>
    <s v="Y"/>
    <n v="1"/>
    <n v="-2"/>
    <n v="0"/>
    <x v="23"/>
    <n v="0"/>
    <m/>
    <n v="0"/>
    <n v="1"/>
    <n v="574"/>
    <n v="11"/>
    <x v="3"/>
    <n v="1"/>
    <n v="1"/>
    <n v="30"/>
    <n v="3"/>
    <n v="3"/>
    <n v="3"/>
    <n v="7510"/>
    <n v="16873"/>
    <n v="1"/>
    <n v="17"/>
    <n v="3"/>
    <n v="2"/>
    <n v="80"/>
    <n v="1"/>
    <n v="10"/>
    <n v="3"/>
    <n v="10"/>
    <n v="9"/>
    <n v="0"/>
    <n v="9"/>
  </r>
  <r>
    <s v="No"/>
    <s v="Travel_Rarely"/>
    <x v="2"/>
    <s v="Current Employees"/>
    <x v="1"/>
    <x v="4"/>
    <s v="STAFF-1415"/>
    <x v="1175"/>
    <x v="1"/>
    <x v="2"/>
    <x v="1"/>
    <s v="No"/>
    <s v="Y"/>
    <n v="2"/>
    <n v="-2"/>
    <n v="0"/>
    <x v="36"/>
    <n v="0"/>
    <m/>
    <n v="0"/>
    <n v="1"/>
    <n v="949"/>
    <n v="1"/>
    <x v="3"/>
    <n v="1"/>
    <n v="4"/>
    <n v="81"/>
    <n v="3"/>
    <n v="1"/>
    <n v="4"/>
    <n v="3229"/>
    <n v="4910"/>
    <n v="4"/>
    <n v="11"/>
    <n v="3"/>
    <n v="2"/>
    <n v="80"/>
    <n v="1"/>
    <n v="7"/>
    <n v="2"/>
    <n v="3"/>
    <n v="2"/>
    <n v="0"/>
    <n v="2"/>
  </r>
  <r>
    <s v="No"/>
    <s v="Travel_Rarely"/>
    <x v="1"/>
    <s v="Current Employees"/>
    <x v="1"/>
    <x v="4"/>
    <s v="STAFF-1438"/>
    <x v="1176"/>
    <x v="1"/>
    <x v="1"/>
    <x v="1"/>
    <s v="No"/>
    <s v="Y"/>
    <n v="2"/>
    <n v="-2"/>
    <n v="0"/>
    <x v="40"/>
    <n v="0"/>
    <m/>
    <n v="0"/>
    <n v="1"/>
    <n v="465"/>
    <n v="1"/>
    <x v="3"/>
    <n v="1"/>
    <n v="4"/>
    <n v="74"/>
    <n v="3"/>
    <n v="1"/>
    <n v="4"/>
    <n v="3420"/>
    <n v="10205"/>
    <n v="7"/>
    <n v="12"/>
    <n v="3"/>
    <n v="3"/>
    <n v="80"/>
    <n v="1"/>
    <n v="17"/>
    <n v="2"/>
    <n v="6"/>
    <n v="5"/>
    <n v="1"/>
    <n v="2"/>
  </r>
  <r>
    <s v="No"/>
    <s v="Travel_Rarely"/>
    <x v="0"/>
    <s v="Current Employees"/>
    <x v="1"/>
    <x v="2"/>
    <s v="STAFF-1826"/>
    <x v="1177"/>
    <x v="1"/>
    <x v="2"/>
    <x v="1"/>
    <s v="No"/>
    <s v="Y"/>
    <n v="2"/>
    <n v="-2"/>
    <n v="0"/>
    <x v="10"/>
    <n v="0"/>
    <m/>
    <n v="0"/>
    <n v="1"/>
    <n v="185"/>
    <n v="23"/>
    <x v="2"/>
    <n v="1"/>
    <n v="2"/>
    <n v="91"/>
    <n v="1"/>
    <n v="1"/>
    <n v="3"/>
    <n v="2705"/>
    <n v="9696"/>
    <n v="0"/>
    <n v="16"/>
    <n v="3"/>
    <n v="2"/>
    <n v="80"/>
    <n v="1"/>
    <n v="6"/>
    <n v="4"/>
    <n v="5"/>
    <n v="4"/>
    <n v="0"/>
    <n v="3"/>
  </r>
  <r>
    <s v="No"/>
    <s v="Travel_Rarely"/>
    <x v="2"/>
    <s v="Current Employees"/>
    <x v="1"/>
    <x v="2"/>
    <s v="STAFF-1609"/>
    <x v="1178"/>
    <x v="1"/>
    <x v="1"/>
    <x v="1"/>
    <s v="No"/>
    <s v="Y"/>
    <n v="3"/>
    <n v="-2"/>
    <n v="0"/>
    <x v="7"/>
    <n v="0"/>
    <m/>
    <n v="0"/>
    <n v="1"/>
    <n v="241"/>
    <n v="7"/>
    <x v="3"/>
    <n v="1"/>
    <n v="2"/>
    <n v="48"/>
    <n v="2"/>
    <n v="1"/>
    <n v="2"/>
    <n v="2141"/>
    <n v="5348"/>
    <n v="1"/>
    <n v="12"/>
    <n v="3"/>
    <n v="2"/>
    <n v="80"/>
    <n v="1"/>
    <n v="6"/>
    <n v="2"/>
    <n v="6"/>
    <n v="4"/>
    <n v="1"/>
    <n v="1"/>
  </r>
  <r>
    <s v="No"/>
    <s v="Travel_Rarely"/>
    <x v="2"/>
    <s v="Current Employees"/>
    <x v="1"/>
    <x v="2"/>
    <s v="STAFF-1696"/>
    <x v="1179"/>
    <x v="1"/>
    <x v="2"/>
    <x v="1"/>
    <s v="No"/>
    <s v="Y"/>
    <n v="3"/>
    <n v="-2"/>
    <n v="0"/>
    <x v="13"/>
    <n v="0"/>
    <m/>
    <n v="0"/>
    <n v="1"/>
    <n v="1157"/>
    <n v="5"/>
    <x v="0"/>
    <n v="1"/>
    <n v="2"/>
    <n v="57"/>
    <n v="2"/>
    <n v="2"/>
    <n v="4"/>
    <n v="3986"/>
    <n v="11912"/>
    <n v="1"/>
    <n v="14"/>
    <n v="3"/>
    <n v="3"/>
    <n v="80"/>
    <n v="1"/>
    <n v="15"/>
    <n v="4"/>
    <n v="15"/>
    <n v="10"/>
    <n v="4"/>
    <n v="13"/>
  </r>
  <r>
    <s v="No"/>
    <s v="Travel_Rarely"/>
    <x v="2"/>
    <s v="Current Employees"/>
    <x v="1"/>
    <x v="4"/>
    <s v="STAFF-1931"/>
    <x v="1180"/>
    <x v="1"/>
    <x v="1"/>
    <x v="1"/>
    <s v="No"/>
    <s v="Y"/>
    <n v="3"/>
    <n v="-2"/>
    <n v="0"/>
    <x v="4"/>
    <n v="0"/>
    <m/>
    <n v="0"/>
    <n v="1"/>
    <n v="1354"/>
    <n v="2"/>
    <x v="2"/>
    <n v="1"/>
    <n v="4"/>
    <n v="41"/>
    <n v="3"/>
    <n v="1"/>
    <n v="4"/>
    <n v="2226"/>
    <n v="6073"/>
    <n v="1"/>
    <n v="11"/>
    <n v="3"/>
    <n v="3"/>
    <n v="80"/>
    <n v="1"/>
    <n v="6"/>
    <n v="2"/>
    <n v="5"/>
    <n v="3"/>
    <n v="1"/>
    <n v="2"/>
  </r>
  <r>
    <s v="No"/>
    <s v="Travel_Rarely"/>
    <x v="2"/>
    <s v="Current Employees"/>
    <x v="1"/>
    <x v="0"/>
    <s v="STAFF-1721"/>
    <x v="1181"/>
    <x v="1"/>
    <x v="2"/>
    <x v="1"/>
    <s v="No"/>
    <s v="Y"/>
    <n v="2"/>
    <n v="-2"/>
    <n v="0"/>
    <x v="12"/>
    <n v="0"/>
    <m/>
    <n v="0"/>
    <n v="1"/>
    <n v="741"/>
    <n v="2"/>
    <x v="2"/>
    <n v="1"/>
    <n v="2"/>
    <n v="69"/>
    <n v="3"/>
    <n v="1"/>
    <n v="3"/>
    <n v="3477"/>
    <n v="18103"/>
    <n v="1"/>
    <n v="14"/>
    <n v="3"/>
    <n v="4"/>
    <n v="80"/>
    <n v="1"/>
    <n v="6"/>
    <n v="4"/>
    <n v="5"/>
    <n v="2"/>
    <n v="0"/>
    <n v="3"/>
  </r>
  <r>
    <s v="No"/>
    <s v="Travel_Rarely"/>
    <x v="2"/>
    <s v="Current Employees"/>
    <x v="1"/>
    <x v="0"/>
    <s v="STAFF-1729"/>
    <x v="1182"/>
    <x v="1"/>
    <x v="1"/>
    <x v="1"/>
    <s v="No"/>
    <s v="Y"/>
    <n v="2"/>
    <n v="-2"/>
    <n v="0"/>
    <x v="7"/>
    <n v="0"/>
    <m/>
    <n v="0"/>
    <n v="1"/>
    <n v="793"/>
    <n v="16"/>
    <x v="1"/>
    <n v="1"/>
    <n v="2"/>
    <n v="33"/>
    <n v="3"/>
    <n v="1"/>
    <n v="4"/>
    <n v="2862"/>
    <n v="3811"/>
    <n v="1"/>
    <n v="12"/>
    <n v="3"/>
    <n v="2"/>
    <n v="80"/>
    <n v="1"/>
    <n v="10"/>
    <n v="2"/>
    <n v="10"/>
    <n v="0"/>
    <n v="0"/>
    <n v="8"/>
  </r>
  <r>
    <s v="No"/>
    <s v="Travel_Rarely"/>
    <x v="2"/>
    <s v="Current Employees"/>
    <x v="1"/>
    <x v="0"/>
    <s v="STAFF-1580"/>
    <x v="1183"/>
    <x v="1"/>
    <x v="1"/>
    <x v="1"/>
    <s v="No"/>
    <s v="Y"/>
    <n v="3"/>
    <n v="-2"/>
    <n v="0"/>
    <x v="13"/>
    <n v="0"/>
    <m/>
    <n v="0"/>
    <n v="1"/>
    <n v="1351"/>
    <n v="1"/>
    <x v="2"/>
    <n v="1"/>
    <n v="2"/>
    <n v="45"/>
    <n v="3"/>
    <n v="2"/>
    <n v="4"/>
    <n v="5484"/>
    <n v="13008"/>
    <n v="9"/>
    <n v="17"/>
    <n v="3"/>
    <n v="2"/>
    <n v="80"/>
    <n v="1"/>
    <n v="9"/>
    <n v="2"/>
    <n v="2"/>
    <n v="2"/>
    <n v="2"/>
    <n v="1"/>
  </r>
  <r>
    <s v="No"/>
    <s v="Travel_Rarely"/>
    <x v="0"/>
    <s v="Current Employees"/>
    <x v="1"/>
    <x v="0"/>
    <s v="STAFF-1903"/>
    <x v="1184"/>
    <x v="1"/>
    <x v="4"/>
    <x v="1"/>
    <s v="No"/>
    <s v="Y"/>
    <n v="5"/>
    <n v="-2"/>
    <n v="0"/>
    <x v="20"/>
    <n v="0"/>
    <m/>
    <n v="0"/>
    <n v="1"/>
    <n v="170"/>
    <n v="1"/>
    <x v="2"/>
    <n v="1"/>
    <n v="2"/>
    <n v="78"/>
    <n v="4"/>
    <n v="2"/>
    <n v="3"/>
    <n v="5033"/>
    <n v="9364"/>
    <n v="2"/>
    <n v="15"/>
    <n v="3"/>
    <n v="4"/>
    <n v="80"/>
    <n v="1"/>
    <n v="10"/>
    <n v="3"/>
    <n v="2"/>
    <n v="0"/>
    <n v="2"/>
    <n v="2"/>
  </r>
  <r>
    <s v="No"/>
    <s v="Travel_Rarely"/>
    <x v="0"/>
    <s v="Current Employees"/>
    <x v="1"/>
    <x v="2"/>
    <s v="STAFF-1542"/>
    <x v="1185"/>
    <x v="1"/>
    <x v="2"/>
    <x v="1"/>
    <s v="No"/>
    <s v="Y"/>
    <n v="3"/>
    <n v="-2"/>
    <n v="0"/>
    <x v="19"/>
    <n v="0"/>
    <m/>
    <n v="0"/>
    <n v="1"/>
    <n v="1210"/>
    <n v="2"/>
    <x v="3"/>
    <n v="1"/>
    <n v="3"/>
    <n v="68"/>
    <n v="2"/>
    <n v="1"/>
    <n v="2"/>
    <n v="4841"/>
    <n v="24052"/>
    <n v="4"/>
    <n v="14"/>
    <n v="3"/>
    <n v="2"/>
    <n v="80"/>
    <n v="1"/>
    <n v="4"/>
    <n v="3"/>
    <n v="1"/>
    <n v="0"/>
    <n v="0"/>
    <n v="0"/>
  </r>
  <r>
    <s v="No"/>
    <s v="Travel_Rarely"/>
    <x v="0"/>
    <s v="Current Employees"/>
    <x v="1"/>
    <x v="0"/>
    <s v="STAFF-1601"/>
    <x v="1186"/>
    <x v="1"/>
    <x v="2"/>
    <x v="1"/>
    <s v="No"/>
    <s v="Y"/>
    <n v="5"/>
    <n v="-2"/>
    <n v="0"/>
    <x v="10"/>
    <n v="0"/>
    <m/>
    <n v="0"/>
    <n v="1"/>
    <n v="1349"/>
    <n v="7"/>
    <x v="0"/>
    <n v="1"/>
    <n v="3"/>
    <n v="63"/>
    <n v="2"/>
    <n v="1"/>
    <n v="4"/>
    <n v="2690"/>
    <n v="7713"/>
    <n v="1"/>
    <n v="18"/>
    <n v="3"/>
    <n v="4"/>
    <n v="80"/>
    <n v="1"/>
    <n v="1"/>
    <n v="2"/>
    <n v="1"/>
    <n v="0"/>
    <n v="0"/>
    <n v="1"/>
  </r>
  <r>
    <s v="No"/>
    <s v="Travel_Rarely"/>
    <x v="0"/>
    <s v="Current Employees"/>
    <x v="1"/>
    <x v="2"/>
    <s v="STAFF-1911"/>
    <x v="1187"/>
    <x v="1"/>
    <x v="7"/>
    <x v="1"/>
    <s v="No"/>
    <s v="Y"/>
    <n v="3"/>
    <n v="-2"/>
    <n v="0"/>
    <x v="19"/>
    <n v="0"/>
    <m/>
    <n v="0"/>
    <n v="1"/>
    <n v="1396"/>
    <n v="6"/>
    <x v="3"/>
    <n v="1"/>
    <n v="3"/>
    <n v="83"/>
    <n v="3"/>
    <n v="3"/>
    <n v="3"/>
    <n v="13348"/>
    <n v="14842"/>
    <n v="9"/>
    <n v="13"/>
    <n v="3"/>
    <n v="2"/>
    <n v="80"/>
    <n v="1"/>
    <n v="18"/>
    <n v="4"/>
    <n v="13"/>
    <n v="7"/>
    <n v="5"/>
    <n v="7"/>
  </r>
  <r>
    <s v="No"/>
    <s v="Travel_Rarely"/>
    <x v="2"/>
    <s v="Current Employees"/>
    <x v="1"/>
    <x v="0"/>
    <s v="STAFF-1799"/>
    <x v="1188"/>
    <x v="1"/>
    <x v="1"/>
    <x v="1"/>
    <s v="No"/>
    <s v="Y"/>
    <n v="6"/>
    <n v="-2"/>
    <n v="0"/>
    <x v="14"/>
    <n v="0"/>
    <m/>
    <n v="0"/>
    <n v="1"/>
    <n v="1181"/>
    <n v="1"/>
    <x v="3"/>
    <n v="1"/>
    <n v="3"/>
    <n v="82"/>
    <n v="3"/>
    <n v="1"/>
    <n v="4"/>
    <n v="2044"/>
    <n v="5531"/>
    <n v="1"/>
    <n v="11"/>
    <n v="3"/>
    <n v="3"/>
    <n v="80"/>
    <n v="1"/>
    <n v="5"/>
    <n v="4"/>
    <n v="5"/>
    <n v="3"/>
    <n v="0"/>
    <n v="3"/>
  </r>
  <r>
    <s v="No"/>
    <s v="Travel_Rarely"/>
    <x v="2"/>
    <s v="Current Employees"/>
    <x v="1"/>
    <x v="0"/>
    <s v="STAFF-1763"/>
    <x v="1189"/>
    <x v="1"/>
    <x v="4"/>
    <x v="1"/>
    <s v="No"/>
    <s v="Y"/>
    <n v="3"/>
    <n v="-2"/>
    <n v="0"/>
    <x v="7"/>
    <n v="0"/>
    <m/>
    <n v="0"/>
    <n v="1"/>
    <n v="305"/>
    <n v="16"/>
    <x v="3"/>
    <n v="1"/>
    <n v="3"/>
    <n v="58"/>
    <n v="4"/>
    <n v="2"/>
    <n v="3"/>
    <n v="5294"/>
    <n v="9128"/>
    <n v="3"/>
    <n v="16"/>
    <n v="3"/>
    <n v="3"/>
    <n v="80"/>
    <n v="1"/>
    <n v="10"/>
    <n v="3"/>
    <n v="7"/>
    <n v="0"/>
    <n v="1"/>
    <n v="7"/>
  </r>
  <r>
    <s v="No"/>
    <s v="Travel_Rarely"/>
    <x v="4"/>
    <s v="Current Employees"/>
    <x v="1"/>
    <x v="2"/>
    <s v="STAFF-1707"/>
    <x v="1190"/>
    <x v="1"/>
    <x v="1"/>
    <x v="1"/>
    <s v="No"/>
    <s v="Y"/>
    <n v="1"/>
    <n v="-2"/>
    <n v="0"/>
    <x v="17"/>
    <n v="0"/>
    <m/>
    <n v="0"/>
    <n v="1"/>
    <n v="581"/>
    <n v="9"/>
    <x v="3"/>
    <n v="1"/>
    <n v="3"/>
    <n v="62"/>
    <n v="4"/>
    <n v="1"/>
    <n v="3"/>
    <n v="4401"/>
    <n v="17616"/>
    <n v="1"/>
    <n v="16"/>
    <n v="3"/>
    <n v="4"/>
    <n v="80"/>
    <n v="1"/>
    <n v="5"/>
    <n v="3"/>
    <n v="5"/>
    <n v="3"/>
    <n v="0"/>
    <n v="4"/>
  </r>
  <r>
    <s v="No"/>
    <s v="Travel_Rarely"/>
    <x v="0"/>
    <s v="Current Employees"/>
    <x v="1"/>
    <x v="2"/>
    <s v="STAFF-2062"/>
    <x v="1191"/>
    <x v="1"/>
    <x v="4"/>
    <x v="1"/>
    <s v="No"/>
    <s v="Y"/>
    <n v="5"/>
    <n v="-2"/>
    <n v="0"/>
    <x v="22"/>
    <n v="0"/>
    <m/>
    <n v="0"/>
    <n v="1"/>
    <n v="613"/>
    <n v="6"/>
    <x v="1"/>
    <n v="1"/>
    <n v="4"/>
    <n v="42"/>
    <n v="2"/>
    <n v="3"/>
    <n v="3"/>
    <n v="9991"/>
    <n v="21457"/>
    <n v="4"/>
    <n v="15"/>
    <n v="3"/>
    <n v="1"/>
    <n v="80"/>
    <n v="1"/>
    <n v="9"/>
    <n v="3"/>
    <n v="7"/>
    <n v="7"/>
    <n v="1"/>
    <n v="7"/>
  </r>
  <r>
    <s v="No"/>
    <s v="Travel_Rarely"/>
    <x v="0"/>
    <s v="Current Employees"/>
    <x v="1"/>
    <x v="0"/>
    <s v="STAFF-1523"/>
    <x v="1192"/>
    <x v="1"/>
    <x v="7"/>
    <x v="1"/>
    <s v="No"/>
    <s v="Y"/>
    <n v="1"/>
    <n v="-2"/>
    <n v="0"/>
    <x v="20"/>
    <n v="0"/>
    <m/>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m/>
    <n v="0"/>
    <n v="1"/>
    <n v="1370"/>
    <n v="27"/>
    <x v="2"/>
    <n v="1"/>
    <n v="4"/>
    <n v="49"/>
    <n v="3"/>
    <n v="2"/>
    <n v="3"/>
    <n v="6883"/>
    <n v="5151"/>
    <n v="2"/>
    <n v="16"/>
    <n v="3"/>
    <n v="2"/>
    <n v="80"/>
    <n v="1"/>
    <n v="17"/>
    <n v="3"/>
    <n v="7"/>
    <n v="7"/>
    <n v="0"/>
    <n v="7"/>
  </r>
  <r>
    <s v="No"/>
    <s v="Travel_Rarely"/>
    <x v="2"/>
    <s v="Current Employees"/>
    <x v="1"/>
    <x v="0"/>
    <s v="STAFF-1798"/>
    <x v="1194"/>
    <x v="1"/>
    <x v="1"/>
    <x v="1"/>
    <s v="No"/>
    <s v="Y"/>
    <n v="1"/>
    <n v="-2"/>
    <n v="0"/>
    <x v="3"/>
    <n v="0"/>
    <m/>
    <n v="0"/>
    <n v="1"/>
    <n v="867"/>
    <n v="8"/>
    <x v="2"/>
    <n v="1"/>
    <n v="4"/>
    <n v="90"/>
    <n v="4"/>
    <n v="1"/>
    <n v="3"/>
    <n v="3143"/>
    <n v="6076"/>
    <n v="6"/>
    <n v="19"/>
    <n v="3"/>
    <n v="2"/>
    <n v="80"/>
    <n v="1"/>
    <n v="14"/>
    <n v="3"/>
    <n v="10"/>
    <n v="8"/>
    <n v="7"/>
    <n v="6"/>
  </r>
  <r>
    <s v="No"/>
    <s v="Travel_Rarely"/>
    <x v="4"/>
    <s v="Current Employees"/>
    <x v="1"/>
    <x v="4"/>
    <s v="STAFF-1592"/>
    <x v="1195"/>
    <x v="1"/>
    <x v="1"/>
    <x v="1"/>
    <s v="No"/>
    <s v="Y"/>
    <n v="2"/>
    <n v="-2"/>
    <n v="0"/>
    <x v="30"/>
    <n v="0"/>
    <m/>
    <n v="0"/>
    <n v="1"/>
    <n v="977"/>
    <n v="10"/>
    <x v="3"/>
    <n v="1"/>
    <n v="4"/>
    <n v="45"/>
    <n v="4"/>
    <n v="1"/>
    <n v="4"/>
    <n v="2073"/>
    <n v="12826"/>
    <n v="2"/>
    <n v="16"/>
    <n v="3"/>
    <n v="4"/>
    <n v="80"/>
    <n v="1"/>
    <n v="4"/>
    <n v="3"/>
    <n v="2"/>
    <n v="2"/>
    <n v="2"/>
    <n v="2"/>
  </r>
  <r>
    <s v="No"/>
    <s v="Travel_Rarely"/>
    <x v="0"/>
    <s v="Current Employees"/>
    <x v="1"/>
    <x v="0"/>
    <s v="STAFF-1682"/>
    <x v="1196"/>
    <x v="1"/>
    <x v="4"/>
    <x v="1"/>
    <s v="No"/>
    <s v="Y"/>
    <n v="2"/>
    <n v="-2"/>
    <n v="0"/>
    <x v="9"/>
    <n v="0"/>
    <m/>
    <n v="0"/>
    <n v="1"/>
    <n v="1351"/>
    <n v="26"/>
    <x v="2"/>
    <n v="1"/>
    <n v="1"/>
    <n v="80"/>
    <n v="3"/>
    <n v="2"/>
    <n v="3"/>
    <n v="5347"/>
    <n v="7419"/>
    <n v="6"/>
    <n v="14"/>
    <n v="3"/>
    <n v="2"/>
    <n v="80"/>
    <n v="2"/>
    <n v="10"/>
    <n v="2"/>
    <n v="3"/>
    <n v="2"/>
    <n v="0"/>
    <n v="2"/>
  </r>
  <r>
    <s v="No"/>
    <s v="Travel_Rarely"/>
    <x v="0"/>
    <s v="Current Employees"/>
    <x v="1"/>
    <x v="0"/>
    <s v="STAFF-2012"/>
    <x v="1197"/>
    <x v="1"/>
    <x v="2"/>
    <x v="1"/>
    <s v="No"/>
    <s v="Y"/>
    <n v="3"/>
    <n v="-2"/>
    <n v="0"/>
    <x v="32"/>
    <n v="0"/>
    <m/>
    <n v="0"/>
    <n v="1"/>
    <n v="543"/>
    <n v="1"/>
    <x v="2"/>
    <n v="1"/>
    <n v="1"/>
    <n v="83"/>
    <n v="3"/>
    <n v="1"/>
    <n v="4"/>
    <n v="2406"/>
    <n v="4060"/>
    <n v="8"/>
    <n v="19"/>
    <n v="3"/>
    <n v="3"/>
    <n v="80"/>
    <n v="2"/>
    <n v="8"/>
    <n v="2"/>
    <n v="1"/>
    <n v="0"/>
    <n v="0"/>
    <n v="0"/>
  </r>
  <r>
    <s v="No"/>
    <s v="Travel_Rarely"/>
    <x v="0"/>
    <s v="Current Employees"/>
    <x v="1"/>
    <x v="2"/>
    <s v="STAFF-1803"/>
    <x v="1198"/>
    <x v="1"/>
    <x v="4"/>
    <x v="1"/>
    <s v="No"/>
    <s v="Y"/>
    <n v="2"/>
    <n v="-2"/>
    <n v="0"/>
    <x v="19"/>
    <n v="0"/>
    <m/>
    <n v="0"/>
    <n v="1"/>
    <n v="1128"/>
    <n v="13"/>
    <x v="3"/>
    <n v="1"/>
    <n v="2"/>
    <n v="95"/>
    <n v="4"/>
    <n v="2"/>
    <n v="3"/>
    <n v="5538"/>
    <n v="5696"/>
    <n v="5"/>
    <n v="18"/>
    <n v="3"/>
    <n v="3"/>
    <n v="80"/>
    <n v="2"/>
    <n v="10"/>
    <n v="2"/>
    <n v="0"/>
    <n v="0"/>
    <n v="0"/>
    <n v="0"/>
  </r>
  <r>
    <s v="No"/>
    <s v="Travel_Rarely"/>
    <x v="0"/>
    <s v="Current Employees"/>
    <x v="1"/>
    <x v="0"/>
    <s v="STAFF-1596"/>
    <x v="1199"/>
    <x v="1"/>
    <x v="2"/>
    <x v="1"/>
    <s v="No"/>
    <s v="Y"/>
    <n v="3"/>
    <n v="-2"/>
    <n v="0"/>
    <x v="10"/>
    <n v="0"/>
    <m/>
    <n v="0"/>
    <n v="1"/>
    <n v="750"/>
    <n v="28"/>
    <x v="3"/>
    <n v="1"/>
    <n v="2"/>
    <n v="46"/>
    <n v="4"/>
    <n v="2"/>
    <n v="3"/>
    <n v="3407"/>
    <n v="25348"/>
    <n v="1"/>
    <n v="17"/>
    <n v="3"/>
    <n v="4"/>
    <n v="80"/>
    <n v="2"/>
    <n v="10"/>
    <n v="2"/>
    <n v="10"/>
    <n v="9"/>
    <n v="6"/>
    <n v="8"/>
  </r>
  <r>
    <s v="No"/>
    <s v="Travel_Rarely"/>
    <x v="2"/>
    <s v="Current Employees"/>
    <x v="1"/>
    <x v="0"/>
    <s v="STAFF-1514"/>
    <x v="1200"/>
    <x v="1"/>
    <x v="3"/>
    <x v="1"/>
    <s v="No"/>
    <s v="Y"/>
    <n v="2"/>
    <n v="-2"/>
    <n v="0"/>
    <x v="14"/>
    <n v="0"/>
    <m/>
    <n v="0"/>
    <n v="1"/>
    <n v="1083"/>
    <n v="29"/>
    <x v="1"/>
    <n v="1"/>
    <n v="3"/>
    <n v="96"/>
    <n v="1"/>
    <n v="2"/>
    <n v="2"/>
    <n v="6549"/>
    <n v="3173"/>
    <n v="1"/>
    <n v="14"/>
    <n v="3"/>
    <n v="2"/>
    <n v="80"/>
    <n v="2"/>
    <n v="8"/>
    <n v="2"/>
    <n v="8"/>
    <n v="6"/>
    <n v="1"/>
    <n v="7"/>
  </r>
  <r>
    <s v="No"/>
    <s v="Travel_Rarely"/>
    <x v="2"/>
    <s v="Current Employees"/>
    <x v="1"/>
    <x v="0"/>
    <s v="STAFF-1558"/>
    <x v="1201"/>
    <x v="1"/>
    <x v="1"/>
    <x v="1"/>
    <s v="No"/>
    <s v="Y"/>
    <n v="2"/>
    <n v="-2"/>
    <n v="0"/>
    <x v="11"/>
    <n v="0"/>
    <m/>
    <n v="0"/>
    <n v="1"/>
    <n v="598"/>
    <n v="9"/>
    <x v="3"/>
    <n v="1"/>
    <n v="3"/>
    <n v="91"/>
    <n v="4"/>
    <n v="1"/>
    <n v="3"/>
    <n v="2451"/>
    <n v="22376"/>
    <n v="6"/>
    <n v="18"/>
    <n v="3"/>
    <n v="1"/>
    <n v="80"/>
    <n v="2"/>
    <n v="5"/>
    <n v="2"/>
    <n v="1"/>
    <n v="0"/>
    <n v="0"/>
    <n v="0"/>
  </r>
  <r>
    <s v="No"/>
    <s v="Travel_Rarely"/>
    <x v="0"/>
    <s v="Current Employees"/>
    <x v="1"/>
    <x v="2"/>
    <s v="STAFF-1618"/>
    <x v="1202"/>
    <x v="1"/>
    <x v="3"/>
    <x v="1"/>
    <s v="No"/>
    <s v="Y"/>
    <n v="3"/>
    <n v="-2"/>
    <n v="0"/>
    <x v="22"/>
    <n v="0"/>
    <m/>
    <n v="0"/>
    <n v="1"/>
    <n v="1387"/>
    <n v="10"/>
    <x v="4"/>
    <n v="1"/>
    <n v="2"/>
    <n v="76"/>
    <n v="3"/>
    <n v="2"/>
    <n v="1"/>
    <n v="5377"/>
    <n v="3835"/>
    <n v="2"/>
    <n v="13"/>
    <n v="3"/>
    <n v="4"/>
    <n v="80"/>
    <n v="3"/>
    <n v="10"/>
    <n v="3"/>
    <n v="7"/>
    <n v="7"/>
    <n v="7"/>
    <n v="7"/>
  </r>
  <r>
    <s v="No"/>
    <s v="Travel_Rarely"/>
    <x v="2"/>
    <s v="Current Employees"/>
    <x v="1"/>
    <x v="2"/>
    <s v="STAFF-1698"/>
    <x v="1203"/>
    <x v="1"/>
    <x v="2"/>
    <x v="1"/>
    <s v="No"/>
    <s v="Y"/>
    <n v="6"/>
    <n v="-2"/>
    <n v="0"/>
    <x v="3"/>
    <n v="0"/>
    <m/>
    <n v="0"/>
    <n v="1"/>
    <n v="267"/>
    <n v="21"/>
    <x v="3"/>
    <n v="1"/>
    <n v="2"/>
    <n v="79"/>
    <n v="4"/>
    <n v="1"/>
    <n v="2"/>
    <n v="2028"/>
    <n v="13637"/>
    <n v="1"/>
    <n v="18"/>
    <n v="3"/>
    <n v="4"/>
    <n v="80"/>
    <n v="3"/>
    <n v="14"/>
    <n v="3"/>
    <n v="14"/>
    <n v="11"/>
    <n v="2"/>
    <n v="13"/>
  </r>
  <r>
    <s v="No"/>
    <s v="Travel_Rarely"/>
    <x v="3"/>
    <s v="Current Employees"/>
    <x v="1"/>
    <x v="2"/>
    <s v="STAFF-1770"/>
    <x v="1204"/>
    <x v="1"/>
    <x v="7"/>
    <x v="1"/>
    <s v="No"/>
    <s v="Y"/>
    <n v="2"/>
    <n v="-2"/>
    <n v="0"/>
    <x v="27"/>
    <n v="0"/>
    <m/>
    <n v="0"/>
    <n v="1"/>
    <n v="478"/>
    <n v="2"/>
    <x v="3"/>
    <n v="1"/>
    <n v="3"/>
    <n v="60"/>
    <n v="2"/>
    <n v="5"/>
    <n v="1"/>
    <n v="19038"/>
    <n v="19805"/>
    <n v="8"/>
    <n v="12"/>
    <n v="3"/>
    <n v="2"/>
    <n v="80"/>
    <n v="3"/>
    <n v="34"/>
    <n v="3"/>
    <n v="1"/>
    <n v="0"/>
    <n v="0"/>
    <n v="0"/>
  </r>
  <r>
    <s v="No"/>
    <s v="Travel_Rarely"/>
    <x v="0"/>
    <s v="Current Employees"/>
    <x v="1"/>
    <x v="0"/>
    <s v="STAFF-1631"/>
    <x v="1205"/>
    <x v="1"/>
    <x v="3"/>
    <x v="1"/>
    <s v="No"/>
    <s v="Y"/>
    <n v="2"/>
    <n v="-2"/>
    <n v="0"/>
    <x v="2"/>
    <n v="0"/>
    <m/>
    <n v="0"/>
    <n v="1"/>
    <n v="671"/>
    <n v="19"/>
    <x v="3"/>
    <n v="1"/>
    <n v="3"/>
    <n v="85"/>
    <n v="3"/>
    <n v="2"/>
    <n v="3"/>
    <n v="5768"/>
    <n v="26493"/>
    <n v="3"/>
    <n v="17"/>
    <n v="3"/>
    <n v="1"/>
    <n v="80"/>
    <n v="3"/>
    <n v="9"/>
    <n v="2"/>
    <n v="4"/>
    <n v="3"/>
    <n v="0"/>
    <n v="2"/>
  </r>
  <r>
    <s v="No"/>
    <s v="Travel_Rarely"/>
    <x v="2"/>
    <s v="Current Employees"/>
    <x v="1"/>
    <x v="2"/>
    <s v="STAFF-1718"/>
    <x v="1206"/>
    <x v="1"/>
    <x v="2"/>
    <x v="1"/>
    <s v="No"/>
    <s v="Y"/>
    <n v="3"/>
    <n v="-2"/>
    <n v="0"/>
    <x v="25"/>
    <n v="0"/>
    <m/>
    <n v="0"/>
    <n v="1"/>
    <n v="390"/>
    <n v="17"/>
    <x v="2"/>
    <n v="1"/>
    <n v="4"/>
    <n v="62"/>
    <n v="1"/>
    <n v="1"/>
    <n v="3"/>
    <n v="2305"/>
    <n v="6217"/>
    <n v="1"/>
    <n v="15"/>
    <n v="3"/>
    <n v="3"/>
    <n v="80"/>
    <n v="3"/>
    <n v="3"/>
    <n v="4"/>
    <n v="3"/>
    <n v="2"/>
    <n v="0"/>
    <n v="2"/>
  </r>
  <r>
    <s v="No"/>
    <s v="Travel_Rarely"/>
    <x v="0"/>
    <s v="Current Employees"/>
    <x v="1"/>
    <x v="0"/>
    <s v="STAFF-1435"/>
    <x v="1207"/>
    <x v="1"/>
    <x v="2"/>
    <x v="0"/>
    <s v="No"/>
    <s v="Y"/>
    <n v="2"/>
    <n v="-2"/>
    <n v="0"/>
    <x v="9"/>
    <n v="0"/>
    <m/>
    <n v="0"/>
    <n v="1"/>
    <n v="172"/>
    <n v="4"/>
    <x v="2"/>
    <n v="1"/>
    <n v="1"/>
    <n v="37"/>
    <n v="2"/>
    <n v="2"/>
    <n v="4"/>
    <n v="5810"/>
    <n v="22604"/>
    <n v="1"/>
    <n v="16"/>
    <n v="3"/>
    <n v="3"/>
    <n v="80"/>
    <n v="0"/>
    <n v="10"/>
    <n v="2"/>
    <n v="10"/>
    <n v="4"/>
    <n v="1"/>
    <n v="8"/>
  </r>
  <r>
    <s v="No"/>
    <s v="Travel_Rarely"/>
    <x v="0"/>
    <s v="Current Employees"/>
    <x v="1"/>
    <x v="0"/>
    <s v="STAFF-1659"/>
    <x v="1208"/>
    <x v="1"/>
    <x v="2"/>
    <x v="0"/>
    <s v="No"/>
    <s v="Y"/>
    <n v="4"/>
    <n v="-2"/>
    <n v="0"/>
    <x v="9"/>
    <n v="0"/>
    <m/>
    <n v="0"/>
    <n v="1"/>
    <n v="311"/>
    <n v="7"/>
    <x v="3"/>
    <n v="1"/>
    <n v="1"/>
    <n v="77"/>
    <n v="3"/>
    <n v="1"/>
    <n v="2"/>
    <n v="2013"/>
    <n v="10950"/>
    <n v="2"/>
    <n v="11"/>
    <n v="3"/>
    <n v="3"/>
    <n v="80"/>
    <n v="0"/>
    <n v="15"/>
    <n v="3"/>
    <n v="4"/>
    <n v="3"/>
    <n v="1"/>
    <n v="3"/>
  </r>
  <r>
    <s v="No"/>
    <s v="Travel_Rarely"/>
    <x v="4"/>
    <s v="Current Employees"/>
    <x v="1"/>
    <x v="0"/>
    <s v="STAFF-1533"/>
    <x v="1209"/>
    <x v="1"/>
    <x v="2"/>
    <x v="0"/>
    <s v="No"/>
    <s v="Y"/>
    <n v="2"/>
    <n v="-2"/>
    <n v="0"/>
    <x v="30"/>
    <n v="0"/>
    <m/>
    <n v="0"/>
    <n v="1"/>
    <n v="507"/>
    <n v="20"/>
    <x v="1"/>
    <n v="1"/>
    <n v="1"/>
    <n v="97"/>
    <n v="3"/>
    <n v="2"/>
    <n v="3"/>
    <n v="2272"/>
    <n v="24812"/>
    <n v="0"/>
    <n v="14"/>
    <n v="3"/>
    <n v="2"/>
    <n v="80"/>
    <n v="0"/>
    <n v="5"/>
    <n v="3"/>
    <n v="4"/>
    <n v="3"/>
    <n v="1"/>
    <n v="2"/>
  </r>
  <r>
    <s v="No"/>
    <s v="Travel_Rarely"/>
    <x v="2"/>
    <s v="Current Employees"/>
    <x v="1"/>
    <x v="2"/>
    <s v="STAFF-1577"/>
    <x v="1210"/>
    <x v="1"/>
    <x v="1"/>
    <x v="0"/>
    <s v="No"/>
    <s v="Y"/>
    <n v="4"/>
    <n v="-2"/>
    <n v="0"/>
    <x v="13"/>
    <n v="0"/>
    <m/>
    <n v="0"/>
    <n v="1"/>
    <n v="479"/>
    <n v="7"/>
    <x v="2"/>
    <n v="1"/>
    <n v="1"/>
    <n v="35"/>
    <n v="3"/>
    <n v="1"/>
    <n v="4"/>
    <n v="2972"/>
    <n v="22061"/>
    <n v="1"/>
    <n v="13"/>
    <n v="3"/>
    <n v="3"/>
    <n v="80"/>
    <n v="0"/>
    <n v="1"/>
    <n v="1"/>
    <n v="1"/>
    <n v="0"/>
    <n v="0"/>
    <n v="0"/>
  </r>
  <r>
    <s v="No"/>
    <s v="Travel_Rarely"/>
    <x v="0"/>
    <s v="Current Employees"/>
    <x v="1"/>
    <x v="0"/>
    <s v="STAFF-2014"/>
    <x v="1211"/>
    <x v="1"/>
    <x v="1"/>
    <x v="0"/>
    <s v="No"/>
    <s v="Y"/>
    <n v="2"/>
    <n v="-2"/>
    <n v="0"/>
    <x v="22"/>
    <n v="0"/>
    <m/>
    <n v="0"/>
    <n v="1"/>
    <n v="116"/>
    <n v="24"/>
    <x v="1"/>
    <n v="1"/>
    <n v="1"/>
    <n v="52"/>
    <n v="3"/>
    <n v="2"/>
    <n v="4"/>
    <n v="4108"/>
    <n v="5340"/>
    <n v="7"/>
    <n v="13"/>
    <n v="3"/>
    <n v="1"/>
    <n v="80"/>
    <n v="0"/>
    <n v="18"/>
    <n v="3"/>
    <n v="7"/>
    <n v="7"/>
    <n v="1"/>
    <n v="7"/>
  </r>
  <r>
    <s v="No"/>
    <s v="Travel_Rarely"/>
    <x v="4"/>
    <s v="Current Employees"/>
    <x v="1"/>
    <x v="0"/>
    <s v="STAFF-1981"/>
    <x v="1212"/>
    <x v="1"/>
    <x v="4"/>
    <x v="0"/>
    <s v="No"/>
    <s v="Y"/>
    <n v="2"/>
    <n v="-2"/>
    <n v="0"/>
    <x v="17"/>
    <n v="0"/>
    <m/>
    <n v="0"/>
    <n v="1"/>
    <n v="771"/>
    <n v="1"/>
    <x v="0"/>
    <n v="1"/>
    <n v="2"/>
    <n v="45"/>
    <n v="2"/>
    <n v="2"/>
    <n v="3"/>
    <n v="4617"/>
    <n v="14120"/>
    <n v="1"/>
    <n v="12"/>
    <n v="3"/>
    <n v="2"/>
    <n v="80"/>
    <n v="0"/>
    <n v="4"/>
    <n v="2"/>
    <n v="4"/>
    <n v="3"/>
    <n v="1"/>
    <n v="2"/>
  </r>
  <r>
    <s v="No"/>
    <s v="Travel_Rarely"/>
    <x v="0"/>
    <s v="Current Employees"/>
    <x v="1"/>
    <x v="2"/>
    <s v="STAFF-2008"/>
    <x v="1213"/>
    <x v="1"/>
    <x v="1"/>
    <x v="0"/>
    <s v="No"/>
    <s v="Y"/>
    <n v="5"/>
    <n v="-2"/>
    <n v="0"/>
    <x v="10"/>
    <n v="0"/>
    <m/>
    <n v="0"/>
    <n v="1"/>
    <n v="1395"/>
    <n v="9"/>
    <x v="2"/>
    <n v="1"/>
    <n v="2"/>
    <n v="48"/>
    <n v="3"/>
    <n v="2"/>
    <n v="3"/>
    <n v="5098"/>
    <n v="18698"/>
    <n v="1"/>
    <n v="19"/>
    <n v="3"/>
    <n v="2"/>
    <n v="80"/>
    <n v="0"/>
    <n v="10"/>
    <n v="3"/>
    <n v="10"/>
    <n v="7"/>
    <n v="0"/>
    <n v="8"/>
  </r>
  <r>
    <s v="No"/>
    <s v="Travel_Rarely"/>
    <x v="0"/>
    <s v="Current Employees"/>
    <x v="1"/>
    <x v="0"/>
    <s v="STAFF-1814"/>
    <x v="1214"/>
    <x v="1"/>
    <x v="4"/>
    <x v="0"/>
    <s v="No"/>
    <s v="Y"/>
    <n v="3"/>
    <n v="-2"/>
    <n v="0"/>
    <x v="0"/>
    <n v="0"/>
    <m/>
    <n v="0"/>
    <n v="1"/>
    <n v="447"/>
    <n v="5"/>
    <x v="3"/>
    <n v="1"/>
    <n v="2"/>
    <n v="85"/>
    <n v="4"/>
    <n v="2"/>
    <n v="2"/>
    <n v="6870"/>
    <n v="15530"/>
    <n v="3"/>
    <n v="12"/>
    <n v="3"/>
    <n v="1"/>
    <n v="80"/>
    <n v="0"/>
    <n v="11"/>
    <n v="1"/>
    <n v="3"/>
    <n v="2"/>
    <n v="1"/>
    <n v="2"/>
  </r>
  <r>
    <s v="No"/>
    <s v="Travel_Rarely"/>
    <x v="0"/>
    <s v="Current Employees"/>
    <x v="1"/>
    <x v="0"/>
    <s v="STAFF-2048"/>
    <x v="1215"/>
    <x v="1"/>
    <x v="1"/>
    <x v="0"/>
    <s v="No"/>
    <s v="Y"/>
    <n v="2"/>
    <n v="-2"/>
    <n v="0"/>
    <x v="32"/>
    <n v="0"/>
    <m/>
    <n v="0"/>
    <n v="1"/>
    <n v="1322"/>
    <n v="2"/>
    <x v="2"/>
    <n v="1"/>
    <n v="3"/>
    <n v="52"/>
    <n v="2"/>
    <n v="1"/>
    <n v="3"/>
    <n v="2809"/>
    <n v="2725"/>
    <n v="2"/>
    <n v="14"/>
    <n v="3"/>
    <n v="4"/>
    <n v="80"/>
    <n v="0"/>
    <n v="8"/>
    <n v="3"/>
    <n v="2"/>
    <n v="2"/>
    <n v="2"/>
    <n v="2"/>
  </r>
  <r>
    <s v="No"/>
    <s v="Travel_Rarely"/>
    <x v="2"/>
    <s v="Current Employees"/>
    <x v="1"/>
    <x v="2"/>
    <s v="STAFF-1952"/>
    <x v="1216"/>
    <x v="1"/>
    <x v="2"/>
    <x v="0"/>
    <s v="No"/>
    <s v="Y"/>
    <n v="6"/>
    <n v="-2"/>
    <n v="0"/>
    <x v="25"/>
    <n v="0"/>
    <m/>
    <n v="0"/>
    <n v="1"/>
    <n v="157"/>
    <n v="1"/>
    <x v="3"/>
    <n v="1"/>
    <n v="3"/>
    <n v="95"/>
    <n v="3"/>
    <n v="1"/>
    <n v="1"/>
    <n v="2867"/>
    <n v="20006"/>
    <n v="0"/>
    <n v="13"/>
    <n v="3"/>
    <n v="4"/>
    <n v="80"/>
    <n v="0"/>
    <n v="8"/>
    <n v="2"/>
    <n v="7"/>
    <n v="7"/>
    <n v="7"/>
    <n v="6"/>
  </r>
  <r>
    <s v="No"/>
    <s v="Travel_Rarely"/>
    <x v="1"/>
    <s v="Current Employees"/>
    <x v="1"/>
    <x v="0"/>
    <s v="STAFF-1727"/>
    <x v="1217"/>
    <x v="1"/>
    <x v="4"/>
    <x v="0"/>
    <s v="No"/>
    <s v="Y"/>
    <n v="3"/>
    <n v="-2"/>
    <n v="0"/>
    <x v="21"/>
    <n v="0"/>
    <m/>
    <n v="0"/>
    <n v="1"/>
    <n v="717"/>
    <n v="13"/>
    <x v="2"/>
    <n v="1"/>
    <n v="3"/>
    <n v="34"/>
    <n v="3"/>
    <n v="2"/>
    <n v="2"/>
    <n v="5562"/>
    <n v="9697"/>
    <n v="6"/>
    <n v="14"/>
    <n v="3"/>
    <n v="4"/>
    <n v="80"/>
    <n v="0"/>
    <n v="19"/>
    <n v="3"/>
    <n v="10"/>
    <n v="7"/>
    <n v="0"/>
    <n v="9"/>
  </r>
  <r>
    <s v="No"/>
    <s v="Travel_Rarely"/>
    <x v="1"/>
    <s v="Current Employees"/>
    <x v="1"/>
    <x v="0"/>
    <s v="STAFF-1677"/>
    <x v="1218"/>
    <x v="1"/>
    <x v="5"/>
    <x v="0"/>
    <s v="No"/>
    <s v="Y"/>
    <n v="2"/>
    <n v="-2"/>
    <n v="0"/>
    <x v="1"/>
    <n v="0"/>
    <m/>
    <n v="0"/>
    <n v="1"/>
    <n v="809"/>
    <n v="1"/>
    <x v="3"/>
    <n v="1"/>
    <n v="3"/>
    <n v="36"/>
    <n v="3"/>
    <n v="4"/>
    <n v="3"/>
    <n v="15379"/>
    <n v="22384"/>
    <n v="4"/>
    <n v="14"/>
    <n v="3"/>
    <n v="1"/>
    <n v="80"/>
    <n v="0"/>
    <n v="23"/>
    <n v="3"/>
    <n v="8"/>
    <n v="7"/>
    <n v="0"/>
    <n v="0"/>
  </r>
  <r>
    <s v="No"/>
    <s v="Travel_Rarely"/>
    <x v="4"/>
    <s v="Current Employees"/>
    <x v="1"/>
    <x v="2"/>
    <s v="STAFF-1623"/>
    <x v="1219"/>
    <x v="1"/>
    <x v="1"/>
    <x v="0"/>
    <s v="No"/>
    <s v="Y"/>
    <n v="2"/>
    <n v="-2"/>
    <n v="0"/>
    <x v="18"/>
    <n v="0"/>
    <m/>
    <n v="0"/>
    <n v="1"/>
    <n v="546"/>
    <n v="5"/>
    <x v="1"/>
    <n v="1"/>
    <n v="3"/>
    <n v="97"/>
    <n v="3"/>
    <n v="1"/>
    <n v="4"/>
    <n v="3117"/>
    <n v="26009"/>
    <n v="1"/>
    <n v="18"/>
    <n v="3"/>
    <n v="3"/>
    <n v="80"/>
    <n v="0"/>
    <n v="3"/>
    <n v="3"/>
    <n v="2"/>
    <n v="2"/>
    <n v="2"/>
    <n v="2"/>
  </r>
  <r>
    <s v="No"/>
    <s v="Travel_Rarely"/>
    <x v="2"/>
    <s v="Current Employees"/>
    <x v="1"/>
    <x v="1"/>
    <s v="STAFF-1417"/>
    <x v="1220"/>
    <x v="1"/>
    <x v="2"/>
    <x v="0"/>
    <s v="No"/>
    <s v="Y"/>
    <n v="2"/>
    <n v="-2"/>
    <n v="0"/>
    <x v="25"/>
    <n v="0"/>
    <m/>
    <n v="0"/>
    <n v="1"/>
    <n v="652"/>
    <n v="7"/>
    <x v="3"/>
    <n v="1"/>
    <n v="3"/>
    <n v="100"/>
    <n v="4"/>
    <n v="1"/>
    <n v="1"/>
    <n v="3578"/>
    <n v="23577"/>
    <n v="0"/>
    <n v="12"/>
    <n v="3"/>
    <n v="4"/>
    <n v="80"/>
    <n v="0"/>
    <n v="8"/>
    <n v="3"/>
    <n v="7"/>
    <n v="7"/>
    <n v="0"/>
    <n v="7"/>
  </r>
  <r>
    <s v="No"/>
    <s v="Travel_Rarely"/>
    <x v="0"/>
    <s v="Current Employees"/>
    <x v="1"/>
    <x v="2"/>
    <s v="STAFF-1564"/>
    <x v="1221"/>
    <x v="1"/>
    <x v="2"/>
    <x v="0"/>
    <s v="No"/>
    <s v="Y"/>
    <n v="3"/>
    <n v="-2"/>
    <n v="0"/>
    <x v="10"/>
    <n v="0"/>
    <m/>
    <n v="0"/>
    <n v="1"/>
    <n v="992"/>
    <n v="1"/>
    <x v="3"/>
    <n v="1"/>
    <n v="4"/>
    <n v="68"/>
    <n v="2"/>
    <n v="1"/>
    <n v="1"/>
    <n v="2450"/>
    <n v="21731"/>
    <n v="1"/>
    <n v="19"/>
    <n v="3"/>
    <n v="2"/>
    <n v="80"/>
    <n v="0"/>
    <n v="3"/>
    <n v="3"/>
    <n v="3"/>
    <n v="0"/>
    <n v="1"/>
    <n v="2"/>
  </r>
  <r>
    <s v="No"/>
    <s v="Travel_Rarely"/>
    <x v="2"/>
    <s v="Current Employees"/>
    <x v="1"/>
    <x v="0"/>
    <s v="STAFF-1545"/>
    <x v="1222"/>
    <x v="1"/>
    <x v="3"/>
    <x v="0"/>
    <s v="No"/>
    <s v="Y"/>
    <n v="2"/>
    <n v="-2"/>
    <n v="0"/>
    <x v="3"/>
    <n v="0"/>
    <m/>
    <n v="0"/>
    <n v="1"/>
    <n v="575"/>
    <n v="25"/>
    <x v="3"/>
    <n v="1"/>
    <n v="4"/>
    <n v="44"/>
    <n v="2"/>
    <n v="2"/>
    <n v="2"/>
    <n v="4320"/>
    <n v="24152"/>
    <n v="1"/>
    <n v="13"/>
    <n v="3"/>
    <n v="4"/>
    <n v="80"/>
    <n v="0"/>
    <n v="5"/>
    <n v="3"/>
    <n v="5"/>
    <n v="3"/>
    <n v="0"/>
    <n v="2"/>
  </r>
  <r>
    <s v="No"/>
    <s v="Travel_Rarely"/>
    <x v="2"/>
    <s v="Current Employees"/>
    <x v="1"/>
    <x v="0"/>
    <s v="STAFF-1883"/>
    <x v="1223"/>
    <x v="1"/>
    <x v="2"/>
    <x v="0"/>
    <s v="No"/>
    <s v="Y"/>
    <n v="2"/>
    <n v="-2"/>
    <n v="0"/>
    <x v="11"/>
    <n v="0"/>
    <m/>
    <n v="0"/>
    <n v="1"/>
    <n v="592"/>
    <n v="7"/>
    <x v="3"/>
    <n v="1"/>
    <n v="4"/>
    <n v="59"/>
    <n v="3"/>
    <n v="1"/>
    <n v="1"/>
    <n v="2062"/>
    <n v="19384"/>
    <n v="3"/>
    <n v="14"/>
    <n v="3"/>
    <n v="2"/>
    <n v="80"/>
    <n v="0"/>
    <n v="11"/>
    <n v="3"/>
    <n v="3"/>
    <n v="2"/>
    <n v="1"/>
    <n v="2"/>
  </r>
  <r>
    <s v="No"/>
    <s v="Travel_Rarely"/>
    <x v="2"/>
    <s v="Current Employees"/>
    <x v="1"/>
    <x v="4"/>
    <s v="STAFF-2038"/>
    <x v="1224"/>
    <x v="1"/>
    <x v="1"/>
    <x v="0"/>
    <s v="No"/>
    <s v="Y"/>
    <n v="4"/>
    <n v="-2"/>
    <n v="0"/>
    <x v="5"/>
    <n v="0"/>
    <m/>
    <n v="0"/>
    <n v="1"/>
    <n v="529"/>
    <n v="2"/>
    <x v="3"/>
    <n v="1"/>
    <n v="4"/>
    <n v="78"/>
    <n v="3"/>
    <n v="1"/>
    <n v="4"/>
    <n v="2439"/>
    <n v="11288"/>
    <n v="1"/>
    <n v="14"/>
    <n v="3"/>
    <n v="4"/>
    <n v="80"/>
    <n v="0"/>
    <n v="4"/>
    <n v="3"/>
    <n v="4"/>
    <n v="2"/>
    <n v="1"/>
    <n v="2"/>
  </r>
  <r>
    <s v="No"/>
    <s v="Travel_Rarely"/>
    <x v="0"/>
    <s v="Current Employees"/>
    <x v="1"/>
    <x v="0"/>
    <s v="STAFF-1475"/>
    <x v="1225"/>
    <x v="1"/>
    <x v="1"/>
    <x v="0"/>
    <s v="No"/>
    <s v="Y"/>
    <n v="3"/>
    <n v="-2"/>
    <n v="0"/>
    <x v="20"/>
    <n v="0"/>
    <m/>
    <n v="0"/>
    <n v="1"/>
    <n v="1467"/>
    <n v="20"/>
    <x v="3"/>
    <n v="1"/>
    <n v="4"/>
    <n v="49"/>
    <n v="3"/>
    <n v="1"/>
    <n v="2"/>
    <n v="3420"/>
    <n v="21158"/>
    <n v="1"/>
    <n v="13"/>
    <n v="3"/>
    <n v="3"/>
    <n v="80"/>
    <n v="0"/>
    <n v="6"/>
    <n v="2"/>
    <n v="5"/>
    <n v="2"/>
    <n v="1"/>
    <n v="3"/>
  </r>
  <r>
    <s v="No"/>
    <s v="Travel_Rarely"/>
    <x v="0"/>
    <s v="Current Employees"/>
    <x v="1"/>
    <x v="0"/>
    <s v="STAFF-1860"/>
    <x v="1226"/>
    <x v="1"/>
    <x v="2"/>
    <x v="0"/>
    <s v="No"/>
    <s v="Y"/>
    <n v="3"/>
    <n v="-2"/>
    <n v="0"/>
    <x v="19"/>
    <n v="0"/>
    <m/>
    <n v="0"/>
    <n v="1"/>
    <n v="1142"/>
    <n v="8"/>
    <x v="3"/>
    <n v="1"/>
    <n v="4"/>
    <n v="81"/>
    <n v="3"/>
    <n v="1"/>
    <n v="3"/>
    <n v="3968"/>
    <n v="13624"/>
    <n v="4"/>
    <n v="13"/>
    <n v="3"/>
    <n v="4"/>
    <n v="80"/>
    <n v="0"/>
    <n v="8"/>
    <n v="3"/>
    <n v="0"/>
    <n v="0"/>
    <n v="0"/>
    <n v="0"/>
  </r>
  <r>
    <s v="No"/>
    <s v="Travel_Rarely"/>
    <x v="4"/>
    <s v="Current Employees"/>
    <x v="1"/>
    <x v="0"/>
    <s v="STAFF-2007"/>
    <x v="1227"/>
    <x v="1"/>
    <x v="1"/>
    <x v="0"/>
    <s v="No"/>
    <s v="Y"/>
    <n v="2"/>
    <n v="-2"/>
    <n v="0"/>
    <x v="15"/>
    <n v="0"/>
    <m/>
    <n v="0"/>
    <n v="1"/>
    <n v="581"/>
    <n v="1"/>
    <x v="0"/>
    <n v="1"/>
    <n v="4"/>
    <n v="63"/>
    <n v="3"/>
    <n v="1"/>
    <n v="3"/>
    <n v="3375"/>
    <n v="17624"/>
    <n v="0"/>
    <n v="12"/>
    <n v="3"/>
    <n v="4"/>
    <n v="80"/>
    <n v="0"/>
    <n v="4"/>
    <n v="4"/>
    <n v="3"/>
    <n v="2"/>
    <n v="1"/>
    <n v="2"/>
  </r>
  <r>
    <s v="No"/>
    <s v="Travel_Rarely"/>
    <x v="4"/>
    <s v="Current Employees"/>
    <x v="1"/>
    <x v="1"/>
    <s v="STAFF-1982"/>
    <x v="1228"/>
    <x v="1"/>
    <x v="2"/>
    <x v="0"/>
    <s v="No"/>
    <s v="Y"/>
    <n v="6"/>
    <n v="-2"/>
    <n v="0"/>
    <x v="30"/>
    <n v="0"/>
    <m/>
    <n v="0"/>
    <n v="1"/>
    <n v="571"/>
    <n v="12"/>
    <x v="0"/>
    <n v="1"/>
    <n v="4"/>
    <n v="78"/>
    <n v="3"/>
    <n v="1"/>
    <n v="4"/>
    <n v="2647"/>
    <n v="13672"/>
    <n v="1"/>
    <n v="13"/>
    <n v="3"/>
    <n v="3"/>
    <n v="80"/>
    <n v="0"/>
    <n v="5"/>
    <n v="4"/>
    <n v="5"/>
    <n v="2"/>
    <n v="1"/>
    <n v="4"/>
  </r>
  <r>
    <s v="No"/>
    <s v="Travel_Rarely"/>
    <x v="1"/>
    <s v="Current Employees"/>
    <x v="1"/>
    <x v="2"/>
    <s v="STAFF-1472"/>
    <x v="1229"/>
    <x v="1"/>
    <x v="7"/>
    <x v="0"/>
    <s v="No"/>
    <s v="Y"/>
    <n v="2"/>
    <n v="-2"/>
    <n v="0"/>
    <x v="16"/>
    <n v="0"/>
    <m/>
    <n v="0"/>
    <n v="1"/>
    <n v="447"/>
    <n v="2"/>
    <x v="3"/>
    <n v="1"/>
    <n v="4"/>
    <n v="39"/>
    <n v="4"/>
    <n v="4"/>
    <n v="2"/>
    <n v="16598"/>
    <n v="19764"/>
    <n v="4"/>
    <n v="12"/>
    <n v="3"/>
    <n v="2"/>
    <n v="80"/>
    <n v="0"/>
    <n v="35"/>
    <n v="2"/>
    <n v="9"/>
    <n v="8"/>
    <n v="8"/>
    <n v="8"/>
  </r>
  <r>
    <s v="No"/>
    <s v="Travel_Rarely"/>
    <x v="2"/>
    <s v="Current Employees"/>
    <x v="0"/>
    <x v="0"/>
    <s v="STAFF-1453"/>
    <x v="1230"/>
    <x v="1"/>
    <x v="0"/>
    <x v="2"/>
    <s v="No"/>
    <s v="Y"/>
    <n v="5"/>
    <n v="-2"/>
    <n v="0"/>
    <x v="12"/>
    <n v="0"/>
    <m/>
    <n v="0"/>
    <n v="1"/>
    <n v="326"/>
    <n v="8"/>
    <x v="0"/>
    <n v="1"/>
    <n v="1"/>
    <n v="31"/>
    <n v="3"/>
    <n v="3"/>
    <n v="4"/>
    <n v="10793"/>
    <n v="8386"/>
    <n v="1"/>
    <n v="18"/>
    <n v="3"/>
    <n v="1"/>
    <n v="80"/>
    <n v="1"/>
    <n v="13"/>
    <n v="3"/>
    <n v="13"/>
    <n v="7"/>
    <n v="9"/>
    <n v="9"/>
  </r>
  <r>
    <s v="No"/>
    <s v="Travel_Rarely"/>
    <x v="2"/>
    <s v="Current Employees"/>
    <x v="0"/>
    <x v="3"/>
    <s v="STAFF-1754"/>
    <x v="1231"/>
    <x v="1"/>
    <x v="0"/>
    <x v="2"/>
    <s v="No"/>
    <s v="Y"/>
    <n v="2"/>
    <n v="-2"/>
    <n v="0"/>
    <x v="7"/>
    <n v="0"/>
    <m/>
    <n v="0"/>
    <n v="1"/>
    <n v="979"/>
    <n v="15"/>
    <x v="0"/>
    <n v="1"/>
    <n v="3"/>
    <n v="94"/>
    <n v="2"/>
    <n v="3"/>
    <n v="2"/>
    <n v="7140"/>
    <n v="3088"/>
    <n v="2"/>
    <n v="11"/>
    <n v="3"/>
    <n v="1"/>
    <n v="80"/>
    <n v="1"/>
    <n v="12"/>
    <n v="3"/>
    <n v="7"/>
    <n v="7"/>
    <n v="1"/>
    <n v="7"/>
  </r>
  <r>
    <s v="No"/>
    <s v="Travel_Rarely"/>
    <x v="0"/>
    <s v="Current Employees"/>
    <x v="0"/>
    <x v="0"/>
    <s v="STAFF-2037"/>
    <x v="1232"/>
    <x v="1"/>
    <x v="0"/>
    <x v="2"/>
    <s v="No"/>
    <s v="Y"/>
    <n v="5"/>
    <n v="-2"/>
    <n v="0"/>
    <x v="0"/>
    <n v="0"/>
    <m/>
    <n v="0"/>
    <n v="1"/>
    <n v="930"/>
    <n v="3"/>
    <x v="3"/>
    <n v="1"/>
    <n v="3"/>
    <n v="57"/>
    <n v="2"/>
    <n v="2"/>
    <n v="2"/>
    <n v="8938"/>
    <n v="12227"/>
    <n v="2"/>
    <n v="11"/>
    <n v="3"/>
    <n v="3"/>
    <n v="80"/>
    <n v="1"/>
    <n v="14"/>
    <n v="3"/>
    <n v="5"/>
    <n v="4"/>
    <n v="0"/>
    <n v="4"/>
  </r>
  <r>
    <s v="No"/>
    <s v="Travel_Rarely"/>
    <x v="2"/>
    <s v="Current Employees"/>
    <x v="0"/>
    <x v="2"/>
    <s v="STAFF-1951"/>
    <x v="1233"/>
    <x v="1"/>
    <x v="0"/>
    <x v="2"/>
    <s v="No"/>
    <s v="Y"/>
    <n v="2"/>
    <n v="-2"/>
    <n v="0"/>
    <x v="13"/>
    <n v="0"/>
    <m/>
    <n v="0"/>
    <n v="1"/>
    <n v="1239"/>
    <n v="13"/>
    <x v="2"/>
    <n v="1"/>
    <n v="4"/>
    <n v="39"/>
    <n v="3"/>
    <n v="3"/>
    <n v="3"/>
    <n v="8628"/>
    <n v="22914"/>
    <n v="1"/>
    <n v="18"/>
    <n v="3"/>
    <n v="3"/>
    <n v="80"/>
    <n v="1"/>
    <n v="9"/>
    <n v="2"/>
    <n v="8"/>
    <n v="7"/>
    <n v="1"/>
    <n v="1"/>
  </r>
  <r>
    <s v="No"/>
    <s v="Travel_Rarely"/>
    <x v="2"/>
    <s v="Current Employees"/>
    <x v="0"/>
    <x v="0"/>
    <s v="STAFF-1497"/>
    <x v="1234"/>
    <x v="1"/>
    <x v="0"/>
    <x v="2"/>
    <s v="No"/>
    <s v="Y"/>
    <n v="3"/>
    <n v="-2"/>
    <n v="0"/>
    <x v="11"/>
    <n v="0"/>
    <m/>
    <n v="0"/>
    <n v="1"/>
    <n v="1246"/>
    <n v="19"/>
    <x v="3"/>
    <n v="1"/>
    <n v="3"/>
    <n v="77"/>
    <n v="2"/>
    <n v="2"/>
    <n v="3"/>
    <n v="8620"/>
    <n v="23757"/>
    <n v="1"/>
    <n v="14"/>
    <n v="3"/>
    <n v="3"/>
    <n v="80"/>
    <n v="2"/>
    <n v="10"/>
    <n v="3"/>
    <n v="10"/>
    <n v="7"/>
    <n v="0"/>
    <n v="4"/>
  </r>
  <r>
    <s v="No"/>
    <s v="Travel_Rarely"/>
    <x v="2"/>
    <s v="Current Employees"/>
    <x v="0"/>
    <x v="2"/>
    <s v="STAFF-1670"/>
    <x v="1235"/>
    <x v="1"/>
    <x v="0"/>
    <x v="2"/>
    <s v="No"/>
    <s v="Y"/>
    <n v="5"/>
    <n v="-2"/>
    <n v="0"/>
    <x v="3"/>
    <n v="0"/>
    <m/>
    <n v="0"/>
    <n v="1"/>
    <n v="392"/>
    <n v="2"/>
    <x v="2"/>
    <n v="1"/>
    <n v="4"/>
    <n v="93"/>
    <n v="3"/>
    <n v="2"/>
    <n v="4"/>
    <n v="5505"/>
    <n v="3921"/>
    <n v="1"/>
    <n v="14"/>
    <n v="3"/>
    <n v="3"/>
    <n v="80"/>
    <n v="2"/>
    <n v="6"/>
    <n v="3"/>
    <n v="6"/>
    <n v="2"/>
    <n v="0"/>
    <n v="4"/>
  </r>
  <r>
    <s v="No"/>
    <s v="Travel_Rarely"/>
    <x v="1"/>
    <s v="Current Employees"/>
    <x v="0"/>
    <x v="3"/>
    <s v="STAFF-1466"/>
    <x v="1236"/>
    <x v="1"/>
    <x v="0"/>
    <x v="2"/>
    <s v="No"/>
    <s v="Y"/>
    <n v="3"/>
    <n v="-2"/>
    <n v="0"/>
    <x v="26"/>
    <n v="0"/>
    <m/>
    <n v="0"/>
    <n v="1"/>
    <n v="1221"/>
    <n v="7"/>
    <x v="3"/>
    <n v="1"/>
    <n v="3"/>
    <n v="96"/>
    <n v="3"/>
    <n v="2"/>
    <n v="2"/>
    <n v="5486"/>
    <n v="24795"/>
    <n v="4"/>
    <n v="11"/>
    <n v="3"/>
    <n v="1"/>
    <n v="80"/>
    <n v="3"/>
    <n v="15"/>
    <n v="3"/>
    <n v="2"/>
    <n v="2"/>
    <n v="2"/>
    <n v="2"/>
  </r>
  <r>
    <s v="No"/>
    <s v="Travel_Rarely"/>
    <x v="0"/>
    <s v="Current Employees"/>
    <x v="0"/>
    <x v="2"/>
    <s v="STAFF-1548"/>
    <x v="1237"/>
    <x v="1"/>
    <x v="0"/>
    <x v="1"/>
    <s v="No"/>
    <s v="Y"/>
    <n v="5"/>
    <n v="-2"/>
    <n v="0"/>
    <x v="32"/>
    <n v="0"/>
    <m/>
    <n v="0"/>
    <n v="1"/>
    <n v="1342"/>
    <n v="9"/>
    <x v="0"/>
    <n v="1"/>
    <n v="1"/>
    <n v="47"/>
    <n v="3"/>
    <n v="2"/>
    <n v="1"/>
    <n v="5473"/>
    <n v="19345"/>
    <n v="0"/>
    <n v="12"/>
    <n v="3"/>
    <n v="4"/>
    <n v="80"/>
    <n v="0"/>
    <n v="9"/>
    <n v="4"/>
    <n v="8"/>
    <n v="4"/>
    <n v="7"/>
    <n v="1"/>
  </r>
  <r>
    <s v="No"/>
    <s v="Travel_Rarely"/>
    <x v="2"/>
    <s v="Current Employees"/>
    <x v="0"/>
    <x v="0"/>
    <s v="STAFF-1560"/>
    <x v="1238"/>
    <x v="1"/>
    <x v="0"/>
    <x v="1"/>
    <s v="No"/>
    <s v="Y"/>
    <n v="6"/>
    <n v="-2"/>
    <n v="0"/>
    <x v="3"/>
    <n v="0"/>
    <m/>
    <n v="0"/>
    <n v="1"/>
    <n v="1242"/>
    <n v="8"/>
    <x v="2"/>
    <n v="1"/>
    <n v="1"/>
    <n v="46"/>
    <n v="3"/>
    <n v="2"/>
    <n v="1"/>
    <n v="6392"/>
    <n v="10589"/>
    <n v="2"/>
    <n v="13"/>
    <n v="3"/>
    <n v="4"/>
    <n v="80"/>
    <n v="1"/>
    <n v="8"/>
    <n v="1"/>
    <n v="2"/>
    <n v="2"/>
    <n v="2"/>
    <n v="2"/>
  </r>
  <r>
    <s v="No"/>
    <s v="Travel_Rarely"/>
    <x v="2"/>
    <s v="Current Employees"/>
    <x v="0"/>
    <x v="0"/>
    <s v="STAFF-1996"/>
    <x v="1239"/>
    <x v="1"/>
    <x v="6"/>
    <x v="1"/>
    <s v="No"/>
    <s v="Y"/>
    <n v="1"/>
    <n v="-2"/>
    <n v="0"/>
    <x v="12"/>
    <n v="0"/>
    <m/>
    <n v="0"/>
    <n v="1"/>
    <n v="1154"/>
    <n v="2"/>
    <x v="0"/>
    <n v="1"/>
    <n v="1"/>
    <n v="54"/>
    <n v="3"/>
    <n v="1"/>
    <n v="3"/>
    <n v="3067"/>
    <n v="6393"/>
    <n v="0"/>
    <n v="19"/>
    <n v="3"/>
    <n v="3"/>
    <n v="80"/>
    <n v="1"/>
    <n v="3"/>
    <n v="3"/>
    <n v="2"/>
    <n v="2"/>
    <n v="1"/>
    <n v="2"/>
  </r>
  <r>
    <s v="No"/>
    <s v="Travel_Rarely"/>
    <x v="2"/>
    <s v="Current Employees"/>
    <x v="0"/>
    <x v="4"/>
    <s v="STAFF-1749"/>
    <x v="1240"/>
    <x v="1"/>
    <x v="0"/>
    <x v="1"/>
    <s v="No"/>
    <s v="Y"/>
    <n v="3"/>
    <n v="-2"/>
    <n v="0"/>
    <x v="12"/>
    <n v="0"/>
    <m/>
    <n v="0"/>
    <n v="1"/>
    <n v="1003"/>
    <n v="5"/>
    <x v="3"/>
    <n v="1"/>
    <n v="4"/>
    <n v="51"/>
    <n v="3"/>
    <n v="2"/>
    <n v="4"/>
    <n v="8346"/>
    <n v="20943"/>
    <n v="1"/>
    <n v="19"/>
    <n v="3"/>
    <n v="3"/>
    <n v="80"/>
    <n v="1"/>
    <n v="6"/>
    <n v="3"/>
    <n v="5"/>
    <n v="2"/>
    <n v="0"/>
    <n v="2"/>
  </r>
  <r>
    <s v="No"/>
    <s v="Travel_Rarely"/>
    <x v="2"/>
    <s v="Current Employees"/>
    <x v="0"/>
    <x v="2"/>
    <s v="STAFF-2013"/>
    <x v="1241"/>
    <x v="1"/>
    <x v="6"/>
    <x v="1"/>
    <s v="No"/>
    <s v="Y"/>
    <n v="2"/>
    <n v="-2"/>
    <n v="0"/>
    <x v="5"/>
    <n v="0"/>
    <m/>
    <n v="0"/>
    <n v="1"/>
    <n v="234"/>
    <n v="1"/>
    <x v="2"/>
    <n v="1"/>
    <n v="2"/>
    <n v="68"/>
    <n v="2"/>
    <n v="1"/>
    <n v="2"/>
    <n v="2269"/>
    <n v="18024"/>
    <n v="0"/>
    <n v="14"/>
    <n v="3"/>
    <n v="2"/>
    <n v="80"/>
    <n v="1"/>
    <n v="3"/>
    <n v="3"/>
    <n v="2"/>
    <n v="2"/>
    <n v="2"/>
    <n v="2"/>
  </r>
  <r>
    <s v="No"/>
    <s v="Travel_Rarely"/>
    <x v="0"/>
    <s v="Current Employees"/>
    <x v="0"/>
    <x v="2"/>
    <s v="STAFF-1945"/>
    <x v="1242"/>
    <x v="1"/>
    <x v="0"/>
    <x v="1"/>
    <s v="No"/>
    <s v="Y"/>
    <n v="2"/>
    <n v="-2"/>
    <n v="0"/>
    <x v="10"/>
    <n v="0"/>
    <m/>
    <n v="0"/>
    <n v="1"/>
    <n v="682"/>
    <n v="18"/>
    <x v="2"/>
    <n v="1"/>
    <n v="2"/>
    <n v="71"/>
    <n v="3"/>
    <n v="2"/>
    <n v="1"/>
    <n v="5561"/>
    <n v="15975"/>
    <n v="0"/>
    <n v="16"/>
    <n v="3"/>
    <n v="4"/>
    <n v="80"/>
    <n v="1"/>
    <n v="6"/>
    <n v="1"/>
    <n v="5"/>
    <n v="3"/>
    <n v="0"/>
    <n v="4"/>
  </r>
  <r>
    <s v="No"/>
    <s v="Travel_Rarely"/>
    <x v="2"/>
    <s v="Current Employees"/>
    <x v="0"/>
    <x v="4"/>
    <s v="STAFF-1568"/>
    <x v="1243"/>
    <x v="1"/>
    <x v="0"/>
    <x v="1"/>
    <s v="No"/>
    <s v="Y"/>
    <n v="3"/>
    <n v="-2"/>
    <n v="0"/>
    <x v="7"/>
    <n v="0"/>
    <m/>
    <n v="0"/>
    <n v="1"/>
    <n v="1288"/>
    <n v="29"/>
    <x v="2"/>
    <n v="1"/>
    <n v="4"/>
    <n v="33"/>
    <n v="3"/>
    <n v="3"/>
    <n v="4"/>
    <n v="9250"/>
    <n v="17799"/>
    <n v="3"/>
    <n v="12"/>
    <n v="3"/>
    <n v="2"/>
    <n v="80"/>
    <n v="1"/>
    <n v="9"/>
    <n v="3"/>
    <n v="4"/>
    <n v="2"/>
    <n v="1"/>
    <n v="3"/>
  </r>
  <r>
    <s v="No"/>
    <s v="Travel_Rarely"/>
    <x v="0"/>
    <s v="Current Employees"/>
    <x v="0"/>
    <x v="0"/>
    <s v="STAFF-1582"/>
    <x v="1244"/>
    <x v="1"/>
    <x v="0"/>
    <x v="1"/>
    <s v="No"/>
    <s v="Y"/>
    <n v="3"/>
    <n v="-2"/>
    <n v="0"/>
    <x v="8"/>
    <n v="0"/>
    <m/>
    <n v="0"/>
    <n v="1"/>
    <n v="1245"/>
    <n v="14"/>
    <x v="3"/>
    <n v="1"/>
    <n v="3"/>
    <n v="80"/>
    <n v="3"/>
    <n v="2"/>
    <n v="2"/>
    <n v="9924"/>
    <n v="12355"/>
    <n v="0"/>
    <n v="11"/>
    <n v="3"/>
    <n v="4"/>
    <n v="80"/>
    <n v="1"/>
    <n v="10"/>
    <n v="3"/>
    <n v="9"/>
    <n v="8"/>
    <n v="7"/>
    <n v="7"/>
  </r>
  <r>
    <s v="No"/>
    <s v="Travel_Rarely"/>
    <x v="2"/>
    <s v="Current Employees"/>
    <x v="0"/>
    <x v="0"/>
    <s v="STAFF-1739"/>
    <x v="1245"/>
    <x v="1"/>
    <x v="0"/>
    <x v="1"/>
    <s v="No"/>
    <s v="Y"/>
    <n v="2"/>
    <n v="-2"/>
    <n v="0"/>
    <x v="5"/>
    <n v="0"/>
    <m/>
    <n v="0"/>
    <n v="1"/>
    <n v="371"/>
    <n v="19"/>
    <x v="3"/>
    <n v="1"/>
    <n v="4"/>
    <n v="80"/>
    <n v="1"/>
    <n v="3"/>
    <n v="3"/>
    <n v="9610"/>
    <n v="3840"/>
    <n v="3"/>
    <n v="13"/>
    <n v="3"/>
    <n v="3"/>
    <n v="80"/>
    <n v="1"/>
    <n v="10"/>
    <n v="1"/>
    <n v="4"/>
    <n v="3"/>
    <n v="0"/>
    <n v="2"/>
  </r>
  <r>
    <s v="No"/>
    <s v="Travel_Rarely"/>
    <x v="0"/>
    <s v="Current Employees"/>
    <x v="0"/>
    <x v="0"/>
    <s v="STAFF-1492"/>
    <x v="1246"/>
    <x v="1"/>
    <x v="6"/>
    <x v="1"/>
    <s v="No"/>
    <s v="Y"/>
    <n v="3"/>
    <n v="-2"/>
    <n v="0"/>
    <x v="10"/>
    <n v="0"/>
    <m/>
    <n v="0"/>
    <n v="1"/>
    <n v="660"/>
    <n v="7"/>
    <x v="1"/>
    <n v="1"/>
    <n v="4"/>
    <n v="76"/>
    <n v="3"/>
    <n v="1"/>
    <n v="3"/>
    <n v="2404"/>
    <n v="16192"/>
    <n v="1"/>
    <n v="13"/>
    <n v="3"/>
    <n v="1"/>
    <n v="80"/>
    <n v="1"/>
    <n v="1"/>
    <n v="3"/>
    <n v="1"/>
    <n v="0"/>
    <n v="0"/>
    <n v="0"/>
  </r>
  <r>
    <s v="No"/>
    <s v="Travel_Rarely"/>
    <x v="2"/>
    <s v="Current Employees"/>
    <x v="0"/>
    <x v="3"/>
    <s v="STAFF-1446"/>
    <x v="1247"/>
    <x v="1"/>
    <x v="0"/>
    <x v="1"/>
    <s v="No"/>
    <s v="Y"/>
    <n v="3"/>
    <n v="-2"/>
    <n v="0"/>
    <x v="5"/>
    <n v="0"/>
    <m/>
    <n v="0"/>
    <n v="1"/>
    <n v="601"/>
    <n v="7"/>
    <x v="4"/>
    <n v="1"/>
    <n v="4"/>
    <n v="97"/>
    <n v="3"/>
    <n v="2"/>
    <n v="2"/>
    <n v="9204"/>
    <n v="23343"/>
    <n v="4"/>
    <n v="12"/>
    <n v="3"/>
    <n v="3"/>
    <n v="80"/>
    <n v="1"/>
    <n v="7"/>
    <n v="2"/>
    <n v="4"/>
    <n v="3"/>
    <n v="0"/>
    <n v="3"/>
  </r>
  <r>
    <s v="No"/>
    <s v="Travel_Rarely"/>
    <x v="0"/>
    <s v="Current Employees"/>
    <x v="0"/>
    <x v="2"/>
    <s v="STAFF-1588"/>
    <x v="1248"/>
    <x v="1"/>
    <x v="0"/>
    <x v="1"/>
    <s v="No"/>
    <s v="Y"/>
    <n v="3"/>
    <n v="-2"/>
    <n v="0"/>
    <x v="22"/>
    <n v="0"/>
    <m/>
    <n v="0"/>
    <n v="1"/>
    <n v="1462"/>
    <n v="6"/>
    <x v="3"/>
    <n v="1"/>
    <n v="4"/>
    <n v="38"/>
    <n v="4"/>
    <n v="3"/>
    <n v="3"/>
    <n v="8237"/>
    <n v="4658"/>
    <n v="2"/>
    <n v="11"/>
    <n v="3"/>
    <n v="1"/>
    <n v="80"/>
    <n v="1"/>
    <n v="11"/>
    <n v="3"/>
    <n v="7"/>
    <n v="6"/>
    <n v="7"/>
    <n v="6"/>
  </r>
  <r>
    <s v="No"/>
    <s v="Travel_Rarely"/>
    <x v="0"/>
    <s v="Current Employees"/>
    <x v="0"/>
    <x v="3"/>
    <s v="STAFF-1787"/>
    <x v="1249"/>
    <x v="1"/>
    <x v="0"/>
    <x v="1"/>
    <s v="No"/>
    <s v="Y"/>
    <n v="2"/>
    <n v="-2"/>
    <n v="0"/>
    <x v="2"/>
    <n v="0"/>
    <m/>
    <n v="0"/>
    <n v="1"/>
    <n v="589"/>
    <n v="9"/>
    <x v="0"/>
    <n v="1"/>
    <n v="2"/>
    <n v="46"/>
    <n v="2"/>
    <n v="2"/>
    <n v="2"/>
    <n v="4189"/>
    <n v="8800"/>
    <n v="1"/>
    <n v="14"/>
    <n v="3"/>
    <n v="1"/>
    <n v="80"/>
    <n v="2"/>
    <n v="5"/>
    <n v="3"/>
    <n v="5"/>
    <n v="2"/>
    <n v="0"/>
    <n v="3"/>
  </r>
  <r>
    <s v="No"/>
    <s v="Travel_Rarely"/>
    <x v="0"/>
    <s v="Current Employees"/>
    <x v="0"/>
    <x v="3"/>
    <s v="STAFF-1908"/>
    <x v="1250"/>
    <x v="1"/>
    <x v="0"/>
    <x v="1"/>
    <s v="No"/>
    <s v="Y"/>
    <n v="1"/>
    <n v="-2"/>
    <n v="0"/>
    <x v="9"/>
    <n v="0"/>
    <m/>
    <n v="0"/>
    <n v="1"/>
    <n v="335"/>
    <n v="17"/>
    <x v="0"/>
    <n v="1"/>
    <n v="3"/>
    <n v="33"/>
    <n v="2"/>
    <n v="2"/>
    <n v="2"/>
    <n v="5507"/>
    <n v="16822"/>
    <n v="2"/>
    <n v="16"/>
    <n v="3"/>
    <n v="3"/>
    <n v="80"/>
    <n v="2"/>
    <n v="12"/>
    <n v="1"/>
    <n v="4"/>
    <n v="2"/>
    <n v="1"/>
    <n v="3"/>
  </r>
  <r>
    <s v="No"/>
    <s v="Travel_Rarely"/>
    <x v="0"/>
    <s v="Current Employees"/>
    <x v="0"/>
    <x v="0"/>
    <s v="STAFF-1995"/>
    <x v="1251"/>
    <x v="1"/>
    <x v="0"/>
    <x v="1"/>
    <s v="No"/>
    <s v="Y"/>
    <n v="3"/>
    <n v="-2"/>
    <n v="0"/>
    <x v="8"/>
    <n v="0"/>
    <m/>
    <n v="0"/>
    <n v="1"/>
    <n v="1321"/>
    <n v="1"/>
    <x v="2"/>
    <n v="1"/>
    <n v="4"/>
    <n v="86"/>
    <n v="3"/>
    <n v="2"/>
    <n v="2"/>
    <n v="4440"/>
    <n v="7636"/>
    <n v="0"/>
    <n v="15"/>
    <n v="3"/>
    <n v="1"/>
    <n v="80"/>
    <n v="2"/>
    <n v="16"/>
    <n v="3"/>
    <n v="15"/>
    <n v="13"/>
    <n v="5"/>
    <n v="8"/>
  </r>
  <r>
    <s v="No"/>
    <s v="Travel_Rarely"/>
    <x v="2"/>
    <s v="Current Employees"/>
    <x v="0"/>
    <x v="0"/>
    <s v="STAFF-1479"/>
    <x v="1252"/>
    <x v="1"/>
    <x v="0"/>
    <x v="1"/>
    <s v="No"/>
    <s v="Y"/>
    <n v="2"/>
    <n v="-2"/>
    <n v="0"/>
    <x v="7"/>
    <n v="0"/>
    <m/>
    <n v="0"/>
    <n v="1"/>
    <n v="1358"/>
    <n v="16"/>
    <x v="1"/>
    <n v="1"/>
    <n v="4"/>
    <n v="96"/>
    <n v="3"/>
    <n v="2"/>
    <n v="3"/>
    <n v="5301"/>
    <n v="2939"/>
    <n v="8"/>
    <n v="15"/>
    <n v="3"/>
    <n v="3"/>
    <n v="80"/>
    <n v="2"/>
    <n v="4"/>
    <n v="2"/>
    <n v="2"/>
    <n v="1"/>
    <n v="2"/>
    <n v="2"/>
  </r>
  <r>
    <s v="No"/>
    <s v="Travel_Rarely"/>
    <x v="0"/>
    <s v="Current Employees"/>
    <x v="0"/>
    <x v="0"/>
    <s v="STAFF-1961"/>
    <x v="1253"/>
    <x v="1"/>
    <x v="6"/>
    <x v="0"/>
    <s v="No"/>
    <s v="Y"/>
    <n v="3"/>
    <n v="-2"/>
    <n v="0"/>
    <x v="8"/>
    <n v="0"/>
    <m/>
    <n v="0"/>
    <n v="1"/>
    <n v="1404"/>
    <n v="1"/>
    <x v="3"/>
    <n v="1"/>
    <n v="1"/>
    <n v="59"/>
    <n v="2"/>
    <n v="1"/>
    <n v="1"/>
    <n v="2858"/>
    <n v="11473"/>
    <n v="4"/>
    <n v="14"/>
    <n v="3"/>
    <n v="1"/>
    <n v="80"/>
    <n v="0"/>
    <n v="20"/>
    <n v="2"/>
    <n v="1"/>
    <n v="0"/>
    <n v="0"/>
    <n v="0"/>
  </r>
  <r>
    <s v="No"/>
    <s v="Travel_Rarely"/>
    <x v="0"/>
    <s v="Current Employees"/>
    <x v="0"/>
    <x v="3"/>
    <s v="STAFF-1975"/>
    <x v="1254"/>
    <x v="1"/>
    <x v="0"/>
    <x v="0"/>
    <s v="No"/>
    <s v="Y"/>
    <n v="3"/>
    <n v="-2"/>
    <n v="0"/>
    <x v="22"/>
    <n v="0"/>
    <m/>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m/>
    <n v="0"/>
    <n v="1"/>
    <n v="611"/>
    <n v="7"/>
    <x v="2"/>
    <n v="1"/>
    <n v="2"/>
    <n v="88"/>
    <n v="3"/>
    <n v="5"/>
    <n v="2"/>
    <n v="19833"/>
    <n v="4349"/>
    <n v="1"/>
    <n v="14"/>
    <n v="3"/>
    <n v="2"/>
    <n v="80"/>
    <n v="0"/>
    <n v="21"/>
    <n v="2"/>
    <n v="21"/>
    <n v="8"/>
    <n v="12"/>
    <n v="8"/>
  </r>
  <r>
    <s v="No"/>
    <s v="Travel_Rarely"/>
    <x v="2"/>
    <s v="Current Employees"/>
    <x v="0"/>
    <x v="3"/>
    <s v="STAFF-1924"/>
    <x v="1256"/>
    <x v="1"/>
    <x v="0"/>
    <x v="0"/>
    <s v="No"/>
    <s v="Y"/>
    <n v="2"/>
    <n v="-2"/>
    <n v="0"/>
    <x v="3"/>
    <n v="0"/>
    <m/>
    <n v="0"/>
    <n v="1"/>
    <n v="217"/>
    <n v="10"/>
    <x v="2"/>
    <n v="1"/>
    <n v="2"/>
    <n v="43"/>
    <n v="3"/>
    <n v="2"/>
    <n v="1"/>
    <n v="5487"/>
    <n v="10410"/>
    <n v="1"/>
    <n v="14"/>
    <n v="3"/>
    <n v="2"/>
    <n v="80"/>
    <n v="0"/>
    <n v="10"/>
    <n v="2"/>
    <n v="10"/>
    <n v="4"/>
    <n v="0"/>
    <n v="9"/>
  </r>
  <r>
    <s v="No"/>
    <s v="Travel_Rarely"/>
    <x v="2"/>
    <s v="Current Employees"/>
    <x v="0"/>
    <x v="2"/>
    <s v="STAFF-1650"/>
    <x v="1257"/>
    <x v="1"/>
    <x v="0"/>
    <x v="0"/>
    <s v="No"/>
    <s v="Y"/>
    <n v="2"/>
    <n v="-2"/>
    <n v="0"/>
    <x v="11"/>
    <n v="0"/>
    <m/>
    <n v="0"/>
    <n v="1"/>
    <n v="469"/>
    <n v="10"/>
    <x v="3"/>
    <n v="1"/>
    <n v="3"/>
    <n v="42"/>
    <n v="2"/>
    <n v="2"/>
    <n v="3"/>
    <n v="5869"/>
    <n v="23413"/>
    <n v="9"/>
    <n v="11"/>
    <n v="3"/>
    <n v="3"/>
    <n v="80"/>
    <n v="0"/>
    <n v="8"/>
    <n v="3"/>
    <n v="5"/>
    <n v="2"/>
    <n v="1"/>
    <n v="4"/>
  </r>
  <r>
    <s v="No"/>
    <s v="Travel_Rarely"/>
    <x v="2"/>
    <s v="Current Employees"/>
    <x v="0"/>
    <x v="2"/>
    <s v="STAFF-1836"/>
    <x v="1258"/>
    <x v="1"/>
    <x v="0"/>
    <x v="0"/>
    <s v="No"/>
    <s v="Y"/>
    <n v="4"/>
    <n v="-2"/>
    <n v="0"/>
    <x v="25"/>
    <n v="0"/>
    <m/>
    <n v="0"/>
    <n v="1"/>
    <n v="572"/>
    <n v="10"/>
    <x v="3"/>
    <n v="1"/>
    <n v="3"/>
    <n v="46"/>
    <n v="3"/>
    <n v="2"/>
    <n v="4"/>
    <n v="4684"/>
    <n v="9125"/>
    <n v="1"/>
    <n v="13"/>
    <n v="3"/>
    <n v="1"/>
    <n v="80"/>
    <n v="0"/>
    <n v="5"/>
    <n v="3"/>
    <n v="5"/>
    <n v="3"/>
    <n v="1"/>
    <n v="2"/>
  </r>
  <r>
    <s v="No"/>
    <s v="Travel_Rarely"/>
    <x v="2"/>
    <s v="Current Employees"/>
    <x v="0"/>
    <x v="1"/>
    <s v="STAFF-1478"/>
    <x v="1259"/>
    <x v="1"/>
    <x v="0"/>
    <x v="0"/>
    <s v="No"/>
    <s v="Y"/>
    <n v="2"/>
    <n v="-2"/>
    <n v="0"/>
    <x v="13"/>
    <n v="0"/>
    <m/>
    <n v="0"/>
    <n v="1"/>
    <n v="1326"/>
    <n v="3"/>
    <x v="3"/>
    <n v="1"/>
    <n v="4"/>
    <n v="81"/>
    <n v="1"/>
    <n v="2"/>
    <n v="1"/>
    <n v="4759"/>
    <n v="15891"/>
    <n v="3"/>
    <n v="18"/>
    <n v="3"/>
    <n v="4"/>
    <n v="80"/>
    <n v="0"/>
    <n v="15"/>
    <n v="3"/>
    <n v="13"/>
    <n v="9"/>
    <n v="3"/>
    <n v="12"/>
  </r>
  <r>
    <s v="No"/>
    <s v="Travel_Rarely"/>
    <x v="4"/>
    <s v="Current Employees"/>
    <x v="0"/>
    <x v="0"/>
    <s v="STAFF-1680"/>
    <x v="1260"/>
    <x v="1"/>
    <x v="6"/>
    <x v="0"/>
    <s v="No"/>
    <s v="Y"/>
    <n v="3"/>
    <n v="-2"/>
    <n v="0"/>
    <x v="35"/>
    <n v="0"/>
    <m/>
    <n v="0"/>
    <n v="1"/>
    <n v="727"/>
    <n v="9"/>
    <x v="1"/>
    <n v="1"/>
    <n v="4"/>
    <n v="54"/>
    <n v="3"/>
    <n v="1"/>
    <n v="1"/>
    <n v="2728"/>
    <n v="21082"/>
    <n v="1"/>
    <n v="11"/>
    <n v="3"/>
    <n v="1"/>
    <n v="80"/>
    <n v="0"/>
    <n v="2"/>
    <n v="3"/>
    <n v="2"/>
    <n v="2"/>
    <n v="0"/>
    <n v="2"/>
  </r>
  <r>
    <s v="No"/>
    <s v="Travel_Rarely"/>
    <x v="2"/>
    <s v="Current Employees"/>
    <x v="0"/>
    <x v="2"/>
    <s v="STAFF-1469"/>
    <x v="1261"/>
    <x v="1"/>
    <x v="0"/>
    <x v="0"/>
    <s v="No"/>
    <s v="Y"/>
    <n v="4"/>
    <n v="-2"/>
    <n v="0"/>
    <x v="14"/>
    <n v="0"/>
    <m/>
    <n v="0"/>
    <n v="1"/>
    <n v="866"/>
    <n v="5"/>
    <x v="3"/>
    <n v="1"/>
    <n v="4"/>
    <n v="84"/>
    <n v="3"/>
    <n v="2"/>
    <n v="1"/>
    <n v="8463"/>
    <n v="23490"/>
    <n v="0"/>
    <n v="18"/>
    <n v="3"/>
    <n v="4"/>
    <n v="80"/>
    <n v="0"/>
    <n v="6"/>
    <n v="3"/>
    <n v="5"/>
    <n v="4"/>
    <n v="1"/>
    <n v="3"/>
  </r>
  <r>
    <s v="No"/>
    <s v="Travel_Rarely"/>
    <x v="0"/>
    <s v="Current Employees"/>
    <x v="0"/>
    <x v="3"/>
    <s v="STAFF-1708"/>
    <x v="1262"/>
    <x v="1"/>
    <x v="0"/>
    <x v="0"/>
    <s v="No"/>
    <s v="Y"/>
    <n v="3"/>
    <n v="-2"/>
    <n v="0"/>
    <x v="0"/>
    <n v="0"/>
    <m/>
    <n v="0"/>
    <n v="1"/>
    <n v="918"/>
    <n v="6"/>
    <x v="3"/>
    <n v="1"/>
    <n v="4"/>
    <n v="35"/>
    <n v="3"/>
    <n v="3"/>
    <n v="1"/>
    <n v="9241"/>
    <n v="15869"/>
    <n v="1"/>
    <n v="12"/>
    <n v="3"/>
    <n v="2"/>
    <n v="80"/>
    <n v="0"/>
    <n v="10"/>
    <n v="3"/>
    <n v="10"/>
    <n v="8"/>
    <n v="8"/>
    <n v="7"/>
  </r>
  <r>
    <s v="No"/>
    <s v="Travel_Rarely"/>
    <x v="2"/>
    <s v="Current Employees"/>
    <x v="0"/>
    <x v="3"/>
    <s v="STAFF-1965"/>
    <x v="1263"/>
    <x v="1"/>
    <x v="0"/>
    <x v="0"/>
    <s v="No"/>
    <s v="Y"/>
    <n v="5"/>
    <n v="-2"/>
    <n v="0"/>
    <x v="4"/>
    <n v="0"/>
    <m/>
    <n v="0"/>
    <n v="1"/>
    <n v="954"/>
    <n v="9"/>
    <x v="3"/>
    <n v="1"/>
    <n v="4"/>
    <n v="44"/>
    <n v="3"/>
    <n v="2"/>
    <n v="1"/>
    <n v="4105"/>
    <n v="5099"/>
    <n v="1"/>
    <n v="14"/>
    <n v="3"/>
    <n v="1"/>
    <n v="80"/>
    <n v="0"/>
    <n v="7"/>
    <n v="3"/>
    <n v="7"/>
    <n v="7"/>
    <n v="0"/>
    <n v="7"/>
  </r>
  <r>
    <s v="No"/>
    <s v="Travel_Rarely"/>
    <x v="1"/>
    <s v="Current Employees"/>
    <x v="0"/>
    <x v="0"/>
    <s v="STAFF-1602"/>
    <x v="1264"/>
    <x v="1"/>
    <x v="5"/>
    <x v="0"/>
    <s v="No"/>
    <s v="Y"/>
    <n v="5"/>
    <n v="-2"/>
    <n v="0"/>
    <x v="21"/>
    <n v="0"/>
    <m/>
    <n v="0"/>
    <n v="1"/>
    <n v="563"/>
    <n v="1"/>
    <x v="2"/>
    <n v="1"/>
    <n v="4"/>
    <n v="56"/>
    <n v="4"/>
    <n v="4"/>
    <n v="1"/>
    <n v="17567"/>
    <n v="3156"/>
    <n v="1"/>
    <n v="15"/>
    <n v="3"/>
    <n v="2"/>
    <n v="80"/>
    <n v="0"/>
    <n v="27"/>
    <n v="1"/>
    <n v="26"/>
    <n v="0"/>
    <n v="0"/>
    <n v="12"/>
  </r>
  <r>
    <s v="No"/>
    <s v="Non-Travel"/>
    <x v="4"/>
    <s v="Current Employees"/>
    <x v="1"/>
    <x v="1"/>
    <s v="STAFF-1605"/>
    <x v="1265"/>
    <x v="0"/>
    <x v="1"/>
    <x v="1"/>
    <s v="Yes"/>
    <s v="Y"/>
    <n v="2"/>
    <n v="-2"/>
    <n v="0"/>
    <x v="15"/>
    <n v="0"/>
    <m/>
    <n v="0"/>
    <n v="1"/>
    <n v="457"/>
    <n v="26"/>
    <x v="0"/>
    <n v="1"/>
    <n v="2"/>
    <n v="85"/>
    <n v="2"/>
    <n v="1"/>
    <n v="3"/>
    <n v="2814"/>
    <n v="10293"/>
    <n v="1"/>
    <n v="14"/>
    <n v="3"/>
    <n v="2"/>
    <n v="80"/>
    <n v="0"/>
    <n v="4"/>
    <n v="2"/>
    <n v="4"/>
    <n v="2"/>
    <n v="1"/>
    <n v="3"/>
  </r>
  <r>
    <s v="No"/>
    <s v="Travel_Frequently"/>
    <x v="0"/>
    <s v="Current Employees"/>
    <x v="1"/>
    <x v="2"/>
    <s v="STAFF-1937"/>
    <x v="1266"/>
    <x v="0"/>
    <x v="1"/>
    <x v="2"/>
    <s v="Yes"/>
    <s v="Y"/>
    <n v="3"/>
    <n v="-2"/>
    <n v="0"/>
    <x v="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m/>
    <n v="0"/>
    <n v="1"/>
    <n v="567"/>
    <n v="2"/>
    <x v="1"/>
    <n v="1"/>
    <n v="4"/>
    <n v="32"/>
    <n v="3"/>
    <n v="1"/>
    <n v="4"/>
    <n v="3760"/>
    <n v="17218"/>
    <n v="1"/>
    <n v="13"/>
    <n v="3"/>
    <n v="3"/>
    <n v="80"/>
    <n v="0"/>
    <n v="6"/>
    <n v="3"/>
    <n v="6"/>
    <n v="3"/>
    <n v="1"/>
    <n v="3"/>
  </r>
  <r>
    <s v="No"/>
    <s v="Travel_Frequently"/>
    <x v="2"/>
    <s v="Current Employees"/>
    <x v="1"/>
    <x v="0"/>
    <s v="STAFF-1850"/>
    <x v="1268"/>
    <x v="0"/>
    <x v="2"/>
    <x v="0"/>
    <s v="Yes"/>
    <s v="Y"/>
    <n v="3"/>
    <n v="-2"/>
    <n v="0"/>
    <x v="4"/>
    <n v="0"/>
    <m/>
    <n v="0"/>
    <n v="1"/>
    <n v="1297"/>
    <n v="5"/>
    <x v="0"/>
    <n v="1"/>
    <n v="4"/>
    <n v="53"/>
    <n v="3"/>
    <n v="1"/>
    <n v="4"/>
    <n v="2379"/>
    <n v="19826"/>
    <n v="0"/>
    <n v="14"/>
    <n v="3"/>
    <n v="3"/>
    <n v="80"/>
    <n v="0"/>
    <n v="6"/>
    <n v="2"/>
    <n v="5"/>
    <n v="4"/>
    <n v="0"/>
    <n v="2"/>
  </r>
  <r>
    <s v="No"/>
    <s v="Travel_Rarely"/>
    <x v="0"/>
    <s v="Current Employees"/>
    <x v="2"/>
    <x v="0"/>
    <s v="STAFF-1683"/>
    <x v="1269"/>
    <x v="0"/>
    <x v="8"/>
    <x v="2"/>
    <s v="Yes"/>
    <s v="Y"/>
    <n v="2"/>
    <n v="-2"/>
    <n v="0"/>
    <x v="20"/>
    <n v="0"/>
    <m/>
    <n v="0"/>
    <n v="1"/>
    <n v="528"/>
    <n v="1"/>
    <x v="3"/>
    <n v="1"/>
    <n v="3"/>
    <n v="44"/>
    <n v="3"/>
    <n v="1"/>
    <n v="4"/>
    <n v="3195"/>
    <n v="4167"/>
    <n v="4"/>
    <n v="18"/>
    <n v="3"/>
    <n v="1"/>
    <n v="80"/>
    <n v="3"/>
    <n v="8"/>
    <n v="3"/>
    <n v="2"/>
    <n v="2"/>
    <n v="2"/>
    <n v="2"/>
  </r>
  <r>
    <s v="No"/>
    <s v="Travel_Rarely"/>
    <x v="0"/>
    <s v="Current Employees"/>
    <x v="2"/>
    <x v="0"/>
    <s v="STAFF-2040"/>
    <x v="1270"/>
    <x v="0"/>
    <x v="8"/>
    <x v="0"/>
    <s v="Yes"/>
    <s v="Y"/>
    <n v="2"/>
    <n v="-2"/>
    <n v="0"/>
    <x v="10"/>
    <n v="0"/>
    <m/>
    <n v="0"/>
    <n v="1"/>
    <n v="1146"/>
    <n v="26"/>
    <x v="2"/>
    <n v="1"/>
    <n v="3"/>
    <n v="31"/>
    <n v="3"/>
    <n v="3"/>
    <n v="4"/>
    <n v="8837"/>
    <n v="16642"/>
    <n v="1"/>
    <n v="16"/>
    <n v="3"/>
    <n v="3"/>
    <n v="80"/>
    <n v="0"/>
    <n v="9"/>
    <n v="3"/>
    <n v="9"/>
    <n v="0"/>
    <n v="1"/>
    <n v="7"/>
  </r>
  <r>
    <s v="No"/>
    <s v="Travel_Rarely"/>
    <x v="0"/>
    <s v="Current Employees"/>
    <x v="1"/>
    <x v="2"/>
    <s v="STAFF-1608"/>
    <x v="1271"/>
    <x v="0"/>
    <x v="7"/>
    <x v="2"/>
    <s v="Yes"/>
    <s v="Y"/>
    <n v="4"/>
    <n v="-2"/>
    <n v="0"/>
    <x v="20"/>
    <n v="0"/>
    <m/>
    <n v="0"/>
    <n v="1"/>
    <n v="1313"/>
    <n v="7"/>
    <x v="3"/>
    <n v="1"/>
    <n v="2"/>
    <n v="31"/>
    <n v="3"/>
    <n v="5"/>
    <n v="4"/>
    <n v="19049"/>
    <n v="3549"/>
    <n v="0"/>
    <n v="14"/>
    <n v="3"/>
    <n v="4"/>
    <n v="80"/>
    <n v="1"/>
    <n v="23"/>
    <n v="2"/>
    <n v="22"/>
    <n v="7"/>
    <n v="1"/>
    <n v="10"/>
  </r>
  <r>
    <s v="No"/>
    <s v="Travel_Rarely"/>
    <x v="1"/>
    <s v="Current Employees"/>
    <x v="1"/>
    <x v="0"/>
    <s v="STAFF-1827"/>
    <x v="1272"/>
    <x v="0"/>
    <x v="3"/>
    <x v="2"/>
    <s v="Yes"/>
    <s v="Y"/>
    <n v="4"/>
    <n v="-2"/>
    <n v="0"/>
    <x v="40"/>
    <n v="0"/>
    <m/>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m/>
    <n v="0"/>
    <n v="1"/>
    <n v="464"/>
    <n v="16"/>
    <x v="3"/>
    <n v="1"/>
    <n v="4"/>
    <n v="74"/>
    <n v="3"/>
    <n v="1"/>
    <n v="1"/>
    <n v="2587"/>
    <n v="24941"/>
    <n v="4"/>
    <n v="16"/>
    <n v="3"/>
    <n v="2"/>
    <n v="80"/>
    <n v="1"/>
    <n v="17"/>
    <n v="2"/>
    <n v="2"/>
    <n v="2"/>
    <n v="2"/>
    <n v="2"/>
  </r>
  <r>
    <s v="No"/>
    <s v="Travel_Rarely"/>
    <x v="2"/>
    <s v="Current Employees"/>
    <x v="1"/>
    <x v="2"/>
    <s v="STAFF-1974"/>
    <x v="1274"/>
    <x v="0"/>
    <x v="2"/>
    <x v="2"/>
    <s v="Yes"/>
    <s v="Y"/>
    <n v="4"/>
    <n v="-2"/>
    <n v="0"/>
    <x v="12"/>
    <n v="0"/>
    <m/>
    <n v="0"/>
    <n v="1"/>
    <n v="1276"/>
    <n v="2"/>
    <x v="1"/>
    <n v="1"/>
    <n v="4"/>
    <n v="59"/>
    <n v="1"/>
    <n v="1"/>
    <n v="4"/>
    <n v="1129"/>
    <n v="17536"/>
    <n v="1"/>
    <n v="11"/>
    <n v="3"/>
    <n v="3"/>
    <n v="80"/>
    <n v="3"/>
    <n v="1"/>
    <n v="3"/>
    <n v="1"/>
    <n v="0"/>
    <n v="0"/>
    <n v="0"/>
  </r>
  <r>
    <s v="No"/>
    <s v="Travel_Rarely"/>
    <x v="0"/>
    <s v="Current Employees"/>
    <x v="1"/>
    <x v="1"/>
    <s v="STAFF-1886"/>
    <x v="1275"/>
    <x v="0"/>
    <x v="3"/>
    <x v="1"/>
    <s v="Yes"/>
    <s v="Y"/>
    <n v="2"/>
    <n v="-2"/>
    <n v="0"/>
    <x v="10"/>
    <n v="0"/>
    <m/>
    <n v="0"/>
    <n v="1"/>
    <n v="219"/>
    <n v="16"/>
    <x v="0"/>
    <n v="1"/>
    <n v="4"/>
    <n v="44"/>
    <n v="2"/>
    <n v="2"/>
    <n v="2"/>
    <n v="4788"/>
    <n v="25388"/>
    <n v="0"/>
    <n v="11"/>
    <n v="3"/>
    <n v="4"/>
    <n v="80"/>
    <n v="0"/>
    <n v="4"/>
    <n v="3"/>
    <n v="3"/>
    <n v="2"/>
    <n v="0"/>
    <n v="2"/>
  </r>
  <r>
    <s v="No"/>
    <s v="Travel_Rarely"/>
    <x v="2"/>
    <s v="Current Employees"/>
    <x v="1"/>
    <x v="0"/>
    <s v="STAFF-1893"/>
    <x v="1276"/>
    <x v="0"/>
    <x v="1"/>
    <x v="1"/>
    <s v="Yes"/>
    <s v="Y"/>
    <n v="3"/>
    <n v="-2"/>
    <n v="0"/>
    <x v="25"/>
    <n v="0"/>
    <m/>
    <n v="0"/>
    <n v="1"/>
    <n v="482"/>
    <n v="1"/>
    <x v="0"/>
    <n v="1"/>
    <n v="2"/>
    <n v="90"/>
    <n v="2"/>
    <n v="1"/>
    <n v="3"/>
    <n v="2933"/>
    <n v="14908"/>
    <n v="1"/>
    <n v="13"/>
    <n v="3"/>
    <n v="3"/>
    <n v="80"/>
    <n v="1"/>
    <n v="1"/>
    <n v="2"/>
    <n v="1"/>
    <n v="0"/>
    <n v="1"/>
    <n v="0"/>
  </r>
  <r>
    <s v="No"/>
    <s v="Travel_Rarely"/>
    <x v="0"/>
    <s v="Current Employees"/>
    <x v="1"/>
    <x v="0"/>
    <s v="STAFF-1724"/>
    <x v="1277"/>
    <x v="0"/>
    <x v="3"/>
    <x v="1"/>
    <s v="Yes"/>
    <s v="Y"/>
    <n v="3"/>
    <n v="-2"/>
    <n v="0"/>
    <x v="32"/>
    <n v="0"/>
    <m/>
    <n v="0"/>
    <n v="1"/>
    <n v="369"/>
    <n v="8"/>
    <x v="0"/>
    <n v="1"/>
    <n v="2"/>
    <n v="92"/>
    <n v="3"/>
    <n v="2"/>
    <n v="1"/>
    <n v="6516"/>
    <n v="5041"/>
    <n v="2"/>
    <n v="16"/>
    <n v="3"/>
    <n v="2"/>
    <n v="80"/>
    <n v="1"/>
    <n v="18"/>
    <n v="3"/>
    <n v="1"/>
    <n v="0"/>
    <n v="0"/>
    <n v="0"/>
  </r>
  <r>
    <s v="No"/>
    <s v="Travel_Rarely"/>
    <x v="2"/>
    <s v="Current Employees"/>
    <x v="1"/>
    <x v="2"/>
    <s v="STAFF-2009"/>
    <x v="1278"/>
    <x v="0"/>
    <x v="4"/>
    <x v="1"/>
    <s v="Yes"/>
    <s v="Y"/>
    <n v="6"/>
    <n v="-2"/>
    <n v="0"/>
    <x v="3"/>
    <n v="0"/>
    <m/>
    <n v="0"/>
    <n v="1"/>
    <n v="501"/>
    <n v="15"/>
    <x v="0"/>
    <n v="1"/>
    <n v="2"/>
    <n v="95"/>
    <n v="3"/>
    <n v="2"/>
    <n v="4"/>
    <n v="4878"/>
    <n v="21653"/>
    <n v="0"/>
    <n v="13"/>
    <n v="3"/>
    <n v="1"/>
    <n v="80"/>
    <n v="1"/>
    <n v="10"/>
    <n v="3"/>
    <n v="9"/>
    <n v="7"/>
    <n v="8"/>
    <n v="1"/>
  </r>
  <r>
    <s v="No"/>
    <s v="Travel_Rarely"/>
    <x v="1"/>
    <s v="Current Employees"/>
    <x v="1"/>
    <x v="0"/>
    <s v="STAFF-1661"/>
    <x v="1279"/>
    <x v="0"/>
    <x v="4"/>
    <x v="1"/>
    <s v="Yes"/>
    <s v="Y"/>
    <n v="3"/>
    <n v="-2"/>
    <n v="0"/>
    <x v="1"/>
    <n v="0"/>
    <m/>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m/>
    <n v="0"/>
    <n v="1"/>
    <n v="921"/>
    <n v="2"/>
    <x v="3"/>
    <n v="1"/>
    <n v="3"/>
    <n v="96"/>
    <n v="4"/>
    <n v="3"/>
    <n v="4"/>
    <n v="7879"/>
    <n v="14810"/>
    <n v="1"/>
    <n v="19"/>
    <n v="3"/>
    <n v="2"/>
    <n v="80"/>
    <n v="1"/>
    <n v="9"/>
    <n v="3"/>
    <n v="8"/>
    <n v="7"/>
    <n v="6"/>
    <n v="7"/>
  </r>
  <r>
    <s v="No"/>
    <s v="Travel_Rarely"/>
    <x v="0"/>
    <s v="Current Employees"/>
    <x v="1"/>
    <x v="2"/>
    <s v="STAFF-1638"/>
    <x v="1281"/>
    <x v="0"/>
    <x v="3"/>
    <x v="1"/>
    <s v="Yes"/>
    <s v="Y"/>
    <n v="6"/>
    <n v="-2"/>
    <n v="0"/>
    <x v="8"/>
    <n v="0"/>
    <m/>
    <n v="0"/>
    <n v="1"/>
    <n v="397"/>
    <n v="2"/>
    <x v="0"/>
    <n v="1"/>
    <n v="4"/>
    <n v="54"/>
    <n v="2"/>
    <n v="3"/>
    <n v="3"/>
    <n v="7756"/>
    <n v="14199"/>
    <n v="3"/>
    <n v="19"/>
    <n v="3"/>
    <n v="4"/>
    <n v="80"/>
    <n v="1"/>
    <n v="10"/>
    <n v="4"/>
    <n v="5"/>
    <n v="4"/>
    <n v="0"/>
    <n v="2"/>
  </r>
  <r>
    <s v="No"/>
    <s v="Travel_Rarely"/>
    <x v="0"/>
    <s v="Current Employees"/>
    <x v="1"/>
    <x v="0"/>
    <s v="STAFF-1614"/>
    <x v="1282"/>
    <x v="0"/>
    <x v="3"/>
    <x v="1"/>
    <s v="Yes"/>
    <s v="Y"/>
    <n v="2"/>
    <n v="-2"/>
    <n v="0"/>
    <x v="9"/>
    <n v="0"/>
    <m/>
    <n v="0"/>
    <n v="1"/>
    <n v="559"/>
    <n v="12"/>
    <x v="2"/>
    <n v="1"/>
    <n v="3"/>
    <n v="76"/>
    <n v="3"/>
    <n v="2"/>
    <n v="3"/>
    <n v="4663"/>
    <n v="12421"/>
    <n v="9"/>
    <n v="12"/>
    <n v="3"/>
    <n v="2"/>
    <n v="80"/>
    <n v="2"/>
    <n v="7"/>
    <n v="3"/>
    <n v="3"/>
    <n v="2"/>
    <n v="1"/>
    <n v="1"/>
  </r>
  <r>
    <s v="No"/>
    <s v="Travel_Rarely"/>
    <x v="0"/>
    <s v="Current Employees"/>
    <x v="1"/>
    <x v="2"/>
    <s v="STAFF-1587"/>
    <x v="1283"/>
    <x v="0"/>
    <x v="4"/>
    <x v="0"/>
    <s v="Yes"/>
    <s v="Y"/>
    <n v="4"/>
    <n v="-2"/>
    <n v="0"/>
    <x v="10"/>
    <n v="0"/>
    <m/>
    <n v="0"/>
    <n v="1"/>
    <n v="670"/>
    <n v="10"/>
    <x v="2"/>
    <n v="1"/>
    <n v="1"/>
    <n v="51"/>
    <n v="3"/>
    <n v="2"/>
    <n v="3"/>
    <n v="6142"/>
    <n v="4223"/>
    <n v="3"/>
    <n v="16"/>
    <n v="3"/>
    <n v="3"/>
    <n v="80"/>
    <n v="0"/>
    <n v="10"/>
    <n v="3"/>
    <n v="5"/>
    <n v="2"/>
    <n v="0"/>
    <n v="4"/>
  </r>
  <r>
    <s v="No"/>
    <s v="Travel_Rarely"/>
    <x v="1"/>
    <s v="Current Employees"/>
    <x v="1"/>
    <x v="2"/>
    <s v="STAFF-1611"/>
    <x v="1284"/>
    <x v="0"/>
    <x v="2"/>
    <x v="0"/>
    <s v="Yes"/>
    <s v="Y"/>
    <n v="3"/>
    <n v="-2"/>
    <n v="0"/>
    <x v="28"/>
    <n v="0"/>
    <m/>
    <n v="0"/>
    <n v="1"/>
    <n v="1015"/>
    <n v="5"/>
    <x v="4"/>
    <n v="1"/>
    <n v="3"/>
    <n v="50"/>
    <n v="1"/>
    <n v="2"/>
    <n v="1"/>
    <n v="5769"/>
    <n v="23447"/>
    <n v="1"/>
    <n v="14"/>
    <n v="3"/>
    <n v="1"/>
    <n v="80"/>
    <n v="0"/>
    <n v="10"/>
    <n v="3"/>
    <n v="10"/>
    <n v="7"/>
    <n v="1"/>
    <n v="4"/>
  </r>
  <r>
    <s v="No"/>
    <s v="Travel_Rarely"/>
    <x v="1"/>
    <s v="Current Employees"/>
    <x v="1"/>
    <x v="2"/>
    <s v="STAFF-1980"/>
    <x v="1285"/>
    <x v="0"/>
    <x v="3"/>
    <x v="0"/>
    <s v="Yes"/>
    <s v="Y"/>
    <n v="3"/>
    <n v="-2"/>
    <n v="0"/>
    <x v="33"/>
    <n v="0"/>
    <m/>
    <n v="0"/>
    <n v="1"/>
    <n v="157"/>
    <n v="10"/>
    <x v="3"/>
    <n v="1"/>
    <n v="3"/>
    <n v="77"/>
    <n v="3"/>
    <n v="2"/>
    <n v="1"/>
    <n v="4440"/>
    <n v="25198"/>
    <n v="6"/>
    <n v="19"/>
    <n v="3"/>
    <n v="4"/>
    <n v="80"/>
    <n v="0"/>
    <n v="9"/>
    <n v="3"/>
    <n v="5"/>
    <n v="2"/>
    <n v="1"/>
    <n v="4"/>
  </r>
  <r>
    <s v="No"/>
    <s v="Travel_Rarely"/>
    <x v="0"/>
    <s v="Current Employees"/>
    <x v="1"/>
    <x v="0"/>
    <s v="STAFF-1641"/>
    <x v="1286"/>
    <x v="0"/>
    <x v="3"/>
    <x v="0"/>
    <s v="Yes"/>
    <s v="Y"/>
    <n v="2"/>
    <n v="-2"/>
    <n v="0"/>
    <x v="32"/>
    <n v="0"/>
    <m/>
    <n v="0"/>
    <n v="1"/>
    <n v="448"/>
    <n v="16"/>
    <x v="3"/>
    <n v="1"/>
    <n v="3"/>
    <n v="84"/>
    <n v="3"/>
    <n v="3"/>
    <n v="4"/>
    <n v="7945"/>
    <n v="19948"/>
    <n v="6"/>
    <n v="15"/>
    <n v="3"/>
    <n v="4"/>
    <n v="80"/>
    <n v="0"/>
    <n v="18"/>
    <n v="2"/>
    <n v="4"/>
    <n v="2"/>
    <n v="3"/>
    <n v="3"/>
  </r>
  <r>
    <s v="No"/>
    <s v="Travel_Rarely"/>
    <x v="0"/>
    <s v="Current Employees"/>
    <x v="0"/>
    <x v="3"/>
    <s v="STAFF-1815"/>
    <x v="1287"/>
    <x v="0"/>
    <x v="0"/>
    <x v="2"/>
    <s v="Yes"/>
    <s v="Y"/>
    <n v="3"/>
    <n v="-2"/>
    <n v="0"/>
    <x v="0"/>
    <n v="0"/>
    <m/>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m/>
    <n v="0"/>
    <n v="1"/>
    <n v="1079"/>
    <n v="10"/>
    <x v="0"/>
    <n v="1"/>
    <n v="3"/>
    <n v="86"/>
    <n v="3"/>
    <n v="2"/>
    <n v="4"/>
    <n v="6583"/>
    <n v="20115"/>
    <n v="2"/>
    <n v="11"/>
    <n v="3"/>
    <n v="4"/>
    <n v="80"/>
    <n v="1"/>
    <n v="8"/>
    <n v="3"/>
    <n v="5"/>
    <n v="2"/>
    <n v="1"/>
    <n v="4"/>
  </r>
  <r>
    <s v="No"/>
    <s v="Travel_Rarely"/>
    <x v="0"/>
    <s v="Current Employees"/>
    <x v="0"/>
    <x v="0"/>
    <s v="STAFF-1962"/>
    <x v="1289"/>
    <x v="0"/>
    <x v="0"/>
    <x v="1"/>
    <s v="Yes"/>
    <s v="Y"/>
    <n v="2"/>
    <n v="-2"/>
    <n v="0"/>
    <x v="10"/>
    <n v="0"/>
    <m/>
    <n v="0"/>
    <n v="1"/>
    <n v="1224"/>
    <n v="7"/>
    <x v="2"/>
    <n v="1"/>
    <n v="3"/>
    <n v="55"/>
    <n v="3"/>
    <n v="2"/>
    <n v="4"/>
    <n v="5204"/>
    <n v="13586"/>
    <n v="1"/>
    <n v="11"/>
    <n v="3"/>
    <n v="4"/>
    <n v="80"/>
    <n v="0"/>
    <n v="10"/>
    <n v="3"/>
    <n v="10"/>
    <n v="8"/>
    <n v="0"/>
    <n v="9"/>
  </r>
  <r>
    <s v="No"/>
    <s v="Travel_Rarely"/>
    <x v="2"/>
    <s v="Current Employees"/>
    <x v="0"/>
    <x v="2"/>
    <s v="STAFF-1915"/>
    <x v="1290"/>
    <x v="0"/>
    <x v="0"/>
    <x v="1"/>
    <s v="Yes"/>
    <s v="Y"/>
    <n v="3"/>
    <n v="-2"/>
    <n v="0"/>
    <x v="13"/>
    <n v="0"/>
    <m/>
    <n v="0"/>
    <n v="1"/>
    <n v="735"/>
    <n v="3"/>
    <x v="1"/>
    <n v="1"/>
    <n v="4"/>
    <n v="75"/>
    <n v="2"/>
    <n v="2"/>
    <n v="4"/>
    <n v="8103"/>
    <n v="16495"/>
    <n v="3"/>
    <n v="12"/>
    <n v="3"/>
    <n v="3"/>
    <n v="80"/>
    <n v="0"/>
    <n v="9"/>
    <n v="2"/>
    <n v="4"/>
    <n v="2"/>
    <n v="0"/>
    <n v="1"/>
  </r>
  <r>
    <s v="No"/>
    <s v="Travel_Rarely"/>
    <x v="0"/>
    <s v="Current Employees"/>
    <x v="0"/>
    <x v="4"/>
    <s v="STAFF-1880"/>
    <x v="1291"/>
    <x v="0"/>
    <x v="0"/>
    <x v="1"/>
    <s v="Yes"/>
    <s v="Y"/>
    <n v="4"/>
    <n v="-2"/>
    <n v="0"/>
    <x v="9"/>
    <n v="0"/>
    <m/>
    <n v="0"/>
    <n v="1"/>
    <n v="1266"/>
    <n v="10"/>
    <x v="2"/>
    <n v="1"/>
    <n v="4"/>
    <n v="63"/>
    <n v="2"/>
    <n v="2"/>
    <n v="4"/>
    <n v="5673"/>
    <n v="6060"/>
    <n v="1"/>
    <n v="13"/>
    <n v="3"/>
    <n v="1"/>
    <n v="80"/>
    <n v="1"/>
    <n v="10"/>
    <n v="3"/>
    <n v="10"/>
    <n v="9"/>
    <n v="1"/>
    <n v="7"/>
  </r>
  <r>
    <s v="No"/>
    <s v="Travel_Rarely"/>
    <x v="1"/>
    <s v="Current Employees"/>
    <x v="0"/>
    <x v="2"/>
    <s v="STAFF-1503"/>
    <x v="1292"/>
    <x v="0"/>
    <x v="0"/>
    <x v="1"/>
    <s v="Yes"/>
    <s v="Y"/>
    <n v="4"/>
    <n v="-2"/>
    <n v="0"/>
    <x v="40"/>
    <n v="0"/>
    <m/>
    <n v="0"/>
    <n v="1"/>
    <n v="571"/>
    <n v="14"/>
    <x v="3"/>
    <n v="1"/>
    <n v="3"/>
    <n v="78"/>
    <n v="3"/>
    <n v="2"/>
    <n v="3"/>
    <n v="4591"/>
    <n v="24200"/>
    <n v="3"/>
    <n v="17"/>
    <n v="3"/>
    <n v="3"/>
    <n v="80"/>
    <n v="1"/>
    <n v="11"/>
    <n v="2"/>
    <n v="5"/>
    <n v="4"/>
    <n v="1"/>
    <n v="2"/>
  </r>
  <r>
    <s v="No"/>
    <s v="Travel_Rarely"/>
    <x v="3"/>
    <s v="Current Employees"/>
    <x v="0"/>
    <x v="0"/>
    <s v="STAFF-1938"/>
    <x v="1293"/>
    <x v="0"/>
    <x v="5"/>
    <x v="1"/>
    <s v="Yes"/>
    <s v="Y"/>
    <n v="2"/>
    <n v="-2"/>
    <n v="0"/>
    <x v="34"/>
    <n v="0"/>
    <m/>
    <n v="0"/>
    <n v="1"/>
    <n v="605"/>
    <n v="21"/>
    <x v="3"/>
    <n v="1"/>
    <n v="4"/>
    <n v="72"/>
    <n v="3"/>
    <n v="4"/>
    <n v="4"/>
    <n v="17875"/>
    <n v="11761"/>
    <n v="4"/>
    <n v="13"/>
    <n v="3"/>
    <n v="3"/>
    <n v="80"/>
    <n v="1"/>
    <n v="29"/>
    <n v="2"/>
    <n v="1"/>
    <n v="0"/>
    <n v="0"/>
    <n v="0"/>
  </r>
  <r>
    <s v="No"/>
    <s v="Travel_Rarely"/>
    <x v="4"/>
    <s v="Current Employees"/>
    <x v="0"/>
    <x v="2"/>
    <s v="STAFF-1445"/>
    <x v="1294"/>
    <x v="0"/>
    <x v="0"/>
    <x v="1"/>
    <s v="Yes"/>
    <s v="Y"/>
    <n v="3"/>
    <n v="-2"/>
    <n v="0"/>
    <x v="17"/>
    <n v="0"/>
    <m/>
    <n v="0"/>
    <n v="1"/>
    <n v="1476"/>
    <n v="4"/>
    <x v="1"/>
    <n v="1"/>
    <n v="4"/>
    <n v="42"/>
    <n v="3"/>
    <n v="2"/>
    <n v="3"/>
    <n v="4162"/>
    <n v="15211"/>
    <n v="1"/>
    <n v="12"/>
    <n v="3"/>
    <n v="3"/>
    <n v="80"/>
    <n v="2"/>
    <n v="5"/>
    <n v="3"/>
    <n v="5"/>
    <n v="4"/>
    <n v="0"/>
    <n v="3"/>
  </r>
  <r>
    <s v="No"/>
    <s v="Travel_Rarely"/>
    <x v="0"/>
    <s v="Current Employees"/>
    <x v="0"/>
    <x v="3"/>
    <s v="STAFF-1425"/>
    <x v="1295"/>
    <x v="0"/>
    <x v="0"/>
    <x v="0"/>
    <s v="Yes"/>
    <s v="Y"/>
    <n v="3"/>
    <n v="-2"/>
    <n v="0"/>
    <x v="9"/>
    <n v="0"/>
    <m/>
    <n v="0"/>
    <n v="1"/>
    <n v="1174"/>
    <n v="3"/>
    <x v="2"/>
    <n v="1"/>
    <n v="1"/>
    <n v="99"/>
    <n v="3"/>
    <n v="2"/>
    <n v="1"/>
    <n v="9278"/>
    <n v="20763"/>
    <n v="3"/>
    <n v="16"/>
    <n v="3"/>
    <n v="4"/>
    <n v="80"/>
    <n v="0"/>
    <n v="15"/>
    <n v="3"/>
    <n v="5"/>
    <n v="4"/>
    <n v="0"/>
    <n v="1"/>
  </r>
  <r>
    <s v="No"/>
    <s v="Non-Travel"/>
    <x v="0"/>
    <s v="Current Employees"/>
    <x v="1"/>
    <x v="0"/>
    <s v="STAFF-1552"/>
    <x v="1296"/>
    <x v="1"/>
    <x v="4"/>
    <x v="2"/>
    <s v="Yes"/>
    <s v="Y"/>
    <n v="2"/>
    <n v="-2"/>
    <n v="0"/>
    <x v="32"/>
    <n v="0"/>
    <m/>
    <n v="0"/>
    <n v="1"/>
    <n v="1142"/>
    <n v="8"/>
    <x v="0"/>
    <n v="1"/>
    <n v="4"/>
    <n v="72"/>
    <n v="3"/>
    <n v="2"/>
    <n v="4"/>
    <n v="4069"/>
    <n v="8841"/>
    <n v="3"/>
    <n v="18"/>
    <n v="3"/>
    <n v="3"/>
    <n v="80"/>
    <n v="0"/>
    <n v="8"/>
    <n v="3"/>
    <n v="2"/>
    <n v="2"/>
    <n v="2"/>
    <n v="2"/>
  </r>
  <r>
    <s v="No"/>
    <s v="Non-Travel"/>
    <x v="2"/>
    <s v="Current Employees"/>
    <x v="1"/>
    <x v="2"/>
    <s v="STAFF-1948"/>
    <x v="1297"/>
    <x v="1"/>
    <x v="1"/>
    <x v="2"/>
    <s v="Yes"/>
    <s v="Y"/>
    <n v="3"/>
    <n v="-2"/>
    <n v="0"/>
    <x v="12"/>
    <n v="0"/>
    <m/>
    <n v="0"/>
    <n v="1"/>
    <n v="976"/>
    <n v="3"/>
    <x v="0"/>
    <n v="1"/>
    <n v="3"/>
    <n v="48"/>
    <n v="3"/>
    <n v="1"/>
    <n v="1"/>
    <n v="3065"/>
    <n v="3995"/>
    <n v="1"/>
    <n v="13"/>
    <n v="3"/>
    <n v="4"/>
    <n v="80"/>
    <n v="1"/>
    <n v="4"/>
    <n v="4"/>
    <n v="4"/>
    <n v="2"/>
    <n v="2"/>
    <n v="3"/>
  </r>
  <r>
    <s v="No"/>
    <s v="Non-Travel"/>
    <x v="0"/>
    <s v="Current Employees"/>
    <x v="1"/>
    <x v="0"/>
    <s v="STAFF-1737"/>
    <x v="1298"/>
    <x v="1"/>
    <x v="2"/>
    <x v="1"/>
    <s v="Yes"/>
    <s v="Y"/>
    <n v="2"/>
    <n v="-2"/>
    <n v="0"/>
    <x v="22"/>
    <n v="0"/>
    <m/>
    <n v="0"/>
    <n v="1"/>
    <n v="792"/>
    <n v="1"/>
    <x v="3"/>
    <n v="1"/>
    <n v="4"/>
    <n v="77"/>
    <n v="3"/>
    <n v="2"/>
    <n v="4"/>
    <n v="6472"/>
    <n v="8989"/>
    <n v="1"/>
    <n v="15"/>
    <n v="3"/>
    <n v="4"/>
    <n v="80"/>
    <n v="1"/>
    <n v="9"/>
    <n v="3"/>
    <n v="9"/>
    <n v="8"/>
    <n v="5"/>
    <n v="8"/>
  </r>
  <r>
    <s v="No"/>
    <s v="Non-Travel"/>
    <x v="2"/>
    <s v="Current Employees"/>
    <x v="0"/>
    <x v="0"/>
    <s v="STAFF-1774"/>
    <x v="1299"/>
    <x v="1"/>
    <x v="0"/>
    <x v="2"/>
    <s v="Yes"/>
    <s v="Y"/>
    <n v="3"/>
    <n v="-2"/>
    <n v="0"/>
    <x v="13"/>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m/>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m/>
    <n v="0"/>
    <n v="1"/>
    <n v="1444"/>
    <n v="1"/>
    <x v="2"/>
    <n v="1"/>
    <n v="4"/>
    <n v="88"/>
    <n v="3"/>
    <n v="1"/>
    <n v="2"/>
    <n v="2991"/>
    <n v="5224"/>
    <n v="0"/>
    <n v="11"/>
    <n v="3"/>
    <n v="2"/>
    <n v="80"/>
    <n v="1"/>
    <n v="7"/>
    <n v="3"/>
    <n v="6"/>
    <n v="2"/>
    <n v="1"/>
    <n v="2"/>
  </r>
  <r>
    <s v="No"/>
    <s v="Travel_Frequently"/>
    <x v="3"/>
    <s v="Current Employees"/>
    <x v="1"/>
    <x v="0"/>
    <s v="STAFF-1837"/>
    <x v="1302"/>
    <x v="1"/>
    <x v="7"/>
    <x v="1"/>
    <s v="Yes"/>
    <s v="Y"/>
    <n v="3"/>
    <n v="-2"/>
    <n v="0"/>
    <x v="34"/>
    <n v="0"/>
    <m/>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m/>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m/>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m/>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m/>
    <n v="0"/>
    <n v="1"/>
    <n v="146"/>
    <n v="2"/>
    <x v="2"/>
    <n v="1"/>
    <n v="1"/>
    <n v="79"/>
    <n v="2"/>
    <n v="1"/>
    <n v="4"/>
    <n v="4930"/>
    <n v="13970"/>
    <n v="0"/>
    <n v="14"/>
    <n v="3"/>
    <n v="3"/>
    <n v="80"/>
    <n v="0"/>
    <n v="6"/>
    <n v="4"/>
    <n v="5"/>
    <n v="4"/>
    <n v="1"/>
    <n v="4"/>
  </r>
  <r>
    <s v="No"/>
    <s v="Travel_Frequently"/>
    <x v="0"/>
    <s v="Current Employees"/>
    <x v="1"/>
    <x v="2"/>
    <s v="STAFF-1496"/>
    <x v="1309"/>
    <x v="1"/>
    <x v="3"/>
    <x v="0"/>
    <s v="Yes"/>
    <s v="Y"/>
    <n v="2"/>
    <n v="-2"/>
    <n v="0"/>
    <x v="20"/>
    <n v="0"/>
    <m/>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m/>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m/>
    <n v="0"/>
    <n v="1"/>
    <n v="783"/>
    <n v="1"/>
    <x v="0"/>
    <n v="1"/>
    <n v="3"/>
    <n v="42"/>
    <n v="2"/>
    <n v="2"/>
    <n v="4"/>
    <n v="6834"/>
    <n v="19255"/>
    <n v="1"/>
    <n v="12"/>
    <n v="3"/>
    <n v="3"/>
    <n v="80"/>
    <n v="1"/>
    <n v="7"/>
    <n v="3"/>
    <n v="7"/>
    <n v="7"/>
    <n v="0"/>
    <n v="7"/>
  </r>
  <r>
    <s v="No"/>
    <s v="Travel_Rarely"/>
    <x v="3"/>
    <s v="Current Employees"/>
    <x v="2"/>
    <x v="5"/>
    <s v="STAFF-1973"/>
    <x v="1313"/>
    <x v="1"/>
    <x v="5"/>
    <x v="1"/>
    <s v="Yes"/>
    <s v="Y"/>
    <n v="0"/>
    <n v="-2"/>
    <n v="0"/>
    <x v="27"/>
    <n v="0"/>
    <m/>
    <n v="0"/>
    <n v="1"/>
    <n v="189"/>
    <n v="26"/>
    <x v="2"/>
    <n v="1"/>
    <n v="3"/>
    <n v="71"/>
    <n v="4"/>
    <n v="5"/>
    <n v="2"/>
    <n v="19636"/>
    <n v="25811"/>
    <n v="4"/>
    <n v="18"/>
    <n v="3"/>
    <n v="1"/>
    <n v="80"/>
    <n v="1"/>
    <n v="35"/>
    <n v="3"/>
    <n v="10"/>
    <n v="9"/>
    <n v="1"/>
    <n v="4"/>
  </r>
  <r>
    <s v="No"/>
    <s v="Travel_Rarely"/>
    <x v="1"/>
    <s v="Current Employees"/>
    <x v="1"/>
    <x v="2"/>
    <s v="STAFF-1460"/>
    <x v="1314"/>
    <x v="1"/>
    <x v="4"/>
    <x v="2"/>
    <s v="Yes"/>
    <s v="Y"/>
    <n v="2"/>
    <n v="-2"/>
    <n v="0"/>
    <x v="28"/>
    <n v="0"/>
    <m/>
    <n v="0"/>
    <n v="1"/>
    <n v="1038"/>
    <n v="20"/>
    <x v="3"/>
    <n v="1"/>
    <n v="2"/>
    <n v="95"/>
    <n v="1"/>
    <n v="3"/>
    <n v="1"/>
    <n v="10851"/>
    <n v="19863"/>
    <n v="2"/>
    <n v="18"/>
    <n v="3"/>
    <n v="2"/>
    <n v="80"/>
    <n v="1"/>
    <n v="24"/>
    <n v="3"/>
    <n v="7"/>
    <n v="7"/>
    <n v="0"/>
    <n v="7"/>
  </r>
  <r>
    <s v="No"/>
    <s v="Travel_Rarely"/>
    <x v="1"/>
    <s v="Current Employees"/>
    <x v="1"/>
    <x v="2"/>
    <s v="STAFF-1789"/>
    <x v="1315"/>
    <x v="1"/>
    <x v="7"/>
    <x v="2"/>
    <s v="Yes"/>
    <s v="Y"/>
    <n v="3"/>
    <n v="-2"/>
    <n v="0"/>
    <x v="21"/>
    <n v="0"/>
    <m/>
    <n v="0"/>
    <n v="1"/>
    <n v="734"/>
    <n v="2"/>
    <x v="2"/>
    <n v="1"/>
    <n v="3"/>
    <n v="46"/>
    <n v="3"/>
    <n v="5"/>
    <n v="4"/>
    <n v="19328"/>
    <n v="14218"/>
    <n v="7"/>
    <n v="17"/>
    <n v="3"/>
    <n v="3"/>
    <n v="80"/>
    <n v="1"/>
    <n v="24"/>
    <n v="3"/>
    <n v="2"/>
    <n v="1"/>
    <n v="2"/>
    <n v="2"/>
  </r>
  <r>
    <s v="No"/>
    <s v="Travel_Rarely"/>
    <x v="0"/>
    <s v="Current Employees"/>
    <x v="1"/>
    <x v="0"/>
    <s v="STAFF-1998"/>
    <x v="1316"/>
    <x v="1"/>
    <x v="1"/>
    <x v="2"/>
    <s v="Yes"/>
    <s v="Y"/>
    <n v="3"/>
    <n v="-2"/>
    <n v="0"/>
    <x v="19"/>
    <n v="0"/>
    <m/>
    <n v="0"/>
    <n v="1"/>
    <n v="557"/>
    <n v="18"/>
    <x v="2"/>
    <n v="1"/>
    <n v="4"/>
    <n v="35"/>
    <n v="3"/>
    <n v="2"/>
    <n v="1"/>
    <n v="5410"/>
    <n v="11189"/>
    <n v="6"/>
    <n v="17"/>
    <n v="3"/>
    <n v="3"/>
    <n v="80"/>
    <n v="1"/>
    <n v="9"/>
    <n v="2"/>
    <n v="4"/>
    <n v="3"/>
    <n v="1"/>
    <n v="2"/>
  </r>
  <r>
    <s v="No"/>
    <s v="Travel_Rarely"/>
    <x v="2"/>
    <s v="Current Employees"/>
    <x v="1"/>
    <x v="1"/>
    <s v="STAFF-1992"/>
    <x v="1317"/>
    <x v="1"/>
    <x v="2"/>
    <x v="2"/>
    <s v="Yes"/>
    <s v="Y"/>
    <n v="2"/>
    <n v="-2"/>
    <n v="0"/>
    <x v="36"/>
    <n v="0"/>
    <m/>
    <n v="0"/>
    <n v="1"/>
    <n v="977"/>
    <n v="2"/>
    <x v="1"/>
    <n v="1"/>
    <n v="4"/>
    <n v="57"/>
    <n v="3"/>
    <n v="1"/>
    <n v="3"/>
    <n v="3977"/>
    <n v="7298"/>
    <n v="6"/>
    <n v="19"/>
    <n v="3"/>
    <n v="3"/>
    <n v="80"/>
    <n v="1"/>
    <n v="7"/>
    <n v="2"/>
    <n v="2"/>
    <n v="2"/>
    <n v="0"/>
    <n v="2"/>
  </r>
  <r>
    <s v="No"/>
    <s v="Travel_Rarely"/>
    <x v="0"/>
    <s v="Current Employees"/>
    <x v="1"/>
    <x v="2"/>
    <s v="STAFF-1448"/>
    <x v="1318"/>
    <x v="1"/>
    <x v="1"/>
    <x v="1"/>
    <s v="Yes"/>
    <s v="Y"/>
    <n v="5"/>
    <n v="-2"/>
    <n v="0"/>
    <x v="0"/>
    <n v="0"/>
    <m/>
    <n v="0"/>
    <n v="1"/>
    <n v="1283"/>
    <n v="5"/>
    <x v="4"/>
    <n v="1"/>
    <n v="2"/>
    <n v="90"/>
    <n v="4"/>
    <n v="1"/>
    <n v="3"/>
    <n v="2127"/>
    <n v="5561"/>
    <n v="2"/>
    <n v="12"/>
    <n v="3"/>
    <n v="1"/>
    <n v="80"/>
    <n v="0"/>
    <n v="7"/>
    <n v="2"/>
    <n v="4"/>
    <n v="2"/>
    <n v="0"/>
    <n v="3"/>
  </r>
  <r>
    <s v="No"/>
    <s v="Travel_Rarely"/>
    <x v="3"/>
    <s v="Current Employees"/>
    <x v="1"/>
    <x v="0"/>
    <s v="STAFF-1501"/>
    <x v="1319"/>
    <x v="1"/>
    <x v="4"/>
    <x v="1"/>
    <s v="Yes"/>
    <s v="Y"/>
    <n v="2"/>
    <n v="-2"/>
    <n v="0"/>
    <x v="27"/>
    <n v="0"/>
    <m/>
    <n v="0"/>
    <n v="1"/>
    <n v="1229"/>
    <n v="4"/>
    <x v="2"/>
    <n v="1"/>
    <n v="4"/>
    <n v="30"/>
    <n v="3"/>
    <n v="2"/>
    <n v="3"/>
    <n v="4035"/>
    <n v="16143"/>
    <n v="0"/>
    <n v="16"/>
    <n v="3"/>
    <n v="2"/>
    <n v="80"/>
    <n v="0"/>
    <n v="4"/>
    <n v="3"/>
    <n v="3"/>
    <n v="2"/>
    <n v="1"/>
    <n v="2"/>
  </r>
  <r>
    <s v="No"/>
    <s v="Travel_Rarely"/>
    <x v="0"/>
    <s v="Current Employees"/>
    <x v="1"/>
    <x v="2"/>
    <s v="STAFF-1766"/>
    <x v="1320"/>
    <x v="1"/>
    <x v="4"/>
    <x v="1"/>
    <s v="Yes"/>
    <s v="Y"/>
    <n v="2"/>
    <n v="-2"/>
    <n v="0"/>
    <x v="8"/>
    <n v="0"/>
    <m/>
    <n v="0"/>
    <n v="1"/>
    <n v="833"/>
    <n v="18"/>
    <x v="3"/>
    <n v="1"/>
    <n v="2"/>
    <n v="60"/>
    <n v="1"/>
    <n v="2"/>
    <n v="4"/>
    <n v="5811"/>
    <n v="24539"/>
    <n v="3"/>
    <n v="16"/>
    <n v="3"/>
    <n v="3"/>
    <n v="80"/>
    <n v="1"/>
    <n v="15"/>
    <n v="3"/>
    <n v="1"/>
    <n v="0"/>
    <n v="1"/>
    <n v="0"/>
  </r>
  <r>
    <s v="No"/>
    <s v="Travel_Rarely"/>
    <x v="2"/>
    <s v="Current Employees"/>
    <x v="1"/>
    <x v="0"/>
    <s v="STAFF-1549"/>
    <x v="1321"/>
    <x v="1"/>
    <x v="2"/>
    <x v="1"/>
    <s v="Yes"/>
    <s v="Y"/>
    <n v="3"/>
    <n v="-2"/>
    <n v="0"/>
    <x v="3"/>
    <n v="0"/>
    <m/>
    <n v="0"/>
    <n v="1"/>
    <n v="589"/>
    <n v="28"/>
    <x v="2"/>
    <n v="1"/>
    <n v="2"/>
    <n v="79"/>
    <n v="3"/>
    <n v="2"/>
    <n v="3"/>
    <n v="5207"/>
    <n v="22949"/>
    <n v="1"/>
    <n v="12"/>
    <n v="3"/>
    <n v="2"/>
    <n v="80"/>
    <n v="1"/>
    <n v="15"/>
    <n v="3"/>
    <n v="15"/>
    <n v="14"/>
    <n v="5"/>
    <n v="7"/>
  </r>
  <r>
    <s v="No"/>
    <s v="Travel_Rarely"/>
    <x v="2"/>
    <s v="Current Employees"/>
    <x v="1"/>
    <x v="1"/>
    <s v="STAFF-2053"/>
    <x v="1322"/>
    <x v="1"/>
    <x v="2"/>
    <x v="1"/>
    <s v="Yes"/>
    <s v="Y"/>
    <n v="2"/>
    <n v="-2"/>
    <n v="0"/>
    <x v="11"/>
    <n v="0"/>
    <m/>
    <n v="0"/>
    <n v="1"/>
    <n v="1378"/>
    <n v="13"/>
    <x v="0"/>
    <n v="1"/>
    <n v="4"/>
    <n v="46"/>
    <n v="2"/>
    <n v="2"/>
    <n v="2"/>
    <n v="4025"/>
    <n v="23679"/>
    <n v="4"/>
    <n v="13"/>
    <n v="3"/>
    <n v="1"/>
    <n v="80"/>
    <n v="1"/>
    <n v="10"/>
    <n v="3"/>
    <n v="4"/>
    <n v="3"/>
    <n v="0"/>
    <n v="3"/>
  </r>
  <r>
    <s v="No"/>
    <s v="Travel_Rarely"/>
    <x v="0"/>
    <s v="Current Employees"/>
    <x v="1"/>
    <x v="0"/>
    <s v="STAFF-1790"/>
    <x v="1323"/>
    <x v="1"/>
    <x v="4"/>
    <x v="1"/>
    <s v="Yes"/>
    <s v="Y"/>
    <n v="1"/>
    <n v="-2"/>
    <n v="0"/>
    <x v="9"/>
    <n v="0"/>
    <m/>
    <n v="0"/>
    <n v="1"/>
    <n v="1383"/>
    <n v="10"/>
    <x v="3"/>
    <n v="1"/>
    <n v="4"/>
    <n v="90"/>
    <n v="3"/>
    <n v="3"/>
    <n v="1"/>
    <n v="8321"/>
    <n v="25949"/>
    <n v="7"/>
    <n v="13"/>
    <n v="3"/>
    <n v="4"/>
    <n v="80"/>
    <n v="1"/>
    <n v="15"/>
    <n v="3"/>
    <n v="12"/>
    <n v="8"/>
    <n v="5"/>
    <n v="7"/>
  </r>
  <r>
    <s v="No"/>
    <s v="Travel_Rarely"/>
    <x v="0"/>
    <s v="Current Employees"/>
    <x v="1"/>
    <x v="2"/>
    <s v="STAFF-2003"/>
    <x v="1324"/>
    <x v="1"/>
    <x v="2"/>
    <x v="1"/>
    <s v="Yes"/>
    <s v="Y"/>
    <n v="3"/>
    <n v="-2"/>
    <n v="0"/>
    <x v="10"/>
    <n v="0"/>
    <m/>
    <n v="0"/>
    <n v="1"/>
    <n v="1490"/>
    <n v="11"/>
    <x v="2"/>
    <n v="1"/>
    <n v="4"/>
    <n v="43"/>
    <n v="3"/>
    <n v="1"/>
    <n v="3"/>
    <n v="2660"/>
    <n v="20232"/>
    <n v="7"/>
    <n v="11"/>
    <n v="3"/>
    <n v="3"/>
    <n v="80"/>
    <n v="1"/>
    <n v="5"/>
    <n v="3"/>
    <n v="2"/>
    <n v="2"/>
    <n v="2"/>
    <n v="2"/>
  </r>
  <r>
    <s v="No"/>
    <s v="Travel_Rarely"/>
    <x v="1"/>
    <s v="Current Employees"/>
    <x v="1"/>
    <x v="4"/>
    <s v="STAFF-1465"/>
    <x v="1325"/>
    <x v="1"/>
    <x v="3"/>
    <x v="1"/>
    <s v="Yes"/>
    <s v="Y"/>
    <n v="4"/>
    <n v="-2"/>
    <n v="0"/>
    <x v="28"/>
    <n v="0"/>
    <m/>
    <n v="0"/>
    <n v="1"/>
    <n v="1448"/>
    <n v="29"/>
    <x v="3"/>
    <n v="1"/>
    <n v="4"/>
    <n v="55"/>
    <n v="3"/>
    <n v="3"/>
    <n v="4"/>
    <n v="9380"/>
    <n v="14720"/>
    <n v="4"/>
    <n v="18"/>
    <n v="3"/>
    <n v="4"/>
    <n v="80"/>
    <n v="2"/>
    <n v="10"/>
    <n v="4"/>
    <n v="3"/>
    <n v="1"/>
    <n v="1"/>
    <n v="2"/>
  </r>
  <r>
    <s v="No"/>
    <s v="Travel_Rarely"/>
    <x v="2"/>
    <s v="Current Employees"/>
    <x v="1"/>
    <x v="2"/>
    <s v="STAFF-1755"/>
    <x v="1326"/>
    <x v="1"/>
    <x v="1"/>
    <x v="1"/>
    <s v="Yes"/>
    <s v="Y"/>
    <n v="3"/>
    <n v="-2"/>
    <n v="0"/>
    <x v="13"/>
    <n v="0"/>
    <m/>
    <n v="0"/>
    <n v="1"/>
    <n v="181"/>
    <n v="2"/>
    <x v="2"/>
    <n v="1"/>
    <n v="4"/>
    <n v="97"/>
    <n v="4"/>
    <n v="1"/>
    <n v="4"/>
    <n v="2932"/>
    <n v="5586"/>
    <n v="0"/>
    <n v="14"/>
    <n v="3"/>
    <n v="1"/>
    <n v="80"/>
    <n v="3"/>
    <n v="6"/>
    <n v="3"/>
    <n v="5"/>
    <n v="0"/>
    <n v="1"/>
    <n v="2"/>
  </r>
  <r>
    <s v="No"/>
    <s v="Travel_Rarely"/>
    <x v="2"/>
    <s v="Current Employees"/>
    <x v="1"/>
    <x v="2"/>
    <s v="STAFF-1586"/>
    <x v="1327"/>
    <x v="1"/>
    <x v="2"/>
    <x v="0"/>
    <s v="Yes"/>
    <s v="Y"/>
    <n v="3"/>
    <n v="-2"/>
    <n v="0"/>
    <x v="11"/>
    <n v="0"/>
    <m/>
    <n v="0"/>
    <n v="1"/>
    <n v="1370"/>
    <n v="3"/>
    <x v="1"/>
    <n v="1"/>
    <n v="2"/>
    <n v="87"/>
    <n v="3"/>
    <n v="1"/>
    <n v="1"/>
    <n v="4723"/>
    <n v="16213"/>
    <n v="1"/>
    <n v="18"/>
    <n v="3"/>
    <n v="4"/>
    <n v="80"/>
    <n v="0"/>
    <n v="10"/>
    <n v="3"/>
    <n v="10"/>
    <n v="9"/>
    <n v="1"/>
    <n v="5"/>
  </r>
  <r>
    <s v="No"/>
    <s v="Travel_Rarely"/>
    <x v="0"/>
    <s v="Current Employees"/>
    <x v="1"/>
    <x v="2"/>
    <s v="STAFF-2020"/>
    <x v="1328"/>
    <x v="1"/>
    <x v="1"/>
    <x v="0"/>
    <s v="Yes"/>
    <s v="Y"/>
    <n v="2"/>
    <n v="-2"/>
    <n v="0"/>
    <x v="20"/>
    <n v="0"/>
    <m/>
    <n v="0"/>
    <n v="1"/>
    <n v="1037"/>
    <n v="1"/>
    <x v="3"/>
    <n v="1"/>
    <n v="2"/>
    <n v="42"/>
    <n v="3"/>
    <n v="1"/>
    <n v="4"/>
    <n v="2436"/>
    <n v="13422"/>
    <n v="6"/>
    <n v="12"/>
    <n v="3"/>
    <n v="3"/>
    <n v="80"/>
    <n v="0"/>
    <n v="6"/>
    <n v="3"/>
    <n v="4"/>
    <n v="3"/>
    <n v="1"/>
    <n v="2"/>
  </r>
  <r>
    <s v="No"/>
    <s v="Travel_Rarely"/>
    <x v="2"/>
    <s v="Current Employees"/>
    <x v="1"/>
    <x v="0"/>
    <s v="STAFF-1515"/>
    <x v="1329"/>
    <x v="1"/>
    <x v="4"/>
    <x v="0"/>
    <s v="Yes"/>
    <s v="Y"/>
    <n v="6"/>
    <n v="-2"/>
    <n v="0"/>
    <x v="3"/>
    <n v="0"/>
    <m/>
    <n v="0"/>
    <n v="1"/>
    <n v="516"/>
    <n v="8"/>
    <x v="4"/>
    <n v="1"/>
    <n v="4"/>
    <n v="69"/>
    <n v="3"/>
    <n v="2"/>
    <n v="3"/>
    <n v="6388"/>
    <n v="22049"/>
    <n v="2"/>
    <n v="17"/>
    <n v="3"/>
    <n v="1"/>
    <n v="80"/>
    <n v="0"/>
    <n v="14"/>
    <n v="3"/>
    <n v="0"/>
    <n v="0"/>
    <n v="0"/>
    <n v="0"/>
  </r>
  <r>
    <s v="No"/>
    <s v="Travel_Rarely"/>
    <x v="2"/>
    <s v="Current Employees"/>
    <x v="0"/>
    <x v="2"/>
    <s v="STAFF-1669"/>
    <x v="1330"/>
    <x v="1"/>
    <x v="0"/>
    <x v="2"/>
    <s v="Yes"/>
    <s v="Y"/>
    <n v="3"/>
    <n v="-2"/>
    <n v="0"/>
    <x v="11"/>
    <n v="0"/>
    <m/>
    <n v="0"/>
    <n v="1"/>
    <n v="991"/>
    <n v="5"/>
    <x v="3"/>
    <n v="1"/>
    <n v="1"/>
    <n v="43"/>
    <n v="2"/>
    <n v="2"/>
    <n v="2"/>
    <n v="4187"/>
    <n v="3356"/>
    <n v="1"/>
    <n v="13"/>
    <n v="3"/>
    <n v="2"/>
    <n v="80"/>
    <n v="1"/>
    <n v="10"/>
    <n v="2"/>
    <n v="10"/>
    <n v="0"/>
    <n v="0"/>
    <n v="9"/>
  </r>
  <r>
    <s v="No"/>
    <s v="Travel_Rarely"/>
    <x v="1"/>
    <s v="Current Employees"/>
    <x v="0"/>
    <x v="0"/>
    <s v="STAFF-1732"/>
    <x v="1331"/>
    <x v="1"/>
    <x v="0"/>
    <x v="2"/>
    <s v="Yes"/>
    <s v="Y"/>
    <n v="5"/>
    <n v="-2"/>
    <n v="0"/>
    <x v="21"/>
    <n v="0"/>
    <m/>
    <n v="0"/>
    <n v="1"/>
    <n v="1277"/>
    <n v="2"/>
    <x v="3"/>
    <n v="1"/>
    <n v="3"/>
    <n v="74"/>
    <n v="3"/>
    <n v="3"/>
    <n v="4"/>
    <n v="10368"/>
    <n v="5596"/>
    <n v="4"/>
    <n v="12"/>
    <n v="3"/>
    <n v="2"/>
    <n v="80"/>
    <n v="1"/>
    <n v="13"/>
    <n v="2"/>
    <n v="10"/>
    <n v="6"/>
    <n v="0"/>
    <n v="3"/>
  </r>
  <r>
    <s v="No"/>
    <s v="Travel_Rarely"/>
    <x v="0"/>
    <s v="Current Employees"/>
    <x v="0"/>
    <x v="3"/>
    <s v="STAFF-1943"/>
    <x v="1332"/>
    <x v="1"/>
    <x v="0"/>
    <x v="2"/>
    <s v="Yes"/>
    <s v="Y"/>
    <n v="4"/>
    <n v="-2"/>
    <n v="0"/>
    <x v="19"/>
    <n v="0"/>
    <m/>
    <n v="0"/>
    <n v="1"/>
    <n v="419"/>
    <n v="12"/>
    <x v="2"/>
    <n v="1"/>
    <n v="2"/>
    <n v="77"/>
    <n v="3"/>
    <n v="2"/>
    <n v="1"/>
    <n v="5087"/>
    <n v="2900"/>
    <n v="3"/>
    <n v="12"/>
    <n v="3"/>
    <n v="3"/>
    <n v="80"/>
    <n v="2"/>
    <n v="14"/>
    <n v="3"/>
    <n v="0"/>
    <n v="0"/>
    <n v="0"/>
    <n v="0"/>
  </r>
  <r>
    <s v="No"/>
    <s v="Travel_Rarely"/>
    <x v="2"/>
    <s v="Current Employees"/>
    <x v="0"/>
    <x v="4"/>
    <s v="STAFF-1535"/>
    <x v="1333"/>
    <x v="1"/>
    <x v="0"/>
    <x v="1"/>
    <s v="Yes"/>
    <s v="Y"/>
    <n v="3"/>
    <n v="-2"/>
    <n v="0"/>
    <x v="13"/>
    <n v="0"/>
    <m/>
    <n v="0"/>
    <n v="1"/>
    <n v="971"/>
    <n v="1"/>
    <x v="3"/>
    <n v="1"/>
    <n v="4"/>
    <n v="64"/>
    <n v="2"/>
    <n v="3"/>
    <n v="4"/>
    <n v="7083"/>
    <n v="12288"/>
    <n v="1"/>
    <n v="14"/>
    <n v="3"/>
    <n v="4"/>
    <n v="80"/>
    <n v="0"/>
    <n v="10"/>
    <n v="3"/>
    <n v="10"/>
    <n v="9"/>
    <n v="8"/>
    <n v="6"/>
  </r>
  <r>
    <s v="No"/>
    <s v="Travel_Rarely"/>
    <x v="1"/>
    <s v="Current Employees"/>
    <x v="0"/>
    <x v="3"/>
    <s v="STAFF-1591"/>
    <x v="1334"/>
    <x v="1"/>
    <x v="5"/>
    <x v="1"/>
    <s v="Yes"/>
    <s v="Y"/>
    <n v="2"/>
    <n v="-2"/>
    <n v="0"/>
    <x v="24"/>
    <n v="0"/>
    <m/>
    <n v="0"/>
    <n v="1"/>
    <n v="264"/>
    <n v="9"/>
    <x v="3"/>
    <n v="1"/>
    <n v="3"/>
    <n v="59"/>
    <n v="3"/>
    <n v="5"/>
    <n v="1"/>
    <n v="19331"/>
    <n v="19519"/>
    <n v="4"/>
    <n v="16"/>
    <n v="3"/>
    <n v="3"/>
    <n v="80"/>
    <n v="1"/>
    <n v="27"/>
    <n v="3"/>
    <n v="1"/>
    <n v="0"/>
    <n v="0"/>
    <n v="0"/>
  </r>
  <r>
    <s v="No"/>
    <s v="Travel_Rarely"/>
    <x v="0"/>
    <s v="Current Employees"/>
    <x v="0"/>
    <x v="2"/>
    <s v="STAFF-1706"/>
    <x v="1335"/>
    <x v="1"/>
    <x v="0"/>
    <x v="1"/>
    <s v="Yes"/>
    <s v="Y"/>
    <n v="3"/>
    <n v="-2"/>
    <n v="0"/>
    <x v="23"/>
    <n v="0"/>
    <m/>
    <n v="0"/>
    <n v="1"/>
    <n v="1179"/>
    <n v="2"/>
    <x v="3"/>
    <n v="1"/>
    <n v="4"/>
    <n v="73"/>
    <n v="3"/>
    <n v="2"/>
    <n v="4"/>
    <n v="7847"/>
    <n v="6069"/>
    <n v="1"/>
    <n v="17"/>
    <n v="3"/>
    <n v="1"/>
    <n v="80"/>
    <n v="1"/>
    <n v="10"/>
    <n v="3"/>
    <n v="10"/>
    <n v="9"/>
    <n v="8"/>
    <n v="8"/>
  </r>
  <r>
    <s v="No"/>
    <s v="Travel_Rarely"/>
    <x v="2"/>
    <s v="Current Employees"/>
    <x v="0"/>
    <x v="0"/>
    <s v="STAFF-1882"/>
    <x v="1336"/>
    <x v="1"/>
    <x v="0"/>
    <x v="1"/>
    <s v="Yes"/>
    <s v="Y"/>
    <n v="3"/>
    <n v="-2"/>
    <n v="0"/>
    <x v="13"/>
    <n v="0"/>
    <m/>
    <n v="0"/>
    <n v="1"/>
    <n v="1480"/>
    <n v="4"/>
    <x v="3"/>
    <n v="1"/>
    <n v="3"/>
    <n v="64"/>
    <n v="3"/>
    <n v="3"/>
    <n v="4"/>
    <n v="9713"/>
    <n v="24444"/>
    <n v="2"/>
    <n v="13"/>
    <n v="3"/>
    <n v="4"/>
    <n v="80"/>
    <n v="3"/>
    <n v="9"/>
    <n v="3"/>
    <n v="5"/>
    <n v="3"/>
    <n v="1"/>
    <n v="0"/>
  </r>
  <r>
    <s v="No"/>
    <s v="Travel_Rarely"/>
    <x v="4"/>
    <s v="Current Employees"/>
    <x v="0"/>
    <x v="2"/>
    <s v="STAFF-2021"/>
    <x v="1337"/>
    <x v="1"/>
    <x v="6"/>
    <x v="0"/>
    <s v="Yes"/>
    <s v="Y"/>
    <n v="6"/>
    <n v="-2"/>
    <n v="0"/>
    <x v="18"/>
    <n v="0"/>
    <m/>
    <n v="0"/>
    <n v="1"/>
    <n v="501"/>
    <n v="5"/>
    <x v="1"/>
    <n v="1"/>
    <n v="3"/>
    <n v="58"/>
    <n v="3"/>
    <n v="1"/>
    <n v="1"/>
    <n v="2380"/>
    <n v="25479"/>
    <n v="1"/>
    <n v="11"/>
    <n v="3"/>
    <n v="4"/>
    <n v="80"/>
    <n v="0"/>
    <n v="2"/>
    <n v="3"/>
    <n v="2"/>
    <n v="2"/>
    <n v="1"/>
    <n v="2"/>
  </r>
  <r>
    <s v="No"/>
    <s v="Travel_Rarely"/>
    <x v="0"/>
    <s v="Current Employees"/>
    <x v="0"/>
    <x v="0"/>
    <s v="STAFF-1678"/>
    <x v="1338"/>
    <x v="1"/>
    <x v="0"/>
    <x v="0"/>
    <s v="Yes"/>
    <s v="Y"/>
    <n v="2"/>
    <n v="-2"/>
    <n v="0"/>
    <x v="0"/>
    <n v="0"/>
    <m/>
    <n v="0"/>
    <n v="1"/>
    <n v="1206"/>
    <n v="23"/>
    <x v="0"/>
    <n v="1"/>
    <n v="4"/>
    <n v="80"/>
    <n v="3"/>
    <n v="3"/>
    <n v="3"/>
    <n v="7082"/>
    <n v="11591"/>
    <n v="3"/>
    <n v="16"/>
    <n v="3"/>
    <n v="4"/>
    <n v="80"/>
    <n v="0"/>
    <n v="21"/>
    <n v="3"/>
    <n v="2"/>
    <n v="0"/>
    <n v="0"/>
    <n v="2"/>
  </r>
  <r>
    <s v="No"/>
    <s v="Non-Travel"/>
    <x v="2"/>
    <s v="Current Employees"/>
    <x v="1"/>
    <x v="2"/>
    <s v="STAFF-1979"/>
    <x v="1339"/>
    <x v="0"/>
    <x v="7"/>
    <x v="1"/>
    <s v="No"/>
    <s v="Y"/>
    <n v="2"/>
    <n v="-2"/>
    <n v="0"/>
    <x v="12"/>
    <n v="0"/>
    <m/>
    <n v="0"/>
    <n v="1"/>
    <n v="697"/>
    <n v="10"/>
    <x v="3"/>
    <n v="1"/>
    <n v="3"/>
    <n v="40"/>
    <n v="3"/>
    <n v="3"/>
    <n v="3"/>
    <n v="11031"/>
    <n v="26862"/>
    <n v="4"/>
    <n v="20"/>
    <n v="4"/>
    <n v="3"/>
    <n v="80"/>
    <n v="1"/>
    <n v="13"/>
    <n v="4"/>
    <n v="11"/>
    <n v="7"/>
    <n v="4"/>
    <n v="8"/>
  </r>
  <r>
    <s v="No"/>
    <s v="Non-Travel"/>
    <x v="1"/>
    <s v="Current Employees"/>
    <x v="0"/>
    <x v="0"/>
    <s v="STAFF-1845"/>
    <x v="1340"/>
    <x v="0"/>
    <x v="0"/>
    <x v="1"/>
    <s v="No"/>
    <s v="Y"/>
    <n v="3"/>
    <n v="-2"/>
    <n v="0"/>
    <x v="28"/>
    <n v="0"/>
    <m/>
    <n v="0"/>
    <n v="1"/>
    <n v="589"/>
    <n v="2"/>
    <x v="2"/>
    <n v="1"/>
    <n v="3"/>
    <n v="67"/>
    <n v="3"/>
    <n v="2"/>
    <n v="3"/>
    <n v="5154"/>
    <n v="19665"/>
    <n v="4"/>
    <n v="22"/>
    <n v="4"/>
    <n v="2"/>
    <n v="80"/>
    <n v="2"/>
    <n v="10"/>
    <n v="4"/>
    <n v="8"/>
    <n v="7"/>
    <n v="5"/>
    <n v="7"/>
  </r>
  <r>
    <s v="No"/>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m/>
    <n v="0"/>
    <n v="1"/>
    <n v="148"/>
    <n v="2"/>
    <x v="3"/>
    <n v="1"/>
    <n v="4"/>
    <n v="42"/>
    <n v="2"/>
    <n v="1"/>
    <n v="2"/>
    <n v="2440"/>
    <n v="23826"/>
    <n v="1"/>
    <n v="22"/>
    <n v="4"/>
    <n v="2"/>
    <n v="80"/>
    <n v="0"/>
    <n v="4"/>
    <n v="3"/>
    <n v="4"/>
    <n v="3"/>
    <n v="3"/>
    <n v="3"/>
  </r>
  <r>
    <s v="No"/>
    <s v="Travel_Frequently"/>
    <x v="2"/>
    <s v="Current Employees"/>
    <x v="1"/>
    <x v="4"/>
    <s v="STAFF-1736"/>
    <x v="1343"/>
    <x v="0"/>
    <x v="3"/>
    <x v="0"/>
    <s v="No"/>
    <s v="Y"/>
    <n v="3"/>
    <n v="-2"/>
    <n v="0"/>
    <x v="12"/>
    <n v="0"/>
    <m/>
    <n v="0"/>
    <n v="1"/>
    <n v="163"/>
    <n v="24"/>
    <x v="1"/>
    <n v="1"/>
    <n v="4"/>
    <n v="30"/>
    <n v="3"/>
    <n v="2"/>
    <n v="4"/>
    <n v="5238"/>
    <n v="6670"/>
    <n v="2"/>
    <n v="20"/>
    <n v="4"/>
    <n v="4"/>
    <n v="80"/>
    <n v="0"/>
    <n v="9"/>
    <n v="2"/>
    <n v="5"/>
    <n v="4"/>
    <n v="1"/>
    <n v="4"/>
  </r>
  <r>
    <s v="No"/>
    <s v="Travel_Rarely"/>
    <x v="1"/>
    <s v="Current Employees"/>
    <x v="2"/>
    <x v="0"/>
    <s v="STAFF-1744"/>
    <x v="1344"/>
    <x v="0"/>
    <x v="8"/>
    <x v="1"/>
    <s v="No"/>
    <s v="Y"/>
    <n v="2"/>
    <n v="-2"/>
    <n v="0"/>
    <x v="28"/>
    <n v="0"/>
    <m/>
    <n v="0"/>
    <n v="1"/>
    <n v="176"/>
    <n v="4"/>
    <x v="3"/>
    <n v="1"/>
    <n v="3"/>
    <n v="56"/>
    <n v="1"/>
    <n v="3"/>
    <n v="3"/>
    <n v="9756"/>
    <n v="6595"/>
    <n v="4"/>
    <n v="21"/>
    <n v="4"/>
    <n v="3"/>
    <n v="80"/>
    <n v="2"/>
    <n v="9"/>
    <n v="4"/>
    <n v="5"/>
    <n v="0"/>
    <n v="0"/>
    <n v="3"/>
  </r>
  <r>
    <s v="No"/>
    <s v="Travel_Rarely"/>
    <x v="2"/>
    <s v="Current Employees"/>
    <x v="1"/>
    <x v="2"/>
    <s v="STAFF-1622"/>
    <x v="1345"/>
    <x v="0"/>
    <x v="3"/>
    <x v="2"/>
    <s v="No"/>
    <s v="Y"/>
    <n v="5"/>
    <n v="-2"/>
    <n v="0"/>
    <x v="14"/>
    <n v="0"/>
    <m/>
    <n v="0"/>
    <n v="1"/>
    <n v="580"/>
    <n v="27"/>
    <x v="3"/>
    <n v="1"/>
    <n v="2"/>
    <n v="39"/>
    <n v="1"/>
    <n v="2"/>
    <n v="1"/>
    <n v="4877"/>
    <n v="20460"/>
    <n v="0"/>
    <n v="21"/>
    <n v="4"/>
    <n v="2"/>
    <n v="80"/>
    <n v="1"/>
    <n v="6"/>
    <n v="2"/>
    <n v="5"/>
    <n v="3"/>
    <n v="0"/>
    <n v="0"/>
  </r>
  <r>
    <s v="No"/>
    <s v="Travel_Rarely"/>
    <x v="2"/>
    <s v="Current Employees"/>
    <x v="1"/>
    <x v="0"/>
    <s v="STAFF-1581"/>
    <x v="1346"/>
    <x v="0"/>
    <x v="1"/>
    <x v="1"/>
    <s v="No"/>
    <s v="Y"/>
    <n v="5"/>
    <n v="-2"/>
    <n v="0"/>
    <x v="25"/>
    <n v="0"/>
    <m/>
    <n v="0"/>
    <n v="1"/>
    <n v="474"/>
    <n v="3"/>
    <x v="3"/>
    <n v="1"/>
    <n v="1"/>
    <n v="89"/>
    <n v="3"/>
    <n v="1"/>
    <n v="4"/>
    <n v="2061"/>
    <n v="11133"/>
    <n v="1"/>
    <n v="21"/>
    <n v="4"/>
    <n v="1"/>
    <n v="80"/>
    <n v="0"/>
    <n v="1"/>
    <n v="3"/>
    <n v="1"/>
    <n v="0"/>
    <n v="0"/>
    <n v="0"/>
  </r>
  <r>
    <s v="No"/>
    <s v="Travel_Rarely"/>
    <x v="0"/>
    <s v="Current Employees"/>
    <x v="1"/>
    <x v="0"/>
    <s v="STAFF-2034"/>
    <x v="1347"/>
    <x v="0"/>
    <x v="3"/>
    <x v="1"/>
    <s v="No"/>
    <s v="Y"/>
    <n v="3"/>
    <n v="-2"/>
    <n v="0"/>
    <x v="0"/>
    <n v="0"/>
    <m/>
    <n v="0"/>
    <n v="1"/>
    <n v="582"/>
    <n v="28"/>
    <x v="2"/>
    <n v="1"/>
    <n v="1"/>
    <n v="60"/>
    <n v="2"/>
    <n v="4"/>
    <n v="2"/>
    <n v="13570"/>
    <n v="5640"/>
    <n v="0"/>
    <n v="23"/>
    <n v="4"/>
    <n v="3"/>
    <n v="80"/>
    <n v="1"/>
    <n v="21"/>
    <n v="3"/>
    <n v="20"/>
    <n v="7"/>
    <n v="0"/>
    <n v="10"/>
  </r>
  <r>
    <s v="No"/>
    <s v="Travel_Rarely"/>
    <x v="3"/>
    <s v="Current Employees"/>
    <x v="1"/>
    <x v="0"/>
    <s v="STAFF-1441"/>
    <x v="1348"/>
    <x v="0"/>
    <x v="1"/>
    <x v="1"/>
    <s v="No"/>
    <s v="Y"/>
    <n v="3"/>
    <n v="-2"/>
    <n v="0"/>
    <x v="29"/>
    <n v="0"/>
    <m/>
    <n v="0"/>
    <n v="1"/>
    <n v="1255"/>
    <n v="1"/>
    <x v="0"/>
    <n v="1"/>
    <n v="1"/>
    <n v="90"/>
    <n v="3"/>
    <n v="1"/>
    <n v="1"/>
    <n v="2066"/>
    <n v="10494"/>
    <n v="2"/>
    <n v="22"/>
    <n v="4"/>
    <n v="4"/>
    <n v="80"/>
    <n v="1"/>
    <n v="5"/>
    <n v="4"/>
    <n v="3"/>
    <n v="2"/>
    <n v="1"/>
    <n v="0"/>
  </r>
  <r>
    <s v="No"/>
    <s v="Travel_Rarely"/>
    <x v="1"/>
    <s v="Current Employees"/>
    <x v="1"/>
    <x v="2"/>
    <s v="STAFF-1665"/>
    <x v="1349"/>
    <x v="0"/>
    <x v="5"/>
    <x v="1"/>
    <s v="No"/>
    <s v="Y"/>
    <n v="6"/>
    <n v="-2"/>
    <n v="0"/>
    <x v="33"/>
    <n v="0"/>
    <m/>
    <n v="0"/>
    <n v="1"/>
    <n v="584"/>
    <n v="22"/>
    <x v="4"/>
    <n v="1"/>
    <n v="2"/>
    <n v="91"/>
    <n v="3"/>
    <n v="4"/>
    <n v="3"/>
    <n v="17426"/>
    <n v="18685"/>
    <n v="3"/>
    <n v="25"/>
    <n v="4"/>
    <n v="3"/>
    <n v="80"/>
    <n v="1"/>
    <n v="36"/>
    <n v="3"/>
    <n v="10"/>
    <n v="8"/>
    <n v="4"/>
    <n v="7"/>
  </r>
  <r>
    <s v="No"/>
    <s v="Travel_Rarely"/>
    <x v="1"/>
    <s v="Current Employees"/>
    <x v="1"/>
    <x v="2"/>
    <s v="STAFF-1509"/>
    <x v="1350"/>
    <x v="0"/>
    <x v="2"/>
    <x v="1"/>
    <s v="No"/>
    <s v="Y"/>
    <n v="3"/>
    <n v="-2"/>
    <n v="0"/>
    <x v="1"/>
    <n v="0"/>
    <m/>
    <n v="0"/>
    <n v="1"/>
    <n v="271"/>
    <n v="3"/>
    <x v="0"/>
    <n v="1"/>
    <n v="3"/>
    <n v="43"/>
    <n v="2"/>
    <n v="2"/>
    <n v="1"/>
    <n v="4789"/>
    <n v="23070"/>
    <n v="4"/>
    <n v="25"/>
    <n v="4"/>
    <n v="1"/>
    <n v="80"/>
    <n v="1"/>
    <n v="10"/>
    <n v="3"/>
    <n v="3"/>
    <n v="2"/>
    <n v="1"/>
    <n v="2"/>
  </r>
  <r>
    <s v="No"/>
    <s v="Travel_Rarely"/>
    <x v="2"/>
    <s v="Current Employees"/>
    <x v="1"/>
    <x v="2"/>
    <s v="STAFF-1834"/>
    <x v="1351"/>
    <x v="0"/>
    <x v="1"/>
    <x v="1"/>
    <s v="No"/>
    <s v="Y"/>
    <n v="3"/>
    <n v="-2"/>
    <n v="0"/>
    <x v="14"/>
    <n v="0"/>
    <m/>
    <n v="0"/>
    <n v="1"/>
    <n v="1217"/>
    <n v="1"/>
    <x v="3"/>
    <n v="1"/>
    <n v="3"/>
    <n v="67"/>
    <n v="3"/>
    <n v="1"/>
    <n v="1"/>
    <n v="3591"/>
    <n v="12719"/>
    <n v="1"/>
    <n v="25"/>
    <n v="4"/>
    <n v="3"/>
    <n v="80"/>
    <n v="1"/>
    <n v="3"/>
    <n v="3"/>
    <n v="3"/>
    <n v="2"/>
    <n v="1"/>
    <n v="2"/>
  </r>
  <r>
    <s v="No"/>
    <s v="Travel_Rarely"/>
    <x v="2"/>
    <s v="Current Employees"/>
    <x v="0"/>
    <x v="2"/>
    <s v="STAFF-1864"/>
    <x v="1352"/>
    <x v="0"/>
    <x v="6"/>
    <x v="1"/>
    <s v="No"/>
    <s v="Y"/>
    <n v="5"/>
    <n v="-2"/>
    <n v="0"/>
    <x v="4"/>
    <n v="0"/>
    <m/>
    <n v="0"/>
    <n v="1"/>
    <n v="728"/>
    <n v="23"/>
    <x v="1"/>
    <n v="1"/>
    <n v="2"/>
    <n v="36"/>
    <n v="2"/>
    <n v="2"/>
    <n v="3"/>
    <n v="3540"/>
    <n v="7018"/>
    <n v="1"/>
    <n v="21"/>
    <n v="4"/>
    <n v="4"/>
    <n v="80"/>
    <n v="1"/>
    <n v="9"/>
    <n v="3"/>
    <n v="9"/>
    <n v="8"/>
    <n v="5"/>
    <n v="8"/>
  </r>
  <r>
    <s v="No"/>
    <s v="Travel_Rarely"/>
    <x v="0"/>
    <s v="Current Employees"/>
    <x v="0"/>
    <x v="3"/>
    <s v="STAFF-1909"/>
    <x v="1353"/>
    <x v="0"/>
    <x v="0"/>
    <x v="1"/>
    <s v="No"/>
    <s v="Y"/>
    <n v="3"/>
    <n v="-2"/>
    <n v="0"/>
    <x v="0"/>
    <n v="0"/>
    <m/>
    <n v="0"/>
    <n v="1"/>
    <n v="337"/>
    <n v="8"/>
    <x v="3"/>
    <n v="1"/>
    <n v="3"/>
    <n v="54"/>
    <n v="3"/>
    <n v="2"/>
    <n v="1"/>
    <n v="4393"/>
    <n v="26841"/>
    <n v="5"/>
    <n v="21"/>
    <n v="4"/>
    <n v="3"/>
    <n v="80"/>
    <n v="1"/>
    <n v="14"/>
    <n v="3"/>
    <n v="5"/>
    <n v="4"/>
    <n v="1"/>
    <n v="4"/>
  </r>
  <r>
    <s v="No"/>
    <s v="Travel_Rarely"/>
    <x v="0"/>
    <s v="Current Employees"/>
    <x v="0"/>
    <x v="0"/>
    <s v="STAFF-1554"/>
    <x v="1354"/>
    <x v="0"/>
    <x v="6"/>
    <x v="1"/>
    <s v="No"/>
    <s v="Y"/>
    <n v="5"/>
    <n v="-2"/>
    <n v="0"/>
    <x v="10"/>
    <n v="0"/>
    <m/>
    <n v="0"/>
    <n v="1"/>
    <n v="1402"/>
    <n v="28"/>
    <x v="2"/>
    <n v="1"/>
    <n v="2"/>
    <n v="98"/>
    <n v="2"/>
    <n v="1"/>
    <n v="3"/>
    <n v="2430"/>
    <n v="26204"/>
    <n v="0"/>
    <n v="23"/>
    <n v="4"/>
    <n v="1"/>
    <n v="80"/>
    <n v="2"/>
    <n v="6"/>
    <n v="3"/>
    <n v="5"/>
    <n v="3"/>
    <n v="4"/>
    <n v="2"/>
  </r>
  <r>
    <s v="No"/>
    <s v="Travel_Rarely"/>
    <x v="2"/>
    <s v="Current Employees"/>
    <x v="0"/>
    <x v="3"/>
    <s v="STAFF-2035"/>
    <x v="1355"/>
    <x v="0"/>
    <x v="0"/>
    <x v="1"/>
    <s v="No"/>
    <s v="Y"/>
    <n v="2"/>
    <n v="-2"/>
    <n v="0"/>
    <x v="13"/>
    <n v="0"/>
    <m/>
    <n v="0"/>
    <n v="1"/>
    <n v="704"/>
    <n v="28"/>
    <x v="3"/>
    <n v="1"/>
    <n v="4"/>
    <n v="95"/>
    <n v="2"/>
    <n v="2"/>
    <n v="1"/>
    <n v="6712"/>
    <n v="8978"/>
    <n v="1"/>
    <n v="21"/>
    <n v="4"/>
    <n v="4"/>
    <n v="80"/>
    <n v="2"/>
    <n v="8"/>
    <n v="3"/>
    <n v="8"/>
    <n v="7"/>
    <n v="1"/>
    <n v="7"/>
  </r>
  <r>
    <s v="No"/>
    <s v="Non-Travel"/>
    <x v="3"/>
    <s v="Current Employees"/>
    <x v="1"/>
    <x v="0"/>
    <s v="STAFF-2026"/>
    <x v="1356"/>
    <x v="1"/>
    <x v="4"/>
    <x v="2"/>
    <s v="No"/>
    <s v="Y"/>
    <n v="2"/>
    <n v="-2"/>
    <n v="0"/>
    <x v="29"/>
    <n v="0"/>
    <m/>
    <n v="0"/>
    <n v="1"/>
    <n v="667"/>
    <n v="1"/>
    <x v="2"/>
    <n v="1"/>
    <n v="3"/>
    <n v="57"/>
    <n v="3"/>
    <n v="2"/>
    <n v="3"/>
    <n v="6306"/>
    <n v="26236"/>
    <n v="1"/>
    <n v="21"/>
    <n v="4"/>
    <n v="1"/>
    <n v="80"/>
    <n v="1"/>
    <n v="13"/>
    <n v="2"/>
    <n v="13"/>
    <n v="12"/>
    <n v="1"/>
    <n v="9"/>
  </r>
  <r>
    <s v="No"/>
    <s v="Non-Travel"/>
    <x v="0"/>
    <s v="Current Employees"/>
    <x v="1"/>
    <x v="0"/>
    <s v="STAFF-1949"/>
    <x v="1357"/>
    <x v="1"/>
    <x v="2"/>
    <x v="1"/>
    <s v="No"/>
    <s v="Y"/>
    <n v="3"/>
    <n v="-2"/>
    <n v="0"/>
    <x v="9"/>
    <n v="0"/>
    <m/>
    <n v="0"/>
    <n v="1"/>
    <n v="1351"/>
    <n v="9"/>
    <x v="2"/>
    <n v="1"/>
    <n v="1"/>
    <n v="66"/>
    <n v="4"/>
    <n v="1"/>
    <n v="2"/>
    <n v="2810"/>
    <n v="9238"/>
    <n v="1"/>
    <n v="22"/>
    <n v="4"/>
    <n v="2"/>
    <n v="80"/>
    <n v="0"/>
    <n v="5"/>
    <n v="3"/>
    <n v="5"/>
    <n v="4"/>
    <n v="0"/>
    <n v="2"/>
  </r>
  <r>
    <s v="No"/>
    <s v="Non-Travel"/>
    <x v="1"/>
    <s v="Current Employees"/>
    <x v="1"/>
    <x v="0"/>
    <s v="STAFF-1712"/>
    <x v="1358"/>
    <x v="1"/>
    <x v="4"/>
    <x v="1"/>
    <s v="No"/>
    <s v="Y"/>
    <n v="3"/>
    <n v="-2"/>
    <n v="0"/>
    <x v="28"/>
    <n v="0"/>
    <m/>
    <n v="0"/>
    <n v="1"/>
    <n v="1238"/>
    <n v="1"/>
    <x v="1"/>
    <n v="1"/>
    <n v="3"/>
    <n v="74"/>
    <n v="2"/>
    <n v="3"/>
    <n v="3"/>
    <n v="10748"/>
    <n v="3395"/>
    <n v="3"/>
    <n v="23"/>
    <n v="4"/>
    <n v="4"/>
    <n v="80"/>
    <n v="1"/>
    <n v="25"/>
    <n v="2"/>
    <n v="23"/>
    <n v="15"/>
    <n v="14"/>
    <n v="4"/>
  </r>
  <r>
    <s v="No"/>
    <s v="Non-Travel"/>
    <x v="0"/>
    <s v="Current Employees"/>
    <x v="1"/>
    <x v="4"/>
    <s v="STAFF-1854"/>
    <x v="1359"/>
    <x v="1"/>
    <x v="1"/>
    <x v="1"/>
    <s v="No"/>
    <s v="Y"/>
    <n v="1"/>
    <n v="-2"/>
    <n v="0"/>
    <x v="19"/>
    <n v="0"/>
    <m/>
    <n v="0"/>
    <n v="1"/>
    <n v="355"/>
    <n v="10"/>
    <x v="2"/>
    <n v="1"/>
    <n v="4"/>
    <n v="38"/>
    <n v="3"/>
    <n v="1"/>
    <n v="4"/>
    <n v="2936"/>
    <n v="6161"/>
    <n v="3"/>
    <n v="22"/>
    <n v="4"/>
    <n v="2"/>
    <n v="80"/>
    <n v="2"/>
    <n v="10"/>
    <n v="2"/>
    <n v="6"/>
    <n v="3"/>
    <n v="3"/>
    <n v="3"/>
  </r>
  <r>
    <s v="No"/>
    <s v="Non-Travel"/>
    <x v="2"/>
    <s v="Current Employees"/>
    <x v="1"/>
    <x v="2"/>
    <s v="STAFF-1693"/>
    <x v="1360"/>
    <x v="1"/>
    <x v="2"/>
    <x v="0"/>
    <s v="No"/>
    <s v="Y"/>
    <n v="5"/>
    <n v="-2"/>
    <n v="0"/>
    <x v="25"/>
    <n v="0"/>
    <m/>
    <n v="0"/>
    <n v="1"/>
    <n v="786"/>
    <n v="7"/>
    <x v="3"/>
    <n v="1"/>
    <n v="4"/>
    <n v="76"/>
    <n v="3"/>
    <n v="1"/>
    <n v="4"/>
    <n v="2570"/>
    <n v="11925"/>
    <n v="1"/>
    <n v="20"/>
    <n v="4"/>
    <n v="3"/>
    <n v="80"/>
    <n v="0"/>
    <n v="7"/>
    <n v="3"/>
    <n v="7"/>
    <n v="7"/>
    <n v="5"/>
    <n v="7"/>
  </r>
  <r>
    <s v="No"/>
    <s v="Non-Travel"/>
    <x v="3"/>
    <s v="Current Employees"/>
    <x v="0"/>
    <x v="2"/>
    <s v="STAFF-1824"/>
    <x v="1361"/>
    <x v="1"/>
    <x v="5"/>
    <x v="2"/>
    <s v="No"/>
    <s v="Y"/>
    <n v="0"/>
    <n v="-2"/>
    <n v="0"/>
    <x v="34"/>
    <n v="0"/>
    <m/>
    <n v="0"/>
    <n v="1"/>
    <n v="350"/>
    <n v="2"/>
    <x v="3"/>
    <n v="1"/>
    <n v="2"/>
    <n v="52"/>
    <n v="3"/>
    <n v="4"/>
    <n v="2"/>
    <n v="16291"/>
    <n v="22577"/>
    <n v="4"/>
    <n v="22"/>
    <n v="4"/>
    <n v="4"/>
    <n v="80"/>
    <n v="1"/>
    <n v="37"/>
    <n v="2"/>
    <n v="16"/>
    <n v="9"/>
    <n v="14"/>
    <n v="14"/>
  </r>
  <r>
    <s v="No"/>
    <s v="Non-Travel"/>
    <x v="0"/>
    <s v="Current Employees"/>
    <x v="0"/>
    <x v="3"/>
    <s v="STAFF-2036"/>
    <x v="1362"/>
    <x v="1"/>
    <x v="0"/>
    <x v="2"/>
    <s v="No"/>
    <s v="Y"/>
    <n v="4"/>
    <n v="-2"/>
    <n v="0"/>
    <x v="9"/>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m/>
    <n v="0"/>
    <n v="1"/>
    <n v="1213"/>
    <n v="2"/>
    <x v="1"/>
    <n v="1"/>
    <n v="2"/>
    <n v="94"/>
    <n v="2"/>
    <n v="2"/>
    <n v="4"/>
    <n v="3886"/>
    <n v="4223"/>
    <n v="1"/>
    <n v="21"/>
    <n v="4"/>
    <n v="4"/>
    <n v="80"/>
    <n v="0"/>
    <n v="10"/>
    <n v="2"/>
    <n v="10"/>
    <n v="1"/>
    <n v="0"/>
    <n v="8"/>
  </r>
  <r>
    <s v="No"/>
    <s v="Travel_Frequently"/>
    <x v="2"/>
    <s v="Current Employees"/>
    <x v="1"/>
    <x v="0"/>
    <s v="STAFF-1970"/>
    <x v="1364"/>
    <x v="1"/>
    <x v="4"/>
    <x v="2"/>
    <s v="No"/>
    <s v="Y"/>
    <n v="2"/>
    <n v="-2"/>
    <n v="0"/>
    <x v="3"/>
    <n v="0"/>
    <m/>
    <n v="0"/>
    <n v="1"/>
    <n v="1303"/>
    <n v="7"/>
    <x v="0"/>
    <n v="1"/>
    <n v="4"/>
    <n v="36"/>
    <n v="3"/>
    <n v="2"/>
    <n v="3"/>
    <n v="5968"/>
    <n v="18079"/>
    <n v="1"/>
    <n v="20"/>
    <n v="4"/>
    <n v="3"/>
    <n v="80"/>
    <n v="3"/>
    <n v="9"/>
    <n v="3"/>
    <n v="9"/>
    <n v="7"/>
    <n v="2"/>
    <n v="8"/>
  </r>
  <r>
    <s v="No"/>
    <s v="Travel_Frequently"/>
    <x v="2"/>
    <s v="Current Employees"/>
    <x v="1"/>
    <x v="0"/>
    <s v="STAFF-1956"/>
    <x v="1365"/>
    <x v="1"/>
    <x v="1"/>
    <x v="1"/>
    <s v="No"/>
    <s v="Y"/>
    <n v="6"/>
    <n v="-2"/>
    <n v="0"/>
    <x v="12"/>
    <n v="0"/>
    <m/>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m/>
    <n v="0"/>
    <n v="1"/>
    <n v="365"/>
    <n v="4"/>
    <x v="4"/>
    <n v="1"/>
    <n v="3"/>
    <n v="89"/>
    <n v="2"/>
    <n v="4"/>
    <n v="4"/>
    <n v="15202"/>
    <n v="5602"/>
    <n v="2"/>
    <n v="25"/>
    <n v="4"/>
    <n v="2"/>
    <n v="80"/>
    <n v="1"/>
    <n v="23"/>
    <n v="3"/>
    <n v="2"/>
    <n v="2"/>
    <n v="2"/>
    <n v="2"/>
  </r>
  <r>
    <s v="No"/>
    <s v="Travel_Frequently"/>
    <x v="0"/>
    <s v="Current Employees"/>
    <x v="0"/>
    <x v="0"/>
    <s v="STAFF-1849"/>
    <x v="1367"/>
    <x v="1"/>
    <x v="0"/>
    <x v="1"/>
    <s v="No"/>
    <s v="Y"/>
    <n v="5"/>
    <n v="-2"/>
    <n v="0"/>
    <x v="23"/>
    <n v="0"/>
    <m/>
    <n v="0"/>
    <n v="1"/>
    <n v="1422"/>
    <n v="2"/>
    <x v="2"/>
    <n v="1"/>
    <n v="1"/>
    <n v="92"/>
    <n v="3"/>
    <n v="2"/>
    <n v="4"/>
    <n v="5675"/>
    <n v="19246"/>
    <n v="1"/>
    <n v="20"/>
    <n v="4"/>
    <n v="3"/>
    <n v="80"/>
    <n v="1"/>
    <n v="7"/>
    <n v="3"/>
    <n v="7"/>
    <n v="7"/>
    <n v="7"/>
    <n v="7"/>
  </r>
  <r>
    <s v="No"/>
    <s v="Travel_Rarely"/>
    <x v="2"/>
    <s v="Current Employees"/>
    <x v="2"/>
    <x v="0"/>
    <s v="STAFF-1499"/>
    <x v="1368"/>
    <x v="1"/>
    <x v="8"/>
    <x v="2"/>
    <s v="No"/>
    <s v="Y"/>
    <n v="3"/>
    <n v="-2"/>
    <n v="0"/>
    <x v="7"/>
    <n v="0"/>
    <m/>
    <n v="0"/>
    <n v="1"/>
    <n v="330"/>
    <n v="1"/>
    <x v="3"/>
    <n v="1"/>
    <n v="3"/>
    <n v="46"/>
    <n v="3"/>
    <n v="1"/>
    <n v="3"/>
    <n v="2064"/>
    <n v="15428"/>
    <n v="0"/>
    <n v="21"/>
    <n v="4"/>
    <n v="1"/>
    <n v="80"/>
    <n v="1"/>
    <n v="6"/>
    <n v="4"/>
    <n v="5"/>
    <n v="3"/>
    <n v="1"/>
    <n v="3"/>
  </r>
  <r>
    <s v="No"/>
    <s v="Travel_Rarely"/>
    <x v="3"/>
    <s v="Current Employees"/>
    <x v="1"/>
    <x v="2"/>
    <s v="STAFF-1697"/>
    <x v="1369"/>
    <x v="1"/>
    <x v="4"/>
    <x v="2"/>
    <s v="No"/>
    <s v="Y"/>
    <n v="2"/>
    <n v="-2"/>
    <n v="0"/>
    <x v="42"/>
    <n v="0"/>
    <m/>
    <n v="0"/>
    <n v="1"/>
    <n v="370"/>
    <n v="1"/>
    <x v="2"/>
    <n v="1"/>
    <n v="3"/>
    <n v="92"/>
    <n v="1"/>
    <n v="3"/>
    <n v="4"/>
    <n v="10883"/>
    <n v="20467"/>
    <n v="3"/>
    <n v="20"/>
    <n v="4"/>
    <n v="3"/>
    <n v="80"/>
    <n v="1"/>
    <n v="19"/>
    <n v="4"/>
    <n v="1"/>
    <n v="0"/>
    <n v="0"/>
    <n v="0"/>
  </r>
  <r>
    <s v="No"/>
    <s v="Travel_Rarely"/>
    <x v="0"/>
    <s v="Current Employees"/>
    <x v="1"/>
    <x v="0"/>
    <s v="STAFF-1664"/>
    <x v="1370"/>
    <x v="1"/>
    <x v="4"/>
    <x v="2"/>
    <s v="No"/>
    <s v="Y"/>
    <n v="3"/>
    <n v="-2"/>
    <n v="0"/>
    <x v="9"/>
    <n v="0"/>
    <m/>
    <n v="0"/>
    <n v="1"/>
    <n v="1040"/>
    <n v="3"/>
    <x v="0"/>
    <n v="1"/>
    <n v="4"/>
    <n v="79"/>
    <n v="4"/>
    <n v="2"/>
    <n v="1"/>
    <n v="6842"/>
    <n v="26308"/>
    <n v="6"/>
    <n v="20"/>
    <n v="4"/>
    <n v="1"/>
    <n v="80"/>
    <n v="1"/>
    <n v="13"/>
    <n v="3"/>
    <n v="5"/>
    <n v="4"/>
    <n v="0"/>
    <n v="4"/>
  </r>
  <r>
    <s v="No"/>
    <s v="Travel_Rarely"/>
    <x v="0"/>
    <s v="Current Employees"/>
    <x v="1"/>
    <x v="0"/>
    <s v="STAFF-1772"/>
    <x v="1371"/>
    <x v="1"/>
    <x v="2"/>
    <x v="2"/>
    <s v="No"/>
    <s v="Y"/>
    <n v="2"/>
    <n v="-2"/>
    <n v="0"/>
    <x v="0"/>
    <n v="0"/>
    <m/>
    <n v="0"/>
    <n v="1"/>
    <n v="548"/>
    <n v="9"/>
    <x v="2"/>
    <n v="1"/>
    <n v="3"/>
    <n v="94"/>
    <n v="3"/>
    <n v="1"/>
    <n v="1"/>
    <n v="2289"/>
    <n v="20520"/>
    <n v="1"/>
    <n v="20"/>
    <n v="4"/>
    <n v="2"/>
    <n v="80"/>
    <n v="2"/>
    <n v="5"/>
    <n v="3"/>
    <n v="5"/>
    <n v="3"/>
    <n v="0"/>
    <n v="4"/>
  </r>
  <r>
    <s v="No"/>
    <s v="Travel_Rarely"/>
    <x v="0"/>
    <s v="Current Employees"/>
    <x v="1"/>
    <x v="2"/>
    <s v="STAFF-1768"/>
    <x v="1372"/>
    <x v="1"/>
    <x v="2"/>
    <x v="2"/>
    <s v="No"/>
    <s v="Y"/>
    <n v="6"/>
    <n v="-2"/>
    <n v="0"/>
    <x v="19"/>
    <n v="0"/>
    <m/>
    <n v="0"/>
    <n v="1"/>
    <n v="855"/>
    <n v="12"/>
    <x v="3"/>
    <n v="1"/>
    <n v="2"/>
    <n v="57"/>
    <n v="3"/>
    <n v="1"/>
    <n v="2"/>
    <n v="2766"/>
    <n v="8952"/>
    <n v="8"/>
    <n v="22"/>
    <n v="4"/>
    <n v="2"/>
    <n v="80"/>
    <n v="3"/>
    <n v="7"/>
    <n v="2"/>
    <n v="5"/>
    <n v="3"/>
    <n v="0"/>
    <n v="4"/>
  </r>
  <r>
    <s v="No"/>
    <s v="Travel_Rarely"/>
    <x v="0"/>
    <s v="Current Employees"/>
    <x v="1"/>
    <x v="2"/>
    <s v="STAFF-1654"/>
    <x v="1373"/>
    <x v="1"/>
    <x v="3"/>
    <x v="1"/>
    <s v="No"/>
    <s v="Y"/>
    <n v="3"/>
    <n v="-2"/>
    <n v="0"/>
    <x v="22"/>
    <n v="0"/>
    <m/>
    <n v="0"/>
    <n v="1"/>
    <n v="492"/>
    <n v="12"/>
    <x v="3"/>
    <n v="1"/>
    <n v="4"/>
    <n v="66"/>
    <n v="3"/>
    <n v="2"/>
    <n v="2"/>
    <n v="5295"/>
    <n v="7693"/>
    <n v="4"/>
    <n v="21"/>
    <n v="4"/>
    <n v="3"/>
    <n v="80"/>
    <n v="0"/>
    <n v="7"/>
    <n v="3"/>
    <n v="5"/>
    <n v="4"/>
    <n v="1"/>
    <n v="0"/>
  </r>
  <r>
    <s v="No"/>
    <s v="Travel_Rarely"/>
    <x v="0"/>
    <s v="Current Employees"/>
    <x v="1"/>
    <x v="2"/>
    <s v="STAFF-1936"/>
    <x v="1374"/>
    <x v="1"/>
    <x v="3"/>
    <x v="1"/>
    <s v="No"/>
    <s v="Y"/>
    <n v="3"/>
    <n v="-2"/>
    <n v="0"/>
    <x v="22"/>
    <n v="0"/>
    <m/>
    <n v="0"/>
    <n v="1"/>
    <n v="867"/>
    <n v="9"/>
    <x v="0"/>
    <n v="1"/>
    <n v="1"/>
    <n v="87"/>
    <n v="3"/>
    <n v="2"/>
    <n v="1"/>
    <n v="5151"/>
    <n v="12315"/>
    <n v="1"/>
    <n v="25"/>
    <n v="4"/>
    <n v="4"/>
    <n v="80"/>
    <n v="1"/>
    <n v="10"/>
    <n v="3"/>
    <n v="10"/>
    <n v="0"/>
    <n v="7"/>
    <n v="9"/>
  </r>
  <r>
    <s v="No"/>
    <s v="Travel_Rarely"/>
    <x v="3"/>
    <s v="Current Employees"/>
    <x v="1"/>
    <x v="4"/>
    <s v="STAFF-1873"/>
    <x v="1375"/>
    <x v="1"/>
    <x v="1"/>
    <x v="1"/>
    <s v="No"/>
    <s v="Y"/>
    <n v="2"/>
    <n v="-2"/>
    <n v="0"/>
    <x v="27"/>
    <n v="0"/>
    <m/>
    <n v="0"/>
    <n v="1"/>
    <n v="836"/>
    <n v="2"/>
    <x v="2"/>
    <n v="1"/>
    <n v="4"/>
    <n v="98"/>
    <n v="2"/>
    <n v="1"/>
    <n v="4"/>
    <n v="2662"/>
    <n v="7975"/>
    <n v="8"/>
    <n v="20"/>
    <n v="4"/>
    <n v="2"/>
    <n v="80"/>
    <n v="1"/>
    <n v="19"/>
    <n v="4"/>
    <n v="5"/>
    <n v="2"/>
    <n v="0"/>
    <n v="4"/>
  </r>
  <r>
    <s v="No"/>
    <s v="Travel_Rarely"/>
    <x v="3"/>
    <s v="Current Employees"/>
    <x v="1"/>
    <x v="0"/>
    <s v="STAFF-1483"/>
    <x v="1376"/>
    <x v="1"/>
    <x v="1"/>
    <x v="1"/>
    <s v="No"/>
    <s v="Y"/>
    <n v="2"/>
    <n v="-2"/>
    <n v="0"/>
    <x v="38"/>
    <n v="0"/>
    <m/>
    <n v="0"/>
    <n v="1"/>
    <n v="405"/>
    <n v="1"/>
    <x v="0"/>
    <n v="1"/>
    <n v="2"/>
    <n v="93"/>
    <n v="4"/>
    <n v="2"/>
    <n v="3"/>
    <n v="4900"/>
    <n v="2721"/>
    <n v="0"/>
    <n v="24"/>
    <n v="4"/>
    <n v="1"/>
    <n v="80"/>
    <n v="1"/>
    <n v="13"/>
    <n v="2"/>
    <n v="12"/>
    <n v="9"/>
    <n v="2"/>
    <n v="8"/>
  </r>
  <r>
    <s v="No"/>
    <s v="Travel_Rarely"/>
    <x v="0"/>
    <s v="Current Employees"/>
    <x v="1"/>
    <x v="0"/>
    <s v="STAFF-1666"/>
    <x v="1377"/>
    <x v="1"/>
    <x v="7"/>
    <x v="1"/>
    <s v="No"/>
    <s v="Y"/>
    <n v="3"/>
    <n v="-2"/>
    <n v="0"/>
    <x v="23"/>
    <n v="0"/>
    <m/>
    <n v="0"/>
    <n v="1"/>
    <n v="1291"/>
    <n v="15"/>
    <x v="0"/>
    <n v="1"/>
    <n v="3"/>
    <n v="65"/>
    <n v="2"/>
    <n v="4"/>
    <n v="3"/>
    <n v="17603"/>
    <n v="3525"/>
    <n v="1"/>
    <n v="24"/>
    <n v="4"/>
    <n v="1"/>
    <n v="80"/>
    <n v="1"/>
    <n v="14"/>
    <n v="3"/>
    <n v="14"/>
    <n v="10"/>
    <n v="6"/>
    <n v="11"/>
  </r>
  <r>
    <s v="No"/>
    <s v="Travel_Rarely"/>
    <x v="0"/>
    <s v="Current Employees"/>
    <x v="1"/>
    <x v="0"/>
    <s v="STAFF-1999"/>
    <x v="1378"/>
    <x v="1"/>
    <x v="1"/>
    <x v="1"/>
    <s v="No"/>
    <s v="Y"/>
    <n v="3"/>
    <n v="-2"/>
    <n v="0"/>
    <x v="0"/>
    <n v="0"/>
    <m/>
    <n v="0"/>
    <n v="1"/>
    <n v="642"/>
    <n v="1"/>
    <x v="3"/>
    <n v="1"/>
    <n v="4"/>
    <n v="76"/>
    <n v="3"/>
    <n v="1"/>
    <n v="4"/>
    <n v="2782"/>
    <n v="21412"/>
    <n v="3"/>
    <n v="22"/>
    <n v="4"/>
    <n v="1"/>
    <n v="80"/>
    <n v="1"/>
    <n v="12"/>
    <n v="3"/>
    <n v="5"/>
    <n v="3"/>
    <n v="1"/>
    <n v="0"/>
  </r>
  <r>
    <s v="No"/>
    <s v="Travel_Rarely"/>
    <x v="1"/>
    <s v="Current Employees"/>
    <x v="1"/>
    <x v="4"/>
    <s v="STAFF-1546"/>
    <x v="1379"/>
    <x v="1"/>
    <x v="1"/>
    <x v="1"/>
    <s v="No"/>
    <s v="Y"/>
    <n v="3"/>
    <n v="-2"/>
    <n v="0"/>
    <x v="28"/>
    <n v="0"/>
    <m/>
    <n v="0"/>
    <n v="1"/>
    <n v="950"/>
    <n v="28"/>
    <x v="3"/>
    <n v="1"/>
    <n v="4"/>
    <n v="97"/>
    <n v="3"/>
    <n v="1"/>
    <n v="4"/>
    <n v="2132"/>
    <n v="4585"/>
    <n v="4"/>
    <n v="20"/>
    <n v="4"/>
    <n v="4"/>
    <n v="80"/>
    <n v="1"/>
    <n v="8"/>
    <n v="3"/>
    <n v="5"/>
    <n v="4"/>
    <n v="0"/>
    <n v="3"/>
  </r>
  <r>
    <s v="No"/>
    <s v="Travel_Rarely"/>
    <x v="1"/>
    <s v="Current Employees"/>
    <x v="1"/>
    <x v="2"/>
    <s v="STAFF-1993"/>
    <x v="1380"/>
    <x v="1"/>
    <x v="4"/>
    <x v="0"/>
    <s v="No"/>
    <s v="Y"/>
    <n v="3"/>
    <n v="-2"/>
    <n v="0"/>
    <x v="40"/>
    <n v="0"/>
    <m/>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m/>
    <n v="0"/>
    <n v="1"/>
    <n v="1253"/>
    <n v="10"/>
    <x v="1"/>
    <n v="1"/>
    <n v="3"/>
    <n v="65"/>
    <n v="3"/>
    <n v="3"/>
    <n v="3"/>
    <n v="13464"/>
    <n v="7914"/>
    <n v="7"/>
    <n v="21"/>
    <n v="4"/>
    <n v="3"/>
    <n v="80"/>
    <n v="0"/>
    <n v="9"/>
    <n v="3"/>
    <n v="4"/>
    <n v="3"/>
    <n v="2"/>
    <n v="2"/>
  </r>
  <r>
    <s v="No"/>
    <s v="Travel_Rarely"/>
    <x v="2"/>
    <s v="Current Employees"/>
    <x v="1"/>
    <x v="2"/>
    <s v="STAFF-1516"/>
    <x v="1382"/>
    <x v="1"/>
    <x v="5"/>
    <x v="0"/>
    <s v="No"/>
    <s v="Y"/>
    <n v="5"/>
    <n v="-2"/>
    <n v="0"/>
    <x v="5"/>
    <n v="0"/>
    <m/>
    <n v="0"/>
    <n v="1"/>
    <n v="495"/>
    <n v="10"/>
    <x v="3"/>
    <n v="1"/>
    <n v="3"/>
    <n v="64"/>
    <n v="3"/>
    <n v="3"/>
    <n v="4"/>
    <n v="11244"/>
    <n v="21072"/>
    <n v="2"/>
    <n v="25"/>
    <n v="4"/>
    <n v="2"/>
    <n v="80"/>
    <n v="0"/>
    <n v="10"/>
    <n v="4"/>
    <n v="5"/>
    <n v="2"/>
    <n v="0"/>
    <n v="0"/>
  </r>
  <r>
    <s v="No"/>
    <s v="Travel_Rarely"/>
    <x v="2"/>
    <s v="Current Employees"/>
    <x v="1"/>
    <x v="0"/>
    <s v="STAFF-1966"/>
    <x v="1383"/>
    <x v="1"/>
    <x v="3"/>
    <x v="0"/>
    <s v="No"/>
    <s v="Y"/>
    <n v="1"/>
    <n v="-2"/>
    <n v="0"/>
    <x v="5"/>
    <n v="0"/>
    <m/>
    <n v="0"/>
    <n v="1"/>
    <n v="1373"/>
    <n v="5"/>
    <x v="2"/>
    <n v="1"/>
    <n v="4"/>
    <n v="56"/>
    <n v="2"/>
    <n v="2"/>
    <n v="4"/>
    <n v="9679"/>
    <n v="10138"/>
    <n v="8"/>
    <n v="24"/>
    <n v="4"/>
    <n v="2"/>
    <n v="80"/>
    <n v="0"/>
    <n v="8"/>
    <n v="3"/>
    <n v="1"/>
    <n v="0"/>
    <n v="0"/>
    <n v="0"/>
  </r>
  <r>
    <s v="No"/>
    <s v="Travel_Rarely"/>
    <x v="0"/>
    <s v="Current Employees"/>
    <x v="1"/>
    <x v="1"/>
    <s v="STAFF-1595"/>
    <x v="1384"/>
    <x v="1"/>
    <x v="5"/>
    <x v="0"/>
    <s v="No"/>
    <s v="Y"/>
    <n v="2"/>
    <n v="-2"/>
    <n v="0"/>
    <x v="19"/>
    <n v="0"/>
    <m/>
    <n v="0"/>
    <n v="1"/>
    <n v="1059"/>
    <n v="9"/>
    <x v="0"/>
    <n v="1"/>
    <n v="4"/>
    <n v="93"/>
    <n v="2"/>
    <n v="5"/>
    <n v="4"/>
    <n v="19613"/>
    <n v="26362"/>
    <n v="8"/>
    <n v="22"/>
    <n v="4"/>
    <n v="4"/>
    <n v="80"/>
    <n v="0"/>
    <n v="24"/>
    <n v="3"/>
    <n v="1"/>
    <n v="0"/>
    <n v="0"/>
    <n v="1"/>
  </r>
  <r>
    <s v="No"/>
    <s v="Travel_Rarely"/>
    <x v="3"/>
    <s v="Current Employees"/>
    <x v="0"/>
    <x v="3"/>
    <s v="STAFF-1578"/>
    <x v="1385"/>
    <x v="1"/>
    <x v="5"/>
    <x v="1"/>
    <s v="No"/>
    <s v="Y"/>
    <n v="3"/>
    <n v="-2"/>
    <n v="0"/>
    <x v="27"/>
    <n v="0"/>
    <m/>
    <n v="0"/>
    <n v="1"/>
    <n v="685"/>
    <n v="26"/>
    <x v="4"/>
    <n v="1"/>
    <n v="3"/>
    <n v="60"/>
    <n v="2"/>
    <n v="5"/>
    <n v="1"/>
    <n v="19586"/>
    <n v="23037"/>
    <n v="1"/>
    <n v="21"/>
    <n v="4"/>
    <n v="3"/>
    <n v="80"/>
    <n v="1"/>
    <n v="36"/>
    <n v="3"/>
    <n v="36"/>
    <n v="6"/>
    <n v="2"/>
    <n v="13"/>
  </r>
  <r>
    <s v="No"/>
    <s v="Travel_Rarely"/>
    <x v="2"/>
    <s v="Current Employees"/>
    <x v="0"/>
    <x v="4"/>
    <s v="STAFF-1823"/>
    <x v="1386"/>
    <x v="1"/>
    <x v="0"/>
    <x v="1"/>
    <s v="No"/>
    <s v="Y"/>
    <n v="5"/>
    <n v="-2"/>
    <n v="0"/>
    <x v="13"/>
    <n v="0"/>
    <m/>
    <n v="0"/>
    <n v="1"/>
    <n v="810"/>
    <n v="8"/>
    <x v="0"/>
    <n v="1"/>
    <n v="4"/>
    <n v="92"/>
    <n v="4"/>
    <n v="2"/>
    <n v="4"/>
    <n v="6799"/>
    <n v="22128"/>
    <n v="1"/>
    <n v="21"/>
    <n v="4"/>
    <n v="3"/>
    <n v="80"/>
    <n v="2"/>
    <n v="10"/>
    <n v="3"/>
    <n v="10"/>
    <n v="8"/>
    <n v="4"/>
    <n v="8"/>
  </r>
  <r>
    <s v="No"/>
    <s v="Travel_Rarely"/>
    <x v="2"/>
    <s v="Current Employees"/>
    <x v="0"/>
    <x v="3"/>
    <s v="STAFF-1950"/>
    <x v="1387"/>
    <x v="1"/>
    <x v="0"/>
    <x v="0"/>
    <s v="No"/>
    <s v="Y"/>
    <n v="3"/>
    <n v="-2"/>
    <n v="0"/>
    <x v="13"/>
    <n v="0"/>
    <m/>
    <n v="0"/>
    <n v="1"/>
    <n v="937"/>
    <n v="1"/>
    <x v="3"/>
    <n v="1"/>
    <n v="1"/>
    <n v="32"/>
    <n v="3"/>
    <n v="3"/>
    <n v="1"/>
    <n v="9888"/>
    <n v="6770"/>
    <n v="1"/>
    <n v="21"/>
    <n v="4"/>
    <n v="1"/>
    <n v="80"/>
    <n v="0"/>
    <n v="14"/>
    <n v="2"/>
    <n v="14"/>
    <n v="8"/>
    <n v="2"/>
    <n v="1"/>
  </r>
  <r>
    <s v="No"/>
    <s v="Non-Travel"/>
    <x v="1"/>
    <s v="Current Employees"/>
    <x v="1"/>
    <x v="2"/>
    <s v="STAFF-1775"/>
    <x v="1388"/>
    <x v="0"/>
    <x v="3"/>
    <x v="1"/>
    <s v="Yes"/>
    <s v="Y"/>
    <n v="2"/>
    <n v="-2"/>
    <n v="0"/>
    <x v="16"/>
    <n v="0"/>
    <m/>
    <n v="0"/>
    <n v="1"/>
    <n v="661"/>
    <n v="1"/>
    <x v="2"/>
    <n v="1"/>
    <n v="1"/>
    <n v="60"/>
    <n v="2"/>
    <n v="4"/>
    <n v="3"/>
    <n v="12965"/>
    <n v="22308"/>
    <n v="4"/>
    <n v="20"/>
    <n v="4"/>
    <n v="4"/>
    <n v="80"/>
    <n v="3"/>
    <n v="27"/>
    <n v="2"/>
    <n v="3"/>
    <n v="2"/>
    <n v="0"/>
    <n v="2"/>
  </r>
  <r>
    <s v="No"/>
    <s v="Non-Travel"/>
    <x v="2"/>
    <s v="Current Employees"/>
    <x v="0"/>
    <x v="0"/>
    <s v="STAFF-1681"/>
    <x v="1389"/>
    <x v="0"/>
    <x v="0"/>
    <x v="2"/>
    <s v="Yes"/>
    <s v="Y"/>
    <n v="2"/>
    <n v="-2"/>
    <n v="0"/>
    <x v="3"/>
    <n v="0"/>
    <m/>
    <n v="0"/>
    <n v="1"/>
    <n v="530"/>
    <n v="16"/>
    <x v="3"/>
    <n v="1"/>
    <n v="3"/>
    <n v="36"/>
    <n v="3"/>
    <n v="2"/>
    <n v="4"/>
    <n v="5368"/>
    <n v="16130"/>
    <n v="1"/>
    <n v="25"/>
    <n v="4"/>
    <n v="3"/>
    <n v="80"/>
    <n v="1"/>
    <n v="7"/>
    <n v="3"/>
    <n v="6"/>
    <n v="5"/>
    <n v="1"/>
    <n v="2"/>
  </r>
  <r>
    <s v="No"/>
    <s v="Travel_Rarely"/>
    <x v="0"/>
    <s v="Current Employees"/>
    <x v="1"/>
    <x v="0"/>
    <s v="STAFF-2017"/>
    <x v="1390"/>
    <x v="0"/>
    <x v="7"/>
    <x v="1"/>
    <s v="Yes"/>
    <s v="Y"/>
    <n v="2"/>
    <n v="-2"/>
    <n v="0"/>
    <x v="2"/>
    <n v="0"/>
    <m/>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m/>
    <n v="0"/>
    <n v="1"/>
    <n v="1055"/>
    <n v="1"/>
    <x v="3"/>
    <n v="1"/>
    <n v="4"/>
    <n v="76"/>
    <n v="3"/>
    <n v="5"/>
    <n v="1"/>
    <n v="19701"/>
    <n v="22456"/>
    <n v="3"/>
    <n v="21"/>
    <n v="4"/>
    <n v="3"/>
    <n v="80"/>
    <n v="1"/>
    <n v="32"/>
    <n v="3"/>
    <n v="9"/>
    <n v="8"/>
    <n v="1"/>
    <n v="5"/>
  </r>
  <r>
    <s v="No"/>
    <s v="Travel_Rarely"/>
    <x v="0"/>
    <s v="Current Employees"/>
    <x v="1"/>
    <x v="1"/>
    <s v="STAFF-1847"/>
    <x v="1392"/>
    <x v="0"/>
    <x v="1"/>
    <x v="1"/>
    <s v="Yes"/>
    <s v="Y"/>
    <n v="2"/>
    <n v="-2"/>
    <n v="0"/>
    <x v="9"/>
    <n v="0"/>
    <m/>
    <n v="0"/>
    <n v="1"/>
    <n v="430"/>
    <n v="2"/>
    <x v="2"/>
    <n v="1"/>
    <n v="4"/>
    <n v="73"/>
    <n v="3"/>
    <n v="2"/>
    <n v="2"/>
    <n v="6962"/>
    <n v="19573"/>
    <n v="4"/>
    <n v="22"/>
    <n v="4"/>
    <n v="4"/>
    <n v="80"/>
    <n v="1"/>
    <n v="15"/>
    <n v="3"/>
    <n v="1"/>
    <n v="0"/>
    <n v="0"/>
    <n v="0"/>
  </r>
  <r>
    <s v="No"/>
    <s v="Travel_Rarely"/>
    <x v="2"/>
    <s v="Current Employees"/>
    <x v="0"/>
    <x v="1"/>
    <s v="STAFF-2018"/>
    <x v="1393"/>
    <x v="0"/>
    <x v="0"/>
    <x v="2"/>
    <s v="Yes"/>
    <s v="Y"/>
    <n v="3"/>
    <n v="-2"/>
    <n v="0"/>
    <x v="36"/>
    <n v="0"/>
    <m/>
    <n v="0"/>
    <n v="1"/>
    <n v="1382"/>
    <n v="8"/>
    <x v="0"/>
    <n v="1"/>
    <n v="1"/>
    <n v="85"/>
    <n v="3"/>
    <n v="2"/>
    <n v="3"/>
    <n v="4907"/>
    <n v="13684"/>
    <n v="0"/>
    <n v="22"/>
    <n v="4"/>
    <n v="2"/>
    <n v="80"/>
    <n v="1"/>
    <n v="6"/>
    <n v="2"/>
    <n v="5"/>
    <n v="3"/>
    <n v="0"/>
    <n v="4"/>
  </r>
  <r>
    <s v="No"/>
    <s v="Travel_Rarely"/>
    <x v="0"/>
    <s v="Current Employees"/>
    <x v="0"/>
    <x v="3"/>
    <s v="STAFF-1835"/>
    <x v="1394"/>
    <x v="0"/>
    <x v="6"/>
    <x v="1"/>
    <s v="Yes"/>
    <s v="Y"/>
    <n v="4"/>
    <n v="-2"/>
    <n v="0"/>
    <x v="8"/>
    <n v="0"/>
    <m/>
    <n v="0"/>
    <n v="1"/>
    <n v="723"/>
    <n v="2"/>
    <x v="2"/>
    <n v="1"/>
    <n v="2"/>
    <n v="77"/>
    <n v="1"/>
    <n v="2"/>
    <n v="1"/>
    <n v="5405"/>
    <n v="4244"/>
    <n v="2"/>
    <n v="20"/>
    <n v="4"/>
    <n v="1"/>
    <n v="80"/>
    <n v="2"/>
    <n v="20"/>
    <n v="2"/>
    <n v="4"/>
    <n v="2"/>
    <n v="0"/>
    <n v="3"/>
  </r>
  <r>
    <s v="No"/>
    <s v="Travel_Rarely"/>
    <x v="0"/>
    <s v="Current Employees"/>
    <x v="2"/>
    <x v="2"/>
    <s v="STAFF-1550"/>
    <x v="1395"/>
    <x v="1"/>
    <x v="5"/>
    <x v="0"/>
    <s v="Yes"/>
    <s v="Y"/>
    <n v="2"/>
    <n v="-2"/>
    <n v="0"/>
    <x v="32"/>
    <n v="0"/>
    <m/>
    <n v="0"/>
    <n v="1"/>
    <n v="898"/>
    <n v="6"/>
    <x v="0"/>
    <n v="1"/>
    <n v="3"/>
    <n v="38"/>
    <n v="3"/>
    <n v="4"/>
    <n v="4"/>
    <n v="16437"/>
    <n v="17381"/>
    <n v="1"/>
    <n v="21"/>
    <n v="4"/>
    <n v="4"/>
    <n v="80"/>
    <n v="0"/>
    <n v="21"/>
    <n v="3"/>
    <n v="21"/>
    <n v="7"/>
    <n v="7"/>
    <n v="7"/>
  </r>
  <r>
    <s v="No"/>
    <s v="Travel_Rarely"/>
    <x v="2"/>
    <s v="Current Employees"/>
    <x v="1"/>
    <x v="0"/>
    <s v="STAFF-2064"/>
    <x v="1396"/>
    <x v="1"/>
    <x v="3"/>
    <x v="1"/>
    <s v="Yes"/>
    <s v="Y"/>
    <n v="0"/>
    <n v="-2"/>
    <n v="0"/>
    <x v="4"/>
    <n v="0"/>
    <m/>
    <n v="0"/>
    <n v="1"/>
    <n v="155"/>
    <n v="4"/>
    <x v="3"/>
    <n v="1"/>
    <n v="2"/>
    <n v="87"/>
    <n v="4"/>
    <n v="2"/>
    <n v="2"/>
    <n v="6142"/>
    <n v="5174"/>
    <n v="1"/>
    <n v="20"/>
    <n v="4"/>
    <n v="2"/>
    <n v="80"/>
    <n v="1"/>
    <n v="6"/>
    <n v="3"/>
    <n v="6"/>
    <n v="2"/>
    <n v="0"/>
    <n v="3"/>
  </r>
  <r>
    <s v="No"/>
    <s v="Travel_Rarely"/>
    <x v="0"/>
    <s v="Current Employees"/>
    <x v="1"/>
    <x v="2"/>
    <s v="STAFF-1885"/>
    <x v="1397"/>
    <x v="1"/>
    <x v="1"/>
    <x v="1"/>
    <s v="Yes"/>
    <s v="Y"/>
    <n v="2"/>
    <n v="-2"/>
    <n v="0"/>
    <x v="2"/>
    <n v="0"/>
    <m/>
    <n v="0"/>
    <n v="1"/>
    <n v="783"/>
    <n v="7"/>
    <x v="2"/>
    <n v="1"/>
    <n v="4"/>
    <n v="78"/>
    <n v="3"/>
    <n v="2"/>
    <n v="1"/>
    <n v="4284"/>
    <n v="13588"/>
    <n v="5"/>
    <n v="22"/>
    <n v="4"/>
    <n v="3"/>
    <n v="80"/>
    <n v="1"/>
    <n v="16"/>
    <n v="3"/>
    <n v="5"/>
    <n v="3"/>
    <n v="0"/>
    <n v="4"/>
  </r>
  <r>
    <s v="No"/>
    <s v="Travel_Rarely"/>
    <x v="2"/>
    <s v="Current Employees"/>
    <x v="0"/>
    <x v="4"/>
    <s v="STAFF-1541"/>
    <x v="1398"/>
    <x v="1"/>
    <x v="6"/>
    <x v="1"/>
    <s v="Yes"/>
    <s v="Y"/>
    <n v="4"/>
    <n v="-2"/>
    <n v="0"/>
    <x v="13"/>
    <n v="0"/>
    <m/>
    <n v="0"/>
    <n v="1"/>
    <n v="1440"/>
    <n v="7"/>
    <x v="0"/>
    <n v="1"/>
    <n v="4"/>
    <n v="55"/>
    <n v="3"/>
    <n v="1"/>
    <n v="4"/>
    <n v="2308"/>
    <n v="4944"/>
    <n v="0"/>
    <n v="25"/>
    <n v="4"/>
    <n v="2"/>
    <n v="80"/>
    <n v="1"/>
    <n v="12"/>
    <n v="3"/>
    <n v="11"/>
    <n v="10"/>
    <n v="5"/>
    <n v="7"/>
  </r>
  <r>
    <s v="No"/>
    <s v="Travel_Rarely"/>
    <x v="0"/>
    <s v="Current Employees"/>
    <x v="0"/>
    <x v="0"/>
    <s v="STAFF-1556"/>
    <x v="1399"/>
    <x v="1"/>
    <x v="6"/>
    <x v="0"/>
    <s v="Yes"/>
    <s v="Y"/>
    <n v="3"/>
    <n v="-2"/>
    <n v="0"/>
    <x v="9"/>
    <n v="0"/>
    <m/>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409151-CBEF-6441-96E1-7944B684F6E9}" name="KPI"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459B55-139F-B647-BFB6-9F7828B8FF29}" name="RATING"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857A1A-294D-2749-A60E-89669AA83D09}" name="gender"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1A3D62-8A61-834F-9C8A-C650FB2B30B1}"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D6F516-CF4B-F24D-A433-6CA5CA4C91C5}"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41D804-A720-2146-9A54-54C49A529137}" name="Department wise attri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formats count="1">
    <format dxfId="38">
      <pivotArea collapsedLevelsAreSubtotals="1" fieldPosition="0">
        <references count="1">
          <reference field="4" count="0"/>
        </references>
      </pivotArea>
    </format>
  </formats>
  <chartFormats count="5">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C764E2-E186-6943-AFD2-5619BF76C9B4}"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09B15E-897F-9F42-BAA9-57A5FF1C462D}"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29B62DB-AF53-0D44-BFBB-2E108B5C551C}" sourceName="Gender">
  <pivotTables>
    <pivotTable tabId="11" name="gender"/>
    <pivotTable tabId="16" name="PivotTable2"/>
    <pivotTable tabId="12" name="PivotTable5"/>
    <pivotTable tabId="13" name="PivotTable6"/>
    <pivotTable tabId="14" name="Department wise attrition"/>
    <pivotTable tabId="7" name="KPI"/>
    <pivotTable tabId="19" name="PivotTable4"/>
    <pivotTable tabId="9" name="RATING"/>
  </pivotTables>
  <data>
    <tabular pivotCacheId="9713378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8538D4B-C20F-F84D-9533-C2F7517B3002}" sourceName="Department">
  <pivotTables>
    <pivotTable tabId="12" name="PivotTable5"/>
    <pivotTable tabId="16" name="PivotTable2"/>
    <pivotTable tabId="13" name="PivotTable6"/>
    <pivotTable tabId="14" name="Department wise attrition"/>
    <pivotTable tabId="11" name="gender"/>
    <pivotTable tabId="7" name="KPI"/>
    <pivotTable tabId="19" name="PivotTable4"/>
    <pivotTable tabId="9" name="RATING"/>
  </pivotTables>
  <data>
    <tabular pivotCacheId="9713378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E182DC3-A8A6-1541-8422-EA232F35CE9A}" sourceName="Education Field">
  <pivotTables>
    <pivotTable tabId="12" name="PivotTable5"/>
    <pivotTable tabId="16" name="PivotTable2"/>
    <pivotTable tabId="13" name="PivotTable6"/>
    <pivotTable tabId="14" name="Department wise attrition"/>
    <pivotTable tabId="11" name="gender"/>
    <pivotTable tabId="7" name="KPI"/>
    <pivotTable tabId="19" name="PivotTable4"/>
    <pivotTable tabId="9" name="RATING"/>
  </pivotTables>
  <data>
    <tabular pivotCacheId="9713378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0B5510F-DF2E-274E-8CEB-16B0D41252D0}" cache="Slicer_Gender2" caption="Gender" columnCount="2" style="SlicerStyleOther1" rowHeight="251883"/>
  <slicer name="Department 1" xr10:uid="{FB51073B-45FB-1440-9414-00719556E170}" cache="Slicer_Department" style="SlicerStyleLight3" rowHeight="251883"/>
  <slicer name="Education Field 2" xr10:uid="{45F584C2-7D70-444B-B696-863FD88461F2}" cache="Slicer_Education_Field1" style="SlicerStyleLight3"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9530A62-86CF-B444-B42F-57E4D8B0C1F9}"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1F9A121-7A49-5842-A4F5-1A9AFC2EF2E0}"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11B8373-DBFD-444A-8800-DCC37DDC0DAE}" cache="Slicer_Gender2" caption="Gender" rowHeight="251883"/>
  <slicer name="Education Field" xr10:uid="{AB9F7858-2A5C-5E43-93C8-8B809A8F03E3}" cache="Slicer_Education_Field1"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80119AE-636C-1844-B215-89AFFCBA13AD}" cache="Slicer_Department" caption="Department" rowHeight="251883"/>
  <slicer name="Education Field 1" xr10:uid="{1D48324B-57BE-5C48-BFF5-CB30622D4965}" cache="Slicer_Education_Field1"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67A0-6D32-C54D-B5D2-59DD50BABD54}">
  <dimension ref="A1"/>
  <sheetViews>
    <sheetView showGridLines="0" tabSelected="1" topLeftCell="A2" zoomScaleNormal="100" workbookViewId="0">
      <selection activeCell="T31" sqref="T31"/>
    </sheetView>
  </sheetViews>
  <sheetFormatPr baseColWidth="10" defaultRowHeight="16" x14ac:dyDescent="0.2"/>
  <sheetData>
    <row r="1" spans="1:1" ht="19" x14ac:dyDescent="0.25">
      <c r="A1"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FC14C-4B13-174E-A65B-B3883ED47F87}">
  <dimension ref="A3:E8"/>
  <sheetViews>
    <sheetView workbookViewId="0">
      <selection activeCell="C8" sqref="C8"/>
    </sheetView>
  </sheetViews>
  <sheetFormatPr baseColWidth="10" defaultRowHeight="16" x14ac:dyDescent="0.2"/>
  <cols>
    <col min="1" max="1" width="24" bestFit="1" customWidth="1"/>
    <col min="2" max="2" width="22.5" bestFit="1" customWidth="1"/>
    <col min="3" max="3" width="13.6640625" bestFit="1" customWidth="1"/>
    <col min="4" max="4" width="18.6640625" customWidth="1"/>
    <col min="5" max="5" width="13.33203125" customWidth="1"/>
  </cols>
  <sheetData>
    <row r="3" spans="1:5" x14ac:dyDescent="0.2">
      <c r="A3" s="2" t="s">
        <v>1556</v>
      </c>
      <c r="B3" s="5" t="s">
        <v>1557</v>
      </c>
      <c r="C3" s="4" t="s">
        <v>1558</v>
      </c>
    </row>
    <row r="4" spans="1:5" x14ac:dyDescent="0.2">
      <c r="A4" s="26">
        <v>1470</v>
      </c>
      <c r="B4" s="27">
        <v>237</v>
      </c>
      <c r="C4" s="28">
        <v>36.923809523809524</v>
      </c>
    </row>
    <row r="7" spans="1:5" x14ac:dyDescent="0.2">
      <c r="A7" s="6" t="s">
        <v>1559</v>
      </c>
      <c r="B7" s="6" t="s">
        <v>1560</v>
      </c>
      <c r="C7" s="6" t="s">
        <v>1561</v>
      </c>
      <c r="D7" s="6" t="s">
        <v>1562</v>
      </c>
      <c r="E7" s="6" t="s">
        <v>1563</v>
      </c>
    </row>
    <row r="8" spans="1:5" x14ac:dyDescent="0.2">
      <c r="A8">
        <f>GETPIVOTDATA("Count of Employee Number",$A$3)</f>
        <v>1470</v>
      </c>
      <c r="B8">
        <f>GETPIVOTDATA("Sum of CF_attrition count",$A$3)</f>
        <v>237</v>
      </c>
      <c r="C8" s="10">
        <f>GETPIVOTDATA("Average of Age",$A$3)</f>
        <v>36.923809523809524</v>
      </c>
      <c r="D8">
        <f>A8-B8</f>
        <v>1233</v>
      </c>
      <c r="E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EF6A1-1594-7145-B3F8-40292EEDC1B6}">
  <dimension ref="A3:C7"/>
  <sheetViews>
    <sheetView workbookViewId="0">
      <selection activeCell="M17" sqref="M17"/>
    </sheetView>
  </sheetViews>
  <sheetFormatPr baseColWidth="10" defaultRowHeight="16" x14ac:dyDescent="0.2"/>
  <cols>
    <col min="1" max="1" width="23.6640625" bestFit="1" customWidth="1"/>
  </cols>
  <sheetData>
    <row r="3" spans="1:3" x14ac:dyDescent="0.2">
      <c r="A3" s="3" t="s">
        <v>1564</v>
      </c>
    </row>
    <row r="4" spans="1:3" x14ac:dyDescent="0.2">
      <c r="A4" s="12">
        <v>2.6265306122448981</v>
      </c>
    </row>
    <row r="6" spans="1:3" x14ac:dyDescent="0.2">
      <c r="A6" s="6" t="s">
        <v>1565</v>
      </c>
      <c r="B6" s="9">
        <f>GETPIVOTDATA("Job Satisfaction",$A$3)</f>
        <v>2.6265306122448981</v>
      </c>
      <c r="C6" s="7">
        <f>B6/4</f>
        <v>0.65663265306122454</v>
      </c>
    </row>
    <row r="7" spans="1:3" x14ac:dyDescent="0.2">
      <c r="A7" s="6" t="s">
        <v>1566</v>
      </c>
      <c r="B7" s="9">
        <f>4-B6</f>
        <v>1.3734693877551019</v>
      </c>
      <c r="C7" s="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BA88-076D-C243-B651-57BA70D24D1D}">
  <dimension ref="A3:C10"/>
  <sheetViews>
    <sheetView workbookViewId="0">
      <selection activeCell="N10" sqref="N10"/>
    </sheetView>
  </sheetViews>
  <sheetFormatPr baseColWidth="10" defaultRowHeight="16" x14ac:dyDescent="0.2"/>
  <cols>
    <col min="1" max="1" width="13" bestFit="1" customWidth="1"/>
    <col min="2" max="2" width="22" bestFit="1" customWidth="1"/>
  </cols>
  <sheetData>
    <row r="3" spans="1:3" x14ac:dyDescent="0.2">
      <c r="A3" s="13" t="s">
        <v>1554</v>
      </c>
      <c r="B3" s="3" t="s">
        <v>1567</v>
      </c>
    </row>
    <row r="4" spans="1:3" x14ac:dyDescent="0.2">
      <c r="A4" s="14" t="s">
        <v>51</v>
      </c>
      <c r="B4" s="23">
        <v>588</v>
      </c>
    </row>
    <row r="5" spans="1:3" x14ac:dyDescent="0.2">
      <c r="A5" s="15" t="s">
        <v>62</v>
      </c>
      <c r="B5" s="24">
        <v>882</v>
      </c>
    </row>
    <row r="6" spans="1:3" x14ac:dyDescent="0.2">
      <c r="A6" s="16" t="s">
        <v>1555</v>
      </c>
      <c r="B6" s="25">
        <v>1470</v>
      </c>
    </row>
    <row r="9" spans="1:3" x14ac:dyDescent="0.2">
      <c r="A9" s="17" t="s">
        <v>51</v>
      </c>
      <c r="B9">
        <f>IFERROR(GETPIVOTDATA("Employee Count",$A$3,"Gender","Female"),0)</f>
        <v>588</v>
      </c>
      <c r="C9" s="7">
        <f>IFERROR(B9/($B$9+$B$10),0)</f>
        <v>0.4</v>
      </c>
    </row>
    <row r="10" spans="1:3" x14ac:dyDescent="0.2">
      <c r="A10" s="17" t="s">
        <v>62</v>
      </c>
      <c r="B10">
        <f>IFERROR(GETPIVOTDATA("Employee Count",$A$3,"Gender","Male"),0)</f>
        <v>882</v>
      </c>
      <c r="C10" s="7">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499B-1CF3-E545-B907-1D6B99ADC71B}">
  <dimension ref="A3:B9"/>
  <sheetViews>
    <sheetView workbookViewId="0">
      <selection activeCell="N15" sqref="N15"/>
    </sheetView>
  </sheetViews>
  <sheetFormatPr baseColWidth="10" defaultRowHeight="16" x14ac:dyDescent="0.2"/>
  <cols>
    <col min="1" max="1" width="16.33203125" bestFit="1" customWidth="1"/>
    <col min="2" max="2" width="22.5" bestFit="1" customWidth="1"/>
  </cols>
  <sheetData>
    <row r="3" spans="1:2" x14ac:dyDescent="0.2">
      <c r="A3" s="13" t="s">
        <v>1554</v>
      </c>
      <c r="B3" s="3" t="s">
        <v>1557</v>
      </c>
    </row>
    <row r="4" spans="1:2" x14ac:dyDescent="0.2">
      <c r="A4" s="14" t="s">
        <v>134</v>
      </c>
      <c r="B4" s="23">
        <v>5</v>
      </c>
    </row>
    <row r="5" spans="1:2" x14ac:dyDescent="0.2">
      <c r="A5" s="15" t="s">
        <v>65</v>
      </c>
      <c r="B5" s="24">
        <v>31</v>
      </c>
    </row>
    <row r="6" spans="1:2" x14ac:dyDescent="0.2">
      <c r="A6" s="15" t="s">
        <v>55</v>
      </c>
      <c r="B6" s="24">
        <v>44</v>
      </c>
    </row>
    <row r="7" spans="1:2" x14ac:dyDescent="0.2">
      <c r="A7" s="15" t="s">
        <v>71</v>
      </c>
      <c r="B7" s="24">
        <v>58</v>
      </c>
    </row>
    <row r="8" spans="1:2" x14ac:dyDescent="0.2">
      <c r="A8" s="15" t="s">
        <v>77</v>
      </c>
      <c r="B8" s="24">
        <v>99</v>
      </c>
    </row>
    <row r="9" spans="1:2" x14ac:dyDescent="0.2">
      <c r="A9" s="16" t="s">
        <v>1555</v>
      </c>
      <c r="B9" s="2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51FE7-B3C7-0A45-A9A9-C91CEC72E772}">
  <dimension ref="A3:E13"/>
  <sheetViews>
    <sheetView workbookViewId="0">
      <selection activeCell="L7" sqref="L7"/>
    </sheetView>
  </sheetViews>
  <sheetFormatPr baseColWidth="10" defaultRowHeight="16" x14ac:dyDescent="0.2"/>
  <cols>
    <col min="1" max="1" width="23.1640625" bestFit="1" customWidth="1"/>
    <col min="2" max="2" width="22.5" bestFit="1" customWidth="1"/>
    <col min="4" max="4" width="35.33203125" customWidth="1"/>
    <col min="5" max="5" width="19.1640625" customWidth="1"/>
  </cols>
  <sheetData>
    <row r="3" spans="1:5" x14ac:dyDescent="0.2">
      <c r="A3" s="13" t="s">
        <v>1554</v>
      </c>
      <c r="B3" s="3" t="s">
        <v>1557</v>
      </c>
      <c r="D3" s="6" t="s">
        <v>9</v>
      </c>
      <c r="E3" s="6" t="s">
        <v>1560</v>
      </c>
    </row>
    <row r="4" spans="1:5" x14ac:dyDescent="0.2">
      <c r="A4" s="14" t="s">
        <v>83</v>
      </c>
      <c r="B4" s="23">
        <v>9</v>
      </c>
      <c r="D4" t="str" cm="1">
        <f t="array" ref="D4:D12">A4:A12</f>
        <v>Healthcare Representative</v>
      </c>
      <c r="E4">
        <f>GETPIVOTDATA("CF_attrition count",$A$3,"Job Role",A4)</f>
        <v>9</v>
      </c>
    </row>
    <row r="5" spans="1:5" x14ac:dyDescent="0.2">
      <c r="A5" s="15" t="s">
        <v>163</v>
      </c>
      <c r="B5" s="24">
        <v>12</v>
      </c>
      <c r="D5" t="str">
        <v>Human Resources</v>
      </c>
      <c r="E5">
        <f t="shared" ref="E5:E12" si="0">GETPIVOTDATA("CF_attrition count",$A$3,"Job Role",A5)</f>
        <v>12</v>
      </c>
    </row>
    <row r="6" spans="1:5" x14ac:dyDescent="0.2">
      <c r="A6" s="15" t="s">
        <v>68</v>
      </c>
      <c r="B6" s="24">
        <v>62</v>
      </c>
      <c r="D6" t="str">
        <v>Laboratory Technician</v>
      </c>
      <c r="E6">
        <f t="shared" si="0"/>
        <v>62</v>
      </c>
    </row>
    <row r="7" spans="1:5" x14ac:dyDescent="0.2">
      <c r="A7" s="15" t="s">
        <v>95</v>
      </c>
      <c r="B7" s="24">
        <v>5</v>
      </c>
      <c r="D7" t="str">
        <v>Manager</v>
      </c>
      <c r="E7">
        <f t="shared" si="0"/>
        <v>5</v>
      </c>
    </row>
    <row r="8" spans="1:5" x14ac:dyDescent="0.2">
      <c r="A8" s="15" t="s">
        <v>81</v>
      </c>
      <c r="B8" s="24">
        <v>10</v>
      </c>
      <c r="D8" t="str">
        <v>Manufacturing Director</v>
      </c>
      <c r="E8">
        <f t="shared" si="0"/>
        <v>10</v>
      </c>
    </row>
    <row r="9" spans="1:5" x14ac:dyDescent="0.2">
      <c r="A9" s="15" t="s">
        <v>101</v>
      </c>
      <c r="B9" s="24">
        <v>2</v>
      </c>
      <c r="D9" t="str">
        <v>Research Director</v>
      </c>
      <c r="E9">
        <f t="shared" si="0"/>
        <v>2</v>
      </c>
    </row>
    <row r="10" spans="1:5" x14ac:dyDescent="0.2">
      <c r="A10" s="15" t="s">
        <v>63</v>
      </c>
      <c r="B10" s="24">
        <v>47</v>
      </c>
      <c r="D10" t="str">
        <v>Research Scientist</v>
      </c>
      <c r="E10">
        <f t="shared" si="0"/>
        <v>47</v>
      </c>
    </row>
    <row r="11" spans="1:5" x14ac:dyDescent="0.2">
      <c r="A11" s="15" t="s">
        <v>52</v>
      </c>
      <c r="B11" s="24">
        <v>57</v>
      </c>
      <c r="D11" t="str">
        <v>Sales Executive</v>
      </c>
      <c r="E11">
        <f t="shared" si="0"/>
        <v>57</v>
      </c>
    </row>
    <row r="12" spans="1:5" x14ac:dyDescent="0.2">
      <c r="A12" s="15" t="s">
        <v>99</v>
      </c>
      <c r="B12" s="24">
        <v>33</v>
      </c>
      <c r="D12" t="str">
        <v>Sales Representative</v>
      </c>
      <c r="E12">
        <f t="shared" si="0"/>
        <v>33</v>
      </c>
    </row>
    <row r="13" spans="1:5" x14ac:dyDescent="0.2">
      <c r="A13" s="16" t="s">
        <v>1555</v>
      </c>
      <c r="B13" s="2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69DA-3D08-F742-9A92-A4D923D3A2FD}">
  <dimension ref="A3:B7"/>
  <sheetViews>
    <sheetView workbookViewId="0">
      <selection activeCell="A4" sqref="A4"/>
    </sheetView>
  </sheetViews>
  <sheetFormatPr baseColWidth="10" defaultRowHeight="16" x14ac:dyDescent="0.2"/>
  <cols>
    <col min="1" max="1" width="13" bestFit="1" customWidth="1"/>
    <col min="2" max="2" width="22.5" bestFit="1" customWidth="1"/>
  </cols>
  <sheetData>
    <row r="3" spans="1:2" x14ac:dyDescent="0.2">
      <c r="A3" s="18" t="s">
        <v>1554</v>
      </c>
      <c r="B3" t="s">
        <v>1557</v>
      </c>
    </row>
    <row r="4" spans="1:2" x14ac:dyDescent="0.2">
      <c r="A4" s="19" t="s">
        <v>161</v>
      </c>
      <c r="B4" s="21">
        <v>5.0632911392405063E-2</v>
      </c>
    </row>
    <row r="5" spans="1:2" x14ac:dyDescent="0.2">
      <c r="A5" s="19" t="s">
        <v>60</v>
      </c>
      <c r="B5" s="21">
        <v>0.56118143459915615</v>
      </c>
    </row>
    <row r="6" spans="1:2" x14ac:dyDescent="0.2">
      <c r="A6" s="19" t="s">
        <v>48</v>
      </c>
      <c r="B6" s="21">
        <v>0.3881856540084388</v>
      </c>
    </row>
    <row r="7" spans="1:2" x14ac:dyDescent="0.2">
      <c r="A7" s="19" t="s">
        <v>1555</v>
      </c>
      <c r="B7" s="2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52D27-F032-204F-BF72-05361EC39F95}">
  <dimension ref="A3:B9"/>
  <sheetViews>
    <sheetView workbookViewId="0">
      <selection activeCell="B5" sqref="B5"/>
    </sheetView>
  </sheetViews>
  <sheetFormatPr baseColWidth="10" defaultRowHeight="16" x14ac:dyDescent="0.2"/>
  <cols>
    <col min="1" max="1" width="13" bestFit="1" customWidth="1"/>
    <col min="2" max="2" width="22.5" bestFit="1" customWidth="1"/>
  </cols>
  <sheetData>
    <row r="3" spans="1:2" x14ac:dyDescent="0.2">
      <c r="A3" s="18" t="s">
        <v>1554</v>
      </c>
      <c r="B3" t="s">
        <v>1557</v>
      </c>
    </row>
    <row r="4" spans="1:2" x14ac:dyDescent="0.2">
      <c r="A4" s="19" t="s">
        <v>69</v>
      </c>
      <c r="B4" s="20">
        <v>112</v>
      </c>
    </row>
    <row r="5" spans="1:2" x14ac:dyDescent="0.2">
      <c r="A5" s="19" t="s">
        <v>46</v>
      </c>
      <c r="B5" s="20">
        <v>51</v>
      </c>
    </row>
    <row r="6" spans="1:2" x14ac:dyDescent="0.2">
      <c r="A6" s="19" t="s">
        <v>92</v>
      </c>
      <c r="B6" s="20">
        <v>38</v>
      </c>
    </row>
    <row r="7" spans="1:2" x14ac:dyDescent="0.2">
      <c r="A7" s="19" t="s">
        <v>58</v>
      </c>
      <c r="B7" s="20">
        <v>25</v>
      </c>
    </row>
    <row r="8" spans="1:2" x14ac:dyDescent="0.2">
      <c r="A8" s="19" t="s">
        <v>75</v>
      </c>
      <c r="B8" s="20">
        <v>11</v>
      </c>
    </row>
    <row r="9" spans="1:2" x14ac:dyDescent="0.2">
      <c r="A9" s="19" t="s">
        <v>1555</v>
      </c>
      <c r="B9" s="2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575F4-A00D-5D41-A9BE-959E75400753}">
  <dimension ref="A3:E7"/>
  <sheetViews>
    <sheetView workbookViewId="0">
      <selection activeCell="M15" sqref="M15"/>
    </sheetView>
  </sheetViews>
  <sheetFormatPr baseColWidth="10" defaultRowHeight="16" x14ac:dyDescent="0.2"/>
  <cols>
    <col min="1" max="1" width="13" bestFit="1" customWidth="1"/>
    <col min="2" max="2" width="23.5" bestFit="1" customWidth="1"/>
    <col min="4" max="4" width="16.33203125" customWidth="1"/>
  </cols>
  <sheetData>
    <row r="3" spans="1:5" x14ac:dyDescent="0.2">
      <c r="A3" s="18" t="s">
        <v>1554</v>
      </c>
      <c r="B3" t="s">
        <v>1568</v>
      </c>
      <c r="D3" s="22" t="s">
        <v>10</v>
      </c>
      <c r="E3" s="22" t="s">
        <v>0</v>
      </c>
    </row>
    <row r="4" spans="1:5" x14ac:dyDescent="0.2">
      <c r="A4" s="19" t="s">
        <v>79</v>
      </c>
      <c r="B4" s="20">
        <v>327</v>
      </c>
      <c r="D4" t="str">
        <f>A4</f>
        <v>Divorced</v>
      </c>
      <c r="E4">
        <f>GETPIVOTDATA("CF_attrition count",$A$3,"Marital Status",A4)</f>
        <v>327</v>
      </c>
    </row>
    <row r="5" spans="1:5" x14ac:dyDescent="0.2">
      <c r="A5" s="19" t="s">
        <v>64</v>
      </c>
      <c r="B5" s="20">
        <v>673</v>
      </c>
      <c r="D5" t="str">
        <f>A5</f>
        <v>Married</v>
      </c>
      <c r="E5">
        <f>GETPIVOTDATA("CF_attrition count",$A$3,"Marital Status",A5)</f>
        <v>673</v>
      </c>
    </row>
    <row r="6" spans="1:5" x14ac:dyDescent="0.2">
      <c r="A6" s="19" t="s">
        <v>53</v>
      </c>
      <c r="B6" s="20">
        <v>470</v>
      </c>
      <c r="D6" t="str">
        <f>A6</f>
        <v>Single</v>
      </c>
      <c r="E6">
        <f>GETPIVOTDATA("CF_attrition count",$A$3,"Marital Status",A6)</f>
        <v>470</v>
      </c>
    </row>
    <row r="7" spans="1:5" x14ac:dyDescent="0.2">
      <c r="A7" s="19" t="s">
        <v>1555</v>
      </c>
      <c r="B7" s="20">
        <v>1470</v>
      </c>
    </row>
  </sheetData>
  <sortState xmlns:xlrd2="http://schemas.microsoft.com/office/spreadsheetml/2017/richdata2" ref="D4:E6">
    <sortCondition ref="E5:E6"/>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baseColWidth="10" defaultColWidth="11.1640625" defaultRowHeight="15" customHeight="1"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RATING</vt:lpstr>
      <vt:lpstr>gender</vt:lpstr>
      <vt:lpstr>Attrition by education</vt:lpstr>
      <vt:lpstr>Attrition by Job</vt:lpstr>
      <vt:lpstr>Department wise attrition</vt:lpstr>
      <vt:lpstr>Attrition by Age Group</vt:lpstr>
      <vt:lpstr>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sweta jajoriya</cp:lastModifiedBy>
  <dcterms:created xsi:type="dcterms:W3CDTF">2022-12-29T16:02:46Z</dcterms:created>
  <dcterms:modified xsi:type="dcterms:W3CDTF">2024-11-14T00:25:27Z</dcterms:modified>
</cp:coreProperties>
</file>