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0EB4B6DF-B906-479A-8969-817058AB7F0E}" xr6:coauthVersionLast="47" xr6:coauthVersionMax="47" xr10:uidLastSave="{00000000-0000-0000-0000-000000000000}"/>
  <bookViews>
    <workbookView xWindow="-98" yWindow="-98" windowWidth="21795" windowHeight="12975" xr2:uid="{7F66B103-1B43-4CBF-B315-59DB6DBF1DFC}"/>
  </bookViews>
  <sheets>
    <sheet name="Daily Sales and Cost" sheetId="4" r:id="rId1"/>
  </sheets>
  <definedNames>
    <definedName name="_xlnm._FilterDatabase" localSheetId="0" hidden="1">'Daily Sales and Cost'!$A$1:$C$991</definedName>
    <definedName name="_xlchart.v1.0" hidden="1">'Daily Sales and Cost'!$B$1</definedName>
    <definedName name="_xlchart.v1.1" hidden="1">'Daily Sales and Cost'!$B$2:$B$991</definedName>
    <definedName name="_xlchart.v1.2" hidden="1">'Daily Sales and Cost'!$B$1</definedName>
    <definedName name="_xlchart.v1.3" hidden="1">'Daily Sales and Cost'!$B$2:$B$991</definedName>
    <definedName name="_xlchart.v1.4" hidden="1">'Daily Sales and Cost'!$B$1</definedName>
    <definedName name="_xlchart.v1.5" hidden="1">'Daily Sales and Cost'!$B$2:$B$991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_428b412d-c8f0-4238-8a3c-076122db6233" name="Product" connection="Excel aw_datasource"/>
          <x15:modelTable id="Region_a7a1cff5-d0d8-460c-bb6a-b6cf5b2ef76c" name="Region" connection="Excel aw_datasource"/>
          <x15:modelTable id="Reseller_63e9f80f-6287-49f6-a331-667118f9c7cc" name="Reseller" connection="Excel aw_datasource"/>
          <x15:modelTable id="Sales_ad6878ad-ed54-4a6f-8dfa-4c201bf8dea6" name="Sales" connection="Excel aw_datasource"/>
          <x15:modelTable id="Salesperson_b1453eca-4e8e-4d25-b80b-f397f6f782e4" name="Salesperson" connection="Excel aw_datasource"/>
          <x15:modelTable id="SalespersonRegion_b4c9f637-a14f-4d0a-ba91-4d4b3f6eb45e" name="SalespersonRegion" connection="Excel aw_datasource"/>
          <x15:modelTable id="Targets_30c4541f-ba64-4169-a7e5-f2173ebcca67" name="Targets" connection="Excel aw_datasource"/>
        </x15:modelTables>
        <x15:modelRelationships>
          <x15:modelRelationship fromTable="Sales" fromColumn="ProductKey" toTable="Product" toColumn="ProductKey"/>
          <x15:modelRelationship fromTable="Sales" fromColumn="ResellerKey" toTable="Reseller" toColumn="ResellerKey"/>
          <x15:modelRelationship fromTable="Sales" fromColumn="SalesTerritoryKey" toTable="Region" toColumn="SalesTerritoryKey"/>
          <x15:modelRelationship fromTable="Sales" fromColumn="EmployeeKey" toTable="Salesperson" toColumn="EmployeeKey"/>
          <x15:modelRelationship fromTable="SalespersonRegion" fromColumn="EmployeeKey" toTable="Salesperson" toColumn="EmployeeKey"/>
          <x15:modelRelationship fromTable="SalespersonRegion" fromColumn="SalesTerritoryKey" toTable="Region" toColumn="SalesTerritoryKey"/>
          <x15:modelRelationship fromTable="Targets" fromColumn="EmployeeID" toTable="Salesperson" toColumn="Employee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0" i="4" l="1"/>
  <c r="P52" i="4" s="1"/>
  <c r="P49" i="4"/>
  <c r="J19" i="4"/>
  <c r="I19" i="4"/>
  <c r="K19" i="4" s="1" a="1"/>
  <c r="K19" i="4" s="1"/>
  <c r="J18" i="4"/>
  <c r="I18" i="4"/>
  <c r="J17" i="4"/>
  <c r="K17" i="4" s="1" a="1"/>
  <c r="K17" i="4" s="1"/>
  <c r="I17" i="4"/>
  <c r="G8" i="4"/>
  <c r="G5" i="4"/>
  <c r="K18" i="4" l="1" a="1"/>
  <c r="K18" i="4" s="1"/>
  <c r="P51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F01150-9BEC-43B1-8995-CF5A53FE9FB9}" name="Excel aw_datasource" type="100" refreshedVersion="0">
    <extLst>
      <ext xmlns:x15="http://schemas.microsoft.com/office/spreadsheetml/2010/11/main" uri="{DE250136-89BD-433C-8126-D09CA5730AF9}">
        <x15:connection id="6d95546f-7c5a-4c73-adab-b9adbffe86cf"/>
      </ext>
    </extLst>
  </connection>
  <connection id="2" xr16:uid="{16866F42-E171-4EBC-9EA3-374328576A2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<sst xmlns="http://schemas.openxmlformats.org/spreadsheetml/2006/main" count="43" uniqueCount="42">
  <si>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</si>
  <si>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</si>
  <si>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</si>
  <si>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</si>
  <si>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</si>
  <si>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</si>
  <si>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</si>
  <si>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</si>
  <si>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</si>
  <si>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</si>
  <si>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</si>
  <si>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</si>
  <si>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</si>
  <si>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Order Date</t>
  </si>
  <si>
    <t>Total Sales</t>
  </si>
  <si>
    <t>Total Cost</t>
  </si>
  <si>
    <t>Central Tendency</t>
  </si>
  <si>
    <t>average</t>
  </si>
  <si>
    <t xml:space="preserve">middle value in sorting </t>
  </si>
  <si>
    <t>most occurence value</t>
  </si>
  <si>
    <t>square of standard deviation</t>
  </si>
  <si>
    <t>extreme value</t>
  </si>
  <si>
    <t>positive value</t>
  </si>
  <si>
    <t>extreme sales</t>
  </si>
  <si>
    <t>negative value</t>
  </si>
  <si>
    <t>less extreme value, flat,consistent sales behavior,0(normal distribution) up and down are equally distribute</t>
  </si>
  <si>
    <t>positive( extreme values are higher than mean)(right skew), negative (extreme values are lower than mean)(left skew), 0(normal distribution)</t>
  </si>
  <si>
    <t>Empirical Rule</t>
  </si>
  <si>
    <t xml:space="preserve">Upper </t>
  </si>
  <si>
    <t>Lower</t>
  </si>
  <si>
    <t>Acutual Data</t>
  </si>
  <si>
    <t>min</t>
  </si>
  <si>
    <t>Q1</t>
  </si>
  <si>
    <t>median</t>
  </si>
  <si>
    <t>Q3</t>
  </si>
  <si>
    <t>maximum</t>
  </si>
  <si>
    <t>outliers</t>
  </si>
  <si>
    <t>IQR</t>
  </si>
  <si>
    <t>Q3-Q1</t>
  </si>
  <si>
    <t>1.5 * IQR</t>
  </si>
  <si>
    <t xml:space="preserve">lower limit </t>
  </si>
  <si>
    <t>upper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</si>
</sst>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Continuous"/>
    </xf>
    <xf numFmtId="10" fontId="0" fillId="0" borderId="0" xfId="0" applyNumberFormat="1"/>
    <xf numFmtId="16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21" Type="http://schemas.openxmlformats.org/officeDocument/2006/relationships/customXml" Target="../customXml/item13.xml"/><Relationship Id="rId34" Type="http://schemas.openxmlformats.org/officeDocument/2006/relationships/customXml" Target="../customXml/item26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38" Type="http://schemas.openxmlformats.org/officeDocument/2006/relationships/customXml" Target="../customXml/item30.xml"/><Relationship Id="rId2" Type="http://schemas.openxmlformats.org/officeDocument/2006/relationships/theme" Target="theme/theme1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37" Type="http://schemas.openxmlformats.org/officeDocument/2006/relationships/customXml" Target="../customXml/item29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36" Type="http://schemas.openxmlformats.org/officeDocument/2006/relationships/customXml" Target="../customXml/item28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styles" Target="styles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35" Type="http://schemas.openxmlformats.org/officeDocument/2006/relationships/customXml" Target="../customXml/item27.xml"/><Relationship Id="rId8" Type="http://schemas.openxmlformats.org/officeDocument/2006/relationships/calcChain" Target="calcChain.xml"/><Relationship Id="rId3" Type="http://schemas.openxmlformats.org/officeDocument/2006/relationships/connections" Target="connection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Sales Distribution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Distribution Histogram</a:t>
          </a:r>
        </a:p>
      </cx:txPr>
    </cx:title>
    <cx:plotArea>
      <cx:plotAreaRegion>
        <cx:series layoutId="clusteredColumn" uniqueId="{94B41367-11A2-4E4C-B91B-7A925742C2E7}">
          <cx:tx>
            <cx:txData>
              <cx:f>_xlchart.v1.0</cx:f>
              <cx:v>Total Sales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BoxPlot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071AD5AE-7D62-475B-8862-00ACE32BBB2F}">
          <cx:tx>
            <cx:txData>
              <cx:f>_xlchart.v1.2</cx:f>
              <cx:v>Total Sales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15</xdr:row>
      <xdr:rowOff>80962</xdr:rowOff>
    </xdr:from>
    <xdr:to>
      <xdr:col>9</xdr:col>
      <xdr:colOff>457200</xdr:colOff>
      <xdr:row>40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788A701-88AD-4FC5-9CC7-D5CEBED0CA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2450" y="2800350"/>
              <a:ext cx="6672263" cy="4476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338135</xdr:colOff>
      <xdr:row>15</xdr:row>
      <xdr:rowOff>133348</xdr:rowOff>
    </xdr:from>
    <xdr:to>
      <xdr:col>20</xdr:col>
      <xdr:colOff>209550</xdr:colOff>
      <xdr:row>46</xdr:row>
      <xdr:rowOff>104774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8B868AE-16AE-41C7-A7E6-C5C06F6584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05648" y="2852736"/>
              <a:ext cx="6996115" cy="55864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328612</xdr:colOff>
      <xdr:row>36</xdr:row>
      <xdr:rowOff>161925</xdr:rowOff>
    </xdr:from>
    <xdr:to>
      <xdr:col>17</xdr:col>
      <xdr:colOff>481012</xdr:colOff>
      <xdr:row>37</xdr:row>
      <xdr:rowOff>19050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2075F59D-8B54-9DA9-A480-F9C757C0F34C}"/>
            </a:ext>
          </a:extLst>
        </xdr:cNvPr>
        <xdr:cNvCxnSpPr/>
      </xdr:nvCxnSpPr>
      <xdr:spPr>
        <a:xfrm flipV="1">
          <a:off x="9686925" y="6686550"/>
          <a:ext cx="2743200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304800</xdr:colOff>
      <xdr:row>36</xdr:row>
      <xdr:rowOff>33338</xdr:rowOff>
    </xdr:from>
    <xdr:to>
      <xdr:col>18</xdr:col>
      <xdr:colOff>457200</xdr:colOff>
      <xdr:row>36</xdr:row>
      <xdr:rowOff>71438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8E594278-69D2-4EF2-9C74-A21A03AF087C}"/>
            </a:ext>
          </a:extLst>
        </xdr:cNvPr>
        <xdr:cNvCxnSpPr/>
      </xdr:nvCxnSpPr>
      <xdr:spPr>
        <a:xfrm flipV="1">
          <a:off x="10310813" y="6557963"/>
          <a:ext cx="2743200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533400</xdr:colOff>
      <xdr:row>35</xdr:row>
      <xdr:rowOff>1</xdr:rowOff>
    </xdr:from>
    <xdr:to>
      <xdr:col>19</xdr:col>
      <xdr:colOff>38100</xdr:colOff>
      <xdr:row>35</xdr:row>
      <xdr:rowOff>38101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21EE643D-0215-4969-894B-BCB4BC4F30AA}"/>
            </a:ext>
          </a:extLst>
        </xdr:cNvPr>
        <xdr:cNvCxnSpPr/>
      </xdr:nvCxnSpPr>
      <xdr:spPr>
        <a:xfrm flipV="1">
          <a:off x="10539413" y="6343651"/>
          <a:ext cx="2743200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495300</xdr:colOff>
      <xdr:row>33</xdr:row>
      <xdr:rowOff>76201</xdr:rowOff>
    </xdr:from>
    <xdr:to>
      <xdr:col>19</xdr:col>
      <xdr:colOff>0</xdr:colOff>
      <xdr:row>33</xdr:row>
      <xdr:rowOff>114301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FEE0E936-E3FB-4398-9BA6-88E40CBEADB1}"/>
            </a:ext>
          </a:extLst>
        </xdr:cNvPr>
        <xdr:cNvCxnSpPr/>
      </xdr:nvCxnSpPr>
      <xdr:spPr>
        <a:xfrm flipV="1">
          <a:off x="10501313" y="6057901"/>
          <a:ext cx="2743200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29</xdr:row>
      <xdr:rowOff>47626</xdr:rowOff>
    </xdr:from>
    <xdr:to>
      <xdr:col>18</xdr:col>
      <xdr:colOff>285750</xdr:colOff>
      <xdr:row>29</xdr:row>
      <xdr:rowOff>85726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808DC579-B68C-459D-B6C0-A404C4C7F074}"/>
            </a:ext>
          </a:extLst>
        </xdr:cNvPr>
        <xdr:cNvCxnSpPr/>
      </xdr:nvCxnSpPr>
      <xdr:spPr>
        <a:xfrm flipV="1">
          <a:off x="10139363" y="5305426"/>
          <a:ext cx="2743200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395287</xdr:colOff>
      <xdr:row>25</xdr:row>
      <xdr:rowOff>42863</xdr:rowOff>
    </xdr:from>
    <xdr:to>
      <xdr:col>17</xdr:col>
      <xdr:colOff>547687</xdr:colOff>
      <xdr:row>25</xdr:row>
      <xdr:rowOff>80963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ECC55298-2119-4F31-AC42-60EFC22DC26D}"/>
            </a:ext>
          </a:extLst>
        </xdr:cNvPr>
        <xdr:cNvCxnSpPr/>
      </xdr:nvCxnSpPr>
      <xdr:spPr>
        <a:xfrm flipV="1">
          <a:off x="9753600" y="4576763"/>
          <a:ext cx="2743200" cy="38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294FF-E5BC-4222-9AFF-CED267F29A04}">
  <dimension ref="A1:T991"/>
  <sheetViews>
    <sheetView tabSelected="1" topLeftCell="E7" workbookViewId="0">
      <selection activeCell="L14" sqref="L14"/>
    </sheetView>
  </sheetViews>
  <sheetFormatPr defaultRowHeight="14.25" x14ac:dyDescent="0.45"/>
  <cols>
    <col min="1" max="1" width="10.19921875" bestFit="1" customWidth="1"/>
    <col min="2" max="2" width="10.59765625" bestFit="1" customWidth="1"/>
    <col min="3" max="3" width="10.06640625" bestFit="1" customWidth="1"/>
    <col min="5" max="5" width="15.86328125" bestFit="1" customWidth="1"/>
    <col min="6" max="6" width="11.73046875" bestFit="1" customWidth="1"/>
  </cols>
  <sheetData>
    <row r="1" spans="1:11" ht="14.65" thickBot="1" x14ac:dyDescent="0.5">
      <c r="A1" t="s">
        <v>13</v>
      </c>
      <c r="B1" t="s">
        <v>14</v>
      </c>
      <c r="C1" t="s">
        <v>15</v>
      </c>
    </row>
    <row r="2" spans="1:11" x14ac:dyDescent="0.45">
      <c r="A2" s="4">
        <v>43695</v>
      </c>
      <c r="B2">
        <v>244504.54</v>
      </c>
      <c r="C2">
        <v>246682.05000000008</v>
      </c>
      <c r="E2" s="2" t="s">
        <v>14</v>
      </c>
      <c r="F2" s="2"/>
      <c r="H2" t="s">
        <v>16</v>
      </c>
    </row>
    <row r="3" spans="1:11" x14ac:dyDescent="0.45">
      <c r="A3" s="4">
        <v>43328</v>
      </c>
      <c r="B3">
        <v>244328.26</v>
      </c>
      <c r="C3">
        <v>231797.83000000007</v>
      </c>
    </row>
    <row r="4" spans="1:11" x14ac:dyDescent="0.45">
      <c r="A4" s="4">
        <v>43297</v>
      </c>
      <c r="B4">
        <v>243915.50999999992</v>
      </c>
      <c r="C4">
        <v>246401.9500000001</v>
      </c>
      <c r="E4" t="s">
        <v>0</v>
      </c>
      <c r="F4">
        <v>78331.889090909186</v>
      </c>
      <c r="G4" t="s">
        <v>17</v>
      </c>
    </row>
    <row r="5" spans="1:11" x14ac:dyDescent="0.45">
      <c r="A5" s="4">
        <v>43337</v>
      </c>
      <c r="B5">
        <v>242370.76000000007</v>
      </c>
      <c r="C5">
        <v>230410.39</v>
      </c>
      <c r="E5" t="s">
        <v>1</v>
      </c>
      <c r="F5">
        <v>2186.7353399948479</v>
      </c>
      <c r="G5" s="3">
        <f>F5/F4</f>
        <v>2.7916284994186736E-2</v>
      </c>
    </row>
    <row r="6" spans="1:11" x14ac:dyDescent="0.45">
      <c r="A6" s="4">
        <v>43691</v>
      </c>
      <c r="B6">
        <v>240915.77999999997</v>
      </c>
      <c r="C6">
        <v>263279.89999999997</v>
      </c>
      <c r="E6" t="s">
        <v>2</v>
      </c>
      <c r="F6">
        <v>60662.244999999995</v>
      </c>
      <c r="G6" t="s">
        <v>18</v>
      </c>
    </row>
    <row r="7" spans="1:11" x14ac:dyDescent="0.45">
      <c r="A7" s="4">
        <v>43298</v>
      </c>
      <c r="B7">
        <v>240818.80000000002</v>
      </c>
      <c r="C7">
        <v>214689.57000000007</v>
      </c>
      <c r="E7" t="s">
        <v>3</v>
      </c>
      <c r="F7">
        <v>419.46</v>
      </c>
      <c r="G7" t="s">
        <v>19</v>
      </c>
    </row>
    <row r="8" spans="1:11" x14ac:dyDescent="0.45">
      <c r="A8" s="4">
        <v>43810</v>
      </c>
      <c r="B8">
        <v>239621.0800000001</v>
      </c>
      <c r="C8">
        <v>231503.22999999998</v>
      </c>
      <c r="E8" t="s">
        <v>4</v>
      </c>
      <c r="F8">
        <v>68804.021195788839</v>
      </c>
      <c r="G8" s="3">
        <f>F8/F4</f>
        <v>0.87836540129828033</v>
      </c>
    </row>
    <row r="9" spans="1:11" x14ac:dyDescent="0.45">
      <c r="A9" s="4">
        <v>43054</v>
      </c>
      <c r="B9">
        <v>235876.25</v>
      </c>
      <c r="C9">
        <v>223335.24</v>
      </c>
      <c r="E9" t="s">
        <v>5</v>
      </c>
      <c r="F9">
        <v>4733993332.7105598</v>
      </c>
      <c r="G9" t="s">
        <v>20</v>
      </c>
    </row>
    <row r="10" spans="1:11" x14ac:dyDescent="0.45">
      <c r="A10" s="4">
        <v>43893</v>
      </c>
      <c r="B10">
        <v>232738.30999999991</v>
      </c>
      <c r="C10">
        <v>236541.1999999999</v>
      </c>
      <c r="E10" t="s">
        <v>6</v>
      </c>
      <c r="F10">
        <v>2.4112607441839611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</row>
    <row r="11" spans="1:11" x14ac:dyDescent="0.45">
      <c r="A11" s="4">
        <v>43937</v>
      </c>
      <c r="B11">
        <v>226404.8</v>
      </c>
      <c r="C11">
        <v>230404.09000000003</v>
      </c>
      <c r="E11" t="s">
        <v>7</v>
      </c>
      <c r="F11">
        <v>1.3382989563800531</v>
      </c>
      <c r="G11" t="s">
        <v>26</v>
      </c>
    </row>
    <row r="12" spans="1:11" x14ac:dyDescent="0.45">
      <c r="A12" s="4">
        <v>43235</v>
      </c>
      <c r="B12">
        <v>226296.7</v>
      </c>
      <c r="C12">
        <v>219163.31000000003</v>
      </c>
      <c r="E12" t="s">
        <v>8</v>
      </c>
      <c r="F12">
        <v>486116.18000000028</v>
      </c>
    </row>
    <row r="13" spans="1:11" x14ac:dyDescent="0.45">
      <c r="A13" s="4">
        <v>43700</v>
      </c>
      <c r="B13">
        <v>222549.65000000002</v>
      </c>
      <c r="C13">
        <v>240094.9</v>
      </c>
      <c r="E13" t="s">
        <v>9</v>
      </c>
      <c r="F13">
        <v>84.43</v>
      </c>
    </row>
    <row r="14" spans="1:11" x14ac:dyDescent="0.45">
      <c r="A14" s="4">
        <v>43701</v>
      </c>
      <c r="B14">
        <v>221828.89</v>
      </c>
      <c r="C14">
        <v>221144.53</v>
      </c>
      <c r="E14" t="s">
        <v>10</v>
      </c>
      <c r="F14">
        <v>486200.61000000028</v>
      </c>
    </row>
    <row r="15" spans="1:11" x14ac:dyDescent="0.45">
      <c r="A15" s="4">
        <v>43745</v>
      </c>
      <c r="B15">
        <v>219236.80999999994</v>
      </c>
      <c r="C15">
        <v>228765.66000000006</v>
      </c>
      <c r="E15" t="s">
        <v>11</v>
      </c>
      <c r="F15">
        <v>77548570.200000092</v>
      </c>
    </row>
    <row r="16" spans="1:11" ht="14.65" thickBot="1" x14ac:dyDescent="0.5">
      <c r="A16" s="4">
        <v>43730</v>
      </c>
      <c r="B16">
        <v>218913.46000000011</v>
      </c>
      <c r="C16">
        <v>228399.39999999997</v>
      </c>
      <c r="E16" s="1" t="s">
        <v>12</v>
      </c>
      <c r="F16" s="1">
        <v>990</v>
      </c>
      <c r="H16" t="s">
        <v>27</v>
      </c>
      <c r="I16" t="s">
        <v>29</v>
      </c>
      <c r="J16" t="s">
        <v>28</v>
      </c>
      <c r="K16" t="s">
        <v>30</v>
      </c>
    </row>
    <row r="17" spans="1:19" x14ac:dyDescent="0.45">
      <c r="A17" s="4">
        <v>43593</v>
      </c>
      <c r="B17">
        <v>218017.79000000015</v>
      </c>
      <c r="C17">
        <v>211091.31000000008</v>
      </c>
      <c r="H17" s="5">
        <v>0.68</v>
      </c>
      <c r="I17">
        <f>$F$4-(1*$F$8)</f>
        <v>9527.8678951203474</v>
      </c>
      <c r="J17">
        <f>$F$4+(1*$F$8)</f>
        <v>147135.91028669802</v>
      </c>
      <c r="K17" s="3" cm="1">
        <f t="array" ref="K17">COUNT(_xlfn._xlws.FILTER($B$2:$B$991,($B$2:$B$991&gt;=$I17)*($B$2:$B$991&lt;=$J17)))/$F$16</f>
        <v>0.70707070707070707</v>
      </c>
    </row>
    <row r="18" spans="1:19" x14ac:dyDescent="0.45">
      <c r="A18" s="4">
        <v>43462</v>
      </c>
      <c r="B18">
        <v>217489.43000000008</v>
      </c>
      <c r="C18">
        <v>200714.93000000005</v>
      </c>
      <c r="H18" s="5">
        <v>0.95</v>
      </c>
      <c r="I18">
        <f>$F$4-(2*$F$8)</f>
        <v>-59276.153300668491</v>
      </c>
      <c r="J18">
        <f>$F$4+(2*$F$8)</f>
        <v>215939.93148248686</v>
      </c>
      <c r="K18" s="3" cm="1">
        <f t="array" ref="K18">COUNT(_xlfn._xlws.FILTER($B$2:$B$991,($B$2:$B$991&gt;=$I18)*($B$2:$B$991&lt;=$J18)))/$F$16</f>
        <v>0.95353535353535357</v>
      </c>
    </row>
    <row r="19" spans="1:19" x14ac:dyDescent="0.45">
      <c r="A19" s="4">
        <v>43972</v>
      </c>
      <c r="B19">
        <v>213718.05999999997</v>
      </c>
      <c r="C19">
        <v>221210.36000000002</v>
      </c>
      <c r="H19" s="3">
        <v>0.997</v>
      </c>
      <c r="I19">
        <f>$F$4-(3*$F$8)</f>
        <v>-128080.17449645733</v>
      </c>
      <c r="J19">
        <f>$F$4+(3*$F$8)</f>
        <v>284743.9526782757</v>
      </c>
      <c r="K19" s="3" cm="1">
        <f t="array" ref="K19">COUNT(_xlfn._xlws.FILTER($B$2:$B$991,($B$2:$B$991&gt;=$I19)*($B$2:$B$991&lt;=$J19)))/$F$16</f>
        <v>0.98989898989898994</v>
      </c>
    </row>
    <row r="20" spans="1:19" x14ac:dyDescent="0.45">
      <c r="A20" s="4">
        <v>43960</v>
      </c>
      <c r="B20">
        <v>213698.33000000005</v>
      </c>
      <c r="C20">
        <v>208894.80000000005</v>
      </c>
    </row>
    <row r="21" spans="1:19" x14ac:dyDescent="0.45">
      <c r="A21" s="4">
        <v>43335</v>
      </c>
      <c r="B21">
        <v>213479.75999999998</v>
      </c>
      <c r="C21">
        <v>204337.62000000002</v>
      </c>
    </row>
    <row r="22" spans="1:19" x14ac:dyDescent="0.45">
      <c r="A22" s="4">
        <v>42968</v>
      </c>
      <c r="B22">
        <v>212615.92</v>
      </c>
      <c r="C22">
        <v>202722.74000000002</v>
      </c>
    </row>
    <row r="23" spans="1:19" x14ac:dyDescent="0.45">
      <c r="A23" s="4">
        <v>43524</v>
      </c>
      <c r="B23">
        <v>212086.48000000007</v>
      </c>
      <c r="C23">
        <v>207806</v>
      </c>
    </row>
    <row r="24" spans="1:19" x14ac:dyDescent="0.45">
      <c r="A24" s="4">
        <v>43615</v>
      </c>
      <c r="B24">
        <v>211759.43000000011</v>
      </c>
      <c r="C24">
        <v>204534.72000000015</v>
      </c>
    </row>
    <row r="25" spans="1:19" x14ac:dyDescent="0.45">
      <c r="A25" s="4">
        <v>43736</v>
      </c>
      <c r="B25">
        <v>209935.18000000025</v>
      </c>
      <c r="C25">
        <v>207162.01999999984</v>
      </c>
      <c r="S25" t="s">
        <v>36</v>
      </c>
    </row>
    <row r="26" spans="1:19" x14ac:dyDescent="0.45">
      <c r="A26" s="4">
        <v>43685</v>
      </c>
      <c r="B26">
        <v>208555.40000000002</v>
      </c>
      <c r="C26">
        <v>230349.57000000012</v>
      </c>
    </row>
    <row r="27" spans="1:19" x14ac:dyDescent="0.45">
      <c r="A27" s="4">
        <v>43836</v>
      </c>
      <c r="B27">
        <v>207866.92000000007</v>
      </c>
      <c r="C27">
        <v>216736.93999999986</v>
      </c>
    </row>
    <row r="28" spans="1:19" x14ac:dyDescent="0.45">
      <c r="A28" s="4">
        <v>43702</v>
      </c>
      <c r="B28">
        <v>207180.30000000013</v>
      </c>
      <c r="C28">
        <v>223900.35000000003</v>
      </c>
    </row>
    <row r="29" spans="1:19" x14ac:dyDescent="0.45">
      <c r="A29" s="4">
        <v>43621</v>
      </c>
      <c r="B29">
        <v>206971.56000000014</v>
      </c>
      <c r="C29">
        <v>199020.22999999998</v>
      </c>
    </row>
    <row r="30" spans="1:19" x14ac:dyDescent="0.45">
      <c r="A30" s="4">
        <v>43962</v>
      </c>
      <c r="B30">
        <v>206442.57999999996</v>
      </c>
      <c r="C30">
        <v>212278.76999999993</v>
      </c>
      <c r="S30" t="s">
        <v>35</v>
      </c>
    </row>
    <row r="31" spans="1:19" x14ac:dyDescent="0.45">
      <c r="A31" s="4">
        <v>43754</v>
      </c>
      <c r="B31">
        <v>206064.17999999996</v>
      </c>
      <c r="C31">
        <v>219633.65</v>
      </c>
    </row>
    <row r="32" spans="1:19" x14ac:dyDescent="0.45">
      <c r="A32" s="4">
        <v>43324</v>
      </c>
      <c r="B32">
        <v>205813.11</v>
      </c>
      <c r="C32">
        <v>211373.25999999998</v>
      </c>
    </row>
    <row r="33" spans="1:20" x14ac:dyDescent="0.45">
      <c r="A33" s="4">
        <v>43895</v>
      </c>
      <c r="B33">
        <v>205039.8000000001</v>
      </c>
      <c r="C33">
        <v>205980.33999999979</v>
      </c>
    </row>
    <row r="34" spans="1:20" x14ac:dyDescent="0.45">
      <c r="A34" s="4">
        <v>43683</v>
      </c>
      <c r="B34">
        <v>203881.96000000002</v>
      </c>
      <c r="C34">
        <v>189889.17</v>
      </c>
      <c r="T34" t="s">
        <v>34</v>
      </c>
    </row>
    <row r="35" spans="1:20" x14ac:dyDescent="0.45">
      <c r="A35" s="4">
        <v>43589</v>
      </c>
      <c r="B35">
        <v>203561.33999999994</v>
      </c>
      <c r="C35">
        <v>197707.26</v>
      </c>
      <c r="T35" t="s">
        <v>33</v>
      </c>
    </row>
    <row r="36" spans="1:20" x14ac:dyDescent="0.45">
      <c r="A36" s="4">
        <v>43558</v>
      </c>
      <c r="B36">
        <v>203422.63999999996</v>
      </c>
      <c r="C36">
        <v>193975.19000000009</v>
      </c>
      <c r="S36" t="s">
        <v>32</v>
      </c>
    </row>
    <row r="37" spans="1:20" x14ac:dyDescent="0.45">
      <c r="A37" s="4">
        <v>43693</v>
      </c>
      <c r="B37">
        <v>200097.87000000017</v>
      </c>
      <c r="C37">
        <v>201656.88999999998</v>
      </c>
      <c r="S37" t="s">
        <v>31</v>
      </c>
    </row>
    <row r="38" spans="1:20" x14ac:dyDescent="0.45">
      <c r="A38" s="4">
        <v>43812</v>
      </c>
      <c r="B38">
        <v>198573.78</v>
      </c>
      <c r="C38">
        <v>188404.61000000002</v>
      </c>
    </row>
    <row r="39" spans="1:20" x14ac:dyDescent="0.45">
      <c r="A39" s="4">
        <v>43411</v>
      </c>
      <c r="B39">
        <v>195624.80999999994</v>
      </c>
      <c r="C39">
        <v>186919.71000000005</v>
      </c>
    </row>
    <row r="40" spans="1:20" x14ac:dyDescent="0.45">
      <c r="A40" s="4">
        <v>43958</v>
      </c>
      <c r="B40">
        <v>194469.47</v>
      </c>
      <c r="C40">
        <v>193718.01000000007</v>
      </c>
    </row>
    <row r="41" spans="1:20" x14ac:dyDescent="0.45">
      <c r="A41" s="4">
        <v>43618</v>
      </c>
      <c r="B41">
        <v>194106.12999999998</v>
      </c>
      <c r="C41">
        <v>187604.67</v>
      </c>
    </row>
    <row r="42" spans="1:20" x14ac:dyDescent="0.45">
      <c r="A42" s="4">
        <v>43722</v>
      </c>
      <c r="B42">
        <v>193931.70999999996</v>
      </c>
      <c r="C42">
        <v>200274.91000000015</v>
      </c>
    </row>
    <row r="43" spans="1:20" x14ac:dyDescent="0.45">
      <c r="A43" s="4">
        <v>43372</v>
      </c>
      <c r="B43">
        <v>193430.82999999996</v>
      </c>
      <c r="C43">
        <v>183934.7</v>
      </c>
    </row>
    <row r="44" spans="1:20" x14ac:dyDescent="0.45">
      <c r="A44" s="4">
        <v>43420</v>
      </c>
      <c r="B44">
        <v>192836.81000000006</v>
      </c>
      <c r="C44">
        <v>189029.25999999998</v>
      </c>
    </row>
    <row r="45" spans="1:20" x14ac:dyDescent="0.45">
      <c r="A45" s="4">
        <v>43304</v>
      </c>
      <c r="B45">
        <v>192126.75</v>
      </c>
      <c r="C45">
        <v>196905.51000000004</v>
      </c>
    </row>
    <row r="46" spans="1:20" x14ac:dyDescent="0.45">
      <c r="A46" s="4">
        <v>43092</v>
      </c>
      <c r="B46">
        <v>191969.9</v>
      </c>
      <c r="C46">
        <v>181974.15000000002</v>
      </c>
    </row>
    <row r="47" spans="1:20" x14ac:dyDescent="0.45">
      <c r="A47" s="4">
        <v>43979</v>
      </c>
      <c r="B47">
        <v>191704.57000000012</v>
      </c>
      <c r="C47">
        <v>199616.73999999993</v>
      </c>
    </row>
    <row r="48" spans="1:20" x14ac:dyDescent="0.45">
      <c r="A48" s="4">
        <v>43878</v>
      </c>
      <c r="B48">
        <v>191087.07000000009</v>
      </c>
      <c r="C48">
        <v>189584.45000000004</v>
      </c>
    </row>
    <row r="49" spans="1:16" x14ac:dyDescent="0.45">
      <c r="A49" s="4">
        <v>43724</v>
      </c>
      <c r="B49">
        <v>190602.09000000003</v>
      </c>
      <c r="C49">
        <v>219966.41000000003</v>
      </c>
      <c r="N49" t="s">
        <v>37</v>
      </c>
      <c r="O49" t="s">
        <v>38</v>
      </c>
      <c r="P49">
        <f>113038.0125-25159.845</f>
        <v>87878.167499999996</v>
      </c>
    </row>
    <row r="50" spans="1:16" x14ac:dyDescent="0.45">
      <c r="A50" s="4">
        <v>43149</v>
      </c>
      <c r="B50">
        <v>190428.86000000002</v>
      </c>
      <c r="C50">
        <v>182987.86</v>
      </c>
      <c r="O50" t="s">
        <v>39</v>
      </c>
      <c r="P50">
        <f>1.5*P49</f>
        <v>131817.25125</v>
      </c>
    </row>
    <row r="51" spans="1:16" x14ac:dyDescent="0.45">
      <c r="A51" s="4">
        <v>43245</v>
      </c>
      <c r="B51">
        <v>190369.14999999997</v>
      </c>
      <c r="C51">
        <v>178426.13000000003</v>
      </c>
      <c r="O51" t="s">
        <v>40</v>
      </c>
      <c r="P51">
        <f>25159.845-P50</f>
        <v>-106657.40625</v>
      </c>
    </row>
    <row r="52" spans="1:16" x14ac:dyDescent="0.45">
      <c r="A52" s="4">
        <v>43649</v>
      </c>
      <c r="B52">
        <v>188671.77999999994</v>
      </c>
      <c r="C52">
        <v>170381.90999999992</v>
      </c>
      <c r="O52" t="s">
        <v>41</v>
      </c>
      <c r="P52">
        <f>113038.0125+P50</f>
        <v>244855.26374999998</v>
      </c>
    </row>
    <row r="53" spans="1:16" x14ac:dyDescent="0.45">
      <c r="A53" s="4">
        <v>43052</v>
      </c>
      <c r="B53">
        <v>188439.43999999997</v>
      </c>
      <c r="C53">
        <v>183273.29000000007</v>
      </c>
    </row>
    <row r="54" spans="1:16" x14ac:dyDescent="0.45">
      <c r="A54" s="4">
        <v>43326</v>
      </c>
      <c r="B54">
        <v>185321.34999999989</v>
      </c>
      <c r="C54">
        <v>176366.35000000003</v>
      </c>
    </row>
    <row r="55" spans="1:16" x14ac:dyDescent="0.45">
      <c r="A55" s="4">
        <v>42973</v>
      </c>
      <c r="B55">
        <v>184533.77000000005</v>
      </c>
      <c r="C55">
        <v>176904.49000000011</v>
      </c>
    </row>
    <row r="56" spans="1:16" x14ac:dyDescent="0.45">
      <c r="A56" s="4">
        <v>43319</v>
      </c>
      <c r="B56">
        <v>183875.97999999998</v>
      </c>
      <c r="C56">
        <v>173097.19</v>
      </c>
    </row>
    <row r="57" spans="1:16" x14ac:dyDescent="0.45">
      <c r="A57" s="4">
        <v>43623</v>
      </c>
      <c r="B57">
        <v>183865.88999999998</v>
      </c>
      <c r="C57">
        <v>179850.88</v>
      </c>
    </row>
    <row r="58" spans="1:16" x14ac:dyDescent="0.45">
      <c r="A58" s="4">
        <v>43868</v>
      </c>
      <c r="B58">
        <v>182762.85000000009</v>
      </c>
      <c r="C58">
        <v>181801.7600000001</v>
      </c>
    </row>
    <row r="59" spans="1:16" x14ac:dyDescent="0.45">
      <c r="A59" s="4">
        <v>43441</v>
      </c>
      <c r="B59">
        <v>181393.08999999994</v>
      </c>
      <c r="C59">
        <v>171888.45999999996</v>
      </c>
    </row>
    <row r="60" spans="1:16" x14ac:dyDescent="0.45">
      <c r="A60" s="4">
        <v>43613</v>
      </c>
      <c r="B60">
        <v>180270.97999999995</v>
      </c>
      <c r="C60">
        <v>171412.03</v>
      </c>
    </row>
    <row r="61" spans="1:16" x14ac:dyDescent="0.45">
      <c r="A61" s="4">
        <v>43813</v>
      </c>
      <c r="B61">
        <v>180210.13999999996</v>
      </c>
      <c r="C61">
        <v>180940.50999999998</v>
      </c>
    </row>
    <row r="62" spans="1:16" x14ac:dyDescent="0.45">
      <c r="A62" s="4">
        <v>43406</v>
      </c>
      <c r="B62">
        <v>179806.63000000006</v>
      </c>
      <c r="C62">
        <v>167631.19000000003</v>
      </c>
    </row>
    <row r="63" spans="1:16" x14ac:dyDescent="0.45">
      <c r="A63" s="4">
        <v>43418</v>
      </c>
      <c r="B63">
        <v>178592.84000000003</v>
      </c>
      <c r="C63">
        <v>169741.42000000013</v>
      </c>
    </row>
    <row r="64" spans="1:16" x14ac:dyDescent="0.45">
      <c r="A64" s="4">
        <v>43628</v>
      </c>
      <c r="B64">
        <v>177352.13999999998</v>
      </c>
      <c r="C64">
        <v>173987.80000000005</v>
      </c>
    </row>
    <row r="65" spans="1:3" x14ac:dyDescent="0.45">
      <c r="A65" s="4">
        <v>43642</v>
      </c>
      <c r="B65">
        <v>176570.31999999995</v>
      </c>
      <c r="C65">
        <v>161438.93000000002</v>
      </c>
    </row>
    <row r="66" spans="1:3" x14ac:dyDescent="0.45">
      <c r="A66" s="4">
        <v>43889</v>
      </c>
      <c r="B66">
        <v>176454.89</v>
      </c>
      <c r="C66">
        <v>167427.97999999995</v>
      </c>
    </row>
    <row r="67" spans="1:3" x14ac:dyDescent="0.45">
      <c r="A67" s="4">
        <v>43774</v>
      </c>
      <c r="B67">
        <v>176102.37</v>
      </c>
      <c r="C67">
        <v>173180.91</v>
      </c>
    </row>
    <row r="68" spans="1:3" x14ac:dyDescent="0.45">
      <c r="A68" s="4">
        <v>43791</v>
      </c>
      <c r="B68">
        <v>175855.89</v>
      </c>
      <c r="C68">
        <v>171082.22000000006</v>
      </c>
    </row>
    <row r="69" spans="1:3" x14ac:dyDescent="0.45">
      <c r="A69" s="4">
        <v>43508</v>
      </c>
      <c r="B69">
        <v>175241.36000000002</v>
      </c>
      <c r="C69">
        <v>170445.99000000005</v>
      </c>
    </row>
    <row r="70" spans="1:3" x14ac:dyDescent="0.45">
      <c r="A70" s="4">
        <v>43535</v>
      </c>
      <c r="B70">
        <v>174361.64999999994</v>
      </c>
      <c r="C70">
        <v>170146.20999999988</v>
      </c>
    </row>
    <row r="71" spans="1:3" x14ac:dyDescent="0.45">
      <c r="A71" s="4">
        <v>43357</v>
      </c>
      <c r="B71">
        <v>174195.38000000003</v>
      </c>
      <c r="C71">
        <v>153885.15</v>
      </c>
    </row>
    <row r="72" spans="1:3" x14ac:dyDescent="0.45">
      <c r="A72" s="4">
        <v>43775</v>
      </c>
      <c r="B72">
        <v>174111.83</v>
      </c>
      <c r="C72">
        <v>179663.05000000002</v>
      </c>
    </row>
    <row r="73" spans="1:3" x14ac:dyDescent="0.45">
      <c r="A73" s="4">
        <v>43880</v>
      </c>
      <c r="B73">
        <v>173831.94999999995</v>
      </c>
      <c r="C73">
        <v>181722.59999999995</v>
      </c>
    </row>
    <row r="74" spans="1:3" x14ac:dyDescent="0.45">
      <c r="A74" s="4">
        <v>43053</v>
      </c>
      <c r="B74">
        <v>173310.62999999998</v>
      </c>
      <c r="C74">
        <v>165992.93000000002</v>
      </c>
    </row>
    <row r="75" spans="1:3" x14ac:dyDescent="0.45">
      <c r="A75" s="4">
        <v>43803</v>
      </c>
      <c r="B75">
        <v>173206.02000000002</v>
      </c>
      <c r="C75">
        <v>171895.21999999994</v>
      </c>
    </row>
    <row r="76" spans="1:3" x14ac:dyDescent="0.45">
      <c r="A76" s="4">
        <v>43930</v>
      </c>
      <c r="B76">
        <v>172771.86</v>
      </c>
      <c r="C76">
        <v>179243.03999999989</v>
      </c>
    </row>
    <row r="77" spans="1:3" x14ac:dyDescent="0.45">
      <c r="A77" s="4">
        <v>43777</v>
      </c>
      <c r="B77">
        <v>172405.14999999994</v>
      </c>
      <c r="C77">
        <v>168089.56000000003</v>
      </c>
    </row>
    <row r="78" spans="1:3" x14ac:dyDescent="0.45">
      <c r="A78" s="4">
        <v>43521</v>
      </c>
      <c r="B78">
        <v>171096.62999999995</v>
      </c>
      <c r="C78">
        <v>163050.83000000002</v>
      </c>
    </row>
    <row r="79" spans="1:3" x14ac:dyDescent="0.45">
      <c r="A79" s="4">
        <v>43507</v>
      </c>
      <c r="B79">
        <v>171015.9500000001</v>
      </c>
      <c r="C79">
        <v>168792.81000000011</v>
      </c>
    </row>
    <row r="80" spans="1:3" x14ac:dyDescent="0.45">
      <c r="A80" s="4">
        <v>43489</v>
      </c>
      <c r="B80">
        <v>170688.72999999998</v>
      </c>
      <c r="C80">
        <v>163739.90000000008</v>
      </c>
    </row>
    <row r="81" spans="1:3" x14ac:dyDescent="0.45">
      <c r="A81" s="4">
        <v>43090</v>
      </c>
      <c r="B81">
        <v>170355.47000000003</v>
      </c>
      <c r="C81">
        <v>169976.95000000004</v>
      </c>
    </row>
    <row r="82" spans="1:3" x14ac:dyDescent="0.45">
      <c r="A82" s="4">
        <v>43899</v>
      </c>
      <c r="B82">
        <v>168990.02000000002</v>
      </c>
      <c r="C82">
        <v>167489.37</v>
      </c>
    </row>
    <row r="83" spans="1:3" x14ac:dyDescent="0.45">
      <c r="A83" s="4">
        <v>43667</v>
      </c>
      <c r="B83">
        <v>168671.40000000005</v>
      </c>
      <c r="C83">
        <v>188476.06</v>
      </c>
    </row>
    <row r="84" spans="1:3" x14ac:dyDescent="0.45">
      <c r="A84" s="4">
        <v>43605</v>
      </c>
      <c r="B84">
        <v>167200.78000000003</v>
      </c>
      <c r="C84">
        <v>155735.51999999999</v>
      </c>
    </row>
    <row r="85" spans="1:3" x14ac:dyDescent="0.45">
      <c r="A85" s="4">
        <v>43450</v>
      </c>
      <c r="B85">
        <v>167059.22</v>
      </c>
      <c r="C85">
        <v>165350.71000000002</v>
      </c>
    </row>
    <row r="86" spans="1:3" x14ac:dyDescent="0.45">
      <c r="A86" s="4">
        <v>43900</v>
      </c>
      <c r="B86">
        <v>165749.25999999998</v>
      </c>
      <c r="C86">
        <v>160587.09000000005</v>
      </c>
    </row>
    <row r="87" spans="1:3" x14ac:dyDescent="0.45">
      <c r="A87" s="4">
        <v>43690</v>
      </c>
      <c r="B87">
        <v>165405.16</v>
      </c>
      <c r="C87">
        <v>155079.86999999994</v>
      </c>
    </row>
    <row r="88" spans="1:3" x14ac:dyDescent="0.45">
      <c r="A88" s="4">
        <v>43056</v>
      </c>
      <c r="B88">
        <v>164981.43000000008</v>
      </c>
      <c r="C88">
        <v>157981.07000000004</v>
      </c>
    </row>
    <row r="89" spans="1:3" x14ac:dyDescent="0.45">
      <c r="A89" s="4">
        <v>42966</v>
      </c>
      <c r="B89">
        <v>164413.84999999995</v>
      </c>
      <c r="C89">
        <v>157411.26</v>
      </c>
    </row>
    <row r="90" spans="1:3" x14ac:dyDescent="0.45">
      <c r="A90" s="4">
        <v>43340</v>
      </c>
      <c r="B90">
        <v>162885.27000000014</v>
      </c>
      <c r="C90">
        <v>165343.88000000003</v>
      </c>
    </row>
    <row r="91" spans="1:3" x14ac:dyDescent="0.45">
      <c r="A91" s="4">
        <v>43377</v>
      </c>
      <c r="B91">
        <v>161953.70999999996</v>
      </c>
      <c r="C91">
        <v>157104.38</v>
      </c>
    </row>
    <row r="92" spans="1:3" x14ac:dyDescent="0.45">
      <c r="A92" s="4">
        <v>43287</v>
      </c>
      <c r="B92">
        <v>161404.66</v>
      </c>
      <c r="C92">
        <v>166880.39999999997</v>
      </c>
    </row>
    <row r="93" spans="1:3" x14ac:dyDescent="0.45">
      <c r="A93" s="4">
        <v>43760</v>
      </c>
      <c r="B93">
        <v>161344.36000000002</v>
      </c>
      <c r="C93">
        <v>154882.34999999998</v>
      </c>
    </row>
    <row r="94" spans="1:3" x14ac:dyDescent="0.45">
      <c r="A94" s="4">
        <v>43715</v>
      </c>
      <c r="B94">
        <v>160090.85000000003</v>
      </c>
      <c r="C94">
        <v>170123.85000000003</v>
      </c>
    </row>
    <row r="95" spans="1:3" x14ac:dyDescent="0.45">
      <c r="A95" s="4">
        <v>43872</v>
      </c>
      <c r="B95">
        <v>159420.65000000005</v>
      </c>
      <c r="C95">
        <v>159738.82</v>
      </c>
    </row>
    <row r="96" spans="1:3" x14ac:dyDescent="0.45">
      <c r="A96" s="4">
        <v>43544</v>
      </c>
      <c r="B96">
        <v>158501.06</v>
      </c>
      <c r="C96">
        <v>159567.61000000004</v>
      </c>
    </row>
    <row r="97" spans="1:3" x14ac:dyDescent="0.45">
      <c r="A97" s="4">
        <v>43883</v>
      </c>
      <c r="B97">
        <v>157386.41000000006</v>
      </c>
      <c r="C97">
        <v>150726.35000000006</v>
      </c>
    </row>
    <row r="98" spans="1:3" x14ac:dyDescent="0.45">
      <c r="A98" s="4">
        <v>43882</v>
      </c>
      <c r="B98">
        <v>157384.65</v>
      </c>
      <c r="C98">
        <v>160307.1699999999</v>
      </c>
    </row>
    <row r="99" spans="1:3" x14ac:dyDescent="0.45">
      <c r="A99" s="4">
        <v>43351</v>
      </c>
      <c r="B99">
        <v>157093.80999999997</v>
      </c>
      <c r="C99">
        <v>148485.83999999994</v>
      </c>
    </row>
    <row r="100" spans="1:3" x14ac:dyDescent="0.45">
      <c r="A100" s="4">
        <v>43927</v>
      </c>
      <c r="B100">
        <v>157059.07999999999</v>
      </c>
      <c r="C100">
        <v>161423.34</v>
      </c>
    </row>
    <row r="101" spans="1:3" x14ac:dyDescent="0.45">
      <c r="A101" s="4">
        <v>43333</v>
      </c>
      <c r="B101">
        <v>156564.91000000006</v>
      </c>
      <c r="C101">
        <v>155886.85000000003</v>
      </c>
    </row>
    <row r="102" spans="1:3" x14ac:dyDescent="0.45">
      <c r="A102" s="4">
        <v>43820</v>
      </c>
      <c r="B102">
        <v>155922.01999999993</v>
      </c>
      <c r="C102">
        <v>150661.72999999998</v>
      </c>
    </row>
    <row r="103" spans="1:3" x14ac:dyDescent="0.45">
      <c r="A103" s="4">
        <v>43515</v>
      </c>
      <c r="B103">
        <v>155629.68000000002</v>
      </c>
      <c r="C103">
        <v>150048.4</v>
      </c>
    </row>
    <row r="104" spans="1:3" x14ac:dyDescent="0.45">
      <c r="A104" s="4">
        <v>43863</v>
      </c>
      <c r="B104">
        <v>153530.94999999992</v>
      </c>
      <c r="C104">
        <v>147801.56999999995</v>
      </c>
    </row>
    <row r="105" spans="1:3" x14ac:dyDescent="0.45">
      <c r="A105" s="4">
        <v>43711</v>
      </c>
      <c r="B105">
        <v>153305.74999999994</v>
      </c>
      <c r="C105">
        <v>146528.95999999996</v>
      </c>
    </row>
    <row r="106" spans="1:3" x14ac:dyDescent="0.45">
      <c r="A106" s="4">
        <v>43792</v>
      </c>
      <c r="B106">
        <v>152778.18</v>
      </c>
      <c r="C106">
        <v>154127.72</v>
      </c>
    </row>
    <row r="107" spans="1:3" x14ac:dyDescent="0.45">
      <c r="A107" s="4">
        <v>43136</v>
      </c>
      <c r="B107">
        <v>152764.51999999999</v>
      </c>
      <c r="C107">
        <v>148367.83999999997</v>
      </c>
    </row>
    <row r="108" spans="1:3" x14ac:dyDescent="0.45">
      <c r="A108" s="4">
        <v>43523</v>
      </c>
      <c r="B108">
        <v>152180.48000000001</v>
      </c>
      <c r="C108">
        <v>145946.24000000002</v>
      </c>
    </row>
    <row r="109" spans="1:3" x14ac:dyDescent="0.45">
      <c r="A109" s="4">
        <v>43318</v>
      </c>
      <c r="B109">
        <v>152009.46000000005</v>
      </c>
      <c r="C109">
        <v>154495.58000000002</v>
      </c>
    </row>
    <row r="110" spans="1:3" x14ac:dyDescent="0.45">
      <c r="A110" s="4">
        <v>43914</v>
      </c>
      <c r="B110">
        <v>151973.33999999997</v>
      </c>
      <c r="C110">
        <v>156103.51999999999</v>
      </c>
    </row>
    <row r="111" spans="1:3" x14ac:dyDescent="0.45">
      <c r="A111" s="4">
        <v>43789</v>
      </c>
      <c r="B111">
        <v>151590.15999999997</v>
      </c>
      <c r="C111">
        <v>149282.61999999997</v>
      </c>
    </row>
    <row r="112" spans="1:3" x14ac:dyDescent="0.45">
      <c r="A112" s="4">
        <v>43015</v>
      </c>
      <c r="B112">
        <v>151153.26999999999</v>
      </c>
      <c r="C112">
        <v>141420.49000000002</v>
      </c>
    </row>
    <row r="113" spans="1:3" x14ac:dyDescent="0.45">
      <c r="A113" s="4">
        <v>43463</v>
      </c>
      <c r="B113">
        <v>150831.50000000006</v>
      </c>
      <c r="C113">
        <v>151369.58000000002</v>
      </c>
    </row>
    <row r="114" spans="1:3" x14ac:dyDescent="0.45">
      <c r="A114" s="4">
        <v>43315</v>
      </c>
      <c r="B114">
        <v>150407.92000000001</v>
      </c>
      <c r="C114">
        <v>140446.89000000001</v>
      </c>
    </row>
    <row r="115" spans="1:3" x14ac:dyDescent="0.45">
      <c r="A115" s="4">
        <v>43656</v>
      </c>
      <c r="B115">
        <v>150288.43</v>
      </c>
      <c r="C115">
        <v>161599.09000000005</v>
      </c>
    </row>
    <row r="116" spans="1:3" x14ac:dyDescent="0.45">
      <c r="A116" s="4">
        <v>43798</v>
      </c>
      <c r="B116">
        <v>150152.21999999994</v>
      </c>
      <c r="C116">
        <v>139518.21000000002</v>
      </c>
    </row>
    <row r="117" spans="1:3" x14ac:dyDescent="0.45">
      <c r="A117" s="4">
        <v>43705</v>
      </c>
      <c r="B117">
        <v>149908.88999999998</v>
      </c>
      <c r="C117">
        <v>146263.69</v>
      </c>
    </row>
    <row r="118" spans="1:3" x14ac:dyDescent="0.45">
      <c r="A118" s="4">
        <v>43704</v>
      </c>
      <c r="B118">
        <v>148487.69000000003</v>
      </c>
      <c r="C118">
        <v>150438.37999999995</v>
      </c>
    </row>
    <row r="119" spans="1:3" x14ac:dyDescent="0.45">
      <c r="A119" s="4">
        <v>43349</v>
      </c>
      <c r="B119">
        <v>148372.37</v>
      </c>
      <c r="C119">
        <v>150292.11000000004</v>
      </c>
    </row>
    <row r="120" spans="1:3" x14ac:dyDescent="0.45">
      <c r="A120" s="4">
        <v>43761</v>
      </c>
      <c r="B120">
        <v>148223.53999999995</v>
      </c>
      <c r="C120">
        <v>149701.76999999993</v>
      </c>
    </row>
    <row r="121" spans="1:3" x14ac:dyDescent="0.45">
      <c r="A121" s="4">
        <v>43513</v>
      </c>
      <c r="B121">
        <v>148075.11999999997</v>
      </c>
      <c r="C121">
        <v>146884.00999999998</v>
      </c>
    </row>
    <row r="122" spans="1:3" x14ac:dyDescent="0.45">
      <c r="A122" s="4">
        <v>43809</v>
      </c>
      <c r="B122">
        <v>146913.5400000001</v>
      </c>
      <c r="C122">
        <v>146324.7600000001</v>
      </c>
    </row>
    <row r="123" spans="1:3" x14ac:dyDescent="0.45">
      <c r="A123" s="4">
        <v>43147</v>
      </c>
      <c r="B123">
        <v>146798.33000000002</v>
      </c>
      <c r="C123">
        <v>137812.71000000002</v>
      </c>
    </row>
    <row r="124" spans="1:3" x14ac:dyDescent="0.45">
      <c r="A124" s="4">
        <v>43735</v>
      </c>
      <c r="B124">
        <v>146400.73000000001</v>
      </c>
      <c r="C124">
        <v>155032.47</v>
      </c>
    </row>
    <row r="125" spans="1:3" x14ac:dyDescent="0.45">
      <c r="A125" s="4">
        <v>43079</v>
      </c>
      <c r="B125">
        <v>146097.02999999997</v>
      </c>
      <c r="C125">
        <v>139312.18000000002</v>
      </c>
    </row>
    <row r="126" spans="1:3" x14ac:dyDescent="0.45">
      <c r="A126" s="4">
        <v>43965</v>
      </c>
      <c r="B126">
        <v>145545.66999999998</v>
      </c>
      <c r="C126">
        <v>148272.70999999996</v>
      </c>
    </row>
    <row r="127" spans="1:3" x14ac:dyDescent="0.45">
      <c r="A127" s="4">
        <v>43321</v>
      </c>
      <c r="B127">
        <v>144998.22999999998</v>
      </c>
      <c r="C127">
        <v>130670.93999999997</v>
      </c>
    </row>
    <row r="128" spans="1:3" x14ac:dyDescent="0.45">
      <c r="A128" s="4">
        <v>43732</v>
      </c>
      <c r="B128">
        <v>143748.41999999998</v>
      </c>
      <c r="C128">
        <v>147312.04</v>
      </c>
    </row>
    <row r="129" spans="1:3" x14ac:dyDescent="0.45">
      <c r="A129" s="4">
        <v>43608</v>
      </c>
      <c r="B129">
        <v>143471.49000000002</v>
      </c>
      <c r="C129">
        <v>144749.52000000002</v>
      </c>
    </row>
    <row r="130" spans="1:3" x14ac:dyDescent="0.45">
      <c r="A130" s="4">
        <v>43421</v>
      </c>
      <c r="B130">
        <v>143440.19999999998</v>
      </c>
      <c r="C130">
        <v>141756.39000000004</v>
      </c>
    </row>
    <row r="131" spans="1:3" x14ac:dyDescent="0.45">
      <c r="A131" s="4">
        <v>43721</v>
      </c>
      <c r="B131">
        <v>142153.58999999997</v>
      </c>
      <c r="C131">
        <v>145668.63000000003</v>
      </c>
    </row>
    <row r="132" spans="1:3" x14ac:dyDescent="0.45">
      <c r="A132" s="4">
        <v>43502</v>
      </c>
      <c r="B132">
        <v>142029.11000000004</v>
      </c>
      <c r="C132">
        <v>139235.59000000005</v>
      </c>
    </row>
    <row r="133" spans="1:3" x14ac:dyDescent="0.45">
      <c r="A133" s="4">
        <v>43637</v>
      </c>
      <c r="B133">
        <v>141954.55000000002</v>
      </c>
      <c r="C133">
        <v>142373.54</v>
      </c>
    </row>
    <row r="134" spans="1:3" x14ac:dyDescent="0.45">
      <c r="A134" s="4">
        <v>43595</v>
      </c>
      <c r="B134">
        <v>140963.70000000007</v>
      </c>
      <c r="C134">
        <v>136436.92999999996</v>
      </c>
    </row>
    <row r="135" spans="1:3" x14ac:dyDescent="0.45">
      <c r="A135" s="4">
        <v>43001</v>
      </c>
      <c r="B135">
        <v>140837.42000000001</v>
      </c>
      <c r="C135">
        <v>133232.25</v>
      </c>
    </row>
    <row r="136" spans="1:3" x14ac:dyDescent="0.45">
      <c r="A136" s="4">
        <v>43399</v>
      </c>
      <c r="B136">
        <v>140706.56000000003</v>
      </c>
      <c r="C136">
        <v>140635.49000000002</v>
      </c>
    </row>
    <row r="137" spans="1:3" x14ac:dyDescent="0.45">
      <c r="A137" s="4">
        <v>43407</v>
      </c>
      <c r="B137">
        <v>140283.84</v>
      </c>
      <c r="C137">
        <v>135781.03000000003</v>
      </c>
    </row>
    <row r="138" spans="1:3" x14ac:dyDescent="0.45">
      <c r="A138" s="4">
        <v>43778</v>
      </c>
      <c r="B138">
        <v>140129.06000000003</v>
      </c>
      <c r="C138">
        <v>130035.65000000005</v>
      </c>
    </row>
    <row r="139" spans="1:3" x14ac:dyDescent="0.45">
      <c r="A139" s="4">
        <v>43910</v>
      </c>
      <c r="B139">
        <v>139442.05999999997</v>
      </c>
      <c r="C139">
        <v>144100.00999999998</v>
      </c>
    </row>
    <row r="140" spans="1:3" x14ac:dyDescent="0.45">
      <c r="A140" s="4">
        <v>43909</v>
      </c>
      <c r="B140">
        <v>139309.44</v>
      </c>
      <c r="C140">
        <v>145033.76999999993</v>
      </c>
    </row>
    <row r="141" spans="1:3" x14ac:dyDescent="0.45">
      <c r="A141" s="4">
        <v>43361</v>
      </c>
      <c r="B141">
        <v>138905.42000000001</v>
      </c>
      <c r="C141">
        <v>132252.24999999997</v>
      </c>
    </row>
    <row r="142" spans="1:3" x14ac:dyDescent="0.45">
      <c r="A142" s="4">
        <v>43499</v>
      </c>
      <c r="B142">
        <v>138826.11999999997</v>
      </c>
      <c r="C142">
        <v>134950.84999999998</v>
      </c>
    </row>
    <row r="143" spans="1:3" x14ac:dyDescent="0.45">
      <c r="A143" s="4">
        <v>43839</v>
      </c>
      <c r="B143">
        <v>138607.28</v>
      </c>
      <c r="C143">
        <v>136929.77000000002</v>
      </c>
    </row>
    <row r="144" spans="1:3" x14ac:dyDescent="0.45">
      <c r="A144" s="4">
        <v>43871</v>
      </c>
      <c r="B144">
        <v>138494.78999999998</v>
      </c>
      <c r="C144">
        <v>138672.75</v>
      </c>
    </row>
    <row r="145" spans="1:3" x14ac:dyDescent="0.45">
      <c r="A145" s="4">
        <v>43912</v>
      </c>
      <c r="B145">
        <v>138122.89000000001</v>
      </c>
      <c r="C145">
        <v>139684.24000000002</v>
      </c>
    </row>
    <row r="146" spans="1:3" x14ac:dyDescent="0.45">
      <c r="A146" s="4">
        <v>43894</v>
      </c>
      <c r="B146">
        <v>137416.67999999993</v>
      </c>
      <c r="C146">
        <v>142694.53</v>
      </c>
    </row>
    <row r="147" spans="1:3" x14ac:dyDescent="0.45">
      <c r="A147" s="4">
        <v>43431</v>
      </c>
      <c r="B147">
        <v>136842.44</v>
      </c>
      <c r="C147">
        <v>136935.91000000003</v>
      </c>
    </row>
    <row r="148" spans="1:3" x14ac:dyDescent="0.45">
      <c r="A148" s="4">
        <v>43381</v>
      </c>
      <c r="B148">
        <v>135748.54999999999</v>
      </c>
      <c r="C148">
        <v>130801.97999999997</v>
      </c>
    </row>
    <row r="149" spans="1:3" x14ac:dyDescent="0.45">
      <c r="A149" s="4">
        <v>43370</v>
      </c>
      <c r="B149">
        <v>135264.73000000007</v>
      </c>
      <c r="C149">
        <v>133324.49000000002</v>
      </c>
    </row>
    <row r="150" spans="1:3" x14ac:dyDescent="0.45">
      <c r="A150" s="4">
        <v>43047</v>
      </c>
      <c r="B150">
        <v>134615.13</v>
      </c>
      <c r="C150">
        <v>130737.47000000003</v>
      </c>
    </row>
    <row r="151" spans="1:3" x14ac:dyDescent="0.45">
      <c r="A151" s="4">
        <v>43438</v>
      </c>
      <c r="B151">
        <v>134444.57</v>
      </c>
      <c r="C151">
        <v>133726.05999999997</v>
      </c>
    </row>
    <row r="152" spans="1:3" x14ac:dyDescent="0.45">
      <c r="A152" s="4">
        <v>43099</v>
      </c>
      <c r="B152">
        <v>134096.71999999997</v>
      </c>
      <c r="C152">
        <v>128751.29999999999</v>
      </c>
    </row>
    <row r="153" spans="1:3" x14ac:dyDescent="0.45">
      <c r="A153" s="4">
        <v>43971</v>
      </c>
      <c r="B153">
        <v>133899.86999999994</v>
      </c>
      <c r="C153">
        <v>134823.98999999996</v>
      </c>
    </row>
    <row r="154" spans="1:3" x14ac:dyDescent="0.45">
      <c r="A154" s="4">
        <v>43785</v>
      </c>
      <c r="B154">
        <v>133834.65</v>
      </c>
      <c r="C154">
        <v>124733.57999999999</v>
      </c>
    </row>
    <row r="155" spans="1:3" x14ac:dyDescent="0.45">
      <c r="A155" s="4">
        <v>43982</v>
      </c>
      <c r="B155">
        <v>133597.91</v>
      </c>
      <c r="C155">
        <v>130111.12000000001</v>
      </c>
    </row>
    <row r="156" spans="1:3" x14ac:dyDescent="0.45">
      <c r="A156" s="4">
        <v>43817</v>
      </c>
      <c r="B156">
        <v>133362.07999999999</v>
      </c>
      <c r="C156">
        <v>131592.42000000001</v>
      </c>
    </row>
    <row r="157" spans="1:3" x14ac:dyDescent="0.45">
      <c r="A157" s="4">
        <v>43338</v>
      </c>
      <c r="B157">
        <v>133355.94</v>
      </c>
      <c r="C157">
        <v>118670.10999999997</v>
      </c>
    </row>
    <row r="158" spans="1:3" x14ac:dyDescent="0.45">
      <c r="A158" s="4">
        <v>43956</v>
      </c>
      <c r="B158">
        <v>132534.89000000004</v>
      </c>
      <c r="C158">
        <v>135878.12</v>
      </c>
    </row>
    <row r="159" spans="1:3" x14ac:dyDescent="0.45">
      <c r="A159" s="4">
        <v>43051</v>
      </c>
      <c r="B159">
        <v>129246.75</v>
      </c>
      <c r="C159">
        <v>122075.43000000001</v>
      </c>
    </row>
    <row r="160" spans="1:3" x14ac:dyDescent="0.45">
      <c r="A160" s="4">
        <v>43835</v>
      </c>
      <c r="B160">
        <v>127891.48000000001</v>
      </c>
      <c r="C160">
        <v>132435.91</v>
      </c>
    </row>
    <row r="161" spans="1:3" x14ac:dyDescent="0.45">
      <c r="A161" s="4">
        <v>43140</v>
      </c>
      <c r="B161">
        <v>127802.49</v>
      </c>
      <c r="C161">
        <v>122895.37000000002</v>
      </c>
    </row>
    <row r="162" spans="1:3" x14ac:dyDescent="0.45">
      <c r="A162" s="4">
        <v>43170</v>
      </c>
      <c r="B162">
        <v>127696.05000000003</v>
      </c>
      <c r="C162">
        <v>119385.99999999999</v>
      </c>
    </row>
    <row r="163" spans="1:3" x14ac:dyDescent="0.45">
      <c r="A163" s="4">
        <v>43569</v>
      </c>
      <c r="B163">
        <v>127420.74000000003</v>
      </c>
      <c r="C163">
        <v>123871.16</v>
      </c>
    </row>
    <row r="164" spans="1:3" x14ac:dyDescent="0.45">
      <c r="A164" s="4">
        <v>43478</v>
      </c>
      <c r="B164">
        <v>127373.71000000004</v>
      </c>
      <c r="C164">
        <v>125421.32000000002</v>
      </c>
    </row>
    <row r="165" spans="1:3" x14ac:dyDescent="0.45">
      <c r="A165" s="4">
        <v>43974</v>
      </c>
      <c r="B165">
        <v>127354.37999999995</v>
      </c>
      <c r="C165">
        <v>125841.34999999998</v>
      </c>
    </row>
    <row r="166" spans="1:3" x14ac:dyDescent="0.45">
      <c r="A166" s="4">
        <v>43378</v>
      </c>
      <c r="B166">
        <v>126833.11000000004</v>
      </c>
      <c r="C166">
        <v>119676.30999999998</v>
      </c>
    </row>
    <row r="167" spans="1:3" x14ac:dyDescent="0.45">
      <c r="A167" s="4">
        <v>43697</v>
      </c>
      <c r="B167">
        <v>126574.84</v>
      </c>
      <c r="C167">
        <v>125840.25000000003</v>
      </c>
    </row>
    <row r="168" spans="1:3" x14ac:dyDescent="0.45">
      <c r="A168" s="4">
        <v>43616</v>
      </c>
      <c r="B168">
        <v>125041.27000000003</v>
      </c>
      <c r="C168">
        <v>117156.03999999998</v>
      </c>
    </row>
    <row r="169" spans="1:3" x14ac:dyDescent="0.45">
      <c r="A169" s="4">
        <v>43590</v>
      </c>
      <c r="B169">
        <v>124915.54</v>
      </c>
      <c r="C169">
        <v>121424.63999999998</v>
      </c>
    </row>
    <row r="170" spans="1:3" x14ac:dyDescent="0.45">
      <c r="A170" s="4">
        <v>43933</v>
      </c>
      <c r="B170">
        <v>124488.75999999994</v>
      </c>
      <c r="C170">
        <v>125200.76000000001</v>
      </c>
    </row>
    <row r="171" spans="1:3" x14ac:dyDescent="0.45">
      <c r="A171" s="4">
        <v>43770</v>
      </c>
      <c r="B171">
        <v>124438.24</v>
      </c>
      <c r="C171">
        <v>123168.86</v>
      </c>
    </row>
    <row r="172" spans="1:3" x14ac:dyDescent="0.45">
      <c r="A172" s="4">
        <v>43714</v>
      </c>
      <c r="B172">
        <v>124377.95000000006</v>
      </c>
      <c r="C172">
        <v>121440.51000000005</v>
      </c>
    </row>
    <row r="173" spans="1:3" x14ac:dyDescent="0.45">
      <c r="A173" s="4">
        <v>43184</v>
      </c>
      <c r="B173">
        <v>124147.51999999999</v>
      </c>
      <c r="C173">
        <v>116088.47999999998</v>
      </c>
    </row>
    <row r="174" spans="1:3" x14ac:dyDescent="0.45">
      <c r="A174" s="4">
        <v>43808</v>
      </c>
      <c r="B174">
        <v>123971.71999999997</v>
      </c>
      <c r="C174">
        <v>125322.48999999995</v>
      </c>
    </row>
    <row r="175" spans="1:3" x14ac:dyDescent="0.45">
      <c r="A175" s="4">
        <v>43204</v>
      </c>
      <c r="B175">
        <v>123534.61000000002</v>
      </c>
      <c r="C175">
        <v>120087.28</v>
      </c>
    </row>
    <row r="176" spans="1:3" x14ac:dyDescent="0.45">
      <c r="A176" s="4">
        <v>43004</v>
      </c>
      <c r="B176">
        <v>123321.17</v>
      </c>
      <c r="C176">
        <v>115630.79000000001</v>
      </c>
    </row>
    <row r="177" spans="1:3" x14ac:dyDescent="0.45">
      <c r="A177" s="4">
        <v>43348</v>
      </c>
      <c r="B177">
        <v>123112.15999999999</v>
      </c>
      <c r="C177">
        <v>121826.26</v>
      </c>
    </row>
    <row r="178" spans="1:3" x14ac:dyDescent="0.45">
      <c r="A178" s="4">
        <v>43906</v>
      </c>
      <c r="B178">
        <v>122950.18999999999</v>
      </c>
      <c r="C178">
        <v>124365.95999999999</v>
      </c>
    </row>
    <row r="179" spans="1:3" x14ac:dyDescent="0.45">
      <c r="A179" s="4">
        <v>43784</v>
      </c>
      <c r="B179">
        <v>122632.28999999996</v>
      </c>
      <c r="C179">
        <v>125132.55999999997</v>
      </c>
    </row>
    <row r="180" spans="1:3" x14ac:dyDescent="0.45">
      <c r="A180" s="4">
        <v>42976</v>
      </c>
      <c r="B180">
        <v>122595.18000000002</v>
      </c>
      <c r="C180">
        <v>117613.52000000002</v>
      </c>
    </row>
    <row r="181" spans="1:3" x14ac:dyDescent="0.45">
      <c r="A181" s="4">
        <v>43402</v>
      </c>
      <c r="B181">
        <v>122471.57999999997</v>
      </c>
      <c r="C181">
        <v>118415.31000000003</v>
      </c>
    </row>
    <row r="182" spans="1:3" x14ac:dyDescent="0.45">
      <c r="A182" s="4">
        <v>43944</v>
      </c>
      <c r="B182">
        <v>122383.92</v>
      </c>
      <c r="C182">
        <v>125204.62999999996</v>
      </c>
    </row>
    <row r="183" spans="1:3" x14ac:dyDescent="0.45">
      <c r="A183" s="4">
        <v>43368</v>
      </c>
      <c r="B183">
        <v>122336.68</v>
      </c>
      <c r="C183">
        <v>111331.78</v>
      </c>
    </row>
    <row r="184" spans="1:3" x14ac:dyDescent="0.45">
      <c r="A184" s="4">
        <v>43098</v>
      </c>
      <c r="B184">
        <v>122312.35999999999</v>
      </c>
      <c r="C184">
        <v>115185.60000000001</v>
      </c>
    </row>
    <row r="185" spans="1:3" x14ac:dyDescent="0.45">
      <c r="A185" s="4">
        <v>43966</v>
      </c>
      <c r="B185">
        <v>122256.71999999991</v>
      </c>
      <c r="C185">
        <v>124889.63</v>
      </c>
    </row>
    <row r="186" spans="1:3" x14ac:dyDescent="0.45">
      <c r="A186" s="4">
        <v>43723</v>
      </c>
      <c r="B186">
        <v>121603.08999999994</v>
      </c>
      <c r="C186">
        <v>121535.46999999999</v>
      </c>
    </row>
    <row r="187" spans="1:3" x14ac:dyDescent="0.45">
      <c r="A187" s="4">
        <v>43459</v>
      </c>
      <c r="B187">
        <v>121187.00000000004</v>
      </c>
      <c r="C187">
        <v>109224.97999999994</v>
      </c>
    </row>
    <row r="188" spans="1:3" x14ac:dyDescent="0.45">
      <c r="A188" s="4">
        <v>43283</v>
      </c>
      <c r="B188">
        <v>121094.76999999999</v>
      </c>
      <c r="C188">
        <v>122936.53999999998</v>
      </c>
    </row>
    <row r="189" spans="1:3" x14ac:dyDescent="0.45">
      <c r="A189" s="4">
        <v>43779</v>
      </c>
      <c r="B189">
        <v>121069.68000000001</v>
      </c>
      <c r="C189">
        <v>124240.25999999998</v>
      </c>
    </row>
    <row r="190" spans="1:3" x14ac:dyDescent="0.45">
      <c r="A190" s="4">
        <v>43537</v>
      </c>
      <c r="B190">
        <v>120211.73000000001</v>
      </c>
      <c r="C190">
        <v>115262.33</v>
      </c>
    </row>
    <row r="191" spans="1:3" x14ac:dyDescent="0.45">
      <c r="A191" s="4">
        <v>43093</v>
      </c>
      <c r="B191">
        <v>120073.79000000005</v>
      </c>
      <c r="C191">
        <v>116258.14000000003</v>
      </c>
    </row>
    <row r="192" spans="1:3" x14ac:dyDescent="0.45">
      <c r="A192" s="4">
        <v>43196</v>
      </c>
      <c r="B192">
        <v>119978.51</v>
      </c>
      <c r="C192">
        <v>116908.99</v>
      </c>
    </row>
    <row r="193" spans="1:3" x14ac:dyDescent="0.45">
      <c r="A193" s="4">
        <v>43240</v>
      </c>
      <c r="B193">
        <v>119883.57999999999</v>
      </c>
      <c r="C193">
        <v>117366.84999999998</v>
      </c>
    </row>
    <row r="194" spans="1:3" x14ac:dyDescent="0.45">
      <c r="A194" s="4">
        <v>43485</v>
      </c>
      <c r="B194">
        <v>119767.75</v>
      </c>
      <c r="C194">
        <v>114117.49</v>
      </c>
    </row>
    <row r="195" spans="1:3" x14ac:dyDescent="0.45">
      <c r="A195" s="4">
        <v>43955</v>
      </c>
      <c r="B195">
        <v>119497.95000000001</v>
      </c>
      <c r="C195">
        <v>117661.37000000004</v>
      </c>
    </row>
    <row r="196" spans="1:3" x14ac:dyDescent="0.45">
      <c r="A196" s="4">
        <v>43376</v>
      </c>
      <c r="B196">
        <v>118773.75999999999</v>
      </c>
      <c r="C196">
        <v>106742.06</v>
      </c>
    </row>
    <row r="197" spans="1:3" x14ac:dyDescent="0.45">
      <c r="A197" s="4">
        <v>43885</v>
      </c>
      <c r="B197">
        <v>118633.06999999999</v>
      </c>
      <c r="C197">
        <v>125034.37000000001</v>
      </c>
    </row>
    <row r="198" spans="1:3" x14ac:dyDescent="0.45">
      <c r="A198" s="4">
        <v>43686</v>
      </c>
      <c r="B198">
        <v>118310.16999999997</v>
      </c>
      <c r="C198">
        <v>107370.23999999996</v>
      </c>
    </row>
    <row r="199" spans="1:3" x14ac:dyDescent="0.45">
      <c r="A199" s="4">
        <v>43738</v>
      </c>
      <c r="B199">
        <v>118180.27999999998</v>
      </c>
      <c r="C199">
        <v>107342.44999999998</v>
      </c>
    </row>
    <row r="200" spans="1:3" x14ac:dyDescent="0.45">
      <c r="A200" s="4">
        <v>43553</v>
      </c>
      <c r="B200">
        <v>118136.28000000007</v>
      </c>
      <c r="C200">
        <v>108323.54000000007</v>
      </c>
    </row>
    <row r="201" spans="1:3" x14ac:dyDescent="0.45">
      <c r="A201" s="4">
        <v>43313</v>
      </c>
      <c r="B201">
        <v>117926.73000000003</v>
      </c>
      <c r="C201">
        <v>110843.88999999998</v>
      </c>
    </row>
    <row r="202" spans="1:3" x14ac:dyDescent="0.45">
      <c r="A202" s="4">
        <v>43412</v>
      </c>
      <c r="B202">
        <v>117425.45000000006</v>
      </c>
      <c r="C202">
        <v>111827.53000000003</v>
      </c>
    </row>
    <row r="203" spans="1:3" x14ac:dyDescent="0.45">
      <c r="A203" s="4">
        <v>42994</v>
      </c>
      <c r="B203">
        <v>116505.01999999997</v>
      </c>
      <c r="C203">
        <v>110248.53000000003</v>
      </c>
    </row>
    <row r="204" spans="1:3" x14ac:dyDescent="0.45">
      <c r="A204" s="4">
        <v>43964</v>
      </c>
      <c r="B204">
        <v>116341.14999999997</v>
      </c>
      <c r="C204">
        <v>116555.29000000008</v>
      </c>
    </row>
    <row r="205" spans="1:3" x14ac:dyDescent="0.45">
      <c r="A205" s="4">
        <v>43367</v>
      </c>
      <c r="B205">
        <v>115899.71999999999</v>
      </c>
      <c r="C205">
        <v>108866.35000000005</v>
      </c>
    </row>
    <row r="206" spans="1:3" x14ac:dyDescent="0.45">
      <c r="A206" s="4">
        <v>43256</v>
      </c>
      <c r="B206">
        <v>115734.55999999995</v>
      </c>
      <c r="C206">
        <v>183279.65999999997</v>
      </c>
    </row>
    <row r="207" spans="1:3" x14ac:dyDescent="0.45">
      <c r="A207" s="4">
        <v>43233</v>
      </c>
      <c r="B207">
        <v>115723.25</v>
      </c>
      <c r="C207">
        <v>111892.70999999999</v>
      </c>
    </row>
    <row r="208" spans="1:3" x14ac:dyDescent="0.45">
      <c r="A208" s="4">
        <v>43427</v>
      </c>
      <c r="B208">
        <v>115556.44000000003</v>
      </c>
      <c r="C208">
        <v>111153.11999999994</v>
      </c>
    </row>
    <row r="209" spans="1:3" x14ac:dyDescent="0.45">
      <c r="A209" s="4">
        <v>43285</v>
      </c>
      <c r="B209">
        <v>115098.29000000001</v>
      </c>
      <c r="C209">
        <v>103352.53</v>
      </c>
    </row>
    <row r="210" spans="1:3" x14ac:dyDescent="0.45">
      <c r="A210" s="4">
        <v>43556</v>
      </c>
      <c r="B210">
        <v>114676.38999999998</v>
      </c>
      <c r="C210">
        <v>111218.82</v>
      </c>
    </row>
    <row r="211" spans="1:3" x14ac:dyDescent="0.45">
      <c r="A211" s="4">
        <v>42971</v>
      </c>
      <c r="B211">
        <v>114485.50000000004</v>
      </c>
      <c r="C211">
        <v>108016.36</v>
      </c>
    </row>
    <row r="212" spans="1:3" x14ac:dyDescent="0.45">
      <c r="A212" s="4">
        <v>43582</v>
      </c>
      <c r="B212">
        <v>114452.52</v>
      </c>
      <c r="C212">
        <v>115454.43999999999</v>
      </c>
    </row>
    <row r="213" spans="1:3" x14ac:dyDescent="0.45">
      <c r="A213" s="4">
        <v>43567</v>
      </c>
      <c r="B213">
        <v>114286.93999999999</v>
      </c>
      <c r="C213">
        <v>102228.55</v>
      </c>
    </row>
    <row r="214" spans="1:3" x14ac:dyDescent="0.45">
      <c r="A214" s="4">
        <v>43977</v>
      </c>
      <c r="B214">
        <v>114280.19000000002</v>
      </c>
      <c r="C214">
        <v>116892.31</v>
      </c>
    </row>
    <row r="215" spans="1:3" x14ac:dyDescent="0.45">
      <c r="A215" s="4">
        <v>43153</v>
      </c>
      <c r="B215">
        <v>114119.22999999998</v>
      </c>
      <c r="C215">
        <v>110161.73000000003</v>
      </c>
    </row>
    <row r="216" spans="1:3" x14ac:dyDescent="0.45">
      <c r="A216" s="4">
        <v>43176</v>
      </c>
      <c r="B216">
        <v>114066.01999999997</v>
      </c>
      <c r="C216">
        <v>107757.88</v>
      </c>
    </row>
    <row r="217" spans="1:3" x14ac:dyDescent="0.45">
      <c r="A217" s="4">
        <v>43780</v>
      </c>
      <c r="B217">
        <v>113907.71999999996</v>
      </c>
      <c r="C217">
        <v>109785.99999999999</v>
      </c>
    </row>
    <row r="218" spans="1:3" x14ac:dyDescent="0.45">
      <c r="A218" s="4">
        <v>43249</v>
      </c>
      <c r="B218">
        <v>113400.44999999998</v>
      </c>
      <c r="C218">
        <v>109834.03</v>
      </c>
    </row>
    <row r="219" spans="1:3" x14ac:dyDescent="0.45">
      <c r="A219" s="4">
        <v>43503</v>
      </c>
      <c r="B219">
        <v>113179.38000000005</v>
      </c>
      <c r="C219">
        <v>113699.09</v>
      </c>
    </row>
    <row r="220" spans="1:3" x14ac:dyDescent="0.45">
      <c r="A220" s="4">
        <v>43934</v>
      </c>
      <c r="B220">
        <v>112990.88999999998</v>
      </c>
      <c r="C220">
        <v>118139.48</v>
      </c>
    </row>
    <row r="221" spans="1:3" x14ac:dyDescent="0.45">
      <c r="A221" s="4">
        <v>43002</v>
      </c>
      <c r="B221">
        <v>112749.61000000002</v>
      </c>
      <c r="C221">
        <v>106318.18000000001</v>
      </c>
    </row>
    <row r="222" spans="1:3" x14ac:dyDescent="0.45">
      <c r="A222" s="4">
        <v>43787</v>
      </c>
      <c r="B222">
        <v>112711.76999999995</v>
      </c>
      <c r="C222">
        <v>113085.79000000002</v>
      </c>
    </row>
    <row r="223" spans="1:3" x14ac:dyDescent="0.45">
      <c r="A223" s="4">
        <v>43720</v>
      </c>
      <c r="B223">
        <v>112607.27999999996</v>
      </c>
      <c r="C223">
        <v>136916.66</v>
      </c>
    </row>
    <row r="224" spans="1:3" x14ac:dyDescent="0.45">
      <c r="A224" s="4">
        <v>43536</v>
      </c>
      <c r="B224">
        <v>112533.89000000006</v>
      </c>
      <c r="C224">
        <v>111356.18000000002</v>
      </c>
    </row>
    <row r="225" spans="1:3" x14ac:dyDescent="0.45">
      <c r="A225" s="4">
        <v>43146</v>
      </c>
      <c r="B225">
        <v>112452.95000000004</v>
      </c>
      <c r="C225">
        <v>109774.53999999998</v>
      </c>
    </row>
    <row r="226" spans="1:3" x14ac:dyDescent="0.45">
      <c r="A226" s="4">
        <v>43943</v>
      </c>
      <c r="B226">
        <v>112214.85</v>
      </c>
      <c r="C226">
        <v>116087.8</v>
      </c>
    </row>
    <row r="227" spans="1:3" x14ac:dyDescent="0.45">
      <c r="A227" s="4">
        <v>43981</v>
      </c>
      <c r="B227">
        <v>112023.69999999998</v>
      </c>
      <c r="C227">
        <v>111555.56</v>
      </c>
    </row>
    <row r="228" spans="1:3" x14ac:dyDescent="0.45">
      <c r="A228" s="4">
        <v>43419</v>
      </c>
      <c r="B228">
        <v>112002.88000000005</v>
      </c>
      <c r="C228">
        <v>108032.05999999998</v>
      </c>
    </row>
    <row r="229" spans="1:3" x14ac:dyDescent="0.45">
      <c r="A229" s="4">
        <v>43542</v>
      </c>
      <c r="B229">
        <v>111914.39999999998</v>
      </c>
      <c r="C229">
        <v>106985.61</v>
      </c>
    </row>
    <row r="230" spans="1:3" x14ac:dyDescent="0.45">
      <c r="A230" s="4">
        <v>43718</v>
      </c>
      <c r="B230">
        <v>111885.55999999998</v>
      </c>
      <c r="C230">
        <v>120578.06000000006</v>
      </c>
    </row>
    <row r="231" spans="1:3" x14ac:dyDescent="0.45">
      <c r="A231" s="4">
        <v>43173</v>
      </c>
      <c r="B231">
        <v>111393.73999999998</v>
      </c>
      <c r="C231">
        <v>108224.03000000001</v>
      </c>
    </row>
    <row r="232" spans="1:3" x14ac:dyDescent="0.45">
      <c r="A232" s="4">
        <v>43540</v>
      </c>
      <c r="B232">
        <v>111254.15</v>
      </c>
      <c r="C232">
        <v>113173.33000000002</v>
      </c>
    </row>
    <row r="233" spans="1:3" x14ac:dyDescent="0.45">
      <c r="A233" s="4">
        <v>43247</v>
      </c>
      <c r="B233">
        <v>111118.85999999996</v>
      </c>
      <c r="C233">
        <v>106134.83</v>
      </c>
    </row>
    <row r="234" spans="1:3" x14ac:dyDescent="0.45">
      <c r="A234" s="4">
        <v>43371</v>
      </c>
      <c r="B234">
        <v>110727.85999999999</v>
      </c>
      <c r="C234">
        <v>99497.889999999985</v>
      </c>
    </row>
    <row r="235" spans="1:3" x14ac:dyDescent="0.45">
      <c r="A235" s="4">
        <v>43961</v>
      </c>
      <c r="B235">
        <v>110133.42999999998</v>
      </c>
      <c r="C235">
        <v>107431.03000000001</v>
      </c>
    </row>
    <row r="236" spans="1:3" x14ac:dyDescent="0.45">
      <c r="A236" s="4">
        <v>43918</v>
      </c>
      <c r="B236">
        <v>110000.19999999997</v>
      </c>
      <c r="C236">
        <v>101775.88</v>
      </c>
    </row>
    <row r="237" spans="1:3" x14ac:dyDescent="0.45">
      <c r="A237" s="4">
        <v>43739</v>
      </c>
      <c r="B237">
        <v>109911.75999999997</v>
      </c>
      <c r="C237">
        <v>108642.05</v>
      </c>
    </row>
    <row r="238" spans="1:3" x14ac:dyDescent="0.45">
      <c r="A238" s="4">
        <v>43375</v>
      </c>
      <c r="B238">
        <v>109184.26000000001</v>
      </c>
      <c r="C238">
        <v>105011.03000000001</v>
      </c>
    </row>
    <row r="239" spans="1:3" x14ac:dyDescent="0.45">
      <c r="A239" s="4">
        <v>43334</v>
      </c>
      <c r="B239">
        <v>108971.68</v>
      </c>
      <c r="C239">
        <v>110554.91</v>
      </c>
    </row>
    <row r="240" spans="1:3" x14ac:dyDescent="0.45">
      <c r="A240" s="4">
        <v>43320</v>
      </c>
      <c r="B240">
        <v>108815.01000000001</v>
      </c>
      <c r="C240">
        <v>109131.49000000002</v>
      </c>
    </row>
    <row r="241" spans="1:3" x14ac:dyDescent="0.45">
      <c r="A241" s="4">
        <v>43355</v>
      </c>
      <c r="B241">
        <v>108540.14</v>
      </c>
      <c r="C241">
        <v>105183.29000000001</v>
      </c>
    </row>
    <row r="242" spans="1:3" x14ac:dyDescent="0.45">
      <c r="A242" s="4">
        <v>43360</v>
      </c>
      <c r="B242">
        <v>107326.09999999998</v>
      </c>
      <c r="C242">
        <v>106849.67</v>
      </c>
    </row>
    <row r="243" spans="1:3" x14ac:dyDescent="0.45">
      <c r="A243" s="4">
        <v>43347</v>
      </c>
      <c r="B243">
        <v>106938.01000000002</v>
      </c>
      <c r="C243">
        <v>94723.439999999973</v>
      </c>
    </row>
    <row r="244" spans="1:3" x14ac:dyDescent="0.45">
      <c r="A244" s="4">
        <v>43950</v>
      </c>
      <c r="B244">
        <v>106920.29999999997</v>
      </c>
      <c r="C244">
        <v>110222.70999999998</v>
      </c>
    </row>
    <row r="245" spans="1:3" x14ac:dyDescent="0.45">
      <c r="A245" s="4">
        <v>43606</v>
      </c>
      <c r="B245">
        <v>106520.73000000004</v>
      </c>
      <c r="C245">
        <v>102177.71000000004</v>
      </c>
    </row>
    <row r="246" spans="1:3" x14ac:dyDescent="0.45">
      <c r="A246" s="4">
        <v>43611</v>
      </c>
      <c r="B246">
        <v>106180.84</v>
      </c>
      <c r="C246">
        <v>107139.44</v>
      </c>
    </row>
    <row r="247" spans="1:3" x14ac:dyDescent="0.45">
      <c r="A247" s="4">
        <v>43480</v>
      </c>
      <c r="B247">
        <v>106034.05</v>
      </c>
      <c r="C247">
        <v>95053.400000000009</v>
      </c>
    </row>
    <row r="248" spans="1:3" x14ac:dyDescent="0.45">
      <c r="A248" s="4">
        <v>43848</v>
      </c>
      <c r="B248">
        <v>105994.63999999993</v>
      </c>
      <c r="C248">
        <v>111295.34999999995</v>
      </c>
    </row>
    <row r="249" spans="1:3" x14ac:dyDescent="0.45">
      <c r="A249" s="4">
        <v>43148</v>
      </c>
      <c r="B249">
        <v>105540.94000000002</v>
      </c>
      <c r="C249">
        <v>100336.91000000005</v>
      </c>
    </row>
    <row r="250" spans="1:3" x14ac:dyDescent="0.45">
      <c r="A250" s="4">
        <v>43453</v>
      </c>
      <c r="B250">
        <v>105504.72999999995</v>
      </c>
      <c r="C250">
        <v>99612.65</v>
      </c>
    </row>
    <row r="251" spans="1:3" x14ac:dyDescent="0.45">
      <c r="A251" s="4">
        <v>43782</v>
      </c>
      <c r="B251">
        <v>105504.59999999999</v>
      </c>
      <c r="C251">
        <v>101595.38999999997</v>
      </c>
    </row>
    <row r="252" spans="1:3" x14ac:dyDescent="0.45">
      <c r="A252" s="4">
        <v>43674</v>
      </c>
      <c r="B252">
        <v>105462.53999999998</v>
      </c>
      <c r="C252">
        <v>96538.26999999999</v>
      </c>
    </row>
    <row r="253" spans="1:3" x14ac:dyDescent="0.45">
      <c r="A253" s="4">
        <v>43251</v>
      </c>
      <c r="B253">
        <v>105448.92999999996</v>
      </c>
      <c r="C253">
        <v>101980.07000000002</v>
      </c>
    </row>
    <row r="254" spans="1:3" x14ac:dyDescent="0.45">
      <c r="A254" s="4">
        <v>43684</v>
      </c>
      <c r="B254">
        <v>105332.02</v>
      </c>
      <c r="C254">
        <v>112807.94</v>
      </c>
    </row>
    <row r="255" spans="1:3" x14ac:dyDescent="0.45">
      <c r="A255" s="4">
        <v>43306</v>
      </c>
      <c r="B255">
        <v>105234.43999999999</v>
      </c>
      <c r="C255">
        <v>105008.56</v>
      </c>
    </row>
    <row r="256" spans="1:3" x14ac:dyDescent="0.45">
      <c r="A256" s="4">
        <v>43374</v>
      </c>
      <c r="B256">
        <v>105017.65</v>
      </c>
      <c r="C256">
        <v>106595.24999999997</v>
      </c>
    </row>
    <row r="257" spans="1:3" x14ac:dyDescent="0.45">
      <c r="A257" s="4">
        <v>43442</v>
      </c>
      <c r="B257">
        <v>104905.93</v>
      </c>
      <c r="C257">
        <v>104890.16000000002</v>
      </c>
    </row>
    <row r="258" spans="1:3" x14ac:dyDescent="0.45">
      <c r="A258" s="4">
        <v>43322</v>
      </c>
      <c r="B258">
        <v>104427.49</v>
      </c>
      <c r="C258">
        <v>97868.420000000013</v>
      </c>
    </row>
    <row r="259" spans="1:3" x14ac:dyDescent="0.45">
      <c r="A259" s="4">
        <v>43250</v>
      </c>
      <c r="B259">
        <v>104106.76999999999</v>
      </c>
      <c r="C259">
        <v>99258.390000000014</v>
      </c>
    </row>
    <row r="260" spans="1:3" x14ac:dyDescent="0.45">
      <c r="A260" s="4">
        <v>43063</v>
      </c>
      <c r="B260">
        <v>103990.17000000001</v>
      </c>
      <c r="C260">
        <v>96884.299999999988</v>
      </c>
    </row>
    <row r="261" spans="1:3" x14ac:dyDescent="0.45">
      <c r="A261" s="4">
        <v>43415</v>
      </c>
      <c r="B261">
        <v>103866.07999999999</v>
      </c>
      <c r="C261">
        <v>103396.35999999997</v>
      </c>
    </row>
    <row r="262" spans="1:3" x14ac:dyDescent="0.45">
      <c r="A262" s="4">
        <v>43562</v>
      </c>
      <c r="B262">
        <v>103520.25</v>
      </c>
      <c r="C262">
        <v>104874.66999999998</v>
      </c>
    </row>
    <row r="263" spans="1:3" x14ac:dyDescent="0.45">
      <c r="A263" s="4">
        <v>43166</v>
      </c>
      <c r="B263">
        <v>103511.64</v>
      </c>
      <c r="C263">
        <v>96550.41</v>
      </c>
    </row>
    <row r="264" spans="1:3" x14ac:dyDescent="0.45">
      <c r="A264" s="4">
        <v>43429</v>
      </c>
      <c r="B264">
        <v>103472.73999999998</v>
      </c>
      <c r="C264">
        <v>92255.09</v>
      </c>
    </row>
    <row r="265" spans="1:3" x14ac:dyDescent="0.45">
      <c r="A265" s="4">
        <v>43942</v>
      </c>
      <c r="B265">
        <v>103184.57999999999</v>
      </c>
      <c r="C265">
        <v>95539.559999999983</v>
      </c>
    </row>
    <row r="266" spans="1:3" x14ac:dyDescent="0.45">
      <c r="A266" s="4">
        <v>43470</v>
      </c>
      <c r="B266">
        <v>103087.77999999998</v>
      </c>
      <c r="C266">
        <v>102475.50999999998</v>
      </c>
    </row>
    <row r="267" spans="1:3" x14ac:dyDescent="0.45">
      <c r="A267" s="4">
        <v>43806</v>
      </c>
      <c r="B267">
        <v>102579.51</v>
      </c>
      <c r="C267">
        <v>103477.09999999998</v>
      </c>
    </row>
    <row r="268" spans="1:3" x14ac:dyDescent="0.45">
      <c r="A268" s="4">
        <v>43155</v>
      </c>
      <c r="B268">
        <v>102575.63999999996</v>
      </c>
      <c r="C268">
        <v>103215.57999999997</v>
      </c>
    </row>
    <row r="269" spans="1:3" x14ac:dyDescent="0.45">
      <c r="A269" s="4">
        <v>42986</v>
      </c>
      <c r="B269">
        <v>102535.67</v>
      </c>
      <c r="C269">
        <v>96253.21</v>
      </c>
    </row>
    <row r="270" spans="1:3" x14ac:dyDescent="0.45">
      <c r="A270" s="4">
        <v>43066</v>
      </c>
      <c r="B270">
        <v>101491.41999999995</v>
      </c>
      <c r="C270">
        <v>101742.19999999998</v>
      </c>
    </row>
    <row r="271" spans="1:3" x14ac:dyDescent="0.45">
      <c r="A271" s="4">
        <v>43898</v>
      </c>
      <c r="B271">
        <v>101325.43</v>
      </c>
      <c r="C271">
        <v>100496.19999999997</v>
      </c>
    </row>
    <row r="272" spans="1:3" x14ac:dyDescent="0.45">
      <c r="A272" s="4">
        <v>43332</v>
      </c>
      <c r="B272">
        <v>101020.81</v>
      </c>
      <c r="C272">
        <v>95544.489999999976</v>
      </c>
    </row>
    <row r="273" spans="1:3" x14ac:dyDescent="0.45">
      <c r="A273" s="4">
        <v>43669</v>
      </c>
      <c r="B273">
        <v>100594.12999999999</v>
      </c>
      <c r="C273">
        <v>107047.48000000001</v>
      </c>
    </row>
    <row r="274" spans="1:3" x14ac:dyDescent="0.45">
      <c r="A274" s="4">
        <v>43668</v>
      </c>
      <c r="B274">
        <v>100358.57999999997</v>
      </c>
      <c r="C274">
        <v>109281.93999999999</v>
      </c>
    </row>
    <row r="275" spans="1:3" x14ac:dyDescent="0.45">
      <c r="A275" s="4">
        <v>43291</v>
      </c>
      <c r="B275">
        <v>100068.87</v>
      </c>
      <c r="C275">
        <v>102260.59</v>
      </c>
    </row>
    <row r="276" spans="1:3" x14ac:dyDescent="0.45">
      <c r="A276" s="4">
        <v>43397</v>
      </c>
      <c r="B276">
        <v>100061.6</v>
      </c>
      <c r="C276">
        <v>101740.95999999999</v>
      </c>
    </row>
    <row r="277" spans="1:3" x14ac:dyDescent="0.45">
      <c r="A277" s="4">
        <v>43801</v>
      </c>
      <c r="B277">
        <v>245420.41000000012</v>
      </c>
      <c r="C277">
        <v>245604.93999999997</v>
      </c>
    </row>
    <row r="278" spans="1:3" x14ac:dyDescent="0.45">
      <c r="A278" s="4">
        <v>43601</v>
      </c>
      <c r="B278">
        <v>100033.29</v>
      </c>
      <c r="C278">
        <v>100424.12</v>
      </c>
    </row>
    <row r="279" spans="1:3" x14ac:dyDescent="0.45">
      <c r="A279" s="4">
        <v>43845</v>
      </c>
      <c r="B279">
        <v>100024.00000000003</v>
      </c>
      <c r="C279">
        <v>93276.209999999977</v>
      </c>
    </row>
    <row r="280" spans="1:3" x14ac:dyDescent="0.45">
      <c r="A280" s="4">
        <v>43581</v>
      </c>
      <c r="B280">
        <v>99722.979999999981</v>
      </c>
      <c r="C280">
        <v>101432.95999999999</v>
      </c>
    </row>
    <row r="281" spans="1:3" x14ac:dyDescent="0.45">
      <c r="A281" s="4">
        <v>43676</v>
      </c>
      <c r="B281">
        <v>99709.039999999979</v>
      </c>
      <c r="C281">
        <v>117953.58</v>
      </c>
    </row>
    <row r="282" spans="1:3" x14ac:dyDescent="0.45">
      <c r="A282" s="4">
        <v>43717</v>
      </c>
      <c r="B282">
        <v>99260.28</v>
      </c>
      <c r="C282">
        <v>106610.63000000002</v>
      </c>
    </row>
    <row r="283" spans="1:3" x14ac:dyDescent="0.45">
      <c r="A283" s="4">
        <v>43794</v>
      </c>
      <c r="B283">
        <v>99176.93</v>
      </c>
      <c r="C283">
        <v>100428.58999999998</v>
      </c>
    </row>
    <row r="284" spans="1:3" x14ac:dyDescent="0.45">
      <c r="A284" s="4">
        <v>43464</v>
      </c>
      <c r="B284">
        <v>98282.599999999948</v>
      </c>
      <c r="C284">
        <v>87319.359999999971</v>
      </c>
    </row>
    <row r="285" spans="1:3" x14ac:dyDescent="0.45">
      <c r="A285" s="4">
        <v>43302</v>
      </c>
      <c r="B285">
        <v>97764.060000000012</v>
      </c>
      <c r="C285">
        <v>86264.37999999999</v>
      </c>
    </row>
    <row r="286" spans="1:3" x14ac:dyDescent="0.45">
      <c r="A286" s="4">
        <v>43430</v>
      </c>
      <c r="B286">
        <v>97686.83</v>
      </c>
      <c r="C286">
        <v>89968.29</v>
      </c>
    </row>
    <row r="287" spans="1:3" x14ac:dyDescent="0.45">
      <c r="A287" s="4">
        <v>43767</v>
      </c>
      <c r="B287">
        <v>97595.43</v>
      </c>
      <c r="C287">
        <v>100824.07999999999</v>
      </c>
    </row>
    <row r="288" spans="1:3" x14ac:dyDescent="0.45">
      <c r="A288" s="4">
        <v>43574</v>
      </c>
      <c r="B288">
        <v>97477.540000000008</v>
      </c>
      <c r="C288">
        <v>93692.210000000021</v>
      </c>
    </row>
    <row r="289" spans="1:3" x14ac:dyDescent="0.45">
      <c r="A289" s="4">
        <v>43654</v>
      </c>
      <c r="B289">
        <v>97394.459999999977</v>
      </c>
      <c r="C289">
        <v>92640.530000000028</v>
      </c>
    </row>
    <row r="290" spans="1:3" x14ac:dyDescent="0.45">
      <c r="A290" s="4">
        <v>43181</v>
      </c>
      <c r="B290">
        <v>97275.700000000012</v>
      </c>
      <c r="C290">
        <v>90774.69</v>
      </c>
    </row>
    <row r="291" spans="1:3" x14ac:dyDescent="0.45">
      <c r="A291" s="4">
        <v>43514</v>
      </c>
      <c r="B291">
        <v>97197.270000000019</v>
      </c>
      <c r="C291">
        <v>94347.9</v>
      </c>
    </row>
    <row r="292" spans="1:3" x14ac:dyDescent="0.45">
      <c r="A292" s="4">
        <v>43887</v>
      </c>
      <c r="B292">
        <v>97026.28</v>
      </c>
      <c r="C292">
        <v>92884.64</v>
      </c>
    </row>
    <row r="293" spans="1:3" x14ac:dyDescent="0.45">
      <c r="A293" s="4">
        <v>43625</v>
      </c>
      <c r="B293">
        <v>97025.009999999966</v>
      </c>
      <c r="C293">
        <v>85781.869999999966</v>
      </c>
    </row>
    <row r="294" spans="1:3" x14ac:dyDescent="0.45">
      <c r="A294" s="4">
        <v>43742</v>
      </c>
      <c r="B294">
        <v>96962.469999999987</v>
      </c>
      <c r="C294">
        <v>91775.87999999999</v>
      </c>
    </row>
    <row r="295" spans="1:3" x14ac:dyDescent="0.45">
      <c r="A295" s="4">
        <v>43750</v>
      </c>
      <c r="B295">
        <v>96710.369999999923</v>
      </c>
      <c r="C295">
        <v>94950.32</v>
      </c>
    </row>
    <row r="296" spans="1:3" x14ac:dyDescent="0.45">
      <c r="A296" s="4">
        <v>43341</v>
      </c>
      <c r="B296">
        <v>96117.14</v>
      </c>
      <c r="C296">
        <v>86323.989999999991</v>
      </c>
    </row>
    <row r="297" spans="1:3" x14ac:dyDescent="0.45">
      <c r="A297" s="4">
        <v>43409</v>
      </c>
      <c r="B297">
        <v>95985.359999999986</v>
      </c>
      <c r="C297">
        <v>86173.36</v>
      </c>
    </row>
    <row r="298" spans="1:3" x14ac:dyDescent="0.45">
      <c r="A298" s="4">
        <v>43596</v>
      </c>
      <c r="B298">
        <v>95951.39</v>
      </c>
      <c r="C298">
        <v>92481.12</v>
      </c>
    </row>
    <row r="299" spans="1:3" x14ac:dyDescent="0.45">
      <c r="A299" s="4">
        <v>43422</v>
      </c>
      <c r="B299">
        <v>95473.859999999986</v>
      </c>
      <c r="C299">
        <v>96266.37999999999</v>
      </c>
    </row>
    <row r="300" spans="1:3" x14ac:dyDescent="0.45">
      <c r="A300" s="4">
        <v>43290</v>
      </c>
      <c r="B300">
        <v>95456.029999999984</v>
      </c>
      <c r="C300">
        <v>83761.81</v>
      </c>
    </row>
    <row r="301" spans="1:3" x14ac:dyDescent="0.45">
      <c r="A301" s="4">
        <v>43410</v>
      </c>
      <c r="B301">
        <v>95370.279999999984</v>
      </c>
      <c r="C301">
        <v>96191.709999999977</v>
      </c>
    </row>
    <row r="302" spans="1:3" x14ac:dyDescent="0.45">
      <c r="A302" s="4">
        <v>43861</v>
      </c>
      <c r="B302">
        <v>95006.989999999991</v>
      </c>
      <c r="C302">
        <v>98107.719999999987</v>
      </c>
    </row>
    <row r="303" spans="1:3" x14ac:dyDescent="0.45">
      <c r="A303" s="4">
        <v>43599</v>
      </c>
      <c r="B303">
        <v>94857.72000000003</v>
      </c>
      <c r="C303">
        <v>94834.030000000028</v>
      </c>
    </row>
    <row r="304" spans="1:3" x14ac:dyDescent="0.45">
      <c r="A304" s="4">
        <v>43268</v>
      </c>
      <c r="B304">
        <v>93892.199999999968</v>
      </c>
      <c r="C304">
        <v>105667.60000000002</v>
      </c>
    </row>
    <row r="305" spans="1:3" x14ac:dyDescent="0.45">
      <c r="A305" s="4">
        <v>43505</v>
      </c>
      <c r="B305">
        <v>93565.060000000012</v>
      </c>
      <c r="C305">
        <v>89108.400000000009</v>
      </c>
    </row>
    <row r="306" spans="1:3" x14ac:dyDescent="0.45">
      <c r="A306" s="4">
        <v>43084</v>
      </c>
      <c r="B306">
        <v>93440.349999999991</v>
      </c>
      <c r="C306">
        <v>87433.840000000011</v>
      </c>
    </row>
    <row r="307" spans="1:3" x14ac:dyDescent="0.45">
      <c r="A307" s="4">
        <v>43573</v>
      </c>
      <c r="B307">
        <v>93424.900000000023</v>
      </c>
      <c r="C307">
        <v>93246.620000000054</v>
      </c>
    </row>
    <row r="308" spans="1:3" x14ac:dyDescent="0.45">
      <c r="A308" s="4">
        <v>43905</v>
      </c>
      <c r="B308">
        <v>93357.76999999999</v>
      </c>
      <c r="C308">
        <v>90485.959999999977</v>
      </c>
    </row>
    <row r="309" spans="1:3" x14ac:dyDescent="0.45">
      <c r="A309" s="4">
        <v>43048</v>
      </c>
      <c r="B309">
        <v>93253.709999999992</v>
      </c>
      <c r="C309">
        <v>87053.91</v>
      </c>
    </row>
    <row r="310" spans="1:3" x14ac:dyDescent="0.45">
      <c r="A310" s="4">
        <v>43771</v>
      </c>
      <c r="B310">
        <v>93238.769999999975</v>
      </c>
      <c r="C310">
        <v>97839.099999999991</v>
      </c>
    </row>
    <row r="311" spans="1:3" x14ac:dyDescent="0.45">
      <c r="A311" s="4">
        <v>43630</v>
      </c>
      <c r="B311">
        <v>93080.340000000011</v>
      </c>
      <c r="C311">
        <v>89158.93</v>
      </c>
    </row>
    <row r="312" spans="1:3" x14ac:dyDescent="0.45">
      <c r="A312" s="4">
        <v>43339</v>
      </c>
      <c r="B312">
        <v>92970.92</v>
      </c>
      <c r="C312">
        <v>84992.94</v>
      </c>
    </row>
    <row r="313" spans="1:3" x14ac:dyDescent="0.45">
      <c r="A313" s="4">
        <v>43651</v>
      </c>
      <c r="B313">
        <v>92840.289999999979</v>
      </c>
      <c r="C313">
        <v>99065.809999999983</v>
      </c>
    </row>
    <row r="314" spans="1:3" x14ac:dyDescent="0.45">
      <c r="A314" s="4">
        <v>43261</v>
      </c>
      <c r="B314">
        <v>92837.599999999977</v>
      </c>
      <c r="C314">
        <v>131294.25000000003</v>
      </c>
    </row>
    <row r="315" spans="1:3" x14ac:dyDescent="0.45">
      <c r="A315" s="4">
        <v>43085</v>
      </c>
      <c r="B315">
        <v>92836.479999999996</v>
      </c>
      <c r="C315">
        <v>86189.91</v>
      </c>
    </row>
    <row r="316" spans="1:3" x14ac:dyDescent="0.45">
      <c r="A316" s="4">
        <v>43359</v>
      </c>
      <c r="B316">
        <v>92530.890000000043</v>
      </c>
      <c r="C316">
        <v>82110.409999999989</v>
      </c>
    </row>
    <row r="317" spans="1:3" x14ac:dyDescent="0.45">
      <c r="A317" s="4">
        <v>43154</v>
      </c>
      <c r="B317">
        <v>92496.959999999992</v>
      </c>
      <c r="C317">
        <v>87363.550000000017</v>
      </c>
    </row>
    <row r="318" spans="1:3" x14ac:dyDescent="0.45">
      <c r="A318" s="4">
        <v>43622</v>
      </c>
      <c r="B318">
        <v>92326.530000000013</v>
      </c>
      <c r="C318">
        <v>82097.499999999985</v>
      </c>
    </row>
    <row r="319" spans="1:3" x14ac:dyDescent="0.45">
      <c r="A319" s="4">
        <v>43814</v>
      </c>
      <c r="B319">
        <v>92276.87999999999</v>
      </c>
      <c r="C319">
        <v>94968.659999999989</v>
      </c>
    </row>
    <row r="320" spans="1:3" x14ac:dyDescent="0.45">
      <c r="A320" s="4">
        <v>43852</v>
      </c>
      <c r="B320">
        <v>92099.219999999928</v>
      </c>
      <c r="C320">
        <v>92952.249999999956</v>
      </c>
    </row>
    <row r="321" spans="1:3" x14ac:dyDescent="0.45">
      <c r="A321" s="4">
        <v>43456</v>
      </c>
      <c r="B321">
        <v>91553.12000000001</v>
      </c>
      <c r="C321">
        <v>93076.38999999997</v>
      </c>
    </row>
    <row r="322" spans="1:3" x14ac:dyDescent="0.45">
      <c r="A322" s="4">
        <v>43846</v>
      </c>
      <c r="B322">
        <v>91388.890000000014</v>
      </c>
      <c r="C322">
        <v>85839.769999999946</v>
      </c>
    </row>
    <row r="323" spans="1:3" x14ac:dyDescent="0.45">
      <c r="A323" s="4">
        <v>43068</v>
      </c>
      <c r="B323">
        <v>91385.209999999963</v>
      </c>
      <c r="C323">
        <v>88928.76</v>
      </c>
    </row>
    <row r="324" spans="1:3" x14ac:dyDescent="0.45">
      <c r="A324" s="4">
        <v>43680</v>
      </c>
      <c r="B324">
        <v>91079.079999999958</v>
      </c>
      <c r="C324">
        <v>99546.139999999941</v>
      </c>
    </row>
    <row r="325" spans="1:3" x14ac:dyDescent="0.45">
      <c r="A325" s="4">
        <v>43493</v>
      </c>
      <c r="B325">
        <v>90147.76</v>
      </c>
      <c r="C325">
        <v>92199.379999999976</v>
      </c>
    </row>
    <row r="326" spans="1:3" x14ac:dyDescent="0.45">
      <c r="A326" s="4">
        <v>43145</v>
      </c>
      <c r="B326">
        <v>89704.12</v>
      </c>
      <c r="C326">
        <v>83614.759999999995</v>
      </c>
    </row>
    <row r="327" spans="1:3" x14ac:dyDescent="0.45">
      <c r="A327" s="4">
        <v>43064</v>
      </c>
      <c r="B327">
        <v>89534.569999999992</v>
      </c>
      <c r="C327">
        <v>87626.549999999988</v>
      </c>
    </row>
    <row r="328" spans="1:3" x14ac:dyDescent="0.45">
      <c r="A328" s="4">
        <v>43039</v>
      </c>
      <c r="B328">
        <v>89261.429999999978</v>
      </c>
      <c r="C328">
        <v>85428.450000000012</v>
      </c>
    </row>
    <row r="329" spans="1:3" x14ac:dyDescent="0.45">
      <c r="A329" s="4">
        <v>43236</v>
      </c>
      <c r="B329">
        <v>89129.079999999987</v>
      </c>
      <c r="C329">
        <v>85179.27</v>
      </c>
    </row>
    <row r="330" spans="1:3" x14ac:dyDescent="0.45">
      <c r="A330" s="4">
        <v>43797</v>
      </c>
      <c r="B330">
        <v>89108.71</v>
      </c>
      <c r="C330">
        <v>91942.83</v>
      </c>
    </row>
    <row r="331" spans="1:3" x14ac:dyDescent="0.45">
      <c r="A331" s="4">
        <v>43811</v>
      </c>
      <c r="B331">
        <v>89051.719999999958</v>
      </c>
      <c r="C331">
        <v>90305.639999999985</v>
      </c>
    </row>
    <row r="332" spans="1:3" x14ac:dyDescent="0.45">
      <c r="A332" s="4">
        <v>43096</v>
      </c>
      <c r="B332">
        <v>88411.239999999991</v>
      </c>
      <c r="C332">
        <v>82227.800000000017</v>
      </c>
    </row>
    <row r="333" spans="1:3" x14ac:dyDescent="0.45">
      <c r="A333" s="4">
        <v>43670</v>
      </c>
      <c r="B333">
        <v>88333.009999999951</v>
      </c>
      <c r="C333">
        <v>92219.049999999988</v>
      </c>
    </row>
    <row r="334" spans="1:3" x14ac:dyDescent="0.45">
      <c r="A334" s="4">
        <v>43509</v>
      </c>
      <c r="B334">
        <v>88274.040000000008</v>
      </c>
      <c r="C334">
        <v>86362.49</v>
      </c>
    </row>
    <row r="335" spans="1:3" x14ac:dyDescent="0.45">
      <c r="A335" s="4">
        <v>43289</v>
      </c>
      <c r="B335">
        <v>88164.12000000001</v>
      </c>
      <c r="C335">
        <v>80453.22</v>
      </c>
    </row>
    <row r="336" spans="1:3" x14ac:dyDescent="0.45">
      <c r="A336" s="4">
        <v>43222</v>
      </c>
      <c r="B336">
        <v>87812.940000000031</v>
      </c>
      <c r="C336">
        <v>84352.350000000035</v>
      </c>
    </row>
    <row r="337" spans="1:3" x14ac:dyDescent="0.45">
      <c r="A337" s="4">
        <v>43067</v>
      </c>
      <c r="B337">
        <v>87428.570000000022</v>
      </c>
      <c r="C337">
        <v>81958.25</v>
      </c>
    </row>
    <row r="338" spans="1:3" x14ac:dyDescent="0.45">
      <c r="A338" s="4">
        <v>43793</v>
      </c>
      <c r="B338">
        <v>87207.239999999976</v>
      </c>
      <c r="C338">
        <v>88303.139999999985</v>
      </c>
    </row>
    <row r="339" spans="1:3" x14ac:dyDescent="0.45">
      <c r="A339" s="4">
        <v>43531</v>
      </c>
      <c r="B339">
        <v>87099.74000000002</v>
      </c>
      <c r="C339">
        <v>78603.97</v>
      </c>
    </row>
    <row r="340" spans="1:3" x14ac:dyDescent="0.45">
      <c r="A340" s="4">
        <v>43583</v>
      </c>
      <c r="B340">
        <v>86767.18</v>
      </c>
      <c r="C340">
        <v>86618.050000000017</v>
      </c>
    </row>
    <row r="341" spans="1:3" x14ac:dyDescent="0.45">
      <c r="A341" s="4">
        <v>43834</v>
      </c>
      <c r="B341">
        <v>86731.639999999985</v>
      </c>
      <c r="C341">
        <v>78845.489999999976</v>
      </c>
    </row>
    <row r="342" spans="1:3" x14ac:dyDescent="0.45">
      <c r="A342" s="4">
        <v>43336</v>
      </c>
      <c r="B342">
        <v>245675.82000000009</v>
      </c>
      <c r="C342">
        <v>239563.78000000003</v>
      </c>
    </row>
    <row r="343" spans="1:3" x14ac:dyDescent="0.45">
      <c r="A343" s="4">
        <v>43239</v>
      </c>
      <c r="B343">
        <v>86707.66</v>
      </c>
      <c r="C343">
        <v>82035.02</v>
      </c>
    </row>
    <row r="344" spans="1:3" x14ac:dyDescent="0.45">
      <c r="A344" s="4">
        <v>43855</v>
      </c>
      <c r="B344">
        <v>86262.919999999969</v>
      </c>
      <c r="C344">
        <v>82373.630000000019</v>
      </c>
    </row>
    <row r="345" spans="1:3" x14ac:dyDescent="0.45">
      <c r="A345" s="4">
        <v>43019</v>
      </c>
      <c r="B345">
        <v>86057.27</v>
      </c>
      <c r="C345">
        <v>81921.59</v>
      </c>
    </row>
    <row r="346" spans="1:3" x14ac:dyDescent="0.45">
      <c r="A346" s="4">
        <v>43044</v>
      </c>
      <c r="B346">
        <v>85535.79</v>
      </c>
      <c r="C346">
        <v>85422.74</v>
      </c>
    </row>
    <row r="347" spans="1:3" x14ac:dyDescent="0.45">
      <c r="A347" s="4">
        <v>43133</v>
      </c>
      <c r="B347">
        <v>85487.779999999984</v>
      </c>
      <c r="C347">
        <v>82874.389999999985</v>
      </c>
    </row>
    <row r="348" spans="1:3" x14ac:dyDescent="0.45">
      <c r="A348" s="4">
        <v>43698</v>
      </c>
      <c r="B348">
        <v>85398.26</v>
      </c>
      <c r="C348">
        <v>104980.76000000001</v>
      </c>
    </row>
    <row r="349" spans="1:3" x14ac:dyDescent="0.45">
      <c r="A349" s="4">
        <v>43727</v>
      </c>
      <c r="B349">
        <v>85396.549999999959</v>
      </c>
      <c r="C349">
        <v>92100.219999999972</v>
      </c>
    </row>
    <row r="350" spans="1:3" x14ac:dyDescent="0.45">
      <c r="A350" s="4">
        <v>43773</v>
      </c>
      <c r="B350">
        <v>85064.819999999978</v>
      </c>
      <c r="C350">
        <v>77818.459999999977</v>
      </c>
    </row>
    <row r="351" spans="1:3" x14ac:dyDescent="0.45">
      <c r="A351" s="4">
        <v>43892</v>
      </c>
      <c r="B351">
        <v>85058.089999999982</v>
      </c>
      <c r="C351">
        <v>84298.979999999952</v>
      </c>
    </row>
    <row r="352" spans="1:3" x14ac:dyDescent="0.45">
      <c r="A352" s="4">
        <v>43452</v>
      </c>
      <c r="B352">
        <v>84848.669999999955</v>
      </c>
      <c r="C352">
        <v>75025.39</v>
      </c>
    </row>
    <row r="353" spans="1:3" x14ac:dyDescent="0.45">
      <c r="A353" s="4">
        <v>43627</v>
      </c>
      <c r="B353">
        <v>84828.87</v>
      </c>
      <c r="C353">
        <v>79914.070000000007</v>
      </c>
    </row>
    <row r="354" spans="1:3" x14ac:dyDescent="0.45">
      <c r="A354" s="4">
        <v>43692</v>
      </c>
      <c r="B354">
        <v>84809.349999999977</v>
      </c>
      <c r="C354">
        <v>87468.61</v>
      </c>
    </row>
    <row r="355" spans="1:3" x14ac:dyDescent="0.45">
      <c r="A355" s="4">
        <v>43270</v>
      </c>
      <c r="B355">
        <v>84797.67</v>
      </c>
      <c r="C355">
        <v>128398.96</v>
      </c>
    </row>
    <row r="356" spans="1:3" x14ac:dyDescent="0.45">
      <c r="A356" s="4">
        <v>43043</v>
      </c>
      <c r="B356">
        <v>84568.9</v>
      </c>
      <c r="C356">
        <v>79145.5</v>
      </c>
    </row>
    <row r="357" spans="1:3" x14ac:dyDescent="0.45">
      <c r="A357" s="4">
        <v>43607</v>
      </c>
      <c r="B357">
        <v>83979.26</v>
      </c>
      <c r="C357">
        <v>79445.73</v>
      </c>
    </row>
    <row r="358" spans="1:3" x14ac:dyDescent="0.45">
      <c r="A358" s="4">
        <v>43178</v>
      </c>
      <c r="B358">
        <v>83689.990000000005</v>
      </c>
      <c r="C358">
        <v>80209.359999999971</v>
      </c>
    </row>
    <row r="359" spans="1:3" x14ac:dyDescent="0.45">
      <c r="A359" s="4">
        <v>43449</v>
      </c>
      <c r="B359">
        <v>83395.819999999963</v>
      </c>
      <c r="C359">
        <v>79652.12999999999</v>
      </c>
    </row>
    <row r="360" spans="1:3" x14ac:dyDescent="0.45">
      <c r="A360" s="4">
        <v>43073</v>
      </c>
      <c r="B360">
        <v>82405.36</v>
      </c>
      <c r="C360">
        <v>79329.810000000012</v>
      </c>
    </row>
    <row r="361" spans="1:3" x14ac:dyDescent="0.45">
      <c r="A361" s="4">
        <v>43253</v>
      </c>
      <c r="B361">
        <v>82280.42</v>
      </c>
      <c r="C361">
        <v>82402.38</v>
      </c>
    </row>
    <row r="362" spans="1:3" x14ac:dyDescent="0.45">
      <c r="A362" s="4">
        <v>43416</v>
      </c>
      <c r="B362">
        <v>81643.320000000007</v>
      </c>
      <c r="C362">
        <v>73456.349999999977</v>
      </c>
    </row>
    <row r="363" spans="1:3" x14ac:dyDescent="0.45">
      <c r="A363" s="4">
        <v>43688</v>
      </c>
      <c r="B363">
        <v>81109.39999999998</v>
      </c>
      <c r="C363">
        <v>85165.1</v>
      </c>
    </row>
    <row r="364" spans="1:3" x14ac:dyDescent="0.45">
      <c r="A364" s="4">
        <v>43473</v>
      </c>
      <c r="B364">
        <v>80856.950000000012</v>
      </c>
      <c r="C364">
        <v>82709.249999999971</v>
      </c>
    </row>
    <row r="365" spans="1:3" x14ac:dyDescent="0.45">
      <c r="A365" s="4">
        <v>43530</v>
      </c>
      <c r="B365">
        <v>80847.130000000019</v>
      </c>
      <c r="C365">
        <v>77146.509999999995</v>
      </c>
    </row>
    <row r="366" spans="1:3" x14ac:dyDescent="0.45">
      <c r="A366" s="4">
        <v>43901</v>
      </c>
      <c r="B366">
        <v>80806.649999999994</v>
      </c>
      <c r="C366">
        <v>82885.699999999983</v>
      </c>
    </row>
    <row r="367" spans="1:3" x14ac:dyDescent="0.45">
      <c r="A367" s="4">
        <v>43712</v>
      </c>
      <c r="B367">
        <v>246357.68000000002</v>
      </c>
      <c r="C367">
        <v>270652.12999999983</v>
      </c>
    </row>
    <row r="368" spans="1:3" x14ac:dyDescent="0.45">
      <c r="A368" s="4">
        <v>43565</v>
      </c>
      <c r="B368">
        <v>80588.87999999999</v>
      </c>
      <c r="C368">
        <v>71998.120000000024</v>
      </c>
    </row>
    <row r="369" spans="1:3" x14ac:dyDescent="0.45">
      <c r="A369" s="4">
        <v>43232</v>
      </c>
      <c r="B369">
        <v>80348.78</v>
      </c>
      <c r="C369">
        <v>74925.12999999999</v>
      </c>
    </row>
    <row r="370" spans="1:3" x14ac:dyDescent="0.45">
      <c r="A370" s="4">
        <v>43591</v>
      </c>
      <c r="B370">
        <v>80335.160000000047</v>
      </c>
      <c r="C370">
        <v>73074.750000000015</v>
      </c>
    </row>
    <row r="371" spans="1:3" x14ac:dyDescent="0.45">
      <c r="A371" s="4">
        <v>43976</v>
      </c>
      <c r="B371">
        <v>80156.789999999935</v>
      </c>
      <c r="C371">
        <v>79142.87000000001</v>
      </c>
    </row>
    <row r="372" spans="1:3" x14ac:dyDescent="0.45">
      <c r="A372" s="4">
        <v>43902</v>
      </c>
      <c r="B372">
        <v>80021.589999999982</v>
      </c>
      <c r="C372">
        <v>75841.860000000015</v>
      </c>
    </row>
    <row r="373" spans="1:3" x14ac:dyDescent="0.45">
      <c r="A373" s="4">
        <v>43566</v>
      </c>
      <c r="B373">
        <v>79917.999999999985</v>
      </c>
      <c r="C373">
        <v>81385.87999999999</v>
      </c>
    </row>
    <row r="374" spans="1:3" x14ac:dyDescent="0.45">
      <c r="A374" s="4">
        <v>43959</v>
      </c>
      <c r="B374">
        <v>79618.33</v>
      </c>
      <c r="C374">
        <v>81019.310000000012</v>
      </c>
    </row>
    <row r="375" spans="1:3" x14ac:dyDescent="0.45">
      <c r="A375" s="4">
        <v>43879</v>
      </c>
      <c r="B375">
        <v>247204.08000000013</v>
      </c>
      <c r="C375">
        <v>245073.26</v>
      </c>
    </row>
    <row r="376" spans="1:3" x14ac:dyDescent="0.45">
      <c r="A376" s="4">
        <v>43830</v>
      </c>
      <c r="B376">
        <v>79574.899999999936</v>
      </c>
      <c r="C376">
        <v>81031.62999999999</v>
      </c>
    </row>
    <row r="377" spans="1:3" x14ac:dyDescent="0.45">
      <c r="A377" s="4">
        <v>43864</v>
      </c>
      <c r="B377">
        <v>79236.83</v>
      </c>
      <c r="C377">
        <v>82333.500000000029</v>
      </c>
    </row>
    <row r="378" spans="1:3" x14ac:dyDescent="0.45">
      <c r="A378" s="4">
        <v>43461</v>
      </c>
      <c r="B378">
        <v>79134.030000000042</v>
      </c>
      <c r="C378">
        <v>75226.94</v>
      </c>
    </row>
    <row r="379" spans="1:3" x14ac:dyDescent="0.45">
      <c r="A379" s="4">
        <v>43244</v>
      </c>
      <c r="B379">
        <v>78821.939999999973</v>
      </c>
      <c r="C379">
        <v>78939.970000000016</v>
      </c>
    </row>
    <row r="380" spans="1:3" x14ac:dyDescent="0.45">
      <c r="A380" s="4">
        <v>43580</v>
      </c>
      <c r="B380">
        <v>78762.819999999992</v>
      </c>
      <c r="C380">
        <v>69852.160000000018</v>
      </c>
    </row>
    <row r="381" spans="1:3" x14ac:dyDescent="0.45">
      <c r="A381" s="4">
        <v>43518</v>
      </c>
      <c r="B381">
        <v>78436.09</v>
      </c>
      <c r="C381">
        <v>74957.75999999998</v>
      </c>
    </row>
    <row r="382" spans="1:3" x14ac:dyDescent="0.45">
      <c r="A382" s="4">
        <v>43610</v>
      </c>
      <c r="B382">
        <v>78281.09</v>
      </c>
      <c r="C382">
        <v>69464.569999999978</v>
      </c>
    </row>
    <row r="383" spans="1:3" x14ac:dyDescent="0.45">
      <c r="A383" s="4">
        <v>43229</v>
      </c>
      <c r="B383">
        <v>78219.579999999944</v>
      </c>
      <c r="C383">
        <v>78313.48000000001</v>
      </c>
    </row>
    <row r="384" spans="1:3" x14ac:dyDescent="0.45">
      <c r="A384" s="4">
        <v>43725</v>
      </c>
      <c r="B384">
        <v>78202.339999999967</v>
      </c>
      <c r="C384">
        <v>89988.180000000008</v>
      </c>
    </row>
    <row r="385" spans="1:3" x14ac:dyDescent="0.45">
      <c r="A385" s="4">
        <v>43636</v>
      </c>
      <c r="B385">
        <v>77892.740000000005</v>
      </c>
      <c r="C385">
        <v>75275.860000000015</v>
      </c>
    </row>
    <row r="386" spans="1:3" x14ac:dyDescent="0.45">
      <c r="A386" s="4">
        <v>43345</v>
      </c>
      <c r="B386">
        <v>255771.33000000007</v>
      </c>
      <c r="C386">
        <v>247199.70999999996</v>
      </c>
    </row>
    <row r="387" spans="1:3" x14ac:dyDescent="0.45">
      <c r="A387" s="4">
        <v>43662</v>
      </c>
      <c r="B387">
        <v>77844.569999999992</v>
      </c>
      <c r="C387">
        <v>69866.820000000007</v>
      </c>
    </row>
    <row r="388" spans="1:3" x14ac:dyDescent="0.45">
      <c r="A388" s="4">
        <v>43061</v>
      </c>
      <c r="B388">
        <v>77710.720000000001</v>
      </c>
      <c r="C388">
        <v>74710.979999999981</v>
      </c>
    </row>
    <row r="389" spans="1:3" x14ac:dyDescent="0.45">
      <c r="A389" s="4">
        <v>42970</v>
      </c>
      <c r="B389">
        <v>77274.47</v>
      </c>
      <c r="C389">
        <v>71987.149999999994</v>
      </c>
    </row>
    <row r="390" spans="1:3" x14ac:dyDescent="0.45">
      <c r="A390" s="4">
        <v>43286</v>
      </c>
      <c r="B390">
        <v>76945.489999999947</v>
      </c>
      <c r="C390">
        <v>76189.100000000006</v>
      </c>
    </row>
    <row r="391" spans="1:3" x14ac:dyDescent="0.45">
      <c r="A391" s="4">
        <v>43586</v>
      </c>
      <c r="B391">
        <v>76546.570000000022</v>
      </c>
      <c r="C391">
        <v>73143.799999999988</v>
      </c>
    </row>
    <row r="392" spans="1:3" x14ac:dyDescent="0.45">
      <c r="A392" s="4">
        <v>43928</v>
      </c>
      <c r="B392">
        <v>76393.609999999986</v>
      </c>
      <c r="C392">
        <v>69102.89</v>
      </c>
    </row>
    <row r="393" spans="1:3" x14ac:dyDescent="0.45">
      <c r="A393" s="4">
        <v>43614</v>
      </c>
      <c r="B393">
        <v>76163.87</v>
      </c>
      <c r="C393">
        <v>68623.979999999981</v>
      </c>
    </row>
    <row r="394" spans="1:3" x14ac:dyDescent="0.45">
      <c r="A394" s="4">
        <v>43207</v>
      </c>
      <c r="B394">
        <v>76071.500000000029</v>
      </c>
      <c r="C394">
        <v>72338.970000000016</v>
      </c>
    </row>
    <row r="395" spans="1:3" x14ac:dyDescent="0.45">
      <c r="A395" s="4">
        <v>43330</v>
      </c>
      <c r="B395">
        <v>76047.319999999978</v>
      </c>
      <c r="C395">
        <v>76958.299999999988</v>
      </c>
    </row>
    <row r="396" spans="1:3" x14ac:dyDescent="0.45">
      <c r="A396" s="4">
        <v>43413</v>
      </c>
      <c r="B396">
        <v>75941.430000000037</v>
      </c>
      <c r="C396">
        <v>67658.209999999963</v>
      </c>
    </row>
    <row r="397" spans="1:3" x14ac:dyDescent="0.45">
      <c r="A397" s="4">
        <v>43560</v>
      </c>
      <c r="B397">
        <v>75877.34</v>
      </c>
      <c r="C397">
        <v>67746.28</v>
      </c>
    </row>
    <row r="398" spans="1:3" x14ac:dyDescent="0.45">
      <c r="A398" s="4">
        <v>43046</v>
      </c>
      <c r="B398">
        <v>75863.969999999972</v>
      </c>
      <c r="C398">
        <v>73419.85000000002</v>
      </c>
    </row>
    <row r="399" spans="1:3" x14ac:dyDescent="0.45">
      <c r="A399" s="4">
        <v>43454</v>
      </c>
      <c r="B399">
        <v>75720.77</v>
      </c>
      <c r="C399">
        <v>68193.959999999992</v>
      </c>
    </row>
    <row r="400" spans="1:3" x14ac:dyDescent="0.45">
      <c r="A400" s="4">
        <v>43342</v>
      </c>
      <c r="B400">
        <v>75539.01999999999</v>
      </c>
      <c r="C400">
        <v>75529.51999999999</v>
      </c>
    </row>
    <row r="401" spans="1:3" x14ac:dyDescent="0.45">
      <c r="A401" s="4">
        <v>43152</v>
      </c>
      <c r="B401">
        <v>75418.179999999993</v>
      </c>
      <c r="C401">
        <v>70696.41</v>
      </c>
    </row>
    <row r="402" spans="1:3" x14ac:dyDescent="0.45">
      <c r="A402" s="4">
        <v>43042</v>
      </c>
      <c r="B402">
        <v>74726.23</v>
      </c>
      <c r="C402">
        <v>72009.280000000013</v>
      </c>
    </row>
    <row r="403" spans="1:3" x14ac:dyDescent="0.45">
      <c r="A403" s="4">
        <v>43423</v>
      </c>
      <c r="B403">
        <v>74654.560000000012</v>
      </c>
      <c r="C403">
        <v>69959.840000000011</v>
      </c>
    </row>
    <row r="404" spans="1:3" x14ac:dyDescent="0.45">
      <c r="A404" s="4">
        <v>43000</v>
      </c>
      <c r="B404">
        <v>74590.62999999999</v>
      </c>
      <c r="C404">
        <v>72381.72000000003</v>
      </c>
    </row>
    <row r="405" spans="1:3" x14ac:dyDescent="0.45">
      <c r="A405" s="4">
        <v>43294</v>
      </c>
      <c r="B405">
        <v>74380.529999999984</v>
      </c>
      <c r="C405">
        <v>67051.87</v>
      </c>
    </row>
    <row r="406" spans="1:3" x14ac:dyDescent="0.45">
      <c r="A406" s="4">
        <v>43587</v>
      </c>
      <c r="B406">
        <v>74370.000000000015</v>
      </c>
      <c r="C406">
        <v>70334.259999999995</v>
      </c>
    </row>
    <row r="407" spans="1:3" x14ac:dyDescent="0.45">
      <c r="A407" s="4">
        <v>43926</v>
      </c>
      <c r="B407">
        <v>74278.51999999999</v>
      </c>
      <c r="C407">
        <v>67998.2</v>
      </c>
    </row>
    <row r="408" spans="1:3" x14ac:dyDescent="0.45">
      <c r="A408" s="4">
        <v>43005</v>
      </c>
      <c r="B408">
        <v>74241.95</v>
      </c>
      <c r="C408">
        <v>73214.900000000009</v>
      </c>
    </row>
    <row r="409" spans="1:3" x14ac:dyDescent="0.45">
      <c r="A409" s="4">
        <v>43748</v>
      </c>
      <c r="B409">
        <v>74058.90999999996</v>
      </c>
      <c r="C409">
        <v>77258.699999999983</v>
      </c>
    </row>
    <row r="410" spans="1:3" x14ac:dyDescent="0.45">
      <c r="A410" s="4">
        <v>43331</v>
      </c>
      <c r="B410">
        <v>73977.060000000012</v>
      </c>
      <c r="C410">
        <v>65126.160000000011</v>
      </c>
    </row>
    <row r="411" spans="1:3" x14ac:dyDescent="0.45">
      <c r="A411" s="4">
        <v>43272</v>
      </c>
      <c r="B411">
        <v>73897.959999999992</v>
      </c>
      <c r="C411">
        <v>149634.91000000003</v>
      </c>
    </row>
    <row r="412" spans="1:3" x14ac:dyDescent="0.45">
      <c r="A412" s="4">
        <v>43850</v>
      </c>
      <c r="B412">
        <v>73588.619999999966</v>
      </c>
      <c r="C412">
        <v>69176.960000000006</v>
      </c>
    </row>
    <row r="413" spans="1:3" x14ac:dyDescent="0.45">
      <c r="A413" s="4">
        <v>43741</v>
      </c>
      <c r="B413">
        <v>73555.539999999994</v>
      </c>
      <c r="C413">
        <v>70618.849999999991</v>
      </c>
    </row>
    <row r="414" spans="1:3" x14ac:dyDescent="0.45">
      <c r="A414" s="4">
        <v>43854</v>
      </c>
      <c r="B414">
        <v>73467.679999999978</v>
      </c>
      <c r="C414">
        <v>75325.479999999981</v>
      </c>
    </row>
    <row r="415" spans="1:3" x14ac:dyDescent="0.45">
      <c r="A415" s="4">
        <v>43174</v>
      </c>
      <c r="B415">
        <v>73390.98</v>
      </c>
      <c r="C415">
        <v>73504.87999999999</v>
      </c>
    </row>
    <row r="416" spans="1:3" x14ac:dyDescent="0.45">
      <c r="A416" s="4">
        <v>43391</v>
      </c>
      <c r="B416">
        <v>73333.249999999985</v>
      </c>
      <c r="C416">
        <v>65584.459999999992</v>
      </c>
    </row>
    <row r="417" spans="1:3" x14ac:dyDescent="0.45">
      <c r="A417" s="4">
        <v>43594</v>
      </c>
      <c r="B417">
        <v>73310.680000000008</v>
      </c>
      <c r="C417">
        <v>64549.849999999991</v>
      </c>
    </row>
    <row r="418" spans="1:3" x14ac:dyDescent="0.45">
      <c r="A418" s="4">
        <v>43119</v>
      </c>
      <c r="B418">
        <v>73261.009999999995</v>
      </c>
      <c r="C418">
        <v>68670.62</v>
      </c>
    </row>
    <row r="419" spans="1:3" x14ac:dyDescent="0.45">
      <c r="A419" s="4">
        <v>43517</v>
      </c>
      <c r="B419">
        <v>73249.399999999994</v>
      </c>
      <c r="C419">
        <v>74459.669999999984</v>
      </c>
    </row>
    <row r="420" spans="1:3" x14ac:dyDescent="0.45">
      <c r="A420" s="4">
        <v>43104</v>
      </c>
      <c r="B420">
        <v>73224.97</v>
      </c>
      <c r="C420">
        <v>68624.37</v>
      </c>
    </row>
    <row r="421" spans="1:3" x14ac:dyDescent="0.45">
      <c r="A421" s="4">
        <v>43224</v>
      </c>
      <c r="B421">
        <v>72689.319999999978</v>
      </c>
      <c r="C421">
        <v>72141.780000000028</v>
      </c>
    </row>
    <row r="422" spans="1:3" x14ac:dyDescent="0.45">
      <c r="A422" s="4">
        <v>43389</v>
      </c>
      <c r="B422">
        <v>72573.62</v>
      </c>
      <c r="C422">
        <v>74038.31</v>
      </c>
    </row>
    <row r="423" spans="1:3" x14ac:dyDescent="0.45">
      <c r="A423" s="4">
        <v>43396</v>
      </c>
      <c r="B423">
        <v>72421.759999999995</v>
      </c>
      <c r="C423">
        <v>64008.629999999983</v>
      </c>
    </row>
    <row r="424" spans="1:3" x14ac:dyDescent="0.45">
      <c r="A424" s="4">
        <v>43585</v>
      </c>
      <c r="B424">
        <v>72154.350000000006</v>
      </c>
      <c r="C424">
        <v>67603.630000000019</v>
      </c>
    </row>
    <row r="425" spans="1:3" x14ac:dyDescent="0.45">
      <c r="A425" s="4">
        <v>43973</v>
      </c>
      <c r="B425">
        <v>71910.529999999984</v>
      </c>
      <c r="C425">
        <v>70735.989999999976</v>
      </c>
    </row>
    <row r="426" spans="1:3" x14ac:dyDescent="0.45">
      <c r="A426" s="4">
        <v>43476</v>
      </c>
      <c r="B426">
        <v>71863.61</v>
      </c>
      <c r="C426">
        <v>64959.409999999989</v>
      </c>
    </row>
    <row r="427" spans="1:3" x14ac:dyDescent="0.45">
      <c r="A427" s="4">
        <v>43437</v>
      </c>
      <c r="B427">
        <v>71725.349999999991</v>
      </c>
      <c r="C427">
        <v>64201.719999999987</v>
      </c>
    </row>
    <row r="428" spans="1:3" x14ac:dyDescent="0.45">
      <c r="A428" s="4">
        <v>43657</v>
      </c>
      <c r="B428">
        <v>71690.220000000016</v>
      </c>
      <c r="C428">
        <v>83517.709999999992</v>
      </c>
    </row>
    <row r="429" spans="1:3" x14ac:dyDescent="0.45">
      <c r="A429" s="4">
        <v>43838</v>
      </c>
      <c r="B429">
        <v>71361.39</v>
      </c>
      <c r="C429">
        <v>70805.16</v>
      </c>
    </row>
    <row r="430" spans="1:3" x14ac:dyDescent="0.45">
      <c r="A430" s="4">
        <v>43658</v>
      </c>
      <c r="B430">
        <v>70691.47</v>
      </c>
      <c r="C430">
        <v>69905.440000000002</v>
      </c>
    </row>
    <row r="431" spans="1:3" x14ac:dyDescent="0.45">
      <c r="A431" s="4">
        <v>43917</v>
      </c>
      <c r="B431">
        <v>70225.439999999973</v>
      </c>
      <c r="C431">
        <v>64986.45</v>
      </c>
    </row>
    <row r="432" spans="1:3" x14ac:dyDescent="0.45">
      <c r="A432" s="4">
        <v>43100</v>
      </c>
      <c r="B432">
        <v>70075.169999999969</v>
      </c>
      <c r="C432">
        <v>69128.650000000023</v>
      </c>
    </row>
    <row r="433" spans="1:3" x14ac:dyDescent="0.45">
      <c r="A433" s="4">
        <v>43358</v>
      </c>
      <c r="B433">
        <v>69986.320000000007</v>
      </c>
      <c r="C433">
        <v>68581.25999999998</v>
      </c>
    </row>
    <row r="434" spans="1:3" x14ac:dyDescent="0.45">
      <c r="A434" s="4">
        <v>43434</v>
      </c>
      <c r="B434">
        <v>69983.33</v>
      </c>
      <c r="C434">
        <v>63259.749999999985</v>
      </c>
    </row>
    <row r="435" spans="1:3" x14ac:dyDescent="0.45">
      <c r="A435" s="4">
        <v>43713</v>
      </c>
      <c r="B435">
        <v>69882.02</v>
      </c>
      <c r="C435">
        <v>75029.53</v>
      </c>
    </row>
    <row r="436" spans="1:3" x14ac:dyDescent="0.45">
      <c r="A436" s="4">
        <v>43003</v>
      </c>
      <c r="B436">
        <v>69653.59</v>
      </c>
      <c r="C436">
        <v>64774.63</v>
      </c>
    </row>
    <row r="437" spans="1:3" x14ac:dyDescent="0.45">
      <c r="A437" s="4">
        <v>43175</v>
      </c>
      <c r="B437">
        <v>69241.8</v>
      </c>
      <c r="C437">
        <v>64878.020000000004</v>
      </c>
    </row>
    <row r="438" spans="1:3" x14ac:dyDescent="0.45">
      <c r="A438" s="4">
        <v>43059</v>
      </c>
      <c r="B438">
        <v>69178.06</v>
      </c>
      <c r="C438">
        <v>69659.239999999991</v>
      </c>
    </row>
    <row r="439" spans="1:3" x14ac:dyDescent="0.45">
      <c r="A439" s="4">
        <v>43666</v>
      </c>
      <c r="B439">
        <v>69063.089999999967</v>
      </c>
      <c r="C439">
        <v>72195.19</v>
      </c>
    </row>
    <row r="440" spans="1:3" x14ac:dyDescent="0.45">
      <c r="A440" s="4">
        <v>43598</v>
      </c>
      <c r="B440">
        <v>68855.710000000006</v>
      </c>
      <c r="C440">
        <v>64189.860000000015</v>
      </c>
    </row>
    <row r="441" spans="1:3" x14ac:dyDescent="0.45">
      <c r="A441" s="4">
        <v>43679</v>
      </c>
      <c r="B441">
        <v>68825.309999999983</v>
      </c>
      <c r="C441">
        <v>75149.849999999919</v>
      </c>
    </row>
    <row r="442" spans="1:3" x14ac:dyDescent="0.45">
      <c r="A442" s="4">
        <v>43807</v>
      </c>
      <c r="B442">
        <v>68164.139999999985</v>
      </c>
      <c r="C442">
        <v>70105.549999999988</v>
      </c>
    </row>
    <row r="443" spans="1:3" x14ac:dyDescent="0.45">
      <c r="A443" s="4">
        <v>43769</v>
      </c>
      <c r="B443">
        <v>68001.540000000008</v>
      </c>
      <c r="C443">
        <v>65314.849999999984</v>
      </c>
    </row>
    <row r="444" spans="1:3" x14ac:dyDescent="0.45">
      <c r="A444" s="4">
        <v>43823</v>
      </c>
      <c r="B444">
        <v>67595.66</v>
      </c>
      <c r="C444">
        <v>69411.11</v>
      </c>
    </row>
    <row r="445" spans="1:3" x14ac:dyDescent="0.45">
      <c r="A445" s="4">
        <v>43188</v>
      </c>
      <c r="B445">
        <v>66924.08</v>
      </c>
      <c r="C445">
        <v>66705.25</v>
      </c>
    </row>
    <row r="446" spans="1:3" x14ac:dyDescent="0.45">
      <c r="A446" s="4">
        <v>43886</v>
      </c>
      <c r="B446">
        <v>66735.009999999995</v>
      </c>
      <c r="C446">
        <v>62109.01999999999</v>
      </c>
    </row>
    <row r="447" spans="1:3" x14ac:dyDescent="0.45">
      <c r="A447" s="4">
        <v>43952</v>
      </c>
      <c r="B447">
        <v>66659.38</v>
      </c>
      <c r="C447">
        <v>63877.549999999996</v>
      </c>
    </row>
    <row r="448" spans="1:3" x14ac:dyDescent="0.45">
      <c r="A448" s="4">
        <v>43117</v>
      </c>
      <c r="B448">
        <v>66377.319999999992</v>
      </c>
      <c r="C448">
        <v>63956.2</v>
      </c>
    </row>
    <row r="449" spans="1:3" x14ac:dyDescent="0.45">
      <c r="A449" s="4">
        <v>43216</v>
      </c>
      <c r="B449">
        <v>65859.399999999965</v>
      </c>
      <c r="C449">
        <v>65834.73000000004</v>
      </c>
    </row>
    <row r="450" spans="1:3" x14ac:dyDescent="0.45">
      <c r="A450" s="4">
        <v>43457</v>
      </c>
      <c r="B450">
        <v>65827.270000000019</v>
      </c>
      <c r="C450">
        <v>64952.87000000001</v>
      </c>
    </row>
    <row r="451" spans="1:3" x14ac:dyDescent="0.45">
      <c r="A451" s="4">
        <v>43424</v>
      </c>
      <c r="B451">
        <v>256800.38000000021</v>
      </c>
      <c r="C451">
        <v>245646.35000000003</v>
      </c>
    </row>
    <row r="452" spans="1:3" x14ac:dyDescent="0.45">
      <c r="A452" s="4">
        <v>43957</v>
      </c>
      <c r="B452">
        <v>65732.609999999986</v>
      </c>
      <c r="C452">
        <v>67035.489999999991</v>
      </c>
    </row>
    <row r="453" spans="1:3" x14ac:dyDescent="0.45">
      <c r="A453" s="4">
        <v>43366</v>
      </c>
      <c r="B453">
        <v>65263.01</v>
      </c>
      <c r="C453">
        <v>59346.1</v>
      </c>
    </row>
    <row r="454" spans="1:3" x14ac:dyDescent="0.45">
      <c r="A454" s="4">
        <v>43951</v>
      </c>
      <c r="B454">
        <v>65087.98</v>
      </c>
      <c r="C454">
        <v>63772.98</v>
      </c>
    </row>
    <row r="455" spans="1:3" x14ac:dyDescent="0.45">
      <c r="A455" s="4">
        <v>43963</v>
      </c>
      <c r="B455">
        <v>64647.409999999989</v>
      </c>
      <c r="C455">
        <v>62536.149999999994</v>
      </c>
    </row>
    <row r="456" spans="1:3" x14ac:dyDescent="0.45">
      <c r="A456" s="4">
        <v>43295</v>
      </c>
      <c r="B456">
        <v>64633.009999999987</v>
      </c>
      <c r="C456">
        <v>64967.399999999994</v>
      </c>
    </row>
    <row r="457" spans="1:3" x14ac:dyDescent="0.45">
      <c r="A457" s="4">
        <v>42983</v>
      </c>
      <c r="B457">
        <v>63937.119999999995</v>
      </c>
      <c r="C457">
        <v>61491.340000000011</v>
      </c>
    </row>
    <row r="458" spans="1:3" x14ac:dyDescent="0.45">
      <c r="A458" s="4">
        <v>43831</v>
      </c>
      <c r="B458">
        <v>63388.389999999985</v>
      </c>
      <c r="C458">
        <v>61797.319999999985</v>
      </c>
    </row>
    <row r="459" spans="1:3" x14ac:dyDescent="0.45">
      <c r="A459" s="4">
        <v>43083</v>
      </c>
      <c r="B459">
        <v>63210.289999999994</v>
      </c>
      <c r="C459">
        <v>60663.18</v>
      </c>
    </row>
    <row r="460" spans="1:3" x14ac:dyDescent="0.45">
      <c r="A460" s="4">
        <v>43911</v>
      </c>
      <c r="B460">
        <v>63086.68</v>
      </c>
      <c r="C460">
        <v>59544.719999999994</v>
      </c>
    </row>
    <row r="461" spans="1:3" x14ac:dyDescent="0.45">
      <c r="A461" s="4">
        <v>43157</v>
      </c>
      <c r="B461">
        <v>63037.49</v>
      </c>
      <c r="C461">
        <v>59079.48000000001</v>
      </c>
    </row>
    <row r="462" spans="1:3" x14ac:dyDescent="0.45">
      <c r="A462" s="4">
        <v>43275</v>
      </c>
      <c r="B462">
        <v>62814.95</v>
      </c>
      <c r="C462">
        <v>122285.35</v>
      </c>
    </row>
    <row r="463" spans="1:3" x14ac:dyDescent="0.45">
      <c r="A463" s="4">
        <v>43665</v>
      </c>
      <c r="B463">
        <v>62373.380000000005</v>
      </c>
      <c r="C463">
        <v>64849.26</v>
      </c>
    </row>
    <row r="464" spans="1:3" x14ac:dyDescent="0.45">
      <c r="A464" s="4">
        <v>43346</v>
      </c>
      <c r="B464">
        <v>62220.750000000007</v>
      </c>
      <c r="C464">
        <v>54571.63</v>
      </c>
    </row>
    <row r="465" spans="1:3" x14ac:dyDescent="0.45">
      <c r="A465" s="4">
        <v>43373</v>
      </c>
      <c r="B465">
        <v>62030.9</v>
      </c>
      <c r="C465">
        <v>55194.499999999985</v>
      </c>
    </row>
    <row r="466" spans="1:3" x14ac:dyDescent="0.45">
      <c r="A466" s="4">
        <v>42948</v>
      </c>
      <c r="B466">
        <v>61770.070000000007</v>
      </c>
      <c r="C466">
        <v>58118.84</v>
      </c>
    </row>
    <row r="467" spans="1:3" x14ac:dyDescent="0.45">
      <c r="A467" s="4">
        <v>43980</v>
      </c>
      <c r="B467">
        <v>61765.809999999983</v>
      </c>
      <c r="C467">
        <v>62757.960000000006</v>
      </c>
    </row>
    <row r="468" spans="1:3" x14ac:dyDescent="0.45">
      <c r="A468" s="4">
        <v>43644</v>
      </c>
      <c r="B468">
        <v>61661.270000000004</v>
      </c>
      <c r="C468">
        <v>55647.189999999981</v>
      </c>
    </row>
    <row r="469" spans="1:3" x14ac:dyDescent="0.45">
      <c r="A469" s="4">
        <v>43329</v>
      </c>
      <c r="B469">
        <v>61613.27</v>
      </c>
      <c r="C469">
        <v>63286.900000000009</v>
      </c>
    </row>
    <row r="470" spans="1:3" x14ac:dyDescent="0.45">
      <c r="A470" s="4">
        <v>43243</v>
      </c>
      <c r="B470">
        <v>61435.37000000001</v>
      </c>
      <c r="C470">
        <v>58265.52</v>
      </c>
    </row>
    <row r="471" spans="1:3" x14ac:dyDescent="0.45">
      <c r="A471" s="4">
        <v>43065</v>
      </c>
      <c r="B471">
        <v>61260.729999999989</v>
      </c>
      <c r="C471">
        <v>58210.750000000007</v>
      </c>
    </row>
    <row r="472" spans="1:3" x14ac:dyDescent="0.45">
      <c r="A472" s="4">
        <v>43128</v>
      </c>
      <c r="B472">
        <v>60756.709999999985</v>
      </c>
      <c r="C472">
        <v>60865.460000000006</v>
      </c>
    </row>
    <row r="473" spans="1:3" x14ac:dyDescent="0.45">
      <c r="A473" s="4">
        <v>43314</v>
      </c>
      <c r="B473">
        <v>60665.67</v>
      </c>
      <c r="C473">
        <v>54372.05</v>
      </c>
    </row>
    <row r="474" spans="1:3" x14ac:dyDescent="0.45">
      <c r="A474" s="4">
        <v>43390</v>
      </c>
      <c r="B474">
        <v>60658.82</v>
      </c>
      <c r="C474">
        <v>53900.169999999984</v>
      </c>
    </row>
    <row r="475" spans="1:3" x14ac:dyDescent="0.45">
      <c r="A475" s="4">
        <v>42935</v>
      </c>
      <c r="B475">
        <v>60476.670000000006</v>
      </c>
      <c r="C475">
        <v>57682.82</v>
      </c>
    </row>
    <row r="476" spans="1:3" x14ac:dyDescent="0.45">
      <c r="A476" s="4">
        <v>43408</v>
      </c>
      <c r="B476">
        <v>60411.599999999991</v>
      </c>
      <c r="C476">
        <v>59507.369999999995</v>
      </c>
    </row>
    <row r="477" spans="1:3" x14ac:dyDescent="0.45">
      <c r="A477" s="4">
        <v>43433</v>
      </c>
      <c r="B477">
        <v>60219.9</v>
      </c>
      <c r="C477">
        <v>59614.79</v>
      </c>
    </row>
    <row r="478" spans="1:3" x14ac:dyDescent="0.45">
      <c r="A478" s="4">
        <v>43603</v>
      </c>
      <c r="B478">
        <v>60124.62</v>
      </c>
      <c r="C478">
        <v>59883.400000000009</v>
      </c>
    </row>
    <row r="479" spans="1:3" x14ac:dyDescent="0.45">
      <c r="A479" s="4">
        <v>43016</v>
      </c>
      <c r="B479">
        <v>60095.229999999996</v>
      </c>
      <c r="C479">
        <v>58862.419999999984</v>
      </c>
    </row>
    <row r="480" spans="1:3" x14ac:dyDescent="0.45">
      <c r="A480" s="4">
        <v>43908</v>
      </c>
      <c r="B480">
        <v>59629.510000000009</v>
      </c>
      <c r="C480">
        <v>60892.480000000003</v>
      </c>
    </row>
    <row r="481" spans="1:3" x14ac:dyDescent="0.45">
      <c r="A481" s="4">
        <v>43447</v>
      </c>
      <c r="B481">
        <v>59407.700000000012</v>
      </c>
      <c r="C481">
        <v>59632.55999999999</v>
      </c>
    </row>
    <row r="482" spans="1:3" x14ac:dyDescent="0.45">
      <c r="A482" s="4">
        <v>43931</v>
      </c>
      <c r="B482">
        <v>59104.630000000012</v>
      </c>
      <c r="C482">
        <v>56263.29</v>
      </c>
    </row>
    <row r="483" spans="1:3" x14ac:dyDescent="0.45">
      <c r="A483" s="4">
        <v>42943</v>
      </c>
      <c r="B483">
        <v>59052.280000000006</v>
      </c>
      <c r="C483">
        <v>57771.049999999996</v>
      </c>
    </row>
    <row r="484" spans="1:3" x14ac:dyDescent="0.45">
      <c r="A484" s="4">
        <v>43266</v>
      </c>
      <c r="B484">
        <v>58977.109999999993</v>
      </c>
      <c r="C484">
        <v>59278.07</v>
      </c>
    </row>
    <row r="485" spans="1:3" x14ac:dyDescent="0.45">
      <c r="A485" s="4">
        <v>43323</v>
      </c>
      <c r="B485">
        <v>58819.640000000029</v>
      </c>
      <c r="C485">
        <v>51754.079999999994</v>
      </c>
    </row>
    <row r="486" spans="1:3" x14ac:dyDescent="0.45">
      <c r="A486" s="4">
        <v>43829</v>
      </c>
      <c r="B486">
        <v>58565.739999999983</v>
      </c>
      <c r="C486">
        <v>61555.759999999995</v>
      </c>
    </row>
    <row r="487" spans="1:3" x14ac:dyDescent="0.45">
      <c r="A487" s="4">
        <v>43138</v>
      </c>
      <c r="B487">
        <v>58410.949999999983</v>
      </c>
      <c r="C487">
        <v>58735.799999999996</v>
      </c>
    </row>
    <row r="488" spans="1:3" x14ac:dyDescent="0.45">
      <c r="A488" s="4">
        <v>43405</v>
      </c>
      <c r="B488">
        <v>58345.540000000008</v>
      </c>
      <c r="C488">
        <v>51945.26999999999</v>
      </c>
    </row>
    <row r="489" spans="1:3" x14ac:dyDescent="0.45">
      <c r="A489" s="4">
        <v>43862</v>
      </c>
      <c r="B489">
        <v>58201.880000000005</v>
      </c>
      <c r="C489">
        <v>57774.00999999998</v>
      </c>
    </row>
    <row r="490" spans="1:3" x14ac:dyDescent="0.45">
      <c r="A490" s="4">
        <v>43512</v>
      </c>
      <c r="B490">
        <v>58140.599999999991</v>
      </c>
      <c r="C490">
        <v>51760.179999999993</v>
      </c>
    </row>
    <row r="491" spans="1:3" x14ac:dyDescent="0.45">
      <c r="A491" s="4">
        <v>43159</v>
      </c>
      <c r="B491">
        <v>58114.540000000008</v>
      </c>
      <c r="C491">
        <v>58536.34</v>
      </c>
    </row>
    <row r="492" spans="1:3" x14ac:dyDescent="0.45">
      <c r="A492" s="4">
        <v>43795</v>
      </c>
      <c r="B492">
        <v>58082.270000000011</v>
      </c>
      <c r="C492">
        <v>60180.59</v>
      </c>
    </row>
    <row r="493" spans="1:3" x14ac:dyDescent="0.45">
      <c r="A493" s="4">
        <v>43380</v>
      </c>
      <c r="B493">
        <v>58059.360000000008</v>
      </c>
      <c r="C493">
        <v>51431.74</v>
      </c>
    </row>
    <row r="494" spans="1:3" x14ac:dyDescent="0.45">
      <c r="A494" s="4">
        <v>43822</v>
      </c>
      <c r="B494">
        <v>57997.150000000009</v>
      </c>
      <c r="C494">
        <v>59919.960000000006</v>
      </c>
    </row>
    <row r="495" spans="1:3" x14ac:dyDescent="0.45">
      <c r="A495" s="4">
        <v>43954</v>
      </c>
      <c r="B495">
        <v>57967.969999999994</v>
      </c>
      <c r="C495">
        <v>57074.919999999984</v>
      </c>
    </row>
    <row r="496" spans="1:3" x14ac:dyDescent="0.45">
      <c r="A496" s="4">
        <v>43929</v>
      </c>
      <c r="B496">
        <v>57952.419999999984</v>
      </c>
      <c r="C496">
        <v>52137.37999999999</v>
      </c>
    </row>
    <row r="497" spans="1:3" x14ac:dyDescent="0.45">
      <c r="A497" s="4">
        <v>43708</v>
      </c>
      <c r="B497">
        <v>57918.720000000008</v>
      </c>
      <c r="C497">
        <v>69650.350000000006</v>
      </c>
    </row>
    <row r="498" spans="1:3" x14ac:dyDescent="0.45">
      <c r="A498" s="4">
        <v>43772</v>
      </c>
      <c r="B498">
        <v>57809.440000000024</v>
      </c>
      <c r="C498">
        <v>58208.940000000031</v>
      </c>
    </row>
    <row r="499" spans="1:3" x14ac:dyDescent="0.45">
      <c r="A499" s="4">
        <v>42974</v>
      </c>
      <c r="B499">
        <v>57524.249999999985</v>
      </c>
      <c r="C499">
        <v>55314.750000000007</v>
      </c>
    </row>
    <row r="500" spans="1:3" x14ac:dyDescent="0.45">
      <c r="A500" s="4">
        <v>43763</v>
      </c>
      <c r="B500">
        <v>57493.860000000008</v>
      </c>
      <c r="C500">
        <v>58889.509999999987</v>
      </c>
    </row>
    <row r="501" spans="1:3" x14ac:dyDescent="0.45">
      <c r="A501" s="4">
        <v>43186</v>
      </c>
      <c r="B501">
        <v>57404.359999999993</v>
      </c>
      <c r="C501">
        <v>55383.210000000006</v>
      </c>
    </row>
    <row r="502" spans="1:3" x14ac:dyDescent="0.45">
      <c r="A502" s="4">
        <v>43709</v>
      </c>
      <c r="B502">
        <v>57303.01999999999</v>
      </c>
      <c r="C502">
        <v>63662.619999999995</v>
      </c>
    </row>
    <row r="503" spans="1:3" x14ac:dyDescent="0.45">
      <c r="A503" s="4">
        <v>43205</v>
      </c>
      <c r="B503">
        <v>57073.379999999983</v>
      </c>
      <c r="C503">
        <v>57243.270000000011</v>
      </c>
    </row>
    <row r="504" spans="1:3" x14ac:dyDescent="0.45">
      <c r="A504" s="4">
        <v>43167</v>
      </c>
      <c r="B504">
        <v>56799.059999999969</v>
      </c>
      <c r="C504">
        <v>54028.380000000005</v>
      </c>
    </row>
    <row r="505" spans="1:3" x14ac:dyDescent="0.45">
      <c r="A505" s="4">
        <v>43689</v>
      </c>
      <c r="B505">
        <v>56709.36</v>
      </c>
      <c r="C505">
        <v>51243.500000000007</v>
      </c>
    </row>
    <row r="506" spans="1:3" x14ac:dyDescent="0.45">
      <c r="A506" s="4">
        <v>43362</v>
      </c>
      <c r="B506">
        <v>56684.25</v>
      </c>
      <c r="C506">
        <v>51194.249999999985</v>
      </c>
    </row>
    <row r="507" spans="1:3" x14ac:dyDescent="0.45">
      <c r="A507" s="4">
        <v>43088</v>
      </c>
      <c r="B507">
        <v>56492.689999999995</v>
      </c>
      <c r="C507">
        <v>54052.549999999988</v>
      </c>
    </row>
    <row r="508" spans="1:3" x14ac:dyDescent="0.45">
      <c r="A508" s="4">
        <v>43417</v>
      </c>
      <c r="B508">
        <v>56336.309999999969</v>
      </c>
      <c r="C508">
        <v>54597.05000000001</v>
      </c>
    </row>
    <row r="509" spans="1:3" x14ac:dyDescent="0.45">
      <c r="A509" s="4">
        <v>43799</v>
      </c>
      <c r="B509">
        <v>56002.240000000005</v>
      </c>
      <c r="C509">
        <v>54131.069999999992</v>
      </c>
    </row>
    <row r="510" spans="1:3" x14ac:dyDescent="0.45">
      <c r="A510" s="4">
        <v>43592</v>
      </c>
      <c r="B510">
        <v>55979.380000000026</v>
      </c>
      <c r="C510">
        <v>55754.360000000008</v>
      </c>
    </row>
    <row r="511" spans="1:3" x14ac:dyDescent="0.45">
      <c r="A511" s="4">
        <v>43007</v>
      </c>
      <c r="B511">
        <v>55925.189999999995</v>
      </c>
      <c r="C511">
        <v>52134.679999999993</v>
      </c>
    </row>
    <row r="512" spans="1:3" x14ac:dyDescent="0.45">
      <c r="A512" s="4">
        <v>43641</v>
      </c>
      <c r="B512">
        <v>55627.089999999989</v>
      </c>
      <c r="C512">
        <v>53720.479999999989</v>
      </c>
    </row>
    <row r="513" spans="1:3" x14ac:dyDescent="0.45">
      <c r="A513" s="4">
        <v>43903</v>
      </c>
      <c r="B513">
        <v>55585.119999999981</v>
      </c>
      <c r="C513">
        <v>53667.959999999977</v>
      </c>
    </row>
    <row r="514" spans="1:3" x14ac:dyDescent="0.45">
      <c r="A514" s="4">
        <v>42972</v>
      </c>
      <c r="B514">
        <v>55580.789999999994</v>
      </c>
      <c r="C514">
        <v>52260.18</v>
      </c>
    </row>
    <row r="515" spans="1:3" x14ac:dyDescent="0.45">
      <c r="A515" s="4">
        <v>43949</v>
      </c>
      <c r="B515">
        <v>55538.709999999985</v>
      </c>
      <c r="C515">
        <v>56642.12</v>
      </c>
    </row>
    <row r="516" spans="1:3" x14ac:dyDescent="0.45">
      <c r="A516" s="4">
        <v>43907</v>
      </c>
      <c r="B516">
        <v>55484.670000000013</v>
      </c>
      <c r="C516">
        <v>57084.799999999996</v>
      </c>
    </row>
    <row r="517" spans="1:3" x14ac:dyDescent="0.45">
      <c r="A517" s="4">
        <v>43545</v>
      </c>
      <c r="B517">
        <v>55423.830000000009</v>
      </c>
      <c r="C517">
        <v>49578.909999999982</v>
      </c>
    </row>
    <row r="518" spans="1:3" x14ac:dyDescent="0.45">
      <c r="A518" s="4">
        <v>43101</v>
      </c>
      <c r="B518">
        <v>55265.179999999986</v>
      </c>
      <c r="C518">
        <v>53307.83</v>
      </c>
    </row>
    <row r="519" spans="1:3" x14ac:dyDescent="0.45">
      <c r="A519" s="4">
        <v>43118</v>
      </c>
      <c r="B519">
        <v>55228.969999999972</v>
      </c>
      <c r="C519">
        <v>55468.140000000021</v>
      </c>
    </row>
    <row r="520" spans="1:3" x14ac:dyDescent="0.45">
      <c r="A520" s="4">
        <v>43300</v>
      </c>
      <c r="B520">
        <v>55220.019999999975</v>
      </c>
      <c r="C520">
        <v>55023.549999999988</v>
      </c>
    </row>
    <row r="521" spans="1:3" x14ac:dyDescent="0.45">
      <c r="A521" s="4">
        <v>43869</v>
      </c>
      <c r="B521">
        <v>55181.300000000025</v>
      </c>
      <c r="C521">
        <v>49128.580000000009</v>
      </c>
    </row>
    <row r="522" spans="1:3" x14ac:dyDescent="0.45">
      <c r="A522" s="4">
        <v>43650</v>
      </c>
      <c r="B522">
        <v>54893.76999999999</v>
      </c>
      <c r="C522">
        <v>57255.589999999989</v>
      </c>
    </row>
    <row r="523" spans="1:3" x14ac:dyDescent="0.45">
      <c r="A523" s="4">
        <v>43301</v>
      </c>
      <c r="B523">
        <v>54698.369999999995</v>
      </c>
      <c r="C523">
        <v>49829.639999999985</v>
      </c>
    </row>
    <row r="524" spans="1:3" x14ac:dyDescent="0.45">
      <c r="A524" s="4">
        <v>43288</v>
      </c>
      <c r="B524">
        <v>54698.220000000008</v>
      </c>
      <c r="C524">
        <v>56244.530000000013</v>
      </c>
    </row>
    <row r="525" spans="1:3" x14ac:dyDescent="0.45">
      <c r="A525" s="4">
        <v>42993</v>
      </c>
      <c r="B525">
        <v>54550.92</v>
      </c>
      <c r="C525">
        <v>50858.619999999995</v>
      </c>
    </row>
    <row r="526" spans="1:3" x14ac:dyDescent="0.45">
      <c r="A526" s="4">
        <v>43165</v>
      </c>
      <c r="B526">
        <v>54458.869999999995</v>
      </c>
      <c r="C526">
        <v>54704.609999999993</v>
      </c>
    </row>
    <row r="527" spans="1:3" x14ac:dyDescent="0.45">
      <c r="A527" s="4">
        <v>43703</v>
      </c>
      <c r="B527">
        <v>54421.89</v>
      </c>
      <c r="C527">
        <v>54946.360000000008</v>
      </c>
    </row>
    <row r="528" spans="1:3" x14ac:dyDescent="0.45">
      <c r="A528" s="4">
        <v>43672</v>
      </c>
      <c r="B528">
        <v>53285.630000000005</v>
      </c>
      <c r="C528">
        <v>48348.660000000011</v>
      </c>
    </row>
    <row r="529" spans="1:3" x14ac:dyDescent="0.45">
      <c r="A529" s="4">
        <v>43400</v>
      </c>
      <c r="B529">
        <v>53241.139999999985</v>
      </c>
      <c r="C529">
        <v>53013.409999999996</v>
      </c>
    </row>
    <row r="530" spans="1:3" x14ac:dyDescent="0.45">
      <c r="A530" s="4">
        <v>43123</v>
      </c>
      <c r="B530">
        <v>53033.09</v>
      </c>
      <c r="C530">
        <v>49721.630000000005</v>
      </c>
    </row>
    <row r="531" spans="1:3" x14ac:dyDescent="0.45">
      <c r="A531" s="4">
        <v>43234</v>
      </c>
      <c r="B531">
        <v>52874.450000000004</v>
      </c>
      <c r="C531">
        <v>49261.06</v>
      </c>
    </row>
    <row r="532" spans="1:3" x14ac:dyDescent="0.45">
      <c r="A532" s="4">
        <v>43401</v>
      </c>
      <c r="B532">
        <v>52830.50999999998</v>
      </c>
      <c r="C532">
        <v>52626.780000000013</v>
      </c>
    </row>
    <row r="533" spans="1:3" x14ac:dyDescent="0.45">
      <c r="A533" s="4">
        <v>43280</v>
      </c>
      <c r="B533">
        <v>52373.849999999984</v>
      </c>
      <c r="C533">
        <v>54590.850000000013</v>
      </c>
    </row>
    <row r="534" spans="1:3" x14ac:dyDescent="0.45">
      <c r="A534" s="4">
        <v>43271</v>
      </c>
      <c r="B534">
        <v>52154.139999999978</v>
      </c>
      <c r="C534">
        <v>52278.350000000028</v>
      </c>
    </row>
    <row r="535" spans="1:3" x14ac:dyDescent="0.45">
      <c r="A535" s="4">
        <v>42959</v>
      </c>
      <c r="B535">
        <v>51670.349999999991</v>
      </c>
      <c r="C535">
        <v>48942.54</v>
      </c>
    </row>
    <row r="536" spans="1:3" x14ac:dyDescent="0.45">
      <c r="A536" s="4">
        <v>43097</v>
      </c>
      <c r="B536">
        <v>51382.400000000001</v>
      </c>
      <c r="C536">
        <v>49116.760000000009</v>
      </c>
    </row>
    <row r="537" spans="1:3" x14ac:dyDescent="0.45">
      <c r="A537" s="4">
        <v>42961</v>
      </c>
      <c r="B537">
        <v>51340.84</v>
      </c>
      <c r="C537">
        <v>47949.89</v>
      </c>
    </row>
    <row r="538" spans="1:3" x14ac:dyDescent="0.45">
      <c r="A538" s="4">
        <v>43164</v>
      </c>
      <c r="B538">
        <v>50850.94</v>
      </c>
      <c r="C538">
        <v>47728.900000000009</v>
      </c>
    </row>
    <row r="539" spans="1:3" x14ac:dyDescent="0.45">
      <c r="A539" s="4">
        <v>43211</v>
      </c>
      <c r="B539">
        <v>50706.070000000007</v>
      </c>
      <c r="C539">
        <v>48080.31</v>
      </c>
    </row>
    <row r="540" spans="1:3" x14ac:dyDescent="0.45">
      <c r="A540" s="4">
        <v>43790</v>
      </c>
      <c r="B540">
        <v>50489.84</v>
      </c>
      <c r="C540">
        <v>52215.02</v>
      </c>
    </row>
    <row r="541" spans="1:3" x14ac:dyDescent="0.45">
      <c r="A541" s="4">
        <v>43873</v>
      </c>
      <c r="B541">
        <v>50240.139999999985</v>
      </c>
      <c r="C541">
        <v>51406.819999999985</v>
      </c>
    </row>
    <row r="542" spans="1:3" x14ac:dyDescent="0.45">
      <c r="A542" s="4">
        <v>43561</v>
      </c>
      <c r="B542">
        <v>50121.239999999983</v>
      </c>
      <c r="C542">
        <v>44619.149999999987</v>
      </c>
    </row>
    <row r="543" spans="1:3" x14ac:dyDescent="0.45">
      <c r="A543" s="4">
        <v>43768</v>
      </c>
      <c r="B543">
        <v>50071.88</v>
      </c>
      <c r="C543">
        <v>51539.9</v>
      </c>
    </row>
    <row r="544" spans="1:3" x14ac:dyDescent="0.45">
      <c r="A544" s="4">
        <v>43755</v>
      </c>
      <c r="B544">
        <v>49948.529999999992</v>
      </c>
      <c r="C544">
        <v>46388.170000000006</v>
      </c>
    </row>
    <row r="545" spans="1:3" x14ac:dyDescent="0.45">
      <c r="A545" s="4">
        <v>42950</v>
      </c>
      <c r="B545">
        <v>49907.19</v>
      </c>
      <c r="C545">
        <v>47513.16</v>
      </c>
    </row>
    <row r="546" spans="1:3" x14ac:dyDescent="0.45">
      <c r="A546" s="4">
        <v>43284</v>
      </c>
      <c r="B546">
        <v>49820.73</v>
      </c>
      <c r="C546">
        <v>43817.039999999986</v>
      </c>
    </row>
    <row r="547" spans="1:3" x14ac:dyDescent="0.45">
      <c r="A547" s="4">
        <v>43383</v>
      </c>
      <c r="B547">
        <v>49789.8</v>
      </c>
      <c r="C547">
        <v>49601.520000000004</v>
      </c>
    </row>
    <row r="548" spans="1:3" x14ac:dyDescent="0.45">
      <c r="A548" s="4">
        <v>43726</v>
      </c>
      <c r="B548">
        <v>49413.479999999989</v>
      </c>
      <c r="C548">
        <v>49878.079999999987</v>
      </c>
    </row>
    <row r="549" spans="1:3" x14ac:dyDescent="0.45">
      <c r="A549" s="4">
        <v>43479</v>
      </c>
      <c r="B549">
        <v>49345.530000000021</v>
      </c>
      <c r="C549">
        <v>43789.529999999992</v>
      </c>
    </row>
    <row r="550" spans="1:3" x14ac:dyDescent="0.45">
      <c r="A550" s="4">
        <v>43578</v>
      </c>
      <c r="B550">
        <v>49324.999999999985</v>
      </c>
      <c r="C550">
        <v>44421.37</v>
      </c>
    </row>
    <row r="551" spans="1:3" x14ac:dyDescent="0.45">
      <c r="A551" s="4">
        <v>43352</v>
      </c>
      <c r="B551">
        <v>49175.400000000023</v>
      </c>
      <c r="C551">
        <v>48510.780000000013</v>
      </c>
    </row>
    <row r="552" spans="1:3" x14ac:dyDescent="0.45">
      <c r="A552" s="4">
        <v>43139</v>
      </c>
      <c r="B552">
        <v>48939.869999999981</v>
      </c>
      <c r="C552">
        <v>48784.360000000008</v>
      </c>
    </row>
    <row r="553" spans="1:3" x14ac:dyDescent="0.45">
      <c r="A553" s="4">
        <v>43230</v>
      </c>
      <c r="B553">
        <v>48909.610000000008</v>
      </c>
      <c r="C553">
        <v>48786.6</v>
      </c>
    </row>
    <row r="554" spans="1:3" x14ac:dyDescent="0.45">
      <c r="A554" s="4">
        <v>43395</v>
      </c>
      <c r="B554">
        <v>48575.069999999992</v>
      </c>
      <c r="C554">
        <v>44913.969999999994</v>
      </c>
    </row>
    <row r="555" spans="1:3" x14ac:dyDescent="0.45">
      <c r="A555" s="4">
        <v>43095</v>
      </c>
      <c r="B555">
        <v>48515.750000000007</v>
      </c>
      <c r="C555">
        <v>44915.549999999996</v>
      </c>
    </row>
    <row r="556" spans="1:3" x14ac:dyDescent="0.45">
      <c r="A556" s="4">
        <v>43559</v>
      </c>
      <c r="B556">
        <v>48462.180000000008</v>
      </c>
      <c r="C556">
        <v>42820.359999999993</v>
      </c>
    </row>
    <row r="557" spans="1:3" x14ac:dyDescent="0.45">
      <c r="A557" s="4">
        <v>43897</v>
      </c>
      <c r="B557">
        <v>48385.920000000006</v>
      </c>
      <c r="C557">
        <v>47301.619999999988</v>
      </c>
    </row>
    <row r="558" spans="1:3" x14ac:dyDescent="0.45">
      <c r="A558" s="4">
        <v>43896</v>
      </c>
      <c r="B558">
        <v>48345.340000000011</v>
      </c>
      <c r="C558">
        <v>50591.45</v>
      </c>
    </row>
    <row r="559" spans="1:3" x14ac:dyDescent="0.45">
      <c r="A559" s="4">
        <v>43484</v>
      </c>
      <c r="B559">
        <v>47966.909999999996</v>
      </c>
      <c r="C559">
        <v>47585.87</v>
      </c>
    </row>
    <row r="560" spans="1:3" x14ac:dyDescent="0.45">
      <c r="A560" s="4">
        <v>43161</v>
      </c>
      <c r="B560">
        <v>47873.529999999992</v>
      </c>
      <c r="C560">
        <v>46934.989999999991</v>
      </c>
    </row>
    <row r="561" spans="1:3" x14ac:dyDescent="0.45">
      <c r="A561" s="4">
        <v>43716</v>
      </c>
      <c r="B561">
        <v>47585.939999999988</v>
      </c>
      <c r="C561">
        <v>47619.799999999988</v>
      </c>
    </row>
    <row r="562" spans="1:3" x14ac:dyDescent="0.45">
      <c r="A562" s="4">
        <v>43539</v>
      </c>
      <c r="B562">
        <v>47469.42</v>
      </c>
      <c r="C562">
        <v>45139.05999999999</v>
      </c>
    </row>
    <row r="563" spans="1:3" x14ac:dyDescent="0.45">
      <c r="A563" s="4">
        <v>43925</v>
      </c>
      <c r="B563">
        <v>47324.200000000004</v>
      </c>
      <c r="C563">
        <v>43692.109999999993</v>
      </c>
    </row>
    <row r="564" spans="1:3" x14ac:dyDescent="0.45">
      <c r="A564" s="4">
        <v>43142</v>
      </c>
      <c r="B564">
        <v>46975.95</v>
      </c>
      <c r="C564">
        <v>44127.44</v>
      </c>
    </row>
    <row r="565" spans="1:3" x14ac:dyDescent="0.45">
      <c r="A565" s="4">
        <v>43647</v>
      </c>
      <c r="B565">
        <v>46841.849999999991</v>
      </c>
      <c r="C565">
        <v>45221.109999999993</v>
      </c>
    </row>
    <row r="566" spans="1:3" x14ac:dyDescent="0.45">
      <c r="A566" s="4">
        <v>43353</v>
      </c>
      <c r="B566">
        <v>46733.279999999992</v>
      </c>
      <c r="C566">
        <v>41381.71</v>
      </c>
    </row>
    <row r="567" spans="1:3" x14ac:dyDescent="0.45">
      <c r="A567" s="4">
        <v>43757</v>
      </c>
      <c r="B567">
        <v>46710.14</v>
      </c>
      <c r="C567">
        <v>48670.06</v>
      </c>
    </row>
    <row r="568" spans="1:3" x14ac:dyDescent="0.45">
      <c r="A568" s="4">
        <v>43516</v>
      </c>
      <c r="B568">
        <v>46652.689999999988</v>
      </c>
      <c r="C568">
        <v>43203.099999999984</v>
      </c>
    </row>
    <row r="569" spans="1:3" x14ac:dyDescent="0.45">
      <c r="A569" s="4">
        <v>43948</v>
      </c>
      <c r="B569">
        <v>46620.339999999989</v>
      </c>
      <c r="C569">
        <v>48658.549999999981</v>
      </c>
    </row>
    <row r="570" spans="1:3" x14ac:dyDescent="0.45">
      <c r="A570" s="4">
        <v>43278</v>
      </c>
      <c r="B570">
        <v>46414.7</v>
      </c>
      <c r="C570">
        <v>46149.120000000003</v>
      </c>
    </row>
    <row r="571" spans="1:3" x14ac:dyDescent="0.45">
      <c r="A571" s="4">
        <v>43638</v>
      </c>
      <c r="B571">
        <v>46090.069999999992</v>
      </c>
      <c r="C571">
        <v>40950.25</v>
      </c>
    </row>
    <row r="572" spans="1:3" x14ac:dyDescent="0.45">
      <c r="A572" s="4">
        <v>43600</v>
      </c>
      <c r="B572">
        <v>45958.21</v>
      </c>
      <c r="C572">
        <v>44715.409999999989</v>
      </c>
    </row>
    <row r="573" spans="1:3" x14ac:dyDescent="0.45">
      <c r="A573" s="4">
        <v>43193</v>
      </c>
      <c r="B573">
        <v>45943.759999999995</v>
      </c>
      <c r="C573">
        <v>45840.219999999994</v>
      </c>
    </row>
    <row r="574" spans="1:3" x14ac:dyDescent="0.45">
      <c r="A574" s="4">
        <v>43425</v>
      </c>
      <c r="B574">
        <v>45671.559999999983</v>
      </c>
      <c r="C574">
        <v>45823.429999999986</v>
      </c>
    </row>
    <row r="575" spans="1:3" x14ac:dyDescent="0.45">
      <c r="A575" s="4">
        <v>43633</v>
      </c>
      <c r="B575">
        <v>45279.54</v>
      </c>
      <c r="C575">
        <v>45548.640000000007</v>
      </c>
    </row>
    <row r="576" spans="1:3" x14ac:dyDescent="0.45">
      <c r="A576" s="4">
        <v>43783</v>
      </c>
      <c r="B576">
        <v>45082.770000000011</v>
      </c>
      <c r="C576">
        <v>46280.039999999986</v>
      </c>
    </row>
    <row r="577" spans="1:3" x14ac:dyDescent="0.45">
      <c r="A577" s="4">
        <v>43694</v>
      </c>
      <c r="B577">
        <v>44630.669999999991</v>
      </c>
      <c r="C577">
        <v>45456.520000000019</v>
      </c>
    </row>
    <row r="578" spans="1:3" x14ac:dyDescent="0.45">
      <c r="A578" s="4">
        <v>43552</v>
      </c>
      <c r="B578">
        <v>44537.95</v>
      </c>
      <c r="C578">
        <v>40723.26</v>
      </c>
    </row>
    <row r="579" spans="1:3" x14ac:dyDescent="0.45">
      <c r="A579" s="4">
        <v>43664</v>
      </c>
      <c r="B579">
        <v>44361.62</v>
      </c>
      <c r="C579">
        <v>53723.39</v>
      </c>
    </row>
    <row r="580" spans="1:3" x14ac:dyDescent="0.45">
      <c r="A580" s="4">
        <v>43414</v>
      </c>
      <c r="B580">
        <v>44267.729999999989</v>
      </c>
      <c r="C580">
        <v>44527.299999999996</v>
      </c>
    </row>
    <row r="581" spans="1:3" x14ac:dyDescent="0.45">
      <c r="A581" s="4">
        <v>43568</v>
      </c>
      <c r="B581">
        <v>43952.170000000006</v>
      </c>
      <c r="C581">
        <v>39880.489999999991</v>
      </c>
    </row>
    <row r="582" spans="1:3" x14ac:dyDescent="0.45">
      <c r="A582" s="4">
        <v>43564</v>
      </c>
      <c r="B582">
        <v>43903.789999999994</v>
      </c>
      <c r="C582">
        <v>43656.639999999999</v>
      </c>
    </row>
    <row r="583" spans="1:3" x14ac:dyDescent="0.45">
      <c r="A583" s="4">
        <v>43013</v>
      </c>
      <c r="B583">
        <v>43846.6</v>
      </c>
      <c r="C583">
        <v>43929.54</v>
      </c>
    </row>
    <row r="584" spans="1:3" x14ac:dyDescent="0.45">
      <c r="A584" s="4">
        <v>43758</v>
      </c>
      <c r="B584">
        <v>43547.53</v>
      </c>
      <c r="C584">
        <v>44991.65</v>
      </c>
    </row>
    <row r="585" spans="1:3" x14ac:dyDescent="0.45">
      <c r="A585" s="4">
        <v>42977</v>
      </c>
      <c r="B585">
        <v>43500.72</v>
      </c>
      <c r="C585">
        <v>40605.579999999994</v>
      </c>
    </row>
    <row r="586" spans="1:3" x14ac:dyDescent="0.45">
      <c r="A586" s="4">
        <v>43350</v>
      </c>
      <c r="B586">
        <v>43424.92</v>
      </c>
      <c r="C586">
        <v>39264.699999999997</v>
      </c>
    </row>
    <row r="587" spans="1:3" x14ac:dyDescent="0.45">
      <c r="A587" s="4">
        <v>43920</v>
      </c>
      <c r="B587">
        <v>43346.459999999992</v>
      </c>
      <c r="C587">
        <v>38887.67</v>
      </c>
    </row>
    <row r="588" spans="1:3" x14ac:dyDescent="0.45">
      <c r="A588" s="4">
        <v>43786</v>
      </c>
      <c r="B588">
        <v>43166.169999999991</v>
      </c>
      <c r="C588">
        <v>40317.160000000003</v>
      </c>
    </row>
    <row r="589" spans="1:3" x14ac:dyDescent="0.45">
      <c r="A589" s="4">
        <v>43282</v>
      </c>
      <c r="B589">
        <v>43139.069999999978</v>
      </c>
      <c r="C589">
        <v>38468.880000000012</v>
      </c>
    </row>
    <row r="590" spans="1:3" x14ac:dyDescent="0.45">
      <c r="A590" s="4">
        <v>43612</v>
      </c>
      <c r="B590">
        <v>43061.48</v>
      </c>
      <c r="C590">
        <v>42983.569999999992</v>
      </c>
    </row>
    <row r="591" spans="1:3" x14ac:dyDescent="0.45">
      <c r="A591" s="4">
        <v>43500</v>
      </c>
      <c r="B591">
        <v>42938.069999999992</v>
      </c>
      <c r="C591">
        <v>42579.43</v>
      </c>
    </row>
    <row r="592" spans="1:3" x14ac:dyDescent="0.45">
      <c r="A592" s="4">
        <v>43941</v>
      </c>
      <c r="B592">
        <v>42834.109999999986</v>
      </c>
      <c r="C592">
        <v>38373.32</v>
      </c>
    </row>
    <row r="593" spans="1:3" x14ac:dyDescent="0.45">
      <c r="A593" s="4">
        <v>43696</v>
      </c>
      <c r="B593">
        <v>42446.159999999989</v>
      </c>
      <c r="C593">
        <v>43789.629999999983</v>
      </c>
    </row>
    <row r="594" spans="1:3" x14ac:dyDescent="0.45">
      <c r="A594" s="4">
        <v>43891</v>
      </c>
      <c r="B594">
        <v>42390.409999999989</v>
      </c>
      <c r="C594">
        <v>40624.61</v>
      </c>
    </row>
    <row r="595" spans="1:3" x14ac:dyDescent="0.45">
      <c r="A595" s="4">
        <v>43036</v>
      </c>
      <c r="B595">
        <v>42088.82</v>
      </c>
      <c r="C595">
        <v>42102.35</v>
      </c>
    </row>
    <row r="596" spans="1:3" x14ac:dyDescent="0.45">
      <c r="A596" s="4">
        <v>43833</v>
      </c>
      <c r="B596">
        <v>41937.300000000003</v>
      </c>
      <c r="C596">
        <v>44229.549999999996</v>
      </c>
    </row>
    <row r="597" spans="1:3" x14ac:dyDescent="0.45">
      <c r="A597" s="4">
        <v>43020</v>
      </c>
      <c r="B597">
        <v>41858.660000000003</v>
      </c>
      <c r="C597">
        <v>41959.749999999993</v>
      </c>
    </row>
    <row r="598" spans="1:3" x14ac:dyDescent="0.45">
      <c r="A598" s="4">
        <v>43876</v>
      </c>
      <c r="B598">
        <v>41841.950000000004</v>
      </c>
      <c r="C598">
        <v>39564.29</v>
      </c>
    </row>
    <row r="599" spans="1:3" x14ac:dyDescent="0.45">
      <c r="A599" s="4">
        <v>43609</v>
      </c>
      <c r="B599">
        <v>41818.520000000004</v>
      </c>
      <c r="C599">
        <v>37274.57</v>
      </c>
    </row>
    <row r="600" spans="1:3" x14ac:dyDescent="0.45">
      <c r="A600" s="4">
        <v>43254</v>
      </c>
      <c r="B600">
        <v>41664.199999999997</v>
      </c>
      <c r="C600">
        <v>69614.210000000006</v>
      </c>
    </row>
    <row r="601" spans="1:3" x14ac:dyDescent="0.45">
      <c r="A601" s="4">
        <v>43922</v>
      </c>
      <c r="B601">
        <v>41642.470000000008</v>
      </c>
      <c r="C601">
        <v>37807.820000000007</v>
      </c>
    </row>
    <row r="602" spans="1:3" x14ac:dyDescent="0.45">
      <c r="A602" s="4">
        <v>43393</v>
      </c>
      <c r="B602">
        <v>41566.669999999991</v>
      </c>
      <c r="C602">
        <v>36495.819999999992</v>
      </c>
    </row>
    <row r="603" spans="1:3" x14ac:dyDescent="0.45">
      <c r="A603" s="4">
        <v>43081</v>
      </c>
      <c r="B603">
        <v>41539.109999999986</v>
      </c>
      <c r="C603">
        <v>41491.520000000004</v>
      </c>
    </row>
    <row r="604" spans="1:3" x14ac:dyDescent="0.45">
      <c r="A604" s="4">
        <v>43062</v>
      </c>
      <c r="B604">
        <v>41097.57</v>
      </c>
      <c r="C604">
        <v>38475.54</v>
      </c>
    </row>
    <row r="605" spans="1:3" x14ac:dyDescent="0.45">
      <c r="A605" s="4">
        <v>43635</v>
      </c>
      <c r="B605">
        <v>41081.860000000008</v>
      </c>
      <c r="C605">
        <v>36465.65</v>
      </c>
    </row>
    <row r="606" spans="1:3" x14ac:dyDescent="0.45">
      <c r="A606" s="4">
        <v>43571</v>
      </c>
      <c r="B606">
        <v>40883.89</v>
      </c>
      <c r="C606">
        <v>36988.799999999996</v>
      </c>
    </row>
    <row r="607" spans="1:3" x14ac:dyDescent="0.45">
      <c r="A607" s="4">
        <v>43194</v>
      </c>
      <c r="B607">
        <v>40710.04</v>
      </c>
      <c r="C607">
        <v>37837.409999999996</v>
      </c>
    </row>
    <row r="608" spans="1:3" x14ac:dyDescent="0.45">
      <c r="A608" s="4">
        <v>43510</v>
      </c>
      <c r="B608">
        <v>40424.090000000004</v>
      </c>
      <c r="C608">
        <v>38312.35</v>
      </c>
    </row>
    <row r="609" spans="1:3" x14ac:dyDescent="0.45">
      <c r="A609" s="4">
        <v>43652</v>
      </c>
      <c r="B609">
        <v>40359.53</v>
      </c>
      <c r="C609">
        <v>38797.150000000009</v>
      </c>
    </row>
    <row r="610" spans="1:3" x14ac:dyDescent="0.45">
      <c r="A610" s="4">
        <v>43011</v>
      </c>
      <c r="B610">
        <v>40341.040000000001</v>
      </c>
      <c r="C610">
        <v>37425.39</v>
      </c>
    </row>
    <row r="611" spans="1:3" x14ac:dyDescent="0.45">
      <c r="A611" s="4">
        <v>43495</v>
      </c>
      <c r="B611">
        <v>40297.79</v>
      </c>
      <c r="C611">
        <v>40959.859999999993</v>
      </c>
    </row>
    <row r="612" spans="1:3" x14ac:dyDescent="0.45">
      <c r="A612" s="4">
        <v>43237</v>
      </c>
      <c r="B612">
        <v>40149.06</v>
      </c>
      <c r="C612">
        <v>40131.68</v>
      </c>
    </row>
    <row r="613" spans="1:3" x14ac:dyDescent="0.45">
      <c r="A613" s="4">
        <v>43551</v>
      </c>
      <c r="B613">
        <v>40119.67</v>
      </c>
      <c r="C613">
        <v>36500.80999999999</v>
      </c>
    </row>
    <row r="614" spans="1:3" x14ac:dyDescent="0.45">
      <c r="A614" s="4">
        <v>43853</v>
      </c>
      <c r="B614">
        <v>40113.37000000001</v>
      </c>
      <c r="C614">
        <v>41180.069999999992</v>
      </c>
    </row>
    <row r="615" spans="1:3" x14ac:dyDescent="0.45">
      <c r="A615" s="4">
        <v>43826</v>
      </c>
      <c r="B615">
        <v>39894.780000000006</v>
      </c>
      <c r="C615">
        <v>35768.449999999997</v>
      </c>
    </row>
    <row r="616" spans="1:3" x14ac:dyDescent="0.45">
      <c r="A616" s="4">
        <v>42947</v>
      </c>
      <c r="B616">
        <v>39793.15</v>
      </c>
      <c r="C616">
        <v>37102.31</v>
      </c>
    </row>
    <row r="617" spans="1:3" x14ac:dyDescent="0.45">
      <c r="A617" s="4">
        <v>43843</v>
      </c>
      <c r="B617">
        <v>39734.369999999995</v>
      </c>
      <c r="C617">
        <v>37086.629999999997</v>
      </c>
    </row>
    <row r="618" spans="1:3" x14ac:dyDescent="0.45">
      <c r="A618" s="4">
        <v>43501</v>
      </c>
      <c r="B618">
        <v>39718.019999999997</v>
      </c>
      <c r="C618">
        <v>35581.589999999997</v>
      </c>
    </row>
    <row r="619" spans="1:3" x14ac:dyDescent="0.45">
      <c r="A619" s="4">
        <v>43108</v>
      </c>
      <c r="B619">
        <v>39661.440000000002</v>
      </c>
      <c r="C619">
        <v>39693.83</v>
      </c>
    </row>
    <row r="620" spans="1:3" x14ac:dyDescent="0.45">
      <c r="A620" s="4">
        <v>43645</v>
      </c>
      <c r="B620">
        <v>39650.6</v>
      </c>
      <c r="C620">
        <v>35349.759999999987</v>
      </c>
    </row>
    <row r="621" spans="1:3" x14ac:dyDescent="0.45">
      <c r="A621" s="4">
        <v>43317</v>
      </c>
      <c r="B621">
        <v>39646.55999999999</v>
      </c>
      <c r="C621">
        <v>35287.89</v>
      </c>
    </row>
    <row r="622" spans="1:3" x14ac:dyDescent="0.45">
      <c r="A622" s="4">
        <v>42984</v>
      </c>
      <c r="B622">
        <v>39588.319999999992</v>
      </c>
      <c r="C622">
        <v>36716.269999999997</v>
      </c>
    </row>
    <row r="623" spans="1:3" x14ac:dyDescent="0.45">
      <c r="A623" s="4">
        <v>43634</v>
      </c>
      <c r="B623">
        <v>39540.319999999971</v>
      </c>
      <c r="C623">
        <v>35085.99</v>
      </c>
    </row>
    <row r="624" spans="1:3" x14ac:dyDescent="0.45">
      <c r="A624" s="4">
        <v>43150</v>
      </c>
      <c r="B624">
        <v>39533.889999999992</v>
      </c>
      <c r="C624">
        <v>39382.39</v>
      </c>
    </row>
    <row r="625" spans="1:3" x14ac:dyDescent="0.45">
      <c r="A625" s="4">
        <v>43131</v>
      </c>
      <c r="B625">
        <v>39264.65</v>
      </c>
      <c r="C625">
        <v>36447.270000000004</v>
      </c>
    </row>
    <row r="626" spans="1:3" x14ac:dyDescent="0.45">
      <c r="A626" s="4">
        <v>43428</v>
      </c>
      <c r="B626">
        <v>39130.17</v>
      </c>
      <c r="C626">
        <v>35144.14</v>
      </c>
    </row>
    <row r="627" spans="1:3" x14ac:dyDescent="0.45">
      <c r="A627" s="4">
        <v>42952</v>
      </c>
      <c r="B627">
        <v>39097.82</v>
      </c>
      <c r="C627">
        <v>37382.559999999998</v>
      </c>
    </row>
    <row r="628" spans="1:3" x14ac:dyDescent="0.45">
      <c r="A628" s="4">
        <v>42920</v>
      </c>
      <c r="B628">
        <v>38785.32</v>
      </c>
      <c r="C628">
        <v>36342.86</v>
      </c>
    </row>
    <row r="629" spans="1:3" x14ac:dyDescent="0.45">
      <c r="A629" s="4">
        <v>43028</v>
      </c>
      <c r="B629">
        <v>38779.61</v>
      </c>
      <c r="C629">
        <v>37720.569999999992</v>
      </c>
    </row>
    <row r="630" spans="1:3" x14ac:dyDescent="0.45">
      <c r="A630" s="4">
        <v>43177</v>
      </c>
      <c r="B630">
        <v>38659.879999999997</v>
      </c>
      <c r="C630">
        <v>38469.229999999996</v>
      </c>
    </row>
    <row r="631" spans="1:3" x14ac:dyDescent="0.45">
      <c r="A631" s="4">
        <v>43439</v>
      </c>
      <c r="B631">
        <v>38066.05999999999</v>
      </c>
      <c r="C631">
        <v>33445.090000000004</v>
      </c>
    </row>
    <row r="632" spans="1:3" x14ac:dyDescent="0.45">
      <c r="A632" s="4">
        <v>43262</v>
      </c>
      <c r="B632">
        <v>38033.15</v>
      </c>
      <c r="C632">
        <v>65160.490000000005</v>
      </c>
    </row>
    <row r="633" spans="1:3" x14ac:dyDescent="0.45">
      <c r="A633" s="4">
        <v>43021</v>
      </c>
      <c r="B633">
        <v>37897.909999999996</v>
      </c>
      <c r="C633">
        <v>37330.68</v>
      </c>
    </row>
    <row r="634" spans="1:3" x14ac:dyDescent="0.45">
      <c r="A634" s="4">
        <v>43026</v>
      </c>
      <c r="B634">
        <v>37505.17</v>
      </c>
      <c r="C634">
        <v>34933.22</v>
      </c>
    </row>
    <row r="635" spans="1:3" x14ac:dyDescent="0.45">
      <c r="A635" s="4">
        <v>43747</v>
      </c>
      <c r="B635">
        <v>37474.179999999993</v>
      </c>
      <c r="C635">
        <v>33346.700000000004</v>
      </c>
    </row>
    <row r="636" spans="1:3" x14ac:dyDescent="0.45">
      <c r="A636" s="4">
        <v>43156</v>
      </c>
      <c r="B636">
        <v>37292.85</v>
      </c>
      <c r="C636">
        <v>35087.68</v>
      </c>
    </row>
    <row r="637" spans="1:3" x14ac:dyDescent="0.45">
      <c r="A637" s="4">
        <v>43365</v>
      </c>
      <c r="B637">
        <v>37289.509999999995</v>
      </c>
      <c r="C637">
        <v>32980.169999999991</v>
      </c>
    </row>
    <row r="638" spans="1:3" x14ac:dyDescent="0.45">
      <c r="A638" s="4">
        <v>43474</v>
      </c>
      <c r="B638">
        <v>37019.86</v>
      </c>
      <c r="C638">
        <v>37431.67</v>
      </c>
    </row>
    <row r="639" spans="1:3" x14ac:dyDescent="0.45">
      <c r="A639" s="4">
        <v>42960</v>
      </c>
      <c r="B639">
        <v>36749.370000000003</v>
      </c>
      <c r="C639">
        <v>34001.79</v>
      </c>
    </row>
    <row r="640" spans="1:3" x14ac:dyDescent="0.45">
      <c r="A640" s="4">
        <v>43631</v>
      </c>
      <c r="B640">
        <v>36661.339999999989</v>
      </c>
      <c r="C640">
        <v>36811.179999999993</v>
      </c>
    </row>
    <row r="641" spans="1:3" x14ac:dyDescent="0.45">
      <c r="A641" s="4">
        <v>43746</v>
      </c>
      <c r="B641">
        <v>36657.32</v>
      </c>
      <c r="C641">
        <v>37688.959999999999</v>
      </c>
    </row>
    <row r="642" spans="1:3" x14ac:dyDescent="0.45">
      <c r="A642" s="4">
        <v>43045</v>
      </c>
      <c r="B642">
        <v>36551.009999999995</v>
      </c>
      <c r="C642">
        <v>35707.679999999993</v>
      </c>
    </row>
    <row r="643" spans="1:3" x14ac:dyDescent="0.45">
      <c r="A643" s="4">
        <v>43445</v>
      </c>
      <c r="B643">
        <v>36282.79</v>
      </c>
      <c r="C643">
        <v>32375.919999999995</v>
      </c>
    </row>
    <row r="644" spans="1:3" x14ac:dyDescent="0.45">
      <c r="A644" s="4">
        <v>43143</v>
      </c>
      <c r="B644">
        <v>36258.409999999996</v>
      </c>
      <c r="C644">
        <v>36248.26</v>
      </c>
    </row>
    <row r="645" spans="1:3" x14ac:dyDescent="0.45">
      <c r="A645" s="4">
        <v>43815</v>
      </c>
      <c r="B645">
        <v>36152.33</v>
      </c>
      <c r="C645">
        <v>38165.040000000001</v>
      </c>
    </row>
    <row r="646" spans="1:3" x14ac:dyDescent="0.45">
      <c r="A646" s="4">
        <v>43444</v>
      </c>
      <c r="B646">
        <v>35992.169999999991</v>
      </c>
      <c r="C646">
        <v>35612.719999999994</v>
      </c>
    </row>
    <row r="647" spans="1:3" x14ac:dyDescent="0.45">
      <c r="A647" s="4">
        <v>43466</v>
      </c>
      <c r="B647">
        <v>35989.590000000004</v>
      </c>
      <c r="C647">
        <v>32297.200000000001</v>
      </c>
    </row>
    <row r="648" spans="1:3" x14ac:dyDescent="0.45">
      <c r="A648" s="4">
        <v>43141</v>
      </c>
      <c r="B648">
        <v>35962.080000000002</v>
      </c>
      <c r="C648">
        <v>33507.99</v>
      </c>
    </row>
    <row r="649" spans="1:3" x14ac:dyDescent="0.45">
      <c r="A649" s="4">
        <v>42923</v>
      </c>
      <c r="B649">
        <v>35944.19</v>
      </c>
      <c r="C649">
        <v>35849.46</v>
      </c>
    </row>
    <row r="650" spans="1:3" x14ac:dyDescent="0.45">
      <c r="A650" s="4">
        <v>43967</v>
      </c>
      <c r="B650">
        <v>35928.74</v>
      </c>
      <c r="C650">
        <v>36039.390000000007</v>
      </c>
    </row>
    <row r="651" spans="1:3" x14ac:dyDescent="0.45">
      <c r="A651" s="4">
        <v>43486</v>
      </c>
      <c r="B651">
        <v>35818.99</v>
      </c>
      <c r="C651">
        <v>32160.349999999995</v>
      </c>
    </row>
    <row r="652" spans="1:3" x14ac:dyDescent="0.45">
      <c r="A652" s="4">
        <v>43548</v>
      </c>
      <c r="B652">
        <v>35800.790000000015</v>
      </c>
      <c r="C652">
        <v>31717.609999999997</v>
      </c>
    </row>
    <row r="653" spans="1:3" x14ac:dyDescent="0.45">
      <c r="A653" s="4">
        <v>43292</v>
      </c>
      <c r="B653">
        <v>35728.17</v>
      </c>
      <c r="C653">
        <v>31640.03</v>
      </c>
    </row>
    <row r="654" spans="1:3" x14ac:dyDescent="0.45">
      <c r="A654" s="4">
        <v>43223</v>
      </c>
      <c r="B654">
        <v>35714.19</v>
      </c>
      <c r="C654">
        <v>33502.669999999991</v>
      </c>
    </row>
    <row r="655" spans="1:3" x14ac:dyDescent="0.45">
      <c r="A655" s="4">
        <v>43113</v>
      </c>
      <c r="B655">
        <v>35712.75</v>
      </c>
      <c r="C655">
        <v>33497.35</v>
      </c>
    </row>
    <row r="656" spans="1:3" x14ac:dyDescent="0.45">
      <c r="A656" s="4">
        <v>43276</v>
      </c>
      <c r="B656">
        <v>35684.81</v>
      </c>
      <c r="C656">
        <v>54933.91</v>
      </c>
    </row>
    <row r="657" spans="1:3" x14ac:dyDescent="0.45">
      <c r="A657" s="4">
        <v>43546</v>
      </c>
      <c r="B657">
        <v>35455.870000000003</v>
      </c>
      <c r="C657">
        <v>35352.029999999992</v>
      </c>
    </row>
    <row r="658" spans="1:3" x14ac:dyDescent="0.45">
      <c r="A658" s="4">
        <v>43678</v>
      </c>
      <c r="B658">
        <v>35334.800000000003</v>
      </c>
      <c r="C658">
        <v>31715.34</v>
      </c>
    </row>
    <row r="659" spans="1:3" x14ac:dyDescent="0.45">
      <c r="A659" s="4">
        <v>43264</v>
      </c>
      <c r="B659">
        <v>35298.389999999992</v>
      </c>
      <c r="C659">
        <v>50051.810000000012</v>
      </c>
    </row>
    <row r="660" spans="1:3" x14ac:dyDescent="0.45">
      <c r="A660" s="4">
        <v>43487</v>
      </c>
      <c r="B660">
        <v>34891.210000000006</v>
      </c>
      <c r="C660">
        <v>34984.19</v>
      </c>
    </row>
    <row r="661" spans="1:3" x14ac:dyDescent="0.45">
      <c r="A661" s="4">
        <v>43975</v>
      </c>
      <c r="B661">
        <v>34719.910000000003</v>
      </c>
      <c r="C661">
        <v>36581.490000000005</v>
      </c>
    </row>
    <row r="662" spans="1:3" x14ac:dyDescent="0.45">
      <c r="A662" s="4">
        <v>43945</v>
      </c>
      <c r="B662">
        <v>34321.29</v>
      </c>
      <c r="C662">
        <v>35693.269999999997</v>
      </c>
    </row>
    <row r="663" spans="1:3" x14ac:dyDescent="0.45">
      <c r="A663" s="4">
        <v>43953</v>
      </c>
      <c r="B663">
        <v>34141.769999999997</v>
      </c>
      <c r="C663">
        <v>35012.94000000001</v>
      </c>
    </row>
    <row r="664" spans="1:3" x14ac:dyDescent="0.45">
      <c r="A664" s="4">
        <v>42940</v>
      </c>
      <c r="B664">
        <v>33997.39</v>
      </c>
      <c r="C664">
        <v>33868.350000000006</v>
      </c>
    </row>
    <row r="665" spans="1:3" x14ac:dyDescent="0.45">
      <c r="A665" s="4">
        <v>43557</v>
      </c>
      <c r="B665">
        <v>33604.419999999991</v>
      </c>
      <c r="C665">
        <v>29972.71</v>
      </c>
    </row>
    <row r="666" spans="1:3" x14ac:dyDescent="0.45">
      <c r="A666" s="4">
        <v>43219</v>
      </c>
      <c r="B666">
        <v>33406.630000000005</v>
      </c>
      <c r="C666">
        <v>31088.3</v>
      </c>
    </row>
    <row r="667" spans="1:3" x14ac:dyDescent="0.45">
      <c r="A667" s="4">
        <v>43541</v>
      </c>
      <c r="B667">
        <v>33249.660000000003</v>
      </c>
      <c r="C667">
        <v>29988.179999999997</v>
      </c>
    </row>
    <row r="668" spans="1:3" x14ac:dyDescent="0.45">
      <c r="A668" s="4">
        <v>43387</v>
      </c>
      <c r="B668">
        <v>33133.919999999998</v>
      </c>
      <c r="C668">
        <v>29456.729999999992</v>
      </c>
    </row>
    <row r="669" spans="1:3" x14ac:dyDescent="0.45">
      <c r="A669" s="4">
        <v>43648</v>
      </c>
      <c r="B669">
        <v>33030.130000000005</v>
      </c>
      <c r="C669">
        <v>38104.17</v>
      </c>
    </row>
    <row r="670" spans="1:3" x14ac:dyDescent="0.45">
      <c r="A670" s="4">
        <v>43116</v>
      </c>
      <c r="B670">
        <v>32997.129999999997</v>
      </c>
      <c r="C670">
        <v>33025.139999999992</v>
      </c>
    </row>
    <row r="671" spans="1:3" x14ac:dyDescent="0.45">
      <c r="A671" s="4">
        <v>43446</v>
      </c>
      <c r="B671">
        <v>32973.279999999999</v>
      </c>
      <c r="C671">
        <v>29263.22</v>
      </c>
    </row>
    <row r="672" spans="1:3" x14ac:dyDescent="0.45">
      <c r="A672" s="4">
        <v>43527</v>
      </c>
      <c r="B672">
        <v>32775.74</v>
      </c>
      <c r="C672">
        <v>29585.74</v>
      </c>
    </row>
    <row r="673" spans="1:3" x14ac:dyDescent="0.45">
      <c r="A673" s="4">
        <v>43946</v>
      </c>
      <c r="B673">
        <v>32774.139999999992</v>
      </c>
      <c r="C673">
        <v>33694.42</v>
      </c>
    </row>
    <row r="674" spans="1:3" x14ac:dyDescent="0.45">
      <c r="A674" s="4">
        <v>42918</v>
      </c>
      <c r="B674">
        <v>32726.44</v>
      </c>
      <c r="C674">
        <v>30212.140000000003</v>
      </c>
    </row>
    <row r="675" spans="1:3" x14ac:dyDescent="0.45">
      <c r="A675" s="4">
        <v>42958</v>
      </c>
      <c r="B675">
        <v>32719.609999999997</v>
      </c>
      <c r="C675">
        <v>30433.78</v>
      </c>
    </row>
    <row r="676" spans="1:3" x14ac:dyDescent="0.45">
      <c r="A676" s="4">
        <v>42969</v>
      </c>
      <c r="B676">
        <v>32278.689999999988</v>
      </c>
      <c r="C676">
        <v>32291.530000000002</v>
      </c>
    </row>
    <row r="677" spans="1:3" x14ac:dyDescent="0.45">
      <c r="A677" s="4">
        <v>43818</v>
      </c>
      <c r="B677">
        <v>257583.70000000019</v>
      </c>
      <c r="C677">
        <v>244263.8</v>
      </c>
    </row>
    <row r="678" spans="1:3" x14ac:dyDescent="0.45">
      <c r="A678" s="4">
        <v>43218</v>
      </c>
      <c r="B678">
        <v>32245.850000000009</v>
      </c>
      <c r="C678">
        <v>32008.259999999995</v>
      </c>
    </row>
    <row r="679" spans="1:3" x14ac:dyDescent="0.45">
      <c r="A679" s="4">
        <v>43828</v>
      </c>
      <c r="B679">
        <v>260552.1400000001</v>
      </c>
      <c r="C679">
        <v>249977.21999999997</v>
      </c>
    </row>
    <row r="680" spans="1:3" x14ac:dyDescent="0.45">
      <c r="A680" s="4">
        <v>43483</v>
      </c>
      <c r="B680">
        <v>32225.589999999997</v>
      </c>
      <c r="C680">
        <v>32102.920000000002</v>
      </c>
    </row>
    <row r="681" spans="1:3" x14ac:dyDescent="0.45">
      <c r="A681" s="4">
        <v>43220</v>
      </c>
      <c r="B681">
        <v>32222.039999999997</v>
      </c>
      <c r="C681">
        <v>30079.400000000005</v>
      </c>
    </row>
    <row r="682" spans="1:3" x14ac:dyDescent="0.45">
      <c r="A682" s="4">
        <v>42967</v>
      </c>
      <c r="B682">
        <v>31843.799999999996</v>
      </c>
      <c r="C682">
        <v>30237.79</v>
      </c>
    </row>
    <row r="683" spans="1:3" x14ac:dyDescent="0.45">
      <c r="A683" s="4">
        <v>43520</v>
      </c>
      <c r="B683">
        <v>31651.67</v>
      </c>
      <c r="C683">
        <v>28258.41</v>
      </c>
    </row>
    <row r="684" spans="1:3" x14ac:dyDescent="0.45">
      <c r="A684" s="4">
        <v>43025</v>
      </c>
      <c r="B684">
        <v>31626.34</v>
      </c>
      <c r="C684">
        <v>31794.18</v>
      </c>
    </row>
    <row r="685" spans="1:3" x14ac:dyDescent="0.45">
      <c r="A685" s="4">
        <v>43023</v>
      </c>
      <c r="B685">
        <v>31624.75</v>
      </c>
      <c r="C685">
        <v>31817.76999999999</v>
      </c>
    </row>
    <row r="686" spans="1:3" x14ac:dyDescent="0.45">
      <c r="A686" s="4">
        <v>43199</v>
      </c>
      <c r="B686">
        <v>31578.75</v>
      </c>
      <c r="C686">
        <v>29360.68</v>
      </c>
    </row>
    <row r="687" spans="1:3" x14ac:dyDescent="0.45">
      <c r="A687" s="4">
        <v>43192</v>
      </c>
      <c r="B687">
        <v>31193.279999999999</v>
      </c>
      <c r="C687">
        <v>28884.11</v>
      </c>
    </row>
    <row r="688" spans="1:3" x14ac:dyDescent="0.45">
      <c r="A688" s="4">
        <v>43448</v>
      </c>
      <c r="B688">
        <v>31133.600000000002</v>
      </c>
      <c r="C688">
        <v>27838.21</v>
      </c>
    </row>
    <row r="689" spans="1:3" x14ac:dyDescent="0.45">
      <c r="A689" s="4">
        <v>43629</v>
      </c>
      <c r="B689">
        <v>29880.760000000002</v>
      </c>
      <c r="C689">
        <v>26473.249999999993</v>
      </c>
    </row>
    <row r="690" spans="1:3" x14ac:dyDescent="0.45">
      <c r="A690" s="4">
        <v>43195</v>
      </c>
      <c r="B690">
        <v>29780.479999999996</v>
      </c>
      <c r="C690">
        <v>28020.69</v>
      </c>
    </row>
    <row r="691" spans="1:3" x14ac:dyDescent="0.45">
      <c r="A691" s="4">
        <v>43075</v>
      </c>
      <c r="B691">
        <v>29751.279999999999</v>
      </c>
      <c r="C691">
        <v>29870.259999999991</v>
      </c>
    </row>
    <row r="692" spans="1:3" x14ac:dyDescent="0.45">
      <c r="A692" s="4">
        <v>43008</v>
      </c>
      <c r="B692">
        <v>29736.489999999998</v>
      </c>
      <c r="C692">
        <v>29501.690000000002</v>
      </c>
    </row>
    <row r="693" spans="1:3" x14ac:dyDescent="0.45">
      <c r="A693" s="4">
        <v>42919</v>
      </c>
      <c r="B693">
        <v>29251.979999999996</v>
      </c>
      <c r="C693">
        <v>29206.810000000005</v>
      </c>
    </row>
    <row r="694" spans="1:3" x14ac:dyDescent="0.45">
      <c r="A694" s="4">
        <v>43543</v>
      </c>
      <c r="B694">
        <v>29198.15</v>
      </c>
      <c r="C694">
        <v>26434.269999999997</v>
      </c>
    </row>
    <row r="695" spans="1:3" x14ac:dyDescent="0.45">
      <c r="A695" s="4">
        <v>43924</v>
      </c>
      <c r="B695">
        <v>29064.25</v>
      </c>
      <c r="C695">
        <v>30003.399999999998</v>
      </c>
    </row>
    <row r="696" spans="1:3" x14ac:dyDescent="0.45">
      <c r="A696" s="4">
        <v>43163</v>
      </c>
      <c r="B696">
        <v>28786.22</v>
      </c>
      <c r="C696">
        <v>28971.649999999998</v>
      </c>
    </row>
    <row r="697" spans="1:3" x14ac:dyDescent="0.45">
      <c r="A697" s="4">
        <v>43888</v>
      </c>
      <c r="B697">
        <v>260934.74999999994</v>
      </c>
      <c r="C697">
        <v>264962.92</v>
      </c>
    </row>
    <row r="698" spans="1:3" x14ac:dyDescent="0.45">
      <c r="A698" s="4">
        <v>43532</v>
      </c>
      <c r="B698">
        <v>28662.21</v>
      </c>
      <c r="C698">
        <v>26783.329999999991</v>
      </c>
    </row>
    <row r="699" spans="1:3" x14ac:dyDescent="0.45">
      <c r="A699" s="4">
        <v>43160</v>
      </c>
      <c r="B699">
        <v>28583.5</v>
      </c>
      <c r="C699">
        <v>28676.379999999997</v>
      </c>
    </row>
    <row r="700" spans="1:3" x14ac:dyDescent="0.45">
      <c r="A700" s="4">
        <v>43475</v>
      </c>
      <c r="B700">
        <v>28546.900000000005</v>
      </c>
      <c r="C700">
        <v>24755.64</v>
      </c>
    </row>
    <row r="701" spans="1:3" x14ac:dyDescent="0.45">
      <c r="A701" s="4">
        <v>43309</v>
      </c>
      <c r="B701">
        <v>28446.449999999997</v>
      </c>
      <c r="C701">
        <v>25066.059999999998</v>
      </c>
    </row>
    <row r="702" spans="1:3" x14ac:dyDescent="0.45">
      <c r="A702" s="4">
        <v>43870</v>
      </c>
      <c r="B702">
        <v>28263.74</v>
      </c>
      <c r="C702">
        <v>29750.350000000002</v>
      </c>
    </row>
    <row r="703" spans="1:3" x14ac:dyDescent="0.45">
      <c r="A703" s="4">
        <v>43549</v>
      </c>
      <c r="B703">
        <v>28130.03</v>
      </c>
      <c r="C703">
        <v>27391.789999999997</v>
      </c>
    </row>
    <row r="704" spans="1:3" x14ac:dyDescent="0.45">
      <c r="A704" s="4">
        <v>43030</v>
      </c>
      <c r="B704">
        <v>27612.41</v>
      </c>
      <c r="C704">
        <v>27724.319999999996</v>
      </c>
    </row>
    <row r="705" spans="1:3" x14ac:dyDescent="0.45">
      <c r="A705" s="4">
        <v>43455</v>
      </c>
      <c r="B705">
        <v>27573.14</v>
      </c>
      <c r="C705">
        <v>24081.859999999997</v>
      </c>
    </row>
    <row r="706" spans="1:3" x14ac:dyDescent="0.45">
      <c r="A706" s="4">
        <v>43781</v>
      </c>
      <c r="B706">
        <v>27210.070000000003</v>
      </c>
      <c r="C706">
        <v>28255.06</v>
      </c>
    </row>
    <row r="707" spans="1:3" x14ac:dyDescent="0.45">
      <c r="A707" s="4">
        <v>43919</v>
      </c>
      <c r="B707">
        <v>26952.97</v>
      </c>
      <c r="C707">
        <v>24449.360000000001</v>
      </c>
    </row>
    <row r="708" spans="1:3" x14ac:dyDescent="0.45">
      <c r="A708" s="4">
        <v>43258</v>
      </c>
      <c r="B708">
        <v>26902.42</v>
      </c>
      <c r="C708">
        <v>26889.79</v>
      </c>
    </row>
    <row r="709" spans="1:3" x14ac:dyDescent="0.45">
      <c r="A709" s="4">
        <v>43200</v>
      </c>
      <c r="B709">
        <v>26685</v>
      </c>
      <c r="C709">
        <v>26744.22</v>
      </c>
    </row>
    <row r="710" spans="1:3" x14ac:dyDescent="0.45">
      <c r="A710" s="4">
        <v>43451</v>
      </c>
      <c r="B710">
        <v>26664.749999999996</v>
      </c>
      <c r="C710">
        <v>23843.989999999994</v>
      </c>
    </row>
    <row r="711" spans="1:3" x14ac:dyDescent="0.45">
      <c r="A711" s="4">
        <v>43534</v>
      </c>
      <c r="B711">
        <v>26605.81</v>
      </c>
      <c r="C711">
        <v>27051.740000000005</v>
      </c>
    </row>
    <row r="712" spans="1:3" x14ac:dyDescent="0.45">
      <c r="A712" s="4">
        <v>42982</v>
      </c>
      <c r="B712">
        <v>26446.969999999998</v>
      </c>
      <c r="C712">
        <v>24783.83</v>
      </c>
    </row>
    <row r="713" spans="1:3" x14ac:dyDescent="0.45">
      <c r="A713" s="4">
        <v>43040</v>
      </c>
      <c r="B713">
        <v>26367.35</v>
      </c>
      <c r="C713">
        <v>24710.880000000001</v>
      </c>
    </row>
    <row r="714" spans="1:3" x14ac:dyDescent="0.45">
      <c r="A714" s="4">
        <v>43308</v>
      </c>
      <c r="B714">
        <v>261673.29000000012</v>
      </c>
      <c r="C714">
        <v>268990.77000000014</v>
      </c>
    </row>
    <row r="715" spans="1:3" x14ac:dyDescent="0.45">
      <c r="A715" s="4">
        <v>43404</v>
      </c>
      <c r="B715">
        <v>26305.43</v>
      </c>
      <c r="C715">
        <v>23459.599999999999</v>
      </c>
    </row>
    <row r="716" spans="1:3" x14ac:dyDescent="0.45">
      <c r="A716" s="4">
        <v>43076</v>
      </c>
      <c r="B716">
        <v>26171.91</v>
      </c>
      <c r="C716">
        <v>24159.06</v>
      </c>
    </row>
    <row r="717" spans="1:3" x14ac:dyDescent="0.45">
      <c r="A717" s="4">
        <v>43035</v>
      </c>
      <c r="B717">
        <v>26037.01</v>
      </c>
      <c r="C717">
        <v>26092.769999999993</v>
      </c>
    </row>
    <row r="718" spans="1:3" x14ac:dyDescent="0.45">
      <c r="A718" s="4">
        <v>43169</v>
      </c>
      <c r="B718">
        <v>25897.360000000001</v>
      </c>
      <c r="C718">
        <v>25703.559999999998</v>
      </c>
    </row>
    <row r="719" spans="1:3" x14ac:dyDescent="0.45">
      <c r="A719" s="4">
        <v>43259</v>
      </c>
      <c r="B719">
        <v>25670.37</v>
      </c>
      <c r="C719">
        <v>25657.909999999996</v>
      </c>
    </row>
    <row r="720" spans="1:3" x14ac:dyDescent="0.45">
      <c r="A720" s="4">
        <v>43522</v>
      </c>
      <c r="B720">
        <v>25624.22</v>
      </c>
      <c r="C720">
        <v>22768.539999999997</v>
      </c>
    </row>
    <row r="721" spans="1:3" x14ac:dyDescent="0.45">
      <c r="A721" s="4">
        <v>43978</v>
      </c>
      <c r="B721">
        <v>262048.84000000003</v>
      </c>
      <c r="C721">
        <v>256868.07000000004</v>
      </c>
    </row>
    <row r="722" spans="1:3" x14ac:dyDescent="0.45">
      <c r="A722" s="4">
        <v>43504</v>
      </c>
      <c r="B722">
        <v>25430.990000000005</v>
      </c>
      <c r="C722">
        <v>22934.75</v>
      </c>
    </row>
    <row r="723" spans="1:3" x14ac:dyDescent="0.45">
      <c r="A723" s="4">
        <v>43049</v>
      </c>
      <c r="B723">
        <v>25321.32</v>
      </c>
      <c r="C723">
        <v>25333.400000000005</v>
      </c>
    </row>
    <row r="724" spans="1:3" x14ac:dyDescent="0.45">
      <c r="A724" s="4">
        <v>43151</v>
      </c>
      <c r="B724">
        <v>25319.27</v>
      </c>
      <c r="C724">
        <v>25429.200000000001</v>
      </c>
    </row>
    <row r="725" spans="1:3" x14ac:dyDescent="0.45">
      <c r="A725" s="4">
        <v>43356</v>
      </c>
      <c r="B725">
        <v>262537.10999999993</v>
      </c>
      <c r="C725">
        <v>259520.92999999993</v>
      </c>
    </row>
    <row r="726" spans="1:3" x14ac:dyDescent="0.45">
      <c r="A726" s="4">
        <v>43471</v>
      </c>
      <c r="B726">
        <v>25241.309999999998</v>
      </c>
      <c r="C726">
        <v>23135.199999999997</v>
      </c>
    </row>
    <row r="727" spans="1:3" x14ac:dyDescent="0.45">
      <c r="A727" s="4">
        <v>43935</v>
      </c>
      <c r="B727">
        <v>263422.76</v>
      </c>
      <c r="C727">
        <v>255615.23000000004</v>
      </c>
    </row>
    <row r="728" spans="1:3" x14ac:dyDescent="0.45">
      <c r="A728" s="4">
        <v>43913</v>
      </c>
      <c r="B728">
        <v>25167.360000000001</v>
      </c>
      <c r="C728">
        <v>24031.56</v>
      </c>
    </row>
    <row r="729" spans="1:3" x14ac:dyDescent="0.45">
      <c r="A729" s="4">
        <v>43827</v>
      </c>
      <c r="B729">
        <v>25137.3</v>
      </c>
      <c r="C729">
        <v>25622.58</v>
      </c>
    </row>
    <row r="730" spans="1:3" x14ac:dyDescent="0.45">
      <c r="A730" s="4">
        <v>43212</v>
      </c>
      <c r="B730">
        <v>24604.659999999993</v>
      </c>
      <c r="C730">
        <v>24668.439999999995</v>
      </c>
    </row>
    <row r="731" spans="1:3" x14ac:dyDescent="0.45">
      <c r="A731" s="4">
        <v>43851</v>
      </c>
      <c r="B731">
        <v>24579.68</v>
      </c>
      <c r="C731">
        <v>25695.579999999998</v>
      </c>
    </row>
    <row r="732" spans="1:3" x14ac:dyDescent="0.45">
      <c r="A732" s="4">
        <v>43132</v>
      </c>
      <c r="B732">
        <v>24509.77</v>
      </c>
      <c r="C732">
        <v>22814.05</v>
      </c>
    </row>
    <row r="733" spans="1:3" x14ac:dyDescent="0.45">
      <c r="A733" s="4">
        <v>43865</v>
      </c>
      <c r="B733">
        <v>24484.92</v>
      </c>
      <c r="C733">
        <v>24900.399999999991</v>
      </c>
    </row>
    <row r="734" spans="1:3" x14ac:dyDescent="0.45">
      <c r="A734" s="4">
        <v>43788</v>
      </c>
      <c r="B734">
        <v>264388.90000000014</v>
      </c>
      <c r="C734">
        <v>266676.55999999982</v>
      </c>
    </row>
    <row r="735" spans="1:3" x14ac:dyDescent="0.45">
      <c r="A735" s="4">
        <v>43130</v>
      </c>
      <c r="B735">
        <v>24450.100000000002</v>
      </c>
      <c r="C735">
        <v>24370.329999999994</v>
      </c>
    </row>
    <row r="736" spans="1:3" x14ac:dyDescent="0.45">
      <c r="A736" s="4">
        <v>43126</v>
      </c>
      <c r="B736">
        <v>24444.48</v>
      </c>
      <c r="C736">
        <v>24544.489999999998</v>
      </c>
    </row>
    <row r="737" spans="1:3" x14ac:dyDescent="0.45">
      <c r="A737" s="4">
        <v>43227</v>
      </c>
      <c r="B737">
        <v>24424.079999999998</v>
      </c>
      <c r="C737">
        <v>22881.869999999995</v>
      </c>
    </row>
    <row r="738" spans="1:3" x14ac:dyDescent="0.45">
      <c r="A738" s="4">
        <v>43055</v>
      </c>
      <c r="B738">
        <v>24371.11</v>
      </c>
      <c r="C738">
        <v>24326.04</v>
      </c>
    </row>
    <row r="739" spans="1:3" x14ac:dyDescent="0.45">
      <c r="A739" s="4">
        <v>43805</v>
      </c>
      <c r="B739">
        <v>24276.16</v>
      </c>
      <c r="C739">
        <v>22851.949999999997</v>
      </c>
    </row>
    <row r="740" spans="1:3" x14ac:dyDescent="0.45">
      <c r="A740" s="4">
        <v>43915</v>
      </c>
      <c r="B740">
        <v>23871.25</v>
      </c>
      <c r="C740">
        <v>24776.870000000003</v>
      </c>
    </row>
    <row r="741" spans="1:3" x14ac:dyDescent="0.45">
      <c r="A741" s="4">
        <v>43764</v>
      </c>
      <c r="B741">
        <v>23705.179999999993</v>
      </c>
      <c r="C741">
        <v>22892.579999999998</v>
      </c>
    </row>
    <row r="742" spans="1:3" x14ac:dyDescent="0.45">
      <c r="A742" s="4">
        <v>42957</v>
      </c>
      <c r="B742">
        <v>23401.17</v>
      </c>
      <c r="C742">
        <v>23296.320000000003</v>
      </c>
    </row>
    <row r="743" spans="1:3" x14ac:dyDescent="0.45">
      <c r="A743" s="4">
        <v>43842</v>
      </c>
      <c r="B743">
        <v>23126.269999999997</v>
      </c>
      <c r="C743">
        <v>23748.629999999997</v>
      </c>
    </row>
    <row r="744" spans="1:3" x14ac:dyDescent="0.45">
      <c r="A744" s="4">
        <v>43729</v>
      </c>
      <c r="B744">
        <v>267663.8000000001</v>
      </c>
      <c r="C744">
        <v>277165.64999999997</v>
      </c>
    </row>
    <row r="745" spans="1:3" x14ac:dyDescent="0.45">
      <c r="A745" s="4">
        <v>43246</v>
      </c>
      <c r="B745">
        <v>22852.709999999995</v>
      </c>
      <c r="C745">
        <v>22789.409999999989</v>
      </c>
    </row>
    <row r="746" spans="1:3" x14ac:dyDescent="0.45">
      <c r="A746" s="4">
        <v>43238</v>
      </c>
      <c r="B746">
        <v>268070.48</v>
      </c>
      <c r="C746">
        <v>253005.28000000003</v>
      </c>
    </row>
    <row r="747" spans="1:3" x14ac:dyDescent="0.45">
      <c r="A747" s="4">
        <v>43492</v>
      </c>
      <c r="B747">
        <v>22843.129999999994</v>
      </c>
      <c r="C747">
        <v>22520.759999999991</v>
      </c>
    </row>
    <row r="748" spans="1:3" x14ac:dyDescent="0.45">
      <c r="A748" s="4">
        <v>43497</v>
      </c>
      <c r="B748">
        <v>22633.440000000002</v>
      </c>
      <c r="C748">
        <v>19988.409999999996</v>
      </c>
    </row>
    <row r="749" spans="1:3" x14ac:dyDescent="0.45">
      <c r="A749" s="4">
        <v>42934</v>
      </c>
      <c r="B749">
        <v>22513.549999999996</v>
      </c>
      <c r="C749">
        <v>22386.279999999995</v>
      </c>
    </row>
    <row r="750" spans="1:3" x14ac:dyDescent="0.45">
      <c r="A750" s="4">
        <v>43881</v>
      </c>
      <c r="B750">
        <v>22235.919999999998</v>
      </c>
      <c r="C750">
        <v>22949.410000000003</v>
      </c>
    </row>
    <row r="751" spans="1:3" x14ac:dyDescent="0.45">
      <c r="A751" s="4">
        <v>43242</v>
      </c>
      <c r="B751">
        <v>21867.49</v>
      </c>
      <c r="C751">
        <v>20384.54</v>
      </c>
    </row>
    <row r="752" spans="1:3" x14ac:dyDescent="0.45">
      <c r="A752" s="4">
        <v>42917</v>
      </c>
      <c r="B752">
        <v>21859.85</v>
      </c>
      <c r="C752">
        <v>20555.879999999997</v>
      </c>
    </row>
    <row r="753" spans="1:3" x14ac:dyDescent="0.45">
      <c r="A753" s="4">
        <v>43482</v>
      </c>
      <c r="B753">
        <v>21705.37</v>
      </c>
      <c r="C753">
        <v>19196.54</v>
      </c>
    </row>
    <row r="754" spans="1:3" x14ac:dyDescent="0.45">
      <c r="A754" s="4">
        <v>43226</v>
      </c>
      <c r="B754">
        <v>21702.080000000002</v>
      </c>
      <c r="C754">
        <v>21693.95</v>
      </c>
    </row>
    <row r="755" spans="1:3" x14ac:dyDescent="0.45">
      <c r="A755" s="4">
        <v>43168</v>
      </c>
      <c r="B755">
        <v>21442.969999999998</v>
      </c>
      <c r="C755">
        <v>21478.789999999997</v>
      </c>
    </row>
    <row r="756" spans="1:3" x14ac:dyDescent="0.45">
      <c r="A756" s="4">
        <v>42978</v>
      </c>
      <c r="B756">
        <v>21356.149999999998</v>
      </c>
      <c r="C756">
        <v>21425.930000000004</v>
      </c>
    </row>
    <row r="757" spans="1:3" x14ac:dyDescent="0.45">
      <c r="A757" s="4">
        <v>43057</v>
      </c>
      <c r="B757">
        <v>21348.02</v>
      </c>
      <c r="C757">
        <v>19851.080000000002</v>
      </c>
    </row>
    <row r="758" spans="1:3" x14ac:dyDescent="0.45">
      <c r="A758" s="4">
        <v>43753</v>
      </c>
      <c r="B758">
        <v>269804.14999999997</v>
      </c>
      <c r="C758">
        <v>263479.87</v>
      </c>
    </row>
    <row r="759" spans="1:3" x14ac:dyDescent="0.45">
      <c r="A759" s="4">
        <v>43832</v>
      </c>
      <c r="B759">
        <v>21131.78</v>
      </c>
      <c r="C759">
        <v>19020.699999999997</v>
      </c>
    </row>
    <row r="760" spans="1:3" x14ac:dyDescent="0.45">
      <c r="A760" s="4">
        <v>42963</v>
      </c>
      <c r="B760">
        <v>20983.399999999991</v>
      </c>
      <c r="C760">
        <v>20949.689999999999</v>
      </c>
    </row>
    <row r="761" spans="1:3" x14ac:dyDescent="0.45">
      <c r="A761" s="4">
        <v>43158</v>
      </c>
      <c r="B761">
        <v>20979.32</v>
      </c>
      <c r="C761">
        <v>19293.91</v>
      </c>
    </row>
    <row r="762" spans="1:3" x14ac:dyDescent="0.45">
      <c r="A762" s="4">
        <v>42946</v>
      </c>
      <c r="B762">
        <v>20645.620000000003</v>
      </c>
      <c r="C762">
        <v>19327.879999999997</v>
      </c>
    </row>
    <row r="763" spans="1:3" x14ac:dyDescent="0.45">
      <c r="A763" s="4">
        <v>43858</v>
      </c>
      <c r="B763">
        <v>20509.75</v>
      </c>
      <c r="C763">
        <v>21369.350000000006</v>
      </c>
    </row>
    <row r="764" spans="1:3" x14ac:dyDescent="0.45">
      <c r="A764" s="4">
        <v>43867</v>
      </c>
      <c r="B764">
        <v>20026.400000000001</v>
      </c>
      <c r="C764">
        <v>20814.759999999998</v>
      </c>
    </row>
    <row r="765" spans="1:3" x14ac:dyDescent="0.45">
      <c r="A765" s="4">
        <v>43260</v>
      </c>
      <c r="B765">
        <v>20004.3</v>
      </c>
      <c r="C765">
        <v>40750.160000000003</v>
      </c>
    </row>
    <row r="766" spans="1:3" x14ac:dyDescent="0.45">
      <c r="A766" s="4">
        <v>43707</v>
      </c>
      <c r="B766">
        <v>19617.679999999997</v>
      </c>
      <c r="C766">
        <v>20131.009999999998</v>
      </c>
    </row>
    <row r="767" spans="1:3" x14ac:dyDescent="0.45">
      <c r="A767" s="4">
        <v>43719</v>
      </c>
      <c r="B767">
        <v>272794.11000000022</v>
      </c>
      <c r="C767">
        <v>273360.11000000004</v>
      </c>
    </row>
    <row r="768" spans="1:3" x14ac:dyDescent="0.45">
      <c r="A768" s="4">
        <v>43114</v>
      </c>
      <c r="B768">
        <v>19314.989999999998</v>
      </c>
      <c r="C768">
        <v>19360.339999999997</v>
      </c>
    </row>
    <row r="769" spans="1:3" x14ac:dyDescent="0.45">
      <c r="A769" s="4">
        <v>43162</v>
      </c>
      <c r="B769">
        <v>19227.010000000002</v>
      </c>
      <c r="C769">
        <v>17798.43</v>
      </c>
    </row>
    <row r="770" spans="1:3" x14ac:dyDescent="0.45">
      <c r="A770" s="4">
        <v>43660</v>
      </c>
      <c r="B770">
        <v>19125.10999999999</v>
      </c>
      <c r="C770">
        <v>20565.230000000003</v>
      </c>
    </row>
    <row r="771" spans="1:3" x14ac:dyDescent="0.45">
      <c r="A771" s="4">
        <v>43027</v>
      </c>
      <c r="B771">
        <v>18881.960000000003</v>
      </c>
      <c r="C771">
        <v>17496.829999999998</v>
      </c>
    </row>
    <row r="772" spans="1:3" x14ac:dyDescent="0.45">
      <c r="A772" s="4">
        <v>42999</v>
      </c>
      <c r="B772">
        <v>18773.939999999999</v>
      </c>
      <c r="C772">
        <v>18727.600000000002</v>
      </c>
    </row>
    <row r="773" spans="1:3" x14ac:dyDescent="0.45">
      <c r="A773" s="4">
        <v>43369</v>
      </c>
      <c r="B773">
        <v>18381.810000000001</v>
      </c>
      <c r="C773">
        <v>16575.810000000001</v>
      </c>
    </row>
    <row r="774" spans="1:3" x14ac:dyDescent="0.45">
      <c r="A774" s="4">
        <v>43916</v>
      </c>
      <c r="B774">
        <v>18354.72</v>
      </c>
      <c r="C774">
        <v>18437.480000000003</v>
      </c>
    </row>
    <row r="775" spans="1:3" x14ac:dyDescent="0.45">
      <c r="A775" s="4">
        <v>43344</v>
      </c>
      <c r="B775">
        <v>18335.309999999998</v>
      </c>
      <c r="C775">
        <v>17592.259999999995</v>
      </c>
    </row>
    <row r="776" spans="1:3" x14ac:dyDescent="0.45">
      <c r="A776" s="4">
        <v>43191</v>
      </c>
      <c r="B776">
        <v>18031.59</v>
      </c>
      <c r="C776">
        <v>16764.670000000002</v>
      </c>
    </row>
    <row r="777" spans="1:3" x14ac:dyDescent="0.45">
      <c r="A777" s="4">
        <v>43443</v>
      </c>
      <c r="B777">
        <v>18009.23</v>
      </c>
      <c r="C777">
        <v>16629.97</v>
      </c>
    </row>
    <row r="778" spans="1:3" x14ac:dyDescent="0.45">
      <c r="A778" s="4">
        <v>43273</v>
      </c>
      <c r="B778">
        <v>17808.939999999999</v>
      </c>
      <c r="C778">
        <v>33020.909999999996</v>
      </c>
    </row>
    <row r="779" spans="1:3" x14ac:dyDescent="0.45">
      <c r="A779" s="4">
        <v>43269</v>
      </c>
      <c r="B779">
        <v>17762.28</v>
      </c>
      <c r="C779">
        <v>32905.829999999994</v>
      </c>
    </row>
    <row r="780" spans="1:3" x14ac:dyDescent="0.45">
      <c r="A780" s="4">
        <v>42955</v>
      </c>
      <c r="B780">
        <v>17605.940000000002</v>
      </c>
      <c r="C780">
        <v>17597.630000000005</v>
      </c>
    </row>
    <row r="781" spans="1:3" x14ac:dyDescent="0.45">
      <c r="A781" s="4">
        <v>43511</v>
      </c>
      <c r="B781">
        <v>17410.739999999998</v>
      </c>
      <c r="C781">
        <v>17276.449999999997</v>
      </c>
    </row>
    <row r="782" spans="1:3" x14ac:dyDescent="0.45">
      <c r="A782" s="4">
        <v>43498</v>
      </c>
      <c r="B782">
        <v>17283.82</v>
      </c>
      <c r="C782">
        <v>17336.479999999996</v>
      </c>
    </row>
    <row r="783" spans="1:3" x14ac:dyDescent="0.45">
      <c r="A783" s="4">
        <v>43277</v>
      </c>
      <c r="B783">
        <v>16940.140000000003</v>
      </c>
      <c r="C783">
        <v>32204.820000000003</v>
      </c>
    </row>
    <row r="784" spans="1:3" x14ac:dyDescent="0.45">
      <c r="A784" s="4">
        <v>43857</v>
      </c>
      <c r="B784">
        <v>16821</v>
      </c>
      <c r="C784">
        <v>17357.280000000002</v>
      </c>
    </row>
    <row r="785" spans="1:3" x14ac:dyDescent="0.45">
      <c r="A785" s="4">
        <v>43796</v>
      </c>
      <c r="B785">
        <v>16552.599999999999</v>
      </c>
      <c r="C785">
        <v>16876.82</v>
      </c>
    </row>
    <row r="786" spans="1:3" x14ac:dyDescent="0.45">
      <c r="A786" s="4">
        <v>43041</v>
      </c>
      <c r="B786">
        <v>16276.04</v>
      </c>
      <c r="C786">
        <v>15482.579999999998</v>
      </c>
    </row>
    <row r="787" spans="1:3" x14ac:dyDescent="0.45">
      <c r="A787" s="4">
        <v>43120</v>
      </c>
      <c r="B787">
        <v>15842.630000000001</v>
      </c>
      <c r="C787">
        <v>15876.940000000004</v>
      </c>
    </row>
    <row r="788" spans="1:3" x14ac:dyDescent="0.45">
      <c r="A788" s="4">
        <v>43940</v>
      </c>
      <c r="B788">
        <v>15677.440000000002</v>
      </c>
      <c r="C788">
        <v>16255.39</v>
      </c>
    </row>
    <row r="789" spans="1:3" x14ac:dyDescent="0.45">
      <c r="A789" s="4">
        <v>43183</v>
      </c>
      <c r="B789">
        <v>15251.82</v>
      </c>
      <c r="C789">
        <v>15313.68</v>
      </c>
    </row>
    <row r="790" spans="1:3" x14ac:dyDescent="0.45">
      <c r="A790" s="4">
        <v>43744</v>
      </c>
      <c r="B790">
        <v>283734.02</v>
      </c>
      <c r="C790">
        <v>272420.85999999987</v>
      </c>
    </row>
    <row r="791" spans="1:3" x14ac:dyDescent="0.45">
      <c r="A791" s="4">
        <v>43426</v>
      </c>
      <c r="B791">
        <v>15228.23</v>
      </c>
      <c r="C791">
        <v>13730.880000000001</v>
      </c>
    </row>
    <row r="792" spans="1:3" x14ac:dyDescent="0.45">
      <c r="A792" s="4">
        <v>43659</v>
      </c>
      <c r="B792">
        <v>15156.440000000002</v>
      </c>
      <c r="C792">
        <v>17720.509999999995</v>
      </c>
    </row>
    <row r="793" spans="1:3" x14ac:dyDescent="0.45">
      <c r="A793" s="4">
        <v>43106</v>
      </c>
      <c r="B793">
        <v>15100.25</v>
      </c>
      <c r="C793">
        <v>14190.030000000002</v>
      </c>
    </row>
    <row r="794" spans="1:3" x14ac:dyDescent="0.45">
      <c r="A794" s="4">
        <v>43526</v>
      </c>
      <c r="B794">
        <v>15006.93</v>
      </c>
      <c r="C794">
        <v>15325.880000000001</v>
      </c>
    </row>
    <row r="795" spans="1:3" x14ac:dyDescent="0.45">
      <c r="A795" s="4">
        <v>43325</v>
      </c>
      <c r="B795">
        <v>15002.510000000002</v>
      </c>
      <c r="C795">
        <v>15829.920000000002</v>
      </c>
    </row>
    <row r="796" spans="1:3" x14ac:dyDescent="0.45">
      <c r="A796" s="4">
        <v>43844</v>
      </c>
      <c r="B796">
        <v>14812.040000000003</v>
      </c>
      <c r="C796">
        <v>15357.34</v>
      </c>
    </row>
    <row r="797" spans="1:3" x14ac:dyDescent="0.45">
      <c r="A797" s="4">
        <v>43884</v>
      </c>
      <c r="B797">
        <v>14746.769999999999</v>
      </c>
      <c r="C797">
        <v>15235.710000000001</v>
      </c>
    </row>
    <row r="798" spans="1:3" x14ac:dyDescent="0.45">
      <c r="A798" s="4">
        <v>43733</v>
      </c>
      <c r="B798">
        <v>14723.339999999998</v>
      </c>
      <c r="C798">
        <v>15077.439999999999</v>
      </c>
    </row>
    <row r="799" spans="1:3" x14ac:dyDescent="0.45">
      <c r="A799" s="4">
        <v>43307</v>
      </c>
      <c r="B799">
        <v>14660.239999999998</v>
      </c>
      <c r="C799">
        <v>14347.370000000003</v>
      </c>
    </row>
    <row r="800" spans="1:3" x14ac:dyDescent="0.45">
      <c r="A800" s="4">
        <v>43458</v>
      </c>
      <c r="B800">
        <v>14551.660000000002</v>
      </c>
      <c r="C800">
        <v>13538.22</v>
      </c>
    </row>
    <row r="801" spans="1:3" x14ac:dyDescent="0.45">
      <c r="A801" s="4">
        <v>43762</v>
      </c>
      <c r="B801">
        <v>14540</v>
      </c>
      <c r="C801">
        <v>14596.410000000002</v>
      </c>
    </row>
    <row r="802" spans="1:3" x14ac:dyDescent="0.45">
      <c r="A802" s="4">
        <v>43776</v>
      </c>
      <c r="B802">
        <v>290633.4499999999</v>
      </c>
      <c r="C802">
        <v>294559.85000000009</v>
      </c>
    </row>
    <row r="803" spans="1:3" x14ac:dyDescent="0.45">
      <c r="A803" s="4">
        <v>43299</v>
      </c>
      <c r="B803">
        <v>14484.72</v>
      </c>
      <c r="C803">
        <v>14076.330000000002</v>
      </c>
    </row>
    <row r="804" spans="1:3" x14ac:dyDescent="0.45">
      <c r="A804" s="4">
        <v>43624</v>
      </c>
      <c r="B804">
        <v>14445.390000000001</v>
      </c>
      <c r="C804">
        <v>13663.369999999999</v>
      </c>
    </row>
    <row r="805" spans="1:3" x14ac:dyDescent="0.45">
      <c r="A805" s="4">
        <v>43394</v>
      </c>
      <c r="B805">
        <v>14370.680000000002</v>
      </c>
      <c r="C805">
        <v>13604.26</v>
      </c>
    </row>
    <row r="806" spans="1:3" x14ac:dyDescent="0.45">
      <c r="A806" s="4">
        <v>43077</v>
      </c>
      <c r="B806">
        <v>14290.17</v>
      </c>
      <c r="C806">
        <v>13395.46</v>
      </c>
    </row>
    <row r="807" spans="1:3" x14ac:dyDescent="0.45">
      <c r="A807" s="4">
        <v>42931</v>
      </c>
      <c r="B807">
        <v>14203.43</v>
      </c>
      <c r="C807">
        <v>13303.650000000001</v>
      </c>
    </row>
    <row r="808" spans="1:3" x14ac:dyDescent="0.45">
      <c r="A808" s="4">
        <v>43082</v>
      </c>
      <c r="B808">
        <v>14008.640000000001</v>
      </c>
      <c r="C808">
        <v>13954.669999999998</v>
      </c>
    </row>
    <row r="809" spans="1:3" x14ac:dyDescent="0.45">
      <c r="A809" s="4">
        <v>42939</v>
      </c>
      <c r="B809">
        <v>13976.460000000003</v>
      </c>
      <c r="C809">
        <v>13973.000000000004</v>
      </c>
    </row>
    <row r="810" spans="1:3" x14ac:dyDescent="0.45">
      <c r="A810" s="4">
        <v>43947</v>
      </c>
      <c r="B810">
        <v>13627.3</v>
      </c>
      <c r="C810">
        <v>14019.03</v>
      </c>
    </row>
    <row r="811" spans="1:3" x14ac:dyDescent="0.45">
      <c r="A811" s="4">
        <v>43477</v>
      </c>
      <c r="B811">
        <v>13580.009999999998</v>
      </c>
      <c r="C811">
        <v>12566.840000000002</v>
      </c>
    </row>
    <row r="812" spans="1:3" x14ac:dyDescent="0.45">
      <c r="A812" s="4">
        <v>43080</v>
      </c>
      <c r="B812">
        <v>13440.349999999999</v>
      </c>
      <c r="C812">
        <v>13447.19</v>
      </c>
    </row>
    <row r="813" spans="1:3" x14ac:dyDescent="0.45">
      <c r="A813" s="4">
        <v>43440</v>
      </c>
      <c r="B813">
        <v>13310.57</v>
      </c>
      <c r="C813">
        <v>11956.550000000003</v>
      </c>
    </row>
    <row r="814" spans="1:3" x14ac:dyDescent="0.45">
      <c r="A814" s="4">
        <v>43706</v>
      </c>
      <c r="B814">
        <v>305543.46000000002</v>
      </c>
      <c r="C814">
        <v>353767.62</v>
      </c>
    </row>
    <row r="815" spans="1:3" x14ac:dyDescent="0.45">
      <c r="A815" s="4">
        <v>43802</v>
      </c>
      <c r="B815">
        <v>306529.52000000031</v>
      </c>
      <c r="C815">
        <v>310618.93000000005</v>
      </c>
    </row>
    <row r="816" spans="1:3" x14ac:dyDescent="0.45">
      <c r="A816" s="4">
        <v>43731</v>
      </c>
      <c r="B816">
        <v>312295.98000000021</v>
      </c>
      <c r="C816">
        <v>311773.8</v>
      </c>
    </row>
    <row r="817" spans="1:3" x14ac:dyDescent="0.45">
      <c r="A817" s="4">
        <v>42995</v>
      </c>
      <c r="B817">
        <v>13308.580000000002</v>
      </c>
      <c r="C817">
        <v>13391.630000000001</v>
      </c>
    </row>
    <row r="818" spans="1:3" x14ac:dyDescent="0.45">
      <c r="A818" s="4">
        <v>43875</v>
      </c>
      <c r="B818">
        <v>12983.769999999999</v>
      </c>
      <c r="C818">
        <v>13369.180000000004</v>
      </c>
    </row>
    <row r="819" spans="1:3" x14ac:dyDescent="0.45">
      <c r="A819" s="4">
        <v>43687</v>
      </c>
      <c r="B819">
        <v>12709.959999999997</v>
      </c>
      <c r="C819">
        <v>11397</v>
      </c>
    </row>
    <row r="820" spans="1:3" x14ac:dyDescent="0.45">
      <c r="A820" s="4">
        <v>43274</v>
      </c>
      <c r="B820">
        <v>12664.94</v>
      </c>
      <c r="C820">
        <v>12521.58</v>
      </c>
    </row>
    <row r="821" spans="1:3" x14ac:dyDescent="0.45">
      <c r="A821" s="4">
        <v>43681</v>
      </c>
      <c r="B821">
        <v>12523.670000000004</v>
      </c>
      <c r="C821">
        <v>12061.56</v>
      </c>
    </row>
    <row r="822" spans="1:3" x14ac:dyDescent="0.45">
      <c r="A822" s="4">
        <v>43528</v>
      </c>
      <c r="B822">
        <v>12502.39</v>
      </c>
      <c r="C822">
        <v>11434.490000000002</v>
      </c>
    </row>
    <row r="823" spans="1:3" x14ac:dyDescent="0.45">
      <c r="A823" s="4">
        <v>43017</v>
      </c>
      <c r="B823">
        <v>12438.840000000002</v>
      </c>
      <c r="C823">
        <v>11549.140000000001</v>
      </c>
    </row>
    <row r="824" spans="1:3" x14ac:dyDescent="0.45">
      <c r="A824" s="4">
        <v>43172</v>
      </c>
      <c r="B824">
        <v>12357.48</v>
      </c>
      <c r="C824">
        <v>12320.490000000002</v>
      </c>
    </row>
    <row r="825" spans="1:3" x14ac:dyDescent="0.45">
      <c r="A825" s="4">
        <v>43279</v>
      </c>
      <c r="B825">
        <v>12343.26</v>
      </c>
      <c r="C825">
        <v>23537.590000000004</v>
      </c>
    </row>
    <row r="826" spans="1:3" x14ac:dyDescent="0.45">
      <c r="A826" s="4">
        <v>43432</v>
      </c>
      <c r="B826">
        <v>12095.17</v>
      </c>
      <c r="C826">
        <v>11191.439999999999</v>
      </c>
    </row>
    <row r="827" spans="1:3" x14ac:dyDescent="0.45">
      <c r="A827" s="4">
        <v>43969</v>
      </c>
      <c r="B827">
        <v>12063.25</v>
      </c>
      <c r="C827">
        <v>12411.51</v>
      </c>
    </row>
    <row r="828" spans="1:3" x14ac:dyDescent="0.45">
      <c r="A828" s="4">
        <v>43734</v>
      </c>
      <c r="B828">
        <v>12057.050000000003</v>
      </c>
      <c r="C828">
        <v>11599.880000000001</v>
      </c>
    </row>
    <row r="829" spans="1:3" x14ac:dyDescent="0.45">
      <c r="A829" s="4">
        <v>43932</v>
      </c>
      <c r="B829">
        <v>11802.529999999999</v>
      </c>
      <c r="C829">
        <v>12155.770000000002</v>
      </c>
    </row>
    <row r="830" spans="1:3" x14ac:dyDescent="0.45">
      <c r="A830" s="4">
        <v>43058</v>
      </c>
      <c r="B830">
        <v>11605.35</v>
      </c>
      <c r="C830">
        <v>11595.59</v>
      </c>
    </row>
    <row r="831" spans="1:3" x14ac:dyDescent="0.45">
      <c r="A831" s="4">
        <v>43677</v>
      </c>
      <c r="B831">
        <v>11452.329999999994</v>
      </c>
      <c r="C831">
        <v>12447.07</v>
      </c>
    </row>
    <row r="832" spans="1:3" x14ac:dyDescent="0.45">
      <c r="A832" s="4">
        <v>43800</v>
      </c>
      <c r="B832">
        <v>331141.79000000021</v>
      </c>
      <c r="C832">
        <v>326855.67999999982</v>
      </c>
    </row>
    <row r="833" spans="1:3" x14ac:dyDescent="0.45">
      <c r="A833" s="4">
        <v>43620</v>
      </c>
      <c r="B833">
        <v>11443.17</v>
      </c>
      <c r="C833">
        <v>10215.080000000002</v>
      </c>
    </row>
    <row r="834" spans="1:3" x14ac:dyDescent="0.45">
      <c r="A834" s="4">
        <v>43202</v>
      </c>
      <c r="B834">
        <v>11295.73</v>
      </c>
      <c r="C834">
        <v>11246.4</v>
      </c>
    </row>
    <row r="835" spans="1:3" x14ac:dyDescent="0.45">
      <c r="A835" s="4">
        <v>43122</v>
      </c>
      <c r="B835">
        <v>11121.18</v>
      </c>
      <c r="C835">
        <v>11092.310000000001</v>
      </c>
    </row>
    <row r="836" spans="1:3" x14ac:dyDescent="0.45">
      <c r="A836" s="4">
        <v>42956</v>
      </c>
      <c r="B836">
        <v>10993.39</v>
      </c>
      <c r="C836">
        <v>11011.73</v>
      </c>
    </row>
    <row r="837" spans="1:3" x14ac:dyDescent="0.45">
      <c r="A837" s="4">
        <v>42992</v>
      </c>
      <c r="B837">
        <v>10680.75</v>
      </c>
      <c r="C837">
        <v>10667.18</v>
      </c>
    </row>
    <row r="838" spans="1:3" x14ac:dyDescent="0.45">
      <c r="A838" s="4">
        <v>43089</v>
      </c>
      <c r="B838">
        <v>10382.84</v>
      </c>
      <c r="C838">
        <v>10414.549999999999</v>
      </c>
    </row>
    <row r="839" spans="1:3" x14ac:dyDescent="0.45">
      <c r="A839" s="4">
        <v>43640</v>
      </c>
      <c r="B839">
        <v>10290.379999999999</v>
      </c>
      <c r="C839">
        <v>10225.36</v>
      </c>
    </row>
    <row r="840" spans="1:3" x14ac:dyDescent="0.45">
      <c r="A840" s="4">
        <v>43436</v>
      </c>
      <c r="B840">
        <v>10078.200000000001</v>
      </c>
      <c r="C840">
        <v>10253.31</v>
      </c>
    </row>
    <row r="841" spans="1:3" x14ac:dyDescent="0.45">
      <c r="A841" s="4">
        <v>43749</v>
      </c>
      <c r="B841">
        <v>10039.760000000002</v>
      </c>
      <c r="C841">
        <v>10291.670000000002</v>
      </c>
    </row>
    <row r="842" spans="1:3" x14ac:dyDescent="0.45">
      <c r="A842" s="4">
        <v>43682</v>
      </c>
      <c r="B842">
        <v>336523.17000000016</v>
      </c>
      <c r="C842">
        <v>344295.23000000004</v>
      </c>
    </row>
    <row r="843" spans="1:3" x14ac:dyDescent="0.45">
      <c r="A843" s="4">
        <v>43555</v>
      </c>
      <c r="B843">
        <v>10001.119999999999</v>
      </c>
      <c r="C843">
        <v>9824.0600000000013</v>
      </c>
    </row>
    <row r="844" spans="1:3" x14ac:dyDescent="0.45">
      <c r="A844" s="4">
        <v>42926</v>
      </c>
      <c r="B844">
        <v>9870.4000000000015</v>
      </c>
      <c r="C844">
        <v>9398.1299999999992</v>
      </c>
    </row>
    <row r="845" spans="1:3" x14ac:dyDescent="0.45">
      <c r="A845" s="4">
        <v>43137</v>
      </c>
      <c r="B845">
        <v>9870.07</v>
      </c>
      <c r="C845">
        <v>9352.35</v>
      </c>
    </row>
    <row r="846" spans="1:3" x14ac:dyDescent="0.45">
      <c r="A846" s="4">
        <v>43206</v>
      </c>
      <c r="B846">
        <v>9867.9900000000016</v>
      </c>
      <c r="C846">
        <v>9858.57</v>
      </c>
    </row>
    <row r="847" spans="1:3" x14ac:dyDescent="0.45">
      <c r="A847" s="4">
        <v>43034</v>
      </c>
      <c r="B847">
        <v>9447.26</v>
      </c>
      <c r="C847">
        <v>9409.5</v>
      </c>
    </row>
    <row r="848" spans="1:3" x14ac:dyDescent="0.45">
      <c r="A848" s="4">
        <v>43525</v>
      </c>
      <c r="B848">
        <v>9395.5300000000007</v>
      </c>
      <c r="C848">
        <v>9422.41</v>
      </c>
    </row>
    <row r="849" spans="1:3" x14ac:dyDescent="0.45">
      <c r="A849" s="4">
        <v>43632</v>
      </c>
      <c r="B849">
        <v>9037.2199999999993</v>
      </c>
      <c r="C849">
        <v>8075.9299999999994</v>
      </c>
    </row>
    <row r="850" spans="1:3" x14ac:dyDescent="0.45">
      <c r="A850" s="4">
        <v>43305</v>
      </c>
      <c r="B850">
        <v>8818.5799999999981</v>
      </c>
      <c r="C850">
        <v>9556.7499999999982</v>
      </c>
    </row>
    <row r="851" spans="1:3" x14ac:dyDescent="0.45">
      <c r="A851" s="4">
        <v>42951</v>
      </c>
      <c r="B851">
        <v>8808.7799999999988</v>
      </c>
      <c r="C851">
        <v>8622.06</v>
      </c>
    </row>
    <row r="852" spans="1:3" x14ac:dyDescent="0.45">
      <c r="A852" s="4">
        <v>43267</v>
      </c>
      <c r="B852">
        <v>8573.74</v>
      </c>
      <c r="C852">
        <v>8560.7199999999993</v>
      </c>
    </row>
    <row r="853" spans="1:3" x14ac:dyDescent="0.45">
      <c r="A853" s="4">
        <v>42990</v>
      </c>
      <c r="B853">
        <v>8567.7800000000025</v>
      </c>
      <c r="C853">
        <v>8479.9199999999983</v>
      </c>
    </row>
    <row r="854" spans="1:3" x14ac:dyDescent="0.45">
      <c r="A854" s="4">
        <v>42937</v>
      </c>
      <c r="B854">
        <v>8333.0299999999988</v>
      </c>
      <c r="C854">
        <v>8323.3700000000008</v>
      </c>
    </row>
    <row r="855" spans="1:3" x14ac:dyDescent="0.45">
      <c r="A855" s="4">
        <v>43825</v>
      </c>
      <c r="B855">
        <v>8298.5300000000007</v>
      </c>
      <c r="C855">
        <v>8658.1899999999987</v>
      </c>
    </row>
    <row r="856" spans="1:3" x14ac:dyDescent="0.45">
      <c r="A856" s="4">
        <v>43816</v>
      </c>
      <c r="B856">
        <v>8179.0599999999986</v>
      </c>
      <c r="C856">
        <v>8056.2300000000005</v>
      </c>
    </row>
    <row r="857" spans="1:3" x14ac:dyDescent="0.45">
      <c r="A857" s="4">
        <v>43185</v>
      </c>
      <c r="B857">
        <v>8158.46</v>
      </c>
      <c r="C857">
        <v>7637.48</v>
      </c>
    </row>
    <row r="858" spans="1:3" x14ac:dyDescent="0.45">
      <c r="A858" s="4">
        <v>42925</v>
      </c>
      <c r="B858">
        <v>8128.79</v>
      </c>
      <c r="C858">
        <v>8127.8</v>
      </c>
    </row>
    <row r="859" spans="1:3" x14ac:dyDescent="0.45">
      <c r="A859" s="4">
        <v>43197</v>
      </c>
      <c r="B859">
        <v>8116.4599999999991</v>
      </c>
      <c r="C859">
        <v>7725.6800000000012</v>
      </c>
    </row>
    <row r="860" spans="1:3" x14ac:dyDescent="0.45">
      <c r="A860" s="4">
        <v>43488</v>
      </c>
      <c r="B860">
        <v>8076.0199999999995</v>
      </c>
      <c r="C860">
        <v>7807.49</v>
      </c>
    </row>
    <row r="861" spans="1:3" x14ac:dyDescent="0.45">
      <c r="A861" s="4">
        <v>43087</v>
      </c>
      <c r="B861">
        <v>7954.3</v>
      </c>
      <c r="C861">
        <v>7917.08</v>
      </c>
    </row>
    <row r="862" spans="1:3" x14ac:dyDescent="0.45">
      <c r="A862" s="4">
        <v>42997</v>
      </c>
      <c r="B862">
        <v>7894.34</v>
      </c>
      <c r="C862">
        <v>7585.75</v>
      </c>
    </row>
    <row r="863" spans="1:3" x14ac:dyDescent="0.45">
      <c r="A863" s="4">
        <v>43939</v>
      </c>
      <c r="B863">
        <v>7841.9999999999991</v>
      </c>
      <c r="C863">
        <v>8161.75</v>
      </c>
    </row>
    <row r="864" spans="1:3" x14ac:dyDescent="0.45">
      <c r="A864" s="4">
        <v>43024</v>
      </c>
      <c r="B864">
        <v>7802.8799999999992</v>
      </c>
      <c r="C864">
        <v>7809.29</v>
      </c>
    </row>
    <row r="865" spans="1:3" x14ac:dyDescent="0.45">
      <c r="A865" s="4">
        <v>42932</v>
      </c>
      <c r="B865">
        <v>7793.14</v>
      </c>
      <c r="C865">
        <v>7768.6500000000005</v>
      </c>
    </row>
    <row r="866" spans="1:3" x14ac:dyDescent="0.45">
      <c r="A866" s="4">
        <v>43363</v>
      </c>
      <c r="B866">
        <v>7579.4099999999989</v>
      </c>
      <c r="C866">
        <v>7275.8100000000013</v>
      </c>
    </row>
    <row r="867" spans="1:3" x14ac:dyDescent="0.45">
      <c r="A867" s="4">
        <v>43921</v>
      </c>
      <c r="B867">
        <v>7535.47</v>
      </c>
      <c r="C867">
        <v>7851.8000000000011</v>
      </c>
    </row>
    <row r="868" spans="1:3" x14ac:dyDescent="0.45">
      <c r="A868" s="4">
        <v>43617</v>
      </c>
      <c r="B868">
        <v>7427.8899999999994</v>
      </c>
      <c r="C868">
        <v>7495.68</v>
      </c>
    </row>
    <row r="869" spans="1:3" x14ac:dyDescent="0.45">
      <c r="A869" s="4">
        <v>43506</v>
      </c>
      <c r="B869">
        <v>7350.92</v>
      </c>
      <c r="C869">
        <v>7356.12</v>
      </c>
    </row>
    <row r="870" spans="1:3" x14ac:dyDescent="0.45">
      <c r="A870" s="4">
        <v>43263</v>
      </c>
      <c r="B870">
        <v>7342.3600000000006</v>
      </c>
      <c r="C870">
        <v>7332.02</v>
      </c>
    </row>
    <row r="871" spans="1:3" x14ac:dyDescent="0.45">
      <c r="A871" s="4">
        <v>43379</v>
      </c>
      <c r="B871">
        <v>7267.869999999999</v>
      </c>
      <c r="C871">
        <v>6341.8300000000008</v>
      </c>
    </row>
    <row r="872" spans="1:3" x14ac:dyDescent="0.45">
      <c r="A872" s="4">
        <v>43968</v>
      </c>
      <c r="B872">
        <v>7228.7399999999989</v>
      </c>
      <c r="C872">
        <v>7408.03</v>
      </c>
    </row>
    <row r="873" spans="1:3" x14ac:dyDescent="0.45">
      <c r="A873" s="4">
        <v>42954</v>
      </c>
      <c r="B873">
        <v>7186.55</v>
      </c>
      <c r="C873">
        <v>7163.8799999999992</v>
      </c>
    </row>
    <row r="874" spans="1:3" x14ac:dyDescent="0.45">
      <c r="A874" s="4">
        <v>43467</v>
      </c>
      <c r="B874">
        <v>7046.8499999999995</v>
      </c>
      <c r="C874">
        <v>7300.5999999999995</v>
      </c>
    </row>
    <row r="875" spans="1:3" x14ac:dyDescent="0.45">
      <c r="A875" s="4">
        <v>43728</v>
      </c>
      <c r="B875">
        <v>6947.4800000000005</v>
      </c>
      <c r="C875">
        <v>7496.3499999999995</v>
      </c>
    </row>
    <row r="876" spans="1:3" x14ac:dyDescent="0.45">
      <c r="A876" s="4">
        <v>43435</v>
      </c>
      <c r="B876">
        <v>6854.38</v>
      </c>
      <c r="C876">
        <v>6845.2900000000009</v>
      </c>
    </row>
    <row r="877" spans="1:3" x14ac:dyDescent="0.45">
      <c r="A877" s="4">
        <v>42924</v>
      </c>
      <c r="B877">
        <v>6836.77</v>
      </c>
      <c r="C877">
        <v>6349.62</v>
      </c>
    </row>
    <row r="878" spans="1:3" x14ac:dyDescent="0.45">
      <c r="A878" s="4">
        <v>42989</v>
      </c>
      <c r="B878">
        <v>6654.7200000000021</v>
      </c>
      <c r="C878">
        <v>6645.04</v>
      </c>
    </row>
    <row r="879" spans="1:3" x14ac:dyDescent="0.45">
      <c r="A879" s="4">
        <v>43070</v>
      </c>
      <c r="B879">
        <v>6641.13</v>
      </c>
      <c r="C879">
        <v>6617.38</v>
      </c>
    </row>
    <row r="880" spans="1:3" x14ac:dyDescent="0.45">
      <c r="A880" s="4">
        <v>43296</v>
      </c>
      <c r="B880">
        <v>6626.0199999999995</v>
      </c>
      <c r="C880">
        <v>6995.57</v>
      </c>
    </row>
    <row r="881" spans="1:3" x14ac:dyDescent="0.45">
      <c r="A881" s="4">
        <v>43970</v>
      </c>
      <c r="B881">
        <v>6518.51</v>
      </c>
      <c r="C881">
        <v>6764.75</v>
      </c>
    </row>
    <row r="882" spans="1:3" x14ac:dyDescent="0.45">
      <c r="A882" s="4">
        <v>43038</v>
      </c>
      <c r="B882">
        <v>6382.5599999999995</v>
      </c>
      <c r="C882">
        <v>6315.8600000000006</v>
      </c>
    </row>
    <row r="883" spans="1:3" x14ac:dyDescent="0.45">
      <c r="A883" s="4">
        <v>43392</v>
      </c>
      <c r="B883">
        <v>6174.81</v>
      </c>
      <c r="C883">
        <v>6377.16</v>
      </c>
    </row>
    <row r="884" spans="1:3" x14ac:dyDescent="0.45">
      <c r="A884" s="4">
        <v>43109</v>
      </c>
      <c r="B884">
        <v>6127.77</v>
      </c>
      <c r="C884">
        <v>5735.98</v>
      </c>
    </row>
    <row r="885" spans="1:3" x14ac:dyDescent="0.45">
      <c r="A885" s="4">
        <v>42922</v>
      </c>
      <c r="B885">
        <v>6107.0700000000006</v>
      </c>
      <c r="C885">
        <v>5718.5199999999995</v>
      </c>
    </row>
    <row r="886" spans="1:3" x14ac:dyDescent="0.45">
      <c r="A886" s="4">
        <v>42998</v>
      </c>
      <c r="B886">
        <v>6101.37</v>
      </c>
      <c r="C886">
        <v>5715.12</v>
      </c>
    </row>
    <row r="887" spans="1:3" x14ac:dyDescent="0.45">
      <c r="A887" s="4">
        <v>43221</v>
      </c>
      <c r="B887">
        <v>6074.97</v>
      </c>
      <c r="C887">
        <v>5694.28</v>
      </c>
    </row>
    <row r="888" spans="1:3" x14ac:dyDescent="0.45">
      <c r="A888" s="4">
        <v>43576</v>
      </c>
      <c r="B888">
        <v>5893.15</v>
      </c>
      <c r="C888">
        <v>5333.25</v>
      </c>
    </row>
    <row r="889" spans="1:3" x14ac:dyDescent="0.45">
      <c r="A889" s="4">
        <v>43639</v>
      </c>
      <c r="B889">
        <v>5784.5599999999995</v>
      </c>
      <c r="C889">
        <v>5491.11</v>
      </c>
    </row>
    <row r="890" spans="1:3" x14ac:dyDescent="0.45">
      <c r="A890" s="4">
        <v>43699</v>
      </c>
      <c r="B890">
        <v>353415.04000000015</v>
      </c>
      <c r="C890">
        <v>358231.39</v>
      </c>
    </row>
    <row r="891" spans="1:3" x14ac:dyDescent="0.45">
      <c r="A891" s="4">
        <v>43646</v>
      </c>
      <c r="B891">
        <v>5768.1799999999994</v>
      </c>
      <c r="C891">
        <v>5719.91</v>
      </c>
    </row>
    <row r="892" spans="1:3" x14ac:dyDescent="0.45">
      <c r="A892" s="4">
        <v>43311</v>
      </c>
      <c r="B892">
        <v>5755.61</v>
      </c>
      <c r="C892">
        <v>6176.17</v>
      </c>
    </row>
    <row r="893" spans="1:3" x14ac:dyDescent="0.45">
      <c r="A893" s="4">
        <v>43491</v>
      </c>
      <c r="B893">
        <v>5735.0099999999993</v>
      </c>
      <c r="C893">
        <v>5837.16</v>
      </c>
    </row>
    <row r="894" spans="1:3" x14ac:dyDescent="0.45">
      <c r="A894" s="4">
        <v>42930</v>
      </c>
      <c r="B894">
        <v>5716.33</v>
      </c>
      <c r="C894">
        <v>5664.16</v>
      </c>
    </row>
    <row r="895" spans="1:3" x14ac:dyDescent="0.45">
      <c r="A895" s="4">
        <v>42987</v>
      </c>
      <c r="B895">
        <v>5427.18</v>
      </c>
      <c r="C895">
        <v>5460.0199999999995</v>
      </c>
    </row>
    <row r="896" spans="1:3" x14ac:dyDescent="0.45">
      <c r="A896" s="4">
        <v>43743</v>
      </c>
      <c r="B896">
        <v>5371.43</v>
      </c>
      <c r="C896">
        <v>5564.8</v>
      </c>
    </row>
    <row r="897" spans="1:3" x14ac:dyDescent="0.45">
      <c r="A897" s="4">
        <v>43105</v>
      </c>
      <c r="B897">
        <v>5056.75</v>
      </c>
      <c r="C897">
        <v>5060.99</v>
      </c>
    </row>
    <row r="898" spans="1:3" x14ac:dyDescent="0.45">
      <c r="A898" s="4">
        <v>42921</v>
      </c>
      <c r="B898">
        <v>5056.49</v>
      </c>
      <c r="C898">
        <v>5060.7400000000007</v>
      </c>
    </row>
    <row r="899" spans="1:3" x14ac:dyDescent="0.45">
      <c r="A899" s="4">
        <v>43663</v>
      </c>
      <c r="B899">
        <v>375240.5</v>
      </c>
      <c r="C899">
        <v>407189.66999999993</v>
      </c>
    </row>
    <row r="900" spans="1:3" x14ac:dyDescent="0.45">
      <c r="A900" s="4">
        <v>43877</v>
      </c>
      <c r="B900">
        <v>4888.37</v>
      </c>
      <c r="C900">
        <v>4479.6499999999996</v>
      </c>
    </row>
    <row r="901" spans="1:3" x14ac:dyDescent="0.45">
      <c r="A901" s="4">
        <v>43579</v>
      </c>
      <c r="B901">
        <v>4568.66</v>
      </c>
      <c r="C901">
        <v>4498.9999999999991</v>
      </c>
    </row>
    <row r="902" spans="1:3" x14ac:dyDescent="0.45">
      <c r="A902" s="4">
        <v>43354</v>
      </c>
      <c r="B902">
        <v>4559.2000000000007</v>
      </c>
      <c r="C902">
        <v>4133.49</v>
      </c>
    </row>
    <row r="903" spans="1:3" x14ac:dyDescent="0.45">
      <c r="A903" s="4">
        <v>43840</v>
      </c>
      <c r="B903">
        <v>4508.88</v>
      </c>
      <c r="C903">
        <v>3991.5200000000004</v>
      </c>
    </row>
    <row r="904" spans="1:3" x14ac:dyDescent="0.45">
      <c r="A904" s="4">
        <v>43588</v>
      </c>
      <c r="B904">
        <v>4429.2400000000007</v>
      </c>
      <c r="C904">
        <v>4221.13</v>
      </c>
    </row>
    <row r="905" spans="1:3" x14ac:dyDescent="0.45">
      <c r="A905" s="4">
        <v>43866</v>
      </c>
      <c r="B905">
        <v>4368.9999999999991</v>
      </c>
      <c r="C905">
        <v>4053.9399999999991</v>
      </c>
    </row>
    <row r="906" spans="1:3" x14ac:dyDescent="0.45">
      <c r="A906" s="4">
        <v>43874</v>
      </c>
      <c r="B906">
        <v>4365.66</v>
      </c>
      <c r="C906">
        <v>4061.5600000000004</v>
      </c>
    </row>
    <row r="907" spans="1:3" x14ac:dyDescent="0.45">
      <c r="A907" s="4">
        <v>42962</v>
      </c>
      <c r="B907">
        <v>4316.99</v>
      </c>
      <c r="C907">
        <v>4285.05</v>
      </c>
    </row>
    <row r="908" spans="1:3" x14ac:dyDescent="0.45">
      <c r="A908" s="4">
        <v>43643</v>
      </c>
      <c r="B908">
        <v>4296.53</v>
      </c>
      <c r="C908">
        <v>3797.9600000000005</v>
      </c>
    </row>
    <row r="909" spans="1:3" x14ac:dyDescent="0.45">
      <c r="A909" s="4">
        <v>43180</v>
      </c>
      <c r="B909">
        <v>4279.93</v>
      </c>
      <c r="C909">
        <v>3844.8599999999997</v>
      </c>
    </row>
    <row r="910" spans="1:3" x14ac:dyDescent="0.45">
      <c r="A910" s="4">
        <v>43215</v>
      </c>
      <c r="B910">
        <v>4266.34</v>
      </c>
      <c r="C910">
        <v>4248.3</v>
      </c>
    </row>
    <row r="911" spans="1:3" x14ac:dyDescent="0.45">
      <c r="A911" s="4">
        <v>43765</v>
      </c>
      <c r="B911">
        <v>4202.4400000000005</v>
      </c>
      <c r="C911">
        <v>4252.4299999999994</v>
      </c>
    </row>
    <row r="912" spans="1:3" x14ac:dyDescent="0.45">
      <c r="A912" s="4">
        <v>43071</v>
      </c>
      <c r="B912">
        <v>4079.98</v>
      </c>
      <c r="C912">
        <v>3824.3</v>
      </c>
    </row>
    <row r="913" spans="1:3" x14ac:dyDescent="0.45">
      <c r="A913" s="4">
        <v>43190</v>
      </c>
      <c r="B913">
        <v>4079.98</v>
      </c>
      <c r="C913">
        <v>3824.31</v>
      </c>
    </row>
    <row r="914" spans="1:3" x14ac:dyDescent="0.45">
      <c r="A914" s="4">
        <v>43189</v>
      </c>
      <c r="B914">
        <v>3882.75</v>
      </c>
      <c r="C914">
        <v>3893.56</v>
      </c>
    </row>
    <row r="915" spans="1:3" x14ac:dyDescent="0.45">
      <c r="A915" s="4">
        <v>43398</v>
      </c>
      <c r="B915">
        <v>3863.77</v>
      </c>
      <c r="C915">
        <v>3748.2599999999998</v>
      </c>
    </row>
    <row r="916" spans="1:3" x14ac:dyDescent="0.45">
      <c r="A916" s="4">
        <v>43671</v>
      </c>
      <c r="B916">
        <v>3840.0600000000004</v>
      </c>
      <c r="C916">
        <v>3231.6000000000004</v>
      </c>
    </row>
    <row r="917" spans="1:3" x14ac:dyDescent="0.45">
      <c r="A917" s="4">
        <v>43252</v>
      </c>
      <c r="B917">
        <v>3607.08</v>
      </c>
      <c r="C917">
        <v>7841.7799999999988</v>
      </c>
    </row>
    <row r="918" spans="1:3" x14ac:dyDescent="0.45">
      <c r="A918" s="4">
        <v>43386</v>
      </c>
      <c r="B918">
        <v>3604.09</v>
      </c>
      <c r="C918">
        <v>3649.2899999999995</v>
      </c>
    </row>
    <row r="919" spans="1:3" x14ac:dyDescent="0.45">
      <c r="A919" s="4">
        <v>43214</v>
      </c>
      <c r="B919">
        <v>3524.0400000000004</v>
      </c>
      <c r="C919">
        <v>3477.05</v>
      </c>
    </row>
    <row r="920" spans="1:3" x14ac:dyDescent="0.45">
      <c r="A920" s="4">
        <v>42938</v>
      </c>
      <c r="B920">
        <v>3463.29</v>
      </c>
      <c r="C920">
        <v>3480.42</v>
      </c>
    </row>
    <row r="921" spans="1:3" x14ac:dyDescent="0.45">
      <c r="A921" s="4">
        <v>43179</v>
      </c>
      <c r="B921">
        <v>3463.29</v>
      </c>
      <c r="C921">
        <v>3480.4300000000003</v>
      </c>
    </row>
    <row r="922" spans="1:3" x14ac:dyDescent="0.45">
      <c r="A922" s="4">
        <v>43766</v>
      </c>
      <c r="B922">
        <v>3433.18</v>
      </c>
      <c r="C922">
        <v>3424.3999999999996</v>
      </c>
    </row>
    <row r="923" spans="1:3" x14ac:dyDescent="0.45">
      <c r="A923" s="4">
        <v>43018</v>
      </c>
      <c r="B923">
        <v>3432.61</v>
      </c>
      <c r="C923">
        <v>3427.7200000000003</v>
      </c>
    </row>
    <row r="924" spans="1:3" x14ac:dyDescent="0.45">
      <c r="A924" s="4">
        <v>43198</v>
      </c>
      <c r="B924">
        <v>3391.55</v>
      </c>
      <c r="C924">
        <v>3363.6000000000004</v>
      </c>
    </row>
    <row r="925" spans="1:3" x14ac:dyDescent="0.45">
      <c r="A925" s="4">
        <v>43086</v>
      </c>
      <c r="B925">
        <v>3356.1800000000003</v>
      </c>
      <c r="C925">
        <v>3311.4300000000003</v>
      </c>
    </row>
    <row r="926" spans="1:3" x14ac:dyDescent="0.45">
      <c r="A926" s="4">
        <v>43327</v>
      </c>
      <c r="B926">
        <v>3266.86</v>
      </c>
      <c r="C926">
        <v>2960.98</v>
      </c>
    </row>
    <row r="927" spans="1:3" x14ac:dyDescent="0.45">
      <c r="A927" s="4">
        <v>43248</v>
      </c>
      <c r="B927">
        <v>3256.6400000000003</v>
      </c>
      <c r="C927">
        <v>3197.43</v>
      </c>
    </row>
    <row r="928" spans="1:3" x14ac:dyDescent="0.45">
      <c r="A928" s="4">
        <v>43127</v>
      </c>
      <c r="B928">
        <v>3091.8700000000003</v>
      </c>
      <c r="C928">
        <v>3096.88</v>
      </c>
    </row>
    <row r="929" spans="1:3" x14ac:dyDescent="0.45">
      <c r="A929" s="4">
        <v>43385</v>
      </c>
      <c r="B929">
        <v>3000.5</v>
      </c>
      <c r="C929">
        <v>2974.68</v>
      </c>
    </row>
    <row r="930" spans="1:3" x14ac:dyDescent="0.45">
      <c r="A930" s="4">
        <v>43213</v>
      </c>
      <c r="B930">
        <v>2923.32</v>
      </c>
      <c r="C930">
        <v>2936.58</v>
      </c>
    </row>
    <row r="931" spans="1:3" x14ac:dyDescent="0.45">
      <c r="A931" s="4">
        <v>42928</v>
      </c>
      <c r="B931">
        <v>2624.37</v>
      </c>
      <c r="C931">
        <v>2654.12</v>
      </c>
    </row>
    <row r="932" spans="1:3" x14ac:dyDescent="0.45">
      <c r="A932" s="4">
        <v>43824</v>
      </c>
      <c r="B932">
        <v>2614.89</v>
      </c>
      <c r="C932">
        <v>2639.4399999999996</v>
      </c>
    </row>
    <row r="933" spans="1:3" x14ac:dyDescent="0.45">
      <c r="A933" s="4">
        <v>43465</v>
      </c>
      <c r="B933">
        <v>2595.66</v>
      </c>
      <c r="C933">
        <v>2305.6400000000003</v>
      </c>
    </row>
    <row r="934" spans="1:3" x14ac:dyDescent="0.45">
      <c r="A934" s="4">
        <v>42975</v>
      </c>
      <c r="B934">
        <v>2561.54</v>
      </c>
      <c r="C934">
        <v>2586.8799999999997</v>
      </c>
    </row>
    <row r="935" spans="1:3" x14ac:dyDescent="0.45">
      <c r="A935" s="4">
        <v>43533</v>
      </c>
      <c r="B935">
        <v>2539.85</v>
      </c>
      <c r="C935">
        <v>2273.65</v>
      </c>
    </row>
    <row r="936" spans="1:3" x14ac:dyDescent="0.45">
      <c r="A936" s="4">
        <v>43737</v>
      </c>
      <c r="B936">
        <v>2183.5600000000004</v>
      </c>
      <c r="C936">
        <v>2182.27</v>
      </c>
    </row>
    <row r="937" spans="1:3" x14ac:dyDescent="0.45">
      <c r="A937" s="4">
        <v>43759</v>
      </c>
      <c r="B937">
        <v>2178.5500000000002</v>
      </c>
      <c r="C937">
        <v>2191.5400000000004</v>
      </c>
    </row>
    <row r="938" spans="1:3" x14ac:dyDescent="0.45">
      <c r="A938" s="4">
        <v>42941</v>
      </c>
      <c r="B938">
        <v>2172.39</v>
      </c>
      <c r="C938">
        <v>2167.2799999999997</v>
      </c>
    </row>
    <row r="939" spans="1:3" x14ac:dyDescent="0.45">
      <c r="A939" s="4">
        <v>43563</v>
      </c>
      <c r="B939">
        <v>2131.87</v>
      </c>
      <c r="C939">
        <v>2172.9900000000002</v>
      </c>
    </row>
    <row r="940" spans="1:3" x14ac:dyDescent="0.45">
      <c r="A940" s="4">
        <v>42988</v>
      </c>
      <c r="B940">
        <v>2097.2999999999997</v>
      </c>
      <c r="C940">
        <v>2065.73</v>
      </c>
    </row>
    <row r="941" spans="1:3" x14ac:dyDescent="0.45">
      <c r="A941" s="4">
        <v>43129</v>
      </c>
      <c r="B941">
        <v>2097.2999999999997</v>
      </c>
      <c r="C941">
        <v>2065.73</v>
      </c>
    </row>
    <row r="942" spans="1:3" x14ac:dyDescent="0.45">
      <c r="A942" s="4">
        <v>42953</v>
      </c>
      <c r="B942">
        <v>2036.39</v>
      </c>
      <c r="C942">
        <v>1904.8799999999999</v>
      </c>
    </row>
    <row r="943" spans="1:3" x14ac:dyDescent="0.45">
      <c r="A943" s="4">
        <v>43804</v>
      </c>
      <c r="B943">
        <v>1860.1399999999999</v>
      </c>
      <c r="C943">
        <v>1845.66</v>
      </c>
    </row>
    <row r="944" spans="1:3" x14ac:dyDescent="0.45">
      <c r="A944" s="4">
        <v>43710</v>
      </c>
      <c r="B944">
        <v>383596.7800000002</v>
      </c>
      <c r="C944">
        <v>403020.83999999956</v>
      </c>
    </row>
    <row r="945" spans="1:3" x14ac:dyDescent="0.45">
      <c r="A945" s="4">
        <v>43403</v>
      </c>
      <c r="B945">
        <v>1842.65</v>
      </c>
      <c r="C945">
        <v>1806.62</v>
      </c>
    </row>
    <row r="946" spans="1:3" x14ac:dyDescent="0.45">
      <c r="A946" s="4">
        <v>43751</v>
      </c>
      <c r="B946">
        <v>1768.8700000000001</v>
      </c>
      <c r="C946">
        <v>1609.59</v>
      </c>
    </row>
    <row r="947" spans="1:3" x14ac:dyDescent="0.45">
      <c r="A947" s="4">
        <v>43182</v>
      </c>
      <c r="B947">
        <v>1749.58</v>
      </c>
      <c r="C947">
        <v>1769.42</v>
      </c>
    </row>
    <row r="948" spans="1:3" x14ac:dyDescent="0.45">
      <c r="A948" s="4">
        <v>43847</v>
      </c>
      <c r="B948">
        <v>1544.95</v>
      </c>
      <c r="C948">
        <v>1356.69</v>
      </c>
    </row>
    <row r="949" spans="1:3" x14ac:dyDescent="0.45">
      <c r="A949" s="4">
        <v>43550</v>
      </c>
      <c r="B949">
        <v>1409.3700000000001</v>
      </c>
      <c r="C949">
        <v>1460.12</v>
      </c>
    </row>
    <row r="950" spans="1:3" x14ac:dyDescent="0.45">
      <c r="A950" s="4">
        <v>43460</v>
      </c>
      <c r="B950">
        <v>1409.37</v>
      </c>
      <c r="C950">
        <v>1460.12</v>
      </c>
    </row>
    <row r="951" spans="1:3" x14ac:dyDescent="0.45">
      <c r="A951" s="4">
        <v>43675</v>
      </c>
      <c r="B951">
        <v>1393.06</v>
      </c>
      <c r="C951">
        <v>1199.5899999999999</v>
      </c>
    </row>
    <row r="952" spans="1:3" x14ac:dyDescent="0.45">
      <c r="A952" s="4">
        <v>43111</v>
      </c>
      <c r="B952">
        <v>1379.54</v>
      </c>
      <c r="C952">
        <v>1344.6399999999999</v>
      </c>
    </row>
    <row r="953" spans="1:3" x14ac:dyDescent="0.45">
      <c r="A953" s="4">
        <v>42985</v>
      </c>
      <c r="B953">
        <v>1362.3100000000002</v>
      </c>
      <c r="C953">
        <v>1372.7200000000003</v>
      </c>
    </row>
    <row r="954" spans="1:3" x14ac:dyDescent="0.45">
      <c r="A954" s="4">
        <v>43572</v>
      </c>
      <c r="B954">
        <v>1328.8899999999999</v>
      </c>
      <c r="C954">
        <v>1122.69</v>
      </c>
    </row>
    <row r="955" spans="1:3" x14ac:dyDescent="0.45">
      <c r="A955" s="4">
        <v>43468</v>
      </c>
      <c r="B955">
        <v>1292.76</v>
      </c>
      <c r="C955">
        <v>1118.8</v>
      </c>
    </row>
    <row r="956" spans="1:3" x14ac:dyDescent="0.45">
      <c r="A956" s="4">
        <v>43577</v>
      </c>
      <c r="B956">
        <v>1269.8400000000001</v>
      </c>
      <c r="C956">
        <v>1133.57</v>
      </c>
    </row>
    <row r="957" spans="1:3" x14ac:dyDescent="0.45">
      <c r="A957" s="4">
        <v>43819</v>
      </c>
      <c r="B957">
        <v>1047.76</v>
      </c>
      <c r="C957">
        <v>1063.18</v>
      </c>
    </row>
    <row r="958" spans="1:3" x14ac:dyDescent="0.45">
      <c r="A958" s="4">
        <v>43225</v>
      </c>
      <c r="B958">
        <v>1017.5</v>
      </c>
      <c r="C958">
        <v>1002.49</v>
      </c>
    </row>
    <row r="959" spans="1:3" x14ac:dyDescent="0.45">
      <c r="A959" s="4">
        <v>42949</v>
      </c>
      <c r="B959">
        <v>919.53000000000009</v>
      </c>
      <c r="C959">
        <v>907.86</v>
      </c>
    </row>
    <row r="960" spans="1:3" x14ac:dyDescent="0.45">
      <c r="A960" s="4">
        <v>43231</v>
      </c>
      <c r="B960">
        <v>874.79</v>
      </c>
      <c r="C960">
        <v>884.71</v>
      </c>
    </row>
    <row r="961" spans="1:3" x14ac:dyDescent="0.45">
      <c r="A961" s="4">
        <v>43529</v>
      </c>
      <c r="B961">
        <v>846.93999999999994</v>
      </c>
      <c r="C961">
        <v>746.79</v>
      </c>
    </row>
    <row r="962" spans="1:3" x14ac:dyDescent="0.45">
      <c r="A962" s="4">
        <v>42979</v>
      </c>
      <c r="B962">
        <v>844.1099999999999</v>
      </c>
      <c r="C962">
        <v>832.01</v>
      </c>
    </row>
    <row r="963" spans="1:3" x14ac:dyDescent="0.45">
      <c r="A963" s="4">
        <v>43384</v>
      </c>
      <c r="B963">
        <v>812.43</v>
      </c>
      <c r="C963">
        <v>761.91000000000008</v>
      </c>
    </row>
    <row r="964" spans="1:3" x14ac:dyDescent="0.45">
      <c r="A964" s="4">
        <v>43257</v>
      </c>
      <c r="B964">
        <v>776.3599999999999</v>
      </c>
      <c r="C964">
        <v>765.29</v>
      </c>
    </row>
    <row r="965" spans="1:3" x14ac:dyDescent="0.45">
      <c r="A965" s="4">
        <v>43171</v>
      </c>
      <c r="B965">
        <v>735.76</v>
      </c>
      <c r="C965">
        <v>725.94</v>
      </c>
    </row>
    <row r="966" spans="1:3" x14ac:dyDescent="0.45">
      <c r="A966" s="4">
        <v>43519</v>
      </c>
      <c r="B966">
        <v>731.75</v>
      </c>
      <c r="C966">
        <v>632.49</v>
      </c>
    </row>
    <row r="967" spans="1:3" x14ac:dyDescent="0.45">
      <c r="A967" s="4">
        <v>43821</v>
      </c>
      <c r="B967">
        <v>696.71</v>
      </c>
      <c r="C967">
        <v>548.4</v>
      </c>
    </row>
    <row r="968" spans="1:3" x14ac:dyDescent="0.45">
      <c r="A968" s="4">
        <v>43860</v>
      </c>
      <c r="B968">
        <v>686.08</v>
      </c>
      <c r="C968">
        <v>711.05</v>
      </c>
    </row>
    <row r="969" spans="1:3" x14ac:dyDescent="0.45">
      <c r="A969" s="4">
        <v>43303</v>
      </c>
      <c r="B969">
        <v>684.03</v>
      </c>
      <c r="C969">
        <v>645.24</v>
      </c>
    </row>
    <row r="970" spans="1:3" x14ac:dyDescent="0.45">
      <c r="A970" s="4">
        <v>43496</v>
      </c>
      <c r="B970">
        <v>679.05</v>
      </c>
      <c r="C970">
        <v>672.53</v>
      </c>
    </row>
    <row r="971" spans="1:3" x14ac:dyDescent="0.45">
      <c r="A971" s="4">
        <v>43856</v>
      </c>
      <c r="B971">
        <v>677.98</v>
      </c>
      <c r="C971">
        <v>616.44000000000005</v>
      </c>
    </row>
    <row r="972" spans="1:3" x14ac:dyDescent="0.45">
      <c r="A972" s="4">
        <v>43752</v>
      </c>
      <c r="B972">
        <v>620.61</v>
      </c>
      <c r="C972">
        <v>548.36</v>
      </c>
    </row>
    <row r="973" spans="1:3" x14ac:dyDescent="0.45">
      <c r="A973" s="4">
        <v>43904</v>
      </c>
      <c r="B973">
        <v>519.91000000000008</v>
      </c>
      <c r="C973">
        <v>516.58000000000004</v>
      </c>
    </row>
    <row r="974" spans="1:3" x14ac:dyDescent="0.45">
      <c r="A974" s="4">
        <v>43570</v>
      </c>
      <c r="B974">
        <v>514.78</v>
      </c>
      <c r="C974">
        <v>517.64</v>
      </c>
    </row>
    <row r="975" spans="1:3" x14ac:dyDescent="0.45">
      <c r="A975" s="4">
        <v>43602</v>
      </c>
      <c r="B975">
        <v>495.18</v>
      </c>
      <c r="C975">
        <v>457.83</v>
      </c>
    </row>
    <row r="976" spans="1:3" x14ac:dyDescent="0.45">
      <c r="A976" s="4">
        <v>43009</v>
      </c>
      <c r="B976">
        <v>477.14</v>
      </c>
      <c r="C976">
        <v>476.59999999999997</v>
      </c>
    </row>
    <row r="977" spans="1:3" x14ac:dyDescent="0.45">
      <c r="A977" s="4">
        <v>43490</v>
      </c>
      <c r="B977">
        <v>469.79</v>
      </c>
      <c r="C977">
        <v>486.71</v>
      </c>
    </row>
    <row r="978" spans="1:3" x14ac:dyDescent="0.45">
      <c r="A978" s="4">
        <v>43060</v>
      </c>
      <c r="B978">
        <v>419.46</v>
      </c>
      <c r="C978">
        <v>413.15</v>
      </c>
    </row>
    <row r="979" spans="1:3" x14ac:dyDescent="0.45">
      <c r="A979" s="4">
        <v>43102</v>
      </c>
      <c r="B979">
        <v>419.46</v>
      </c>
      <c r="C979">
        <v>413.15</v>
      </c>
    </row>
    <row r="980" spans="1:3" x14ac:dyDescent="0.45">
      <c r="A980" s="4">
        <v>43228</v>
      </c>
      <c r="B980">
        <v>419.46</v>
      </c>
      <c r="C980">
        <v>413.15</v>
      </c>
    </row>
    <row r="981" spans="1:3" x14ac:dyDescent="0.45">
      <c r="A981" s="4">
        <v>43859</v>
      </c>
      <c r="B981">
        <v>323.99</v>
      </c>
      <c r="C981">
        <v>343.65</v>
      </c>
    </row>
    <row r="982" spans="1:3" x14ac:dyDescent="0.45">
      <c r="A982" s="4">
        <v>43619</v>
      </c>
      <c r="B982">
        <v>309</v>
      </c>
      <c r="C982">
        <v>223.70999999999998</v>
      </c>
    </row>
    <row r="983" spans="1:3" x14ac:dyDescent="0.45">
      <c r="A983" s="4">
        <v>43936</v>
      </c>
      <c r="B983">
        <v>278.65999999999997</v>
      </c>
      <c r="C983">
        <v>176.84</v>
      </c>
    </row>
    <row r="984" spans="1:3" x14ac:dyDescent="0.45">
      <c r="A984" s="4">
        <v>43756</v>
      </c>
      <c r="B984">
        <v>233.89</v>
      </c>
      <c r="C984">
        <v>191.67</v>
      </c>
    </row>
    <row r="985" spans="1:3" x14ac:dyDescent="0.45">
      <c r="A985" s="4">
        <v>43554</v>
      </c>
      <c r="B985">
        <v>209.26</v>
      </c>
      <c r="C985">
        <v>185.82</v>
      </c>
    </row>
    <row r="986" spans="1:3" x14ac:dyDescent="0.45">
      <c r="A986" s="4">
        <v>43032</v>
      </c>
      <c r="B986">
        <v>183.94</v>
      </c>
      <c r="C986">
        <v>181.49</v>
      </c>
    </row>
    <row r="987" spans="1:3" x14ac:dyDescent="0.45">
      <c r="A987" s="4">
        <v>43661</v>
      </c>
      <c r="B987">
        <v>486200.61000000028</v>
      </c>
      <c r="C987">
        <v>508166.43999999983</v>
      </c>
    </row>
    <row r="988" spans="1:3" x14ac:dyDescent="0.45">
      <c r="A988" s="4">
        <v>43604</v>
      </c>
      <c r="B988">
        <v>182.32</v>
      </c>
      <c r="C988">
        <v>125.37</v>
      </c>
    </row>
    <row r="989" spans="1:3" x14ac:dyDescent="0.45">
      <c r="A989" s="4">
        <v>43094</v>
      </c>
      <c r="B989">
        <v>144.19999999999999</v>
      </c>
      <c r="C989">
        <v>158.62</v>
      </c>
    </row>
    <row r="990" spans="1:3" x14ac:dyDescent="0.45">
      <c r="A990" s="4">
        <v>43547</v>
      </c>
      <c r="B990">
        <v>94.37</v>
      </c>
      <c r="C990">
        <v>64.88</v>
      </c>
    </row>
    <row r="991" spans="1:3" x14ac:dyDescent="0.45">
      <c r="A991" s="4">
        <v>43938</v>
      </c>
      <c r="B991">
        <v>84.43</v>
      </c>
      <c r="C991">
        <v>70.47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5A59B327-05E5-414C-90CA-C41F1DCD49F1}">
  <ds:schemaRefs/>
</ds:datastoreItem>
</file>

<file path=customXml/itemProps2.xml><?xml version="1.0" encoding="utf-8"?>
<ds:datastoreItem xmlns:ds="http://schemas.openxmlformats.org/officeDocument/2006/customXml" ds:itemID="{EA9DBB81-848F-4D94-A664-DD9972009D08}">
  <ds:schemaRefs/>
</ds:datastoreItem>
</file>

<file path=customXml/itemProps3.xml><?xml version="1.0" encoding="utf-8"?>
<ds:datastoreItem xmlns:ds="http://schemas.openxmlformats.org/officeDocument/2006/customXml" ds:itemID="{EF80BBAD-B7C3-4527-B080-3DA11D5A9954}">
  <ds:schemaRefs/>
</ds:datastoreItem>
</file>

<file path=customXml/itemProps4.xml><?xml version="1.0" encoding="utf-8"?>
<ds:datastoreItem xmlns:ds="http://schemas.openxmlformats.org/officeDocument/2006/customXml" ds:itemID="{4E70DE5B-0A92-43B5-9E6D-100918219A58}">
  <ds:schemaRefs/>
</ds:datastoreItem>
</file>

<file path=customXml/itemProps5.xml><?xml version="1.0" encoding="utf-8"?>
<ds:datastoreItem xmlns:ds="http://schemas.openxmlformats.org/officeDocument/2006/customXml" ds:itemID="{1D771236-1113-499D-9926-62E44A51D5CE}">
  <ds:schemaRefs/>
</ds:datastoreItem>
</file>

<file path=customXml/itemProps6.xml><?xml version="1.0" encoding="utf-8"?>
<ds:datastoreItem xmlns:ds="http://schemas.openxmlformats.org/officeDocument/2006/customXml" ds:itemID="{B28AC305-D0F3-4CF9-9627-DC6EC299709D}">
  <ds:schemaRefs/>
</ds:datastoreItem>
</file>

<file path=customXml/itemProps7.xml><?xml version="1.0" encoding="utf-8"?>
<ds:datastoreItem xmlns:ds="http://schemas.openxmlformats.org/officeDocument/2006/customXml" ds:itemID="{C9868833-7D80-4D1A-BF9C-B24A43C18C32}">
  <ds:schemaRefs/>
</ds:datastoreItem>
</file>

<file path=customXml/itemProps8.xml><?xml version="1.0" encoding="utf-8"?>
<ds:datastoreItem xmlns:ds="http://schemas.openxmlformats.org/officeDocument/2006/customXml" ds:itemID="{6347D632-BAF8-4B17-876E-811EEAE2C3A0}">
  <ds:schemaRefs/>
</ds:datastoreItem>
</file>

<file path=customXml/itemProps9.xml><?xml version="1.0" encoding="utf-8"?>
<ds:datastoreItem xmlns:ds="http://schemas.openxmlformats.org/officeDocument/2006/customXml" ds:itemID="{C39B69E2-2A05-4AEC-974B-51F70954CDA9}">
  <ds:schemaRefs/>
</ds:datastoreItem>
</file>

<file path=customXml/itemProps10.xml><?xml version="1.0" encoding="utf-8"?>
<ds:datastoreItem xmlns:ds="http://schemas.openxmlformats.org/officeDocument/2006/customXml" ds:itemID="{262ED75F-4FF6-4770-976E-50A9AB1ED7FD}">
  <ds:schemaRefs/>
</ds:datastoreItem>
</file>

<file path=customXml/itemProps11.xml><?xml version="1.0" encoding="utf-8"?>
<ds:datastoreItem xmlns:ds="http://schemas.openxmlformats.org/officeDocument/2006/customXml" ds:itemID="{D8B2C3E2-31ED-436D-85FD-AE39D301384D}">
  <ds:schemaRefs/>
</ds:datastoreItem>
</file>

<file path=customXml/itemProps12.xml><?xml version="1.0" encoding="utf-8"?>
<ds:datastoreItem xmlns:ds="http://schemas.openxmlformats.org/officeDocument/2006/customXml" ds:itemID="{72F8A31F-A114-42D1-99D6-A2DA489027E4}">
  <ds:schemaRefs/>
</ds:datastoreItem>
</file>

<file path=customXml/itemProps13.xml><?xml version="1.0" encoding="utf-8"?>
<ds:datastoreItem xmlns:ds="http://schemas.openxmlformats.org/officeDocument/2006/customXml" ds:itemID="{8793FFC4-F579-44F0-955D-5A6B0806A897}">
  <ds:schemaRefs/>
</ds:datastoreItem>
</file>

<file path=customXml/itemProps14.xml><?xml version="1.0" encoding="utf-8"?>
<ds:datastoreItem xmlns:ds="http://schemas.openxmlformats.org/officeDocument/2006/customXml" ds:itemID="{C3F372AA-ABED-4ECE-B439-38FCA6AABE72}">
  <ds:schemaRefs/>
</ds:datastoreItem>
</file>

<file path=customXml/itemProps15.xml><?xml version="1.0" encoding="utf-8"?>
<ds:datastoreItem xmlns:ds="http://schemas.openxmlformats.org/officeDocument/2006/customXml" ds:itemID="{234FABE0-EDE6-4B52-8BC3-EBB7724D1287}">
  <ds:schemaRefs/>
</ds:datastoreItem>
</file>

<file path=customXml/itemProps16.xml><?xml version="1.0" encoding="utf-8"?>
<ds:datastoreItem xmlns:ds="http://schemas.openxmlformats.org/officeDocument/2006/customXml" ds:itemID="{986CFEA1-40DC-4D37-925F-109A5F999676}">
  <ds:schemaRefs/>
</ds:datastoreItem>
</file>

<file path=customXml/itemProps17.xml><?xml version="1.0" encoding="utf-8"?>
<ds:datastoreItem xmlns:ds="http://schemas.openxmlformats.org/officeDocument/2006/customXml" ds:itemID="{A8EE31A3-722A-407F-BF9F-9D0AE36ECB0B}">
  <ds:schemaRefs/>
</ds:datastoreItem>
</file>

<file path=customXml/itemProps18.xml><?xml version="1.0" encoding="utf-8"?>
<ds:datastoreItem xmlns:ds="http://schemas.openxmlformats.org/officeDocument/2006/customXml" ds:itemID="{735B2F7B-09AC-4F4E-AEC1-0A665D804331}">
  <ds:schemaRefs/>
</ds:datastoreItem>
</file>

<file path=customXml/itemProps19.xml><?xml version="1.0" encoding="utf-8"?>
<ds:datastoreItem xmlns:ds="http://schemas.openxmlformats.org/officeDocument/2006/customXml" ds:itemID="{3560D0CE-398D-499D-BEF5-5BC639A26298}">
  <ds:schemaRefs/>
</ds:datastoreItem>
</file>

<file path=customXml/itemProps20.xml><?xml version="1.0" encoding="utf-8"?>
<ds:datastoreItem xmlns:ds="http://schemas.openxmlformats.org/officeDocument/2006/customXml" ds:itemID="{799A60D9-1EBE-4432-8949-04A7AE682B57}">
  <ds:schemaRefs/>
</ds:datastoreItem>
</file>

<file path=customXml/itemProps21.xml><?xml version="1.0" encoding="utf-8"?>
<ds:datastoreItem xmlns:ds="http://schemas.openxmlformats.org/officeDocument/2006/customXml" ds:itemID="{7F5D232F-D4FE-46C0-BD0E-CC2D5DD13699}">
  <ds:schemaRefs/>
</ds:datastoreItem>
</file>

<file path=customXml/itemProps22.xml><?xml version="1.0" encoding="utf-8"?>
<ds:datastoreItem xmlns:ds="http://schemas.openxmlformats.org/officeDocument/2006/customXml" ds:itemID="{F7DABF1B-600F-465B-8F64-15B937130BF3}">
  <ds:schemaRefs/>
</ds:datastoreItem>
</file>

<file path=customXml/itemProps23.xml><?xml version="1.0" encoding="utf-8"?>
<ds:datastoreItem xmlns:ds="http://schemas.openxmlformats.org/officeDocument/2006/customXml" ds:itemID="{7B784A7B-78FB-4EA5-8480-5BB909A669EE}">
  <ds:schemaRefs/>
</ds:datastoreItem>
</file>

<file path=customXml/itemProps24.xml><?xml version="1.0" encoding="utf-8"?>
<ds:datastoreItem xmlns:ds="http://schemas.openxmlformats.org/officeDocument/2006/customXml" ds:itemID="{BF240720-C9C3-4297-8EB0-D0F6789E458D}">
  <ds:schemaRefs/>
</ds:datastoreItem>
</file>

<file path=customXml/itemProps25.xml><?xml version="1.0" encoding="utf-8"?>
<ds:datastoreItem xmlns:ds="http://schemas.openxmlformats.org/officeDocument/2006/customXml" ds:itemID="{A516F51E-B606-46DC-8DA2-A7BF7F9FB70A}">
  <ds:schemaRefs/>
</ds:datastoreItem>
</file>

<file path=customXml/itemProps26.xml><?xml version="1.0" encoding="utf-8"?>
<ds:datastoreItem xmlns:ds="http://schemas.openxmlformats.org/officeDocument/2006/customXml" ds:itemID="{029CDDBC-CB87-40DA-AB38-BA512BB9FD5B}">
  <ds:schemaRefs/>
</ds:datastoreItem>
</file>

<file path=customXml/itemProps27.xml><?xml version="1.0" encoding="utf-8"?>
<ds:datastoreItem xmlns:ds="http://schemas.openxmlformats.org/officeDocument/2006/customXml" ds:itemID="{74E247EB-506B-45AE-89E5-91239BAAF50B}">
  <ds:schemaRefs/>
</ds:datastoreItem>
</file>

<file path=customXml/itemProps28.xml><?xml version="1.0" encoding="utf-8"?>
<ds:datastoreItem xmlns:ds="http://schemas.openxmlformats.org/officeDocument/2006/customXml" ds:itemID="{161A8A98-CD9E-4EC0-AD69-D7A6A6B926F6}">
  <ds:schemaRefs/>
</ds:datastoreItem>
</file>

<file path=customXml/itemProps29.xml><?xml version="1.0" encoding="utf-8"?>
<ds:datastoreItem xmlns:ds="http://schemas.openxmlformats.org/officeDocument/2006/customXml" ds:itemID="{C7BDFA0A-0094-4DD0-9B1B-A6E237D3704E}">
  <ds:schemaRefs/>
</ds:datastoreItem>
</file>

<file path=customXml/itemProps30.xml><?xml version="1.0" encoding="utf-8"?>
<ds:datastoreItem xmlns:ds="http://schemas.openxmlformats.org/officeDocument/2006/customXml" ds:itemID="{EC80A1E5-2F3F-474A-ADE4-E3658C9114D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Sales and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asxl826</dc:creator>
  <cp:lastModifiedBy>asxl826</cp:lastModifiedBy>
  <dcterms:created xsi:type="dcterms:W3CDTF">2024-12-15T12:41:41Z</dcterms:created>
  <dcterms:modified xsi:type="dcterms:W3CDTF">2025-01-01T10:30:08Z</dcterms:modified>
</cp:coreProperties>
</file>