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qh\Desktop\LabExcel\"/>
    </mc:Choice>
  </mc:AlternateContent>
  <xr:revisionPtr revIDLastSave="0" documentId="8_{27F1CAD9-22E4-4F06-9663-7FC977F9317C}" xr6:coauthVersionLast="47" xr6:coauthVersionMax="47" xr10:uidLastSave="{00000000-0000-0000-0000-000000000000}"/>
  <bookViews>
    <workbookView xWindow="-90" yWindow="0" windowWidth="11480" windowHeight="11370" xr2:uid="{00000000-000D-0000-FFFF-FFFF00000000}"/>
  </bookViews>
  <sheets>
    <sheet name="Sheet1" sheetId="1" r:id="rId1"/>
  </sheets>
  <definedNames>
    <definedName name="_xlnm._FilterDatabase" localSheetId="0" hidden="1">Sheet1!$V$1:$V$205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4" i="1" l="1"/>
  <c r="BR3" i="1"/>
  <c r="BR2" i="1"/>
  <c r="AE3" i="1" a="1"/>
  <c r="AE3" i="1" s="1"/>
  <c r="AE4" i="1" a="1"/>
  <c r="AE4" i="1"/>
  <c r="AE5" i="1" a="1"/>
  <c r="AE5" i="1"/>
  <c r="AE6" i="1" a="1"/>
  <c r="AE6" i="1"/>
  <c r="AE7" i="1" a="1"/>
  <c r="AE7" i="1" s="1"/>
  <c r="AE8" i="1" a="1"/>
  <c r="AE8" i="1"/>
  <c r="AE9" i="1" a="1"/>
  <c r="AE9" i="1"/>
  <c r="AE10" i="1" a="1"/>
  <c r="AE10" i="1"/>
  <c r="AE11" i="1" a="1"/>
  <c r="AE11" i="1" s="1"/>
  <c r="AE12" i="1" a="1"/>
  <c r="AE12" i="1"/>
  <c r="AE13" i="1" a="1"/>
  <c r="AE13" i="1"/>
  <c r="AE14" i="1" a="1"/>
  <c r="AE14" i="1"/>
  <c r="AE15" i="1" a="1"/>
  <c r="AE15" i="1" s="1"/>
  <c r="AE16" i="1" a="1"/>
  <c r="AE16" i="1"/>
  <c r="AE17" i="1" a="1"/>
  <c r="AE17" i="1"/>
  <c r="AE18" i="1" a="1"/>
  <c r="AE18" i="1"/>
  <c r="AE19" i="1" a="1"/>
  <c r="AE19" i="1" s="1"/>
  <c r="AE20" i="1" a="1"/>
  <c r="AE20" i="1"/>
  <c r="AE21" i="1" a="1"/>
  <c r="AE21" i="1"/>
  <c r="AE22" i="1" a="1"/>
  <c r="AE22" i="1"/>
  <c r="AE23" i="1" a="1"/>
  <c r="AE23" i="1" s="1"/>
  <c r="AE24" i="1" a="1"/>
  <c r="AE24" i="1"/>
  <c r="AE25" i="1" a="1"/>
  <c r="AE25" i="1"/>
  <c r="AE26" i="1" a="1"/>
  <c r="AE26" i="1"/>
  <c r="AE27" i="1" a="1"/>
  <c r="AE27" i="1" s="1"/>
  <c r="AE28" i="1" a="1"/>
  <c r="AE28" i="1"/>
  <c r="AE29" i="1" a="1"/>
  <c r="AE29" i="1"/>
  <c r="AE30" i="1" a="1"/>
  <c r="AE30" i="1"/>
  <c r="AE31" i="1" a="1"/>
  <c r="AE31" i="1" s="1"/>
  <c r="AE32" i="1" a="1"/>
  <c r="AE32" i="1"/>
  <c r="AE33" i="1" a="1"/>
  <c r="AE33" i="1"/>
  <c r="AE34" i="1" a="1"/>
  <c r="AE34" i="1"/>
  <c r="AE35" i="1" a="1"/>
  <c r="AE35" i="1" s="1"/>
  <c r="AE36" i="1" a="1"/>
  <c r="AE36" i="1"/>
  <c r="AE37" i="1" a="1"/>
  <c r="AE37" i="1"/>
  <c r="AE38" i="1" a="1"/>
  <c r="AE38" i="1"/>
  <c r="AE39" i="1" a="1"/>
  <c r="AE39" i="1" s="1"/>
  <c r="AE40" i="1" a="1"/>
  <c r="AE40" i="1"/>
  <c r="AE41" i="1" a="1"/>
  <c r="AE41" i="1"/>
  <c r="AE42" i="1" a="1"/>
  <c r="AE42" i="1"/>
  <c r="AE43" i="1" a="1"/>
  <c r="AE43" i="1" s="1"/>
  <c r="AE44" i="1" a="1"/>
  <c r="AE44" i="1"/>
  <c r="AE45" i="1" a="1"/>
  <c r="AE45" i="1"/>
  <c r="AE46" i="1" a="1"/>
  <c r="AE46" i="1"/>
  <c r="AE47" i="1" a="1"/>
  <c r="AE47" i="1" s="1"/>
  <c r="AE48" i="1" a="1"/>
  <c r="AE48" i="1"/>
  <c r="AE49" i="1" a="1"/>
  <c r="AE49" i="1"/>
  <c r="AE50" i="1" a="1"/>
  <c r="AE50" i="1"/>
  <c r="AE51" i="1" a="1"/>
  <c r="AE51" i="1" s="1"/>
  <c r="AE52" i="1" a="1"/>
  <c r="AE52" i="1"/>
  <c r="AE53" i="1" a="1"/>
  <c r="AE53" i="1"/>
  <c r="AE54" i="1" a="1"/>
  <c r="AE54" i="1"/>
  <c r="AE55" i="1" a="1"/>
  <c r="AE55" i="1" s="1"/>
  <c r="AE56" i="1" a="1"/>
  <c r="AE56" i="1"/>
  <c r="AE57" i="1" a="1"/>
  <c r="AE57" i="1"/>
  <c r="AE58" i="1" a="1"/>
  <c r="AE58" i="1"/>
  <c r="AE59" i="1" a="1"/>
  <c r="AE59" i="1" s="1"/>
  <c r="AE60" i="1" a="1"/>
  <c r="AE60" i="1"/>
  <c r="AE61" i="1" a="1"/>
  <c r="AE61" i="1"/>
  <c r="AE62" i="1" a="1"/>
  <c r="AE62" i="1"/>
  <c r="AE63" i="1" a="1"/>
  <c r="AE63" i="1" s="1"/>
  <c r="AE64" i="1" a="1"/>
  <c r="AE64" i="1"/>
  <c r="AE65" i="1" a="1"/>
  <c r="AE65" i="1"/>
  <c r="AE66" i="1" a="1"/>
  <c r="AE66" i="1"/>
  <c r="AE67" i="1" a="1"/>
  <c r="AE67" i="1" s="1"/>
  <c r="AE68" i="1" a="1"/>
  <c r="AE68" i="1"/>
  <c r="AE69" i="1" a="1"/>
  <c r="AE69" i="1"/>
  <c r="AE70" i="1" a="1"/>
  <c r="AE70" i="1"/>
  <c r="AE71" i="1" a="1"/>
  <c r="AE71" i="1" s="1"/>
  <c r="AE72" i="1" a="1"/>
  <c r="AE72" i="1"/>
  <c r="AE73" i="1" a="1"/>
  <c r="AE73" i="1"/>
  <c r="AE74" i="1" a="1"/>
  <c r="AE74" i="1"/>
  <c r="AE75" i="1" a="1"/>
  <c r="AE75" i="1" s="1"/>
  <c r="AE76" i="1" a="1"/>
  <c r="AE76" i="1"/>
  <c r="AE77" i="1" a="1"/>
  <c r="AE77" i="1"/>
  <c r="AE78" i="1" a="1"/>
  <c r="AE78" i="1"/>
  <c r="AE79" i="1" a="1"/>
  <c r="AE79" i="1" s="1"/>
  <c r="AE80" i="1" a="1"/>
  <c r="AE80" i="1"/>
  <c r="AE81" i="1" a="1"/>
  <c r="AE81" i="1"/>
  <c r="AE82" i="1" a="1"/>
  <c r="AE82" i="1"/>
  <c r="AE83" i="1" a="1"/>
  <c r="AE83" i="1" s="1"/>
  <c r="AE84" i="1" a="1"/>
  <c r="AE84" i="1"/>
  <c r="AE85" i="1" a="1"/>
  <c r="AE85" i="1"/>
  <c r="AE86" i="1" a="1"/>
  <c r="AE86" i="1"/>
  <c r="AE87" i="1" a="1"/>
  <c r="AE87" i="1" s="1"/>
  <c r="AE88" i="1" a="1"/>
  <c r="AE88" i="1"/>
  <c r="AE89" i="1" a="1"/>
  <c r="AE89" i="1"/>
  <c r="AE90" i="1" a="1"/>
  <c r="AE90" i="1"/>
  <c r="AE91" i="1" a="1"/>
  <c r="AE91" i="1" s="1"/>
  <c r="AE92" i="1" a="1"/>
  <c r="AE92" i="1"/>
  <c r="AE93" i="1" a="1"/>
  <c r="AE93" i="1"/>
  <c r="AE94" i="1" a="1"/>
  <c r="AE94" i="1"/>
  <c r="AE95" i="1" a="1"/>
  <c r="AE95" i="1" s="1"/>
  <c r="AE96" i="1" a="1"/>
  <c r="AE96" i="1"/>
  <c r="AE97" i="1" a="1"/>
  <c r="AE97" i="1"/>
  <c r="AE98" i="1" a="1"/>
  <c r="AE98" i="1"/>
  <c r="AE99" i="1" a="1"/>
  <c r="AE99" i="1" s="1"/>
  <c r="AE100" i="1" a="1"/>
  <c r="AE100" i="1"/>
  <c r="AE101" i="1" a="1"/>
  <c r="AE101" i="1"/>
  <c r="AE102" i="1" a="1"/>
  <c r="AE102" i="1"/>
  <c r="AE103" i="1" a="1"/>
  <c r="AE103" i="1" s="1"/>
  <c r="AE104" i="1" a="1"/>
  <c r="AE104" i="1"/>
  <c r="AE105" i="1" a="1"/>
  <c r="AE105" i="1"/>
  <c r="AE106" i="1" a="1"/>
  <c r="AE106" i="1"/>
  <c r="AE107" i="1" a="1"/>
  <c r="AE107" i="1" s="1"/>
  <c r="AE108" i="1" a="1"/>
  <c r="AE108" i="1"/>
  <c r="AE109" i="1" a="1"/>
  <c r="AE109" i="1"/>
  <c r="AE110" i="1" a="1"/>
  <c r="AE110" i="1"/>
  <c r="AE111" i="1" a="1"/>
  <c r="AE111" i="1" s="1"/>
  <c r="AE112" i="1" a="1"/>
  <c r="AE112" i="1"/>
  <c r="AE113" i="1" a="1"/>
  <c r="AE113" i="1"/>
  <c r="AE114" i="1" a="1"/>
  <c r="AE114" i="1"/>
  <c r="AE115" i="1" a="1"/>
  <c r="AE115" i="1" s="1"/>
  <c r="AE116" i="1" a="1"/>
  <c r="AE116" i="1"/>
  <c r="AE117" i="1" a="1"/>
  <c r="AE117" i="1"/>
  <c r="AE118" i="1" a="1"/>
  <c r="AE118" i="1"/>
  <c r="AE119" i="1" a="1"/>
  <c r="AE119" i="1" s="1"/>
  <c r="AE120" i="1" a="1"/>
  <c r="AE120" i="1"/>
  <c r="AE121" i="1" a="1"/>
  <c r="AE121" i="1"/>
  <c r="AE122" i="1" a="1"/>
  <c r="AE122" i="1"/>
  <c r="AE123" i="1" a="1"/>
  <c r="AE123" i="1" s="1"/>
  <c r="AE124" i="1" a="1"/>
  <c r="AE124" i="1"/>
  <c r="AE125" i="1" a="1"/>
  <c r="AE125" i="1"/>
  <c r="AE126" i="1" a="1"/>
  <c r="AE126" i="1"/>
  <c r="AE127" i="1" a="1"/>
  <c r="AE127" i="1" s="1"/>
  <c r="AE128" i="1" a="1"/>
  <c r="AE128" i="1"/>
  <c r="AE129" i="1" a="1"/>
  <c r="AE129" i="1"/>
  <c r="AE130" i="1" a="1"/>
  <c r="AE130" i="1"/>
  <c r="AE131" i="1" a="1"/>
  <c r="AE131" i="1" s="1"/>
  <c r="AE132" i="1" a="1"/>
  <c r="AE132" i="1"/>
  <c r="AE133" i="1" a="1"/>
  <c r="AE133" i="1"/>
  <c r="AE134" i="1" a="1"/>
  <c r="AE134" i="1"/>
  <c r="AE135" i="1" a="1"/>
  <c r="AE135" i="1" s="1"/>
  <c r="AE136" i="1" a="1"/>
  <c r="AE136" i="1"/>
  <c r="AE137" i="1" a="1"/>
  <c r="AE137" i="1"/>
  <c r="AE138" i="1" a="1"/>
  <c r="AE138" i="1"/>
  <c r="AE139" i="1" a="1"/>
  <c r="AE139" i="1" s="1"/>
  <c r="AE140" i="1" a="1"/>
  <c r="AE140" i="1"/>
  <c r="AE141" i="1" a="1"/>
  <c r="AE141" i="1"/>
  <c r="AE142" i="1" a="1"/>
  <c r="AE142" i="1"/>
  <c r="AE143" i="1" a="1"/>
  <c r="AE143" i="1" s="1"/>
  <c r="AE144" i="1" a="1"/>
  <c r="AE144" i="1"/>
  <c r="AE145" i="1" a="1"/>
  <c r="AE145" i="1"/>
  <c r="AE146" i="1" a="1"/>
  <c r="AE146" i="1"/>
  <c r="AE147" i="1" a="1"/>
  <c r="AE147" i="1" s="1"/>
  <c r="AE148" i="1" a="1"/>
  <c r="AE148" i="1"/>
  <c r="AE149" i="1" a="1"/>
  <c r="AE149" i="1"/>
  <c r="AE150" i="1" a="1"/>
  <c r="AE150" i="1"/>
  <c r="AE151" i="1" a="1"/>
  <c r="AE151" i="1" s="1"/>
  <c r="AE152" i="1" a="1"/>
  <c r="AE152" i="1"/>
  <c r="AE153" i="1" a="1"/>
  <c r="AE153" i="1"/>
  <c r="AE154" i="1" a="1"/>
  <c r="AE154" i="1"/>
  <c r="AE155" i="1" a="1"/>
  <c r="AE155" i="1" s="1"/>
  <c r="AE156" i="1" a="1"/>
  <c r="AE156" i="1"/>
  <c r="AE157" i="1" a="1"/>
  <c r="AE157" i="1"/>
  <c r="AE158" i="1" a="1"/>
  <c r="AE158" i="1"/>
  <c r="AE159" i="1" a="1"/>
  <c r="AE159" i="1" s="1"/>
  <c r="AE160" i="1" a="1"/>
  <c r="AE160" i="1"/>
  <c r="AE161" i="1" a="1"/>
  <c r="AE161" i="1"/>
  <c r="AE162" i="1" a="1"/>
  <c r="AE162" i="1"/>
  <c r="AE163" i="1" a="1"/>
  <c r="AE163" i="1" s="1"/>
  <c r="AE164" i="1" a="1"/>
  <c r="AE164" i="1"/>
  <c r="AE165" i="1" a="1"/>
  <c r="AE165" i="1"/>
  <c r="AE166" i="1" a="1"/>
  <c r="AE166" i="1"/>
  <c r="AE167" i="1" a="1"/>
  <c r="AE167" i="1" s="1"/>
  <c r="AE168" i="1" a="1"/>
  <c r="AE168" i="1"/>
  <c r="AE169" i="1" a="1"/>
  <c r="AE169" i="1"/>
  <c r="AE170" i="1" a="1"/>
  <c r="AE170" i="1"/>
  <c r="AE171" i="1" a="1"/>
  <c r="AE171" i="1" s="1"/>
  <c r="AE172" i="1" a="1"/>
  <c r="AE172" i="1"/>
  <c r="AE173" i="1" a="1"/>
  <c r="AE173" i="1"/>
  <c r="AE174" i="1" a="1"/>
  <c r="AE174" i="1"/>
  <c r="AE175" i="1" a="1"/>
  <c r="AE175" i="1" s="1"/>
  <c r="AE176" i="1" a="1"/>
  <c r="AE176" i="1"/>
  <c r="AE177" i="1" a="1"/>
  <c r="AE177" i="1"/>
  <c r="AE178" i="1" a="1"/>
  <c r="AE178" i="1"/>
  <c r="AE179" i="1" a="1"/>
  <c r="AE179" i="1" s="1"/>
  <c r="AE180" i="1" a="1"/>
  <c r="AE180" i="1"/>
  <c r="AE181" i="1" a="1"/>
  <c r="AE181" i="1"/>
  <c r="AE182" i="1" a="1"/>
  <c r="AE182" i="1"/>
  <c r="AE183" i="1" a="1"/>
  <c r="AE183" i="1" s="1"/>
  <c r="AE184" i="1" a="1"/>
  <c r="AE184" i="1"/>
  <c r="AE185" i="1" a="1"/>
  <c r="AE185" i="1"/>
  <c r="AE186" i="1" a="1"/>
  <c r="AE186" i="1"/>
  <c r="AE187" i="1" a="1"/>
  <c r="AE187" i="1" s="1"/>
  <c r="AE188" i="1" a="1"/>
  <c r="AE188" i="1"/>
  <c r="AE189" i="1" a="1"/>
  <c r="AE189" i="1"/>
  <c r="AE190" i="1" a="1"/>
  <c r="AE190" i="1"/>
  <c r="AE191" i="1" a="1"/>
  <c r="AE191" i="1" s="1"/>
  <c r="AE192" i="1" a="1"/>
  <c r="AE192" i="1"/>
  <c r="AE193" i="1" a="1"/>
  <c r="AE193" i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<sst xmlns="http://schemas.openxmlformats.org/spreadsheetml/2006/main" count="3458" uniqueCount="666">
  <si>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</si>
  <si>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</si>
  <si>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</si>
  <si>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</si>
  <si>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</si>
  <si>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</si>
  <si>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</si>
  <si>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</si>
  <si>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</si>
  <si>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</si>
  <si>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</si>
  <si>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</si>
  <si>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</si>
  <si>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</si>
  <si>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</si>
  <si>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</si>
  <si>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</si>
  <si>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</si>
  <si>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</si>
  <si>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</si>
  <si>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</si>
  <si>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</si>
  <si>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</si>
  <si>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</si>
  <si>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</si>
  <si>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</si>
  <si>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</si>
  <si>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</si>
  <si>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</si>
  <si>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</si>
  <si>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</si>
  <si>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</si>
  <si>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</si>
  <si>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</si>
  <si>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</si>
  <si>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</si>
  <si>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</si>
  <si>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</si>
  <si>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</si>
  <si>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</si>
  <si>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</si>
  <si>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</si>
  <si>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</si>
  <si>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</si>
  <si>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</si>
  <si>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</si>
  <si>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</si>
  <si>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</si>
  <si>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</si>
  <si>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</si>
  <si>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</si>
  <si>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</si>
  <si>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</si>
  <si>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</si>
  <si>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</si>
  <si>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</si>
  <si>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</si>
  <si>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</si>
  <si>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</si>
  <si>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</si>
  <si>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</si>
  <si>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</si>
  <si>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</si>
  <si>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</si>
  <si>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</si>
  <si>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</si>
  <si>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</si>
  <si>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</si>
  <si>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</si>
  <si>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</si>
  <si>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</si>
  <si>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</si>
  <si>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</si>
  <si>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</si>
  <si>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</si>
  <si>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</si>
  <si>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</si>
  <si>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</si>
  <si>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</si>
  <si>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</si>
  <si>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</si>
  <si>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</si>
  <si>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</si>
  <si>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</si>
  <si>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</si>
  <si>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</si>
  <si>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</si>
  <si>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</si>
  <si>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</si>
  <si>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</si>
  <si>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</si>
  <si>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</si>
  <si>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</si>
  <si>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</si>
  <si>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</si>
  <si>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</si>
  <si>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</si>
  <si>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</si>
  <si>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</si>
  <si>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</si>
  <si>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</si>
  <si>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</si>
  <si>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</si>
  <si>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</si>
  <si>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</si>
  <si>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</si>
  <si>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</si>
  <si>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</si>
  <si>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</si>
  <si>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</si>
  <si>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</si>
  <si>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</si>
  <si>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</si>
  <si>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</si>
  <si>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</si>
  <si>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</si>
  <si>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</si>
  <si>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</si>
  <si>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</si>
  <si>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</si>
  <si>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</si>
  <si>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</si>
  <si>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</si>
  <si>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</si>
  <si>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</si>
  <si>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</si>
  <si>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</si>
  <si>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</si>
  <si>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</si>
  <si>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</si>
  <si>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</si>
  <si>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</si>
  <si>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</si>
  <si>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</si>
  <si>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</si>
  <si>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</si>
  <si>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</si>
  <si>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</si>
  <si>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</si>
  <si>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</si>
  <si>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</si>
  <si>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</si>
  <si>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</si>
  <si>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</si>
  <si>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</si>
  <si>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</si>
  <si>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</si>
  <si>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</si>
  <si>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</si>
  <si>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</si>
  <si>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</si>
  <si>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</si>
  <si>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</si>
  <si>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</si>
  <si>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</si>
  <si>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</si>
  <si>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</si>
  <si>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</si>
  <si>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</si>
  <si>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</si>
  <si>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</si>
  <si>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</si>
  <si>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</si>
  <si>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</si>
  <si>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</si>
  <si>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</si>
  <si>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</si>
  <si>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</si>
  <si>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</si>
  <si>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</si>
  <si>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</si>
  <si>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</si>
  <si>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</si>
  <si>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</si>
  <si>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</si>
  <si>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</si>
  <si>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</si>
  <si>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</si>
  <si>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</si>
  <si>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</si>
  <si>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</si>
  <si>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</si>
  <si>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</si>
  <si>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</si>
  <si>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</si>
  <si>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</si>
  <si>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</si>
  <si>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</si>
  <si>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</si>
  <si>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</si>
  <si>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</si>
  <si>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</si>
  <si>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</si>
  <si>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</si>
  <si>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</si>
  <si>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</si>
  <si>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</si>
  <si>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</si>
  <si>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</si>
  <si>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</si>
  <si>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</si>
  <si>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</si>
  <si>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</si>
  <si>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</si>
  <si>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</si>
  <si>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</si>
  <si>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</si>
  <si>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</si>
  <si>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</si>
  <si>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</si>
  <si>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</si>
  <si>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</si>
  <si>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</si>
  <si>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</si>
  <si>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</si>
  <si>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</si>
  <si>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</si>
  <si>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</si>
  <si>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</si>
  <si>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</si>
  <si>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</si>
  <si>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</si>
  <si>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</si>
  <si>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</si>
  <si>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</si>
  <si>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</si>
  <si>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</si>
  <si>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</si>
  <si>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</si>
  <si>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</si>
  <si>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</si>
  <si>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</si>
  <si>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</si>
  <si>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</si>
  <si>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</si>
  <si>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</si>
  <si>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</si>
  <si>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</si>
  <si>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</si>
  <si>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</si>
  <si>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</si>
  <si>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</si>
  <si>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</si>
  <si>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</si>
  <si>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</si>
  <si>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</si>
  <si>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</si>
  <si>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</si>
  <si>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</si>
  <si>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</si>
  <si>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</si>
  <si>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</si>
  <si>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</si>
  <si>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</si>
  <si>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</si>
  <si>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</si>
  <si>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</si>
  <si>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</si>
  <si>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</si>
  <si>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</si>
  <si>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</si>
  <si>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</si>
  <si>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</si>
  <si>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</si>
  <si>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</si>
  <si>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</si>
  <si>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</si>
  <si>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</si>
  <si>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</si>
  <si>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</si>
  <si>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</si>
  <si>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</si>
  <si>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</si>
  <si>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</si>
  <si>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</si>
  <si>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</si>
  <si>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</si>
  <si>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</si>
  <si>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</si>
  <si>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</si>
  <si>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</si>
  <si>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</si>
  <si>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</si>
  <si>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</si>
  <si>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</si>
  <si>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</si>
  <si>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</si>
  <si>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</si>
  <si>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</si>
  <si>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</si>
  <si>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</si>
  <si>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</si>
  <si>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</si>
  <si>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</si>
  <si>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</si>
  <si>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</si>
  <si>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</si>
  <si>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</si>
  <si>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</si>
  <si>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</si>
  <si>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</si>
  <si>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</si>
  <si>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</si>
  <si>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</si>
  <si>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</si>
  <si>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</si>
  <si>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</si>
  <si>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</si>
  <si>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</si>
  <si>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</si>
  <si>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</si>
  <si>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</si>
  <si>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</si>
  <si>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</si>
  <si>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</si>
  <si>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</si>
  <si>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</si>
  <si>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</si>
  <si>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</si>
  <si>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</si>
  <si>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</si>
  <si>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</si>
  <si>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</si>
  <si>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</si>
  <si>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</si>
  <si>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</si>
  <si>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</si>
  <si>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</si>
  <si>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</si>
  <si>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</si>
  <si>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</si>
  <si>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</si>
  <si>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</si>
  <si>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</si>
  <si>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</si>
  <si>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</si>
  <si>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</si>
  <si>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</si>
  <si>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</si>
  <si>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</si>
  <si>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</si>
  <si>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</si>
  <si>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</si>
  <si>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</si>
  <si>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</si>
  <si>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</si>
  <si>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</si>
  <si>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</si>
  <si>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</si>
  <si>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</si>
  <si>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</si>
  <si>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</si>
  <si>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</si>
  <si>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</si>
  <si>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</si>
  <si>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</si>
  <si>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</si>
  <si>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</si>
  <si>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</si>
  <si>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</si>
  <si>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</si>
  <si>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</si>
  <si>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</si>
  <si>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</si>
  <si>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</si>
  <si>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</si>
  <si>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</si>
  <si>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</si>
  <si>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</si>
  <si>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</si>
  <si>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</si>
  <si>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</si>
  <si>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</si>
  <si>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</si>
  <si>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</si>
  <si>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</si>
  <si>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</si>
  <si>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</si>
  <si>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</si>
  <si>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</si>
  <si>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</si>
  <si>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</si>
  <si>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</si>
  <si>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</si>
  <si>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</si>
  <si>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</si>
  <si>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</si>
  <si>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</si>
  <si>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</si>
  <si>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</si>
  <si>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</si>
  <si>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</si>
  <si>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</si>
  <si>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</si>
  <si>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</si>
  <si>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</si>
  <si>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</si>
  <si>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</si>
  <si>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</si>
  <si>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</si>
  <si>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</si>
  <si>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</si>
  <si>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</si>
  <si>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</si>
  <si>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</si>
  <si>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</si>
  <si>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</si>
  <si>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</si>
  <si>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</si>
  <si>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</si>
  <si>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</si>
  <si>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</si>
  <si>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</si>
  <si>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</si>
  <si>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</si>
  <si>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</si>
  <si>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</si>
  <si>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</si>
  <si>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</si>
  <si>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</si>
  <si>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</si>
  <si>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</si>
  <si>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</si>
  <si>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</si>
  <si>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</si>
  <si>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</si>
  <si>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</si>
  <si>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</si>
  <si>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</si>
  <si>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</si>
  <si>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</si>
  <si>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</si>
  <si>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</si>
  <si>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</si>
  <si>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</si>
  <si>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</si>
  <si>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</si>
  <si>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</si>
  <si>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</si>
  <si>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</si>
  <si>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</si>
  <si>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</si>
  <si>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</si>
  <si>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</si>
  <si>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</si>
  <si>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</si>
  <si>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</si>
  <si>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</si>
  <si>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</si>
  <si>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</si>
  <si>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</si>
  <si>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</si>
  <si>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</si>
  <si>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</si>
  <si>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</si>
  <si>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</si>
  <si>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</si>
  <si>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</si>
  <si>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</si>
  <si>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</si>
  <si>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</si>
  <si>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</si>
  <si>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</si>
  <si>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</si>
  <si>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</si>
  <si>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</si>
  <si>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</si>
  <si>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</si>
  <si>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</si>
  <si>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</si>
  <si>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</si>
  <si>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</si>
  <si>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</si>
  <si>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</si>
  <si>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</si>
  <si>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</si>
  <si>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</si>
  <si>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</si>
  <si>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</si>
  <si>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</si>
  <si>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</si>
  <si>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</si>
  <si>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</si>
  <si>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</si>
  <si>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</si>
  <si>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</si>
  <si>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</si>
  <si>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</si>
  <si>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</si>
  <si>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</si>
  <si>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</si>
  <si>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</si>
  <si>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</si>
  <si>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</si>
  <si>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</si>
  <si>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</si>
  <si>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</si>
  <si>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</si>
  <si>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</si>
  <si>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</si>
  <si>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</si>
  <si>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</si>
  <si>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</si>
  <si>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</si>
  <si>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</si>
  <si>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</si>
  <si>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</si>
  <si>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</si>
  <si>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</si>
  <si>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</si>
  <si>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</si>
  <si>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</si>
  <si>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</si>
  <si>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</si>
  <si>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</si>
  <si>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</si>
  <si>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</si>
  <si>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</si>
  <si>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</si>
  <si>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</si>
  <si>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</si>
  <si>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</si>
  <si>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</si>
  <si>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</si>
  <si>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</si>
  <si>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</si>
  <si>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</si>
  <si>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</si>
  <si>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</si>
  <si>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</si>
  <si>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</si>
  <si>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</si>
  <si>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</si>
  <si>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</si>
  <si>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</si>
  <si>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</si>
  <si>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</si>
  <si>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</si>
  <si>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</si>
  <si>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</si>
  <si>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</si>
  <si>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</si>
  <si>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</si>
  <si>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</si>
  <si>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</si>
  <si>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</si>
  <si>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</si>
  <si>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</si>
  <si>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</si>
  <si>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</si>
  <si>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</si>
  <si>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</si>
  <si>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</si>
  <si>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</si>
  <si>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</si>
  <si>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</si>
  <si>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</si>
  <si>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</si>
  <si>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</si>
  <si>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</si>
  <si>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</si>
  <si>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</si>
  <si>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</si>
  <si>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</si>
  <si>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</si>
  <si>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</si>
  <si>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</si>
  <si>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</si>
  <si>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</si>
  <si>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</si>
  <si>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</si>
  <si>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</si>
  <si>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</si>
  <si>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</si>
  <si>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</si>
  <si>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</si>
  <si>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</si>
  <si>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</si>
  <si>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</si>
  <si>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</si>
  <si>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</si>
  <si>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</si>
  <si>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</si>
  <si>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</si>
  <si>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</si>
  <si>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</si>
  <si>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</si>
  <si>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</si>
  <si>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</si>
  <si>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</si>
  <si>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</si>
  <si>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</si>
  <si>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</si>
  <si>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</si>
  <si>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</si>
  <si>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</si>
  <si>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</si>
  <si>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</si>
  <si>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</si>
  <si>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</si>
  <si>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</si>
  <si>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</si>
  <si>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</si>
  <si>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</si>
  <si>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</si>
  <si>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</si>
  <si>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</si>
  <si>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</si>
  <si>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</si>
  <si>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</si>
  <si>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</si>
  <si>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</si>
  <si>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</si>
  <si>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</si>
  <si>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</si>
  <si>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</si>
  <si>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</si>
  <si>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</si>
  <si>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</si>
  <si>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</si>
  <si>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</si>
  <si>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</si>
  <si>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</si>
  <si>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</si>
  <si>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</si>
  <si>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</si>
  <si>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</si>
  <si>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</si>
  <si>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</si>
  <si>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</si>
  <si>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</si>
  <si>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</si>
  <si>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</si>
  <si>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</si>
  <si>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</si>
  <si>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</si>
  <si>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</si>
  <si>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</si>
  <si>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</si>
  <si>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</si>
  <si>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</si>
  <si>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</si>
  <si>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</si>
  <si>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</si>
  <si>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</si>
  <si>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</si>
  <si>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</si>
  <si>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</si>
  <si>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</si>
  <si>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</si>
  <si>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</si>
  <si>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</si>
  <si>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</si>
  <si>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</si>
  <si>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</si>
  <si>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</si>
  <si>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</si>
  <si>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</si>
  <si>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</si>
  <si>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</si>
  <si>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Complate?</t>
  </si>
  <si>
    <t>Order Size (IF)</t>
  </si>
  <si>
    <t>Order Size (IFS)</t>
  </si>
  <si>
    <t>count VISA card.</t>
  </si>
  <si>
    <t>sum Large order.</t>
  </si>
  <si>
    <t>sum Large order with Baby 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</si>
</sst>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2" borderId="2" xfId="1" applyNumberFormat="1" applyFont="1" applyAlignment="1">
      <alignment horizontal="left" vertical="top"/>
    </xf>
    <xf numFmtId="164" fontId="0" fillId="2" borderId="2" xfId="1" applyNumberFormat="1" applyFont="1"/>
    <xf numFmtId="0" fontId="0" fillId="2" borderId="2" xfId="1" applyFont="1" applyAlignment="1">
      <alignment horizontal="left" vertical="top"/>
    </xf>
    <xf numFmtId="0" fontId="0" fillId="2" borderId="2" xfId="1" applyFont="1"/>
    <xf numFmtId="0" fontId="1" fillId="5" borderId="0" xfId="4" applyAlignment="1">
      <alignment horizontal="left" vertical="top"/>
    </xf>
    <xf numFmtId="0" fontId="1" fillId="5" borderId="1" xfId="4" applyBorder="1" applyAlignment="1">
      <alignment horizontal="left" vertical="top"/>
    </xf>
    <xf numFmtId="0" fontId="1" fillId="5" borderId="0" xfId="4"/>
    <xf numFmtId="0" fontId="1" fillId="5" borderId="1" xfId="4" applyBorder="1"/>
    <xf numFmtId="0" fontId="1" fillId="4" borderId="0" xfId="3"/>
    <xf numFmtId="0" fontId="1" fillId="3" borderId="0" xfId="2" applyAlignment="1">
      <alignment horizontal="left" vertical="top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top"/>
    </xf>
    <xf numFmtId="0" fontId="1" fillId="6" borderId="0" xfId="5" applyAlignment="1">
      <alignment horizontal="left" vertical="top"/>
    </xf>
    <xf numFmtId="0" fontId="1" fillId="6" borderId="0" xfId="5" applyAlignment="1">
      <alignment horizontal="center" vertical="top"/>
    </xf>
  </cellXfs>
  <cellStyles count="6">
    <cellStyle name="20% - Accent3" xfId="4" builtinId="38"/>
    <cellStyle name="40% - Accent1" xfId="2" builtinId="31"/>
    <cellStyle name="40% - Accent2" xfId="3" builtinId="35"/>
    <cellStyle name="40% - Accent6" xfId="5" builtinId="51"/>
    <cellStyle name="Normal" xfId="0" builtinId="0"/>
    <cellStyle name="Note" xfId="1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AA1" zoomScale="85" zoomScaleNormal="85" workbookViewId="0">
      <selection activeCell="AB1" sqref="AB1"/>
    </sheetView>
  </sheetViews>
  <sheetFormatPr defaultColWidth="8.81640625" defaultRowHeight="15.5" thickTop="1" thickBottom="1" x14ac:dyDescent="0.4"/>
  <cols>
    <col min="1" max="1" width="18.36328125" bestFit="1" customWidth="1"/>
    <col min="2" max="2" width="18.08984375" bestFit="1" customWidth="1"/>
    <col min="3" max="3" width="16.81640625" style="1" bestFit="1" customWidth="1"/>
    <col min="4" max="4" width="12.26953125" style="1" bestFit="1" customWidth="1"/>
    <col min="5" max="5" width="22.54296875" style="1" bestFit="1" customWidth="1"/>
    <col min="6" max="6" width="20.90625" style="1" bestFit="1" customWidth="1"/>
    <col min="7" max="7" width="5" style="1" bestFit="1" customWidth="1"/>
    <col min="8" max="8" width="12.7265625" style="1" bestFit="1" customWidth="1"/>
    <col min="9" max="9" width="11.08984375" style="1" bestFit="1" customWidth="1"/>
    <col min="10" max="10" width="16.54296875" style="1" bestFit="1" customWidth="1"/>
    <col min="11" max="11" width="8.54296875" style="1" bestFit="1" customWidth="1"/>
    <col min="12" max="12" width="33.1796875" style="1" bestFit="1" customWidth="1"/>
    <col min="13" max="13" width="14" style="1" bestFit="1" customWidth="1"/>
    <col min="14" max="14" width="15.6328125" style="1" bestFit="1" customWidth="1"/>
    <col min="15" max="15" width="7" style="1" bestFit="1" customWidth="1"/>
    <col min="16" max="16" width="11.36328125" style="1" bestFit="1" customWidth="1"/>
    <col min="17" max="17" width="9.81640625" style="1" bestFit="1" customWidth="1"/>
    <col min="18" max="18" width="20.26953125" style="1" bestFit="1" customWidth="1"/>
    <col min="19" max="19" width="17.453125" style="1" bestFit="1" customWidth="1"/>
    <col min="20" max="20" width="13" style="1" bestFit="1" customWidth="1"/>
    <col min="21" max="21" width="7.08984375" style="1" bestFit="1" customWidth="1"/>
    <col min="22" max="22" width="8.36328125" style="1" bestFit="1" customWidth="1"/>
    <col min="23" max="23" width="10.6328125" style="1" bestFit="1" customWidth="1"/>
    <col min="24" max="24" width="10.81640625" style="1" bestFit="1" customWidth="1"/>
    <col min="25" max="25" width="14.26953125" style="1" bestFit="1" customWidth="1"/>
    <col min="26" max="26" width="14.7265625" style="1" bestFit="1" customWidth="1"/>
    <col min="27" max="27" width="17.453125" style="1" bestFit="1" customWidth="1"/>
    <col min="28" max="28" width="28" style="4" bestFit="1" customWidth="1"/>
    <col min="29" max="29" width="6.36328125" style="1" bestFit="1" customWidth="1"/>
    <col min="30" max="30" width="11.36328125" style="6" bestFit="1" customWidth="1"/>
    <col min="31" max="31" width="13.54296875" style="11" bestFit="1" customWidth="1"/>
    <col min="32" max="32" width="12.54296875" style="11" bestFit="1" customWidth="1"/>
    <col min="33" max="33" width="10.36328125" style="1" bestFit="1" customWidth="1"/>
    <col min="34" max="34" width="9.7265625" style="8" bestFit="1" customWidth="1"/>
    <col min="35" max="35" width="19" style="1" bestFit="1" customWidth="1"/>
    <col min="36" max="36" width="14.54296875" style="1" bestFit="1" customWidth="1"/>
    <col min="37" max="37" width="12.453125" style="1" bestFit="1" customWidth="1"/>
    <col min="38" max="38" width="14.81640625" style="1" bestFit="1" customWidth="1"/>
    <col min="39" max="39" width="9.54296875" style="1" bestFit="1" customWidth="1"/>
    <col min="40" max="40" width="7.1796875" style="1" bestFit="1" customWidth="1"/>
    <col min="41" max="41" width="7.7265625" style="1" bestFit="1" customWidth="1"/>
    <col min="42" max="42" width="6" style="1" bestFit="1" customWidth="1"/>
    <col min="43" max="43" width="10.08984375" style="1" bestFit="1" customWidth="1"/>
    <col min="44" max="44" width="6" style="1" bestFit="1" customWidth="1"/>
    <col min="45" max="45" width="10.453125" style="1" bestFit="1" customWidth="1"/>
    <col min="46" max="46" width="14.90625" style="1" bestFit="1" customWidth="1"/>
    <col min="47" max="47" width="4.6328125" style="1" bestFit="1" customWidth="1"/>
    <col min="48" max="48" width="5.1796875" style="1" bestFit="1" customWidth="1"/>
    <col min="49" max="49" width="9.08984375" style="1" bestFit="1" customWidth="1"/>
    <col min="50" max="50" width="11" style="1" bestFit="1" customWidth="1"/>
    <col min="51" max="51" width="5.36328125" style="1" bestFit="1" customWidth="1"/>
    <col min="52" max="52" width="7.7265625" style="1" bestFit="1" customWidth="1"/>
    <col min="53" max="53" width="7.90625" style="1" bestFit="1" customWidth="1"/>
    <col min="54" max="54" width="9.26953125" style="1" bestFit="1" customWidth="1"/>
    <col min="55" max="55" width="12.6328125" style="1" bestFit="1" customWidth="1"/>
    <col min="56" max="56" width="9.08984375" style="1" bestFit="1" customWidth="1"/>
    <col min="57" max="57" width="6.81640625" style="1" bestFit="1" customWidth="1"/>
    <col min="58" max="58" width="15.7265625" style="1" bestFit="1" customWidth="1"/>
    <col min="59" max="59" width="10.81640625" style="1" bestFit="1" customWidth="1"/>
    <col min="60" max="60" width="11.90625" style="1" bestFit="1" customWidth="1"/>
    <col min="61" max="61" width="12" style="1" bestFit="1" customWidth="1"/>
    <col min="62" max="62" width="5.1796875" style="1" bestFit="1" customWidth="1"/>
    <col min="63" max="63" width="13.1796875" style="1" bestFit="1" customWidth="1"/>
    <col min="64" max="64" width="12.26953125" style="1" bestFit="1" customWidth="1"/>
    <col min="65" max="65" width="10.81640625" style="1" bestFit="1" customWidth="1"/>
    <col min="66" max="66" width="8.36328125" style="1" bestFit="1" customWidth="1"/>
    <col min="67" max="67" width="5.90625" style="1" bestFit="1" customWidth="1"/>
    <col min="68" max="68" width="8.81640625" style="1"/>
    <col min="69" max="69" width="27.7265625" style="1" bestFit="1" customWidth="1"/>
    <col min="70" max="75" width="8.81640625" style="1"/>
    <col min="76" max="76" width="9.81640625" style="1" customWidth="1"/>
    <col min="77" max="77" width="8.81640625" style="1"/>
  </cols>
  <sheetData>
    <row r="1" spans="1:70" thickTop="1" thickBot="1" x14ac:dyDescent="0.4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6" t="s">
        <v>563</v>
      </c>
      <c r="AE1" s="11" t="s">
        <v>662</v>
      </c>
      <c r="AF1" s="9" t="s">
        <v>661</v>
      </c>
      <c r="AG1" s="1" t="s">
        <v>564</v>
      </c>
      <c r="AH1" s="8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0" thickTop="1" thickBot="1" x14ac:dyDescent="0.4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6">
        <v>250.36</v>
      </c>
      <c r="AE2" s="11" t="str" cm="1">
        <f t="array" ref="AE2">_xlfn.IFS(AD2&gt;300,"Large",AD2&gt;100,"Medium",AD2&gt;0,"Small")</f>
        <v>Medium</v>
      </c>
      <c r="AF2" s="11" t="str">
        <f>IF(AD2&gt;300,"Large",IF(AD2&gt;100,"Medium",IF(AD2&gt;0,"Small")))</f>
        <v>Medium</v>
      </c>
      <c r="AG2" s="1" t="s">
        <v>574</v>
      </c>
      <c r="AH2" s="9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Q2" s="12" t="s">
        <v>663</v>
      </c>
      <c r="BR2" s="14">
        <f>COUNTIF(N2:N195,"VISA")</f>
        <v>41</v>
      </c>
    </row>
    <row r="3" spans="1:70" thickTop="1" thickBot="1" x14ac:dyDescent="0.4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6">
        <v>179.38</v>
      </c>
      <c r="AE3" s="11" t="str" cm="1">
        <f t="array" ref="AE3">_xlfn.IFS(AD3&gt;300,"Large",AD3&gt;100,"Medium",AD3&gt;0,"Small")</f>
        <v>Medium</v>
      </c>
      <c r="AF3" s="11" t="str">
        <f t="shared" ref="AF3:AF66" si="0">IF(AD3&gt;300,"Large",IF(AD3&gt;100,"Medium",IF(AD3&gt;0,"Small")))</f>
        <v>Medium</v>
      </c>
      <c r="AG3" s="1" t="s">
        <v>574</v>
      </c>
      <c r="AH3" s="9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Q3" s="13" t="s">
        <v>664</v>
      </c>
      <c r="BR3" s="15">
        <f>SUMIF(AE2:AE195,"Large", AD2:AD195)</f>
        <v>2638.9</v>
      </c>
    </row>
    <row r="4" spans="1:70" thickTop="1" thickBot="1" x14ac:dyDescent="0.4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6">
        <v>97.72</v>
      </c>
      <c r="AE4" s="11" t="str" cm="1">
        <f t="array" ref="AE4">_xlfn.IFS(AD4&gt;300,"Large",AD4&gt;100,"Medium",AD4&gt;0,"Small")</f>
        <v>Small</v>
      </c>
      <c r="AF4" s="11" t="str">
        <f t="shared" si="0"/>
        <v>Small</v>
      </c>
      <c r="AG4" s="1" t="s">
        <v>574</v>
      </c>
      <c r="AH4" s="9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Q4" s="16" t="s">
        <v>665</v>
      </c>
      <c r="BR4" s="17">
        <f>SUMIFS(AD2:AD195, AE2:AE195,"Large", AL2:AL195,"BABY_BOOMERS")</f>
        <v>1350.9</v>
      </c>
    </row>
    <row r="5" spans="1:70" thickTop="1" thickBot="1" x14ac:dyDescent="0.4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6">
        <v>24.18</v>
      </c>
      <c r="AE5" s="11" t="str" cm="1">
        <f t="array" ref="AE5">_xlfn.IFS(AD5&gt;300,"Large",AD5&gt;100,"Medium",AD5&gt;0,"Small")</f>
        <v>Small</v>
      </c>
      <c r="AF5" s="11" t="str">
        <f t="shared" si="0"/>
        <v>Small</v>
      </c>
      <c r="AG5" s="1" t="s">
        <v>574</v>
      </c>
      <c r="AH5" s="9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0" thickTop="1" thickBot="1" x14ac:dyDescent="0.4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6">
        <v>44.43</v>
      </c>
      <c r="AE6" s="11" t="str" cm="1">
        <f t="array" ref="AE6">_xlfn.IFS(AD6&gt;300,"Large",AD6&gt;100,"Medium",AD6&gt;0,"Small")</f>
        <v>Small</v>
      </c>
      <c r="AF6" s="11" t="str">
        <f t="shared" si="0"/>
        <v>Small</v>
      </c>
      <c r="AG6" s="1" t="s">
        <v>574</v>
      </c>
      <c r="AH6" s="9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0" thickTop="1" thickBot="1" x14ac:dyDescent="0.4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6">
        <v>17.29</v>
      </c>
      <c r="AE7" s="11" t="str" cm="1">
        <f t="array" ref="AE7">_xlfn.IFS(AD7&gt;300,"Large",AD7&gt;100,"Medium",AD7&gt;0,"Small")</f>
        <v>Small</v>
      </c>
      <c r="AF7" s="11" t="str">
        <f t="shared" si="0"/>
        <v>Small</v>
      </c>
      <c r="AG7" s="1" t="s">
        <v>574</v>
      </c>
      <c r="AH7" s="9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0" thickTop="1" thickBot="1" x14ac:dyDescent="0.4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6">
        <v>14.6</v>
      </c>
      <c r="AE8" s="11" t="str" cm="1">
        <f t="array" ref="AE8">_xlfn.IFS(AD8&gt;300,"Large",AD8&gt;100,"Medium",AD8&gt;0,"Small")</f>
        <v>Small</v>
      </c>
      <c r="AF8" s="11" t="str">
        <f t="shared" si="0"/>
        <v>Small</v>
      </c>
      <c r="AG8" s="1" t="s">
        <v>576</v>
      </c>
      <c r="AH8" s="9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0" thickTop="1" thickBot="1" x14ac:dyDescent="0.4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6">
        <v>27.45</v>
      </c>
      <c r="AE9" s="11" t="str" cm="1">
        <f t="array" ref="AE9">_xlfn.IFS(AD9&gt;300,"Large",AD9&gt;100,"Medium",AD9&gt;0,"Small")</f>
        <v>Small</v>
      </c>
      <c r="AF9" s="11" t="str">
        <f t="shared" si="0"/>
        <v>Small</v>
      </c>
      <c r="AG9" s="1" t="s">
        <v>574</v>
      </c>
      <c r="AH9" s="9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0" thickTop="1" thickBot="1" x14ac:dyDescent="0.4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6">
        <v>46.36</v>
      </c>
      <c r="AE10" s="11" t="str" cm="1">
        <f t="array" ref="AE10">_xlfn.IFS(AD10&gt;300,"Large",AD10&gt;100,"Medium",AD10&gt;0,"Small")</f>
        <v>Small</v>
      </c>
      <c r="AF10" s="11" t="str">
        <f t="shared" si="0"/>
        <v>Small</v>
      </c>
      <c r="AG10" s="1" t="s">
        <v>576</v>
      </c>
      <c r="AH10" s="9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0" thickTop="1" thickBot="1" x14ac:dyDescent="0.4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6">
        <v>40.619999999999997</v>
      </c>
      <c r="AE11" s="11" t="str" cm="1">
        <f t="array" ref="AE11">_xlfn.IFS(AD11&gt;300,"Large",AD11&gt;100,"Medium",AD11&gt;0,"Small")</f>
        <v>Small</v>
      </c>
      <c r="AF11" s="11" t="str">
        <f t="shared" si="0"/>
        <v>Small</v>
      </c>
      <c r="AG11" s="1" t="s">
        <v>574</v>
      </c>
      <c r="AH11" s="9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0" thickTop="1" thickBot="1" x14ac:dyDescent="0.4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6">
        <v>28.48</v>
      </c>
      <c r="AE12" s="11" t="str" cm="1">
        <f t="array" ref="AE12">_xlfn.IFS(AD12&gt;300,"Large",AD12&gt;100,"Medium",AD12&gt;0,"Small")</f>
        <v>Small</v>
      </c>
      <c r="AF12" s="11" t="str">
        <f t="shared" si="0"/>
        <v>Small</v>
      </c>
      <c r="AG12" s="1" t="s">
        <v>574</v>
      </c>
      <c r="AH12" s="9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0" thickTop="1" thickBot="1" x14ac:dyDescent="0.4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6">
        <v>24.66</v>
      </c>
      <c r="AE13" s="11" t="str" cm="1">
        <f t="array" ref="AE13">_xlfn.IFS(AD13&gt;300,"Large",AD13&gt;100,"Medium",AD13&gt;0,"Small")</f>
        <v>Small</v>
      </c>
      <c r="AF13" s="11" t="str">
        <f t="shared" si="0"/>
        <v>Small</v>
      </c>
      <c r="AG13" s="1" t="s">
        <v>574</v>
      </c>
      <c r="AH13" s="9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0" thickTop="1" thickBot="1" x14ac:dyDescent="0.4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6">
        <v>11.61</v>
      </c>
      <c r="AE14" s="11" t="str" cm="1">
        <f t="array" ref="AE14">_xlfn.IFS(AD14&gt;300,"Large",AD14&gt;100,"Medium",AD14&gt;0,"Small")</f>
        <v>Small</v>
      </c>
      <c r="AF14" s="11" t="str">
        <f t="shared" si="0"/>
        <v>Small</v>
      </c>
      <c r="AG14" s="1" t="s">
        <v>574</v>
      </c>
      <c r="AH14" s="9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0" thickTop="1" thickBot="1" x14ac:dyDescent="0.4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6">
        <v>49.78</v>
      </c>
      <c r="AE15" s="11" t="str" cm="1">
        <f t="array" ref="AE15">_xlfn.IFS(AD15&gt;300,"Large",AD15&gt;100,"Medium",AD15&gt;0,"Small")</f>
        <v>Small</v>
      </c>
      <c r="AF15" s="11" t="str">
        <f t="shared" si="0"/>
        <v>Small</v>
      </c>
      <c r="AG15" s="1" t="s">
        <v>577</v>
      </c>
      <c r="AH15" s="9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0" thickTop="1" thickBot="1" x14ac:dyDescent="0.4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6">
        <v>44.29</v>
      </c>
      <c r="AE16" s="11" t="str" cm="1">
        <f t="array" ref="AE16">_xlfn.IFS(AD16&gt;300,"Large",AD16&gt;100,"Medium",AD16&gt;0,"Small")</f>
        <v>Small</v>
      </c>
      <c r="AF16" s="11" t="str">
        <f t="shared" si="0"/>
        <v>Small</v>
      </c>
      <c r="AG16" s="1" t="s">
        <v>574</v>
      </c>
      <c r="AH16" s="9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thickTop="1" thickBot="1" x14ac:dyDescent="0.4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6">
        <v>16</v>
      </c>
      <c r="AE17" s="11" t="str" cm="1">
        <f t="array" ref="AE17">_xlfn.IFS(AD17&gt;300,"Large",AD17&gt;100,"Medium",AD17&gt;0,"Small")</f>
        <v>Small</v>
      </c>
      <c r="AF17" s="11" t="str">
        <f t="shared" si="0"/>
        <v>Small</v>
      </c>
      <c r="AG17" s="1" t="s">
        <v>577</v>
      </c>
      <c r="AH17" s="9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thickTop="1" thickBot="1" x14ac:dyDescent="0.4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6">
        <v>28.35</v>
      </c>
      <c r="AE18" s="11" t="str" cm="1">
        <f t="array" ref="AE18">_xlfn.IFS(AD18&gt;300,"Large",AD18&gt;100,"Medium",AD18&gt;0,"Small")</f>
        <v>Small</v>
      </c>
      <c r="AF18" s="11" t="str">
        <f t="shared" si="0"/>
        <v>Small</v>
      </c>
      <c r="AG18" s="1" t="s">
        <v>574</v>
      </c>
      <c r="AH18" s="9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thickTop="1" thickBot="1" x14ac:dyDescent="0.4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6">
        <v>27.23</v>
      </c>
      <c r="AE19" s="11" t="str" cm="1">
        <f t="array" ref="AE19">_xlfn.IFS(AD19&gt;300,"Large",AD19&gt;100,"Medium",AD19&gt;0,"Small")</f>
        <v>Small</v>
      </c>
      <c r="AF19" s="11" t="str">
        <f t="shared" si="0"/>
        <v>Small</v>
      </c>
      <c r="AG19" s="1" t="s">
        <v>575</v>
      </c>
      <c r="AH19" s="9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thickTop="1" thickBot="1" x14ac:dyDescent="0.4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6">
        <v>253.96</v>
      </c>
      <c r="AE20" s="11" t="str" cm="1">
        <f t="array" ref="AE20">_xlfn.IFS(AD20&gt;300,"Large",AD20&gt;100,"Medium",AD20&gt;0,"Small")</f>
        <v>Medium</v>
      </c>
      <c r="AF20" s="11" t="str">
        <f t="shared" si="0"/>
        <v>Medium</v>
      </c>
      <c r="AG20" s="1" t="s">
        <v>574</v>
      </c>
      <c r="AH20" s="9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thickTop="1" thickBot="1" x14ac:dyDescent="0.4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6">
        <v>142.54</v>
      </c>
      <c r="AE21" s="11" t="str" cm="1">
        <f t="array" ref="AE21">_xlfn.IFS(AD21&gt;300,"Large",AD21&gt;100,"Medium",AD21&gt;0,"Small")</f>
        <v>Medium</v>
      </c>
      <c r="AF21" s="11" t="str">
        <f t="shared" si="0"/>
        <v>Medium</v>
      </c>
      <c r="AG21" s="1" t="s">
        <v>574</v>
      </c>
      <c r="AH21" s="9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thickTop="1" thickBot="1" x14ac:dyDescent="0.4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6">
        <v>65.8</v>
      </c>
      <c r="AE22" s="11" t="str" cm="1">
        <f t="array" ref="AE22">_xlfn.IFS(AD22&gt;300,"Large",AD22&gt;100,"Medium",AD22&gt;0,"Small")</f>
        <v>Small</v>
      </c>
      <c r="AF22" s="11" t="str">
        <f t="shared" si="0"/>
        <v>Small</v>
      </c>
      <c r="AG22" s="1" t="s">
        <v>574</v>
      </c>
      <c r="AH22" s="9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thickTop="1" thickBot="1" x14ac:dyDescent="0.4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6">
        <v>47.31</v>
      </c>
      <c r="AE23" s="11" t="str" cm="1">
        <f t="array" ref="AE23">_xlfn.IFS(AD23&gt;300,"Large",AD23&gt;100,"Medium",AD23&gt;0,"Small")</f>
        <v>Small</v>
      </c>
      <c r="AF23" s="11" t="str">
        <f t="shared" si="0"/>
        <v>Small</v>
      </c>
      <c r="AG23" s="1" t="s">
        <v>574</v>
      </c>
      <c r="AH23" s="9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thickTop="1" thickBot="1" x14ac:dyDescent="0.4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6">
        <v>39.36</v>
      </c>
      <c r="AE24" s="11" t="str" cm="1">
        <f t="array" ref="AE24">_xlfn.IFS(AD24&gt;300,"Large",AD24&gt;100,"Medium",AD24&gt;0,"Small")</f>
        <v>Small</v>
      </c>
      <c r="AF24" s="11" t="str">
        <f t="shared" si="0"/>
        <v>Small</v>
      </c>
      <c r="AG24" s="1" t="s">
        <v>574</v>
      </c>
      <c r="AH24" s="9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thickTop="1" thickBot="1" x14ac:dyDescent="0.4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6">
        <v>35.36</v>
      </c>
      <c r="AE25" s="11" t="str" cm="1">
        <f t="array" ref="AE25">_xlfn.IFS(AD25&gt;300,"Large",AD25&gt;100,"Medium",AD25&gt;0,"Small")</f>
        <v>Small</v>
      </c>
      <c r="AF25" s="11" t="str">
        <f t="shared" si="0"/>
        <v>Small</v>
      </c>
      <c r="AG25" s="1" t="s">
        <v>576</v>
      </c>
      <c r="AH25" s="9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thickTop="1" thickBot="1" x14ac:dyDescent="0.4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6">
        <v>22.02</v>
      </c>
      <c r="AE26" s="11" t="str" cm="1">
        <f t="array" ref="AE26">_xlfn.IFS(AD26&gt;300,"Large",AD26&gt;100,"Medium",AD26&gt;0,"Small")</f>
        <v>Small</v>
      </c>
      <c r="AF26" s="11" t="str">
        <f t="shared" si="0"/>
        <v>Small</v>
      </c>
      <c r="AG26" s="1" t="s">
        <v>576</v>
      </c>
      <c r="AH26" s="9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thickTop="1" thickBot="1" x14ac:dyDescent="0.4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6">
        <v>18.809999999999999</v>
      </c>
      <c r="AE27" s="11" t="str" cm="1">
        <f t="array" ref="AE27">_xlfn.IFS(AD27&gt;300,"Large",AD27&gt;100,"Medium",AD27&gt;0,"Small")</f>
        <v>Small</v>
      </c>
      <c r="AF27" s="11" t="str">
        <f t="shared" si="0"/>
        <v>Small</v>
      </c>
      <c r="AG27" s="1" t="s">
        <v>576</v>
      </c>
      <c r="AH27" s="9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thickTop="1" thickBot="1" x14ac:dyDescent="0.4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6">
        <v>378</v>
      </c>
      <c r="AE28" s="11" t="str" cm="1">
        <f t="array" ref="AE28">_xlfn.IFS(AD28&gt;300,"Large",AD28&gt;100,"Medium",AD28&gt;0,"Small")</f>
        <v>Large</v>
      </c>
      <c r="AF28" s="11" t="str">
        <f t="shared" si="0"/>
        <v>Large</v>
      </c>
      <c r="AG28" s="1" t="s">
        <v>574</v>
      </c>
      <c r="AH28" s="9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thickTop="1" thickBot="1" x14ac:dyDescent="0.4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6">
        <v>219.49</v>
      </c>
      <c r="AE29" s="11" t="str" cm="1">
        <f t="array" ref="AE29">_xlfn.IFS(AD29&gt;300,"Large",AD29&gt;100,"Medium",AD29&gt;0,"Small")</f>
        <v>Medium</v>
      </c>
      <c r="AF29" s="11" t="str">
        <f t="shared" si="0"/>
        <v>Medium</v>
      </c>
      <c r="AG29" s="1" t="s">
        <v>577</v>
      </c>
      <c r="AH29" s="9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thickTop="1" thickBot="1" x14ac:dyDescent="0.4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6">
        <v>217.37</v>
      </c>
      <c r="AE30" s="11" t="str" cm="1">
        <f t="array" ref="AE30">_xlfn.IFS(AD30&gt;300,"Large",AD30&gt;100,"Medium",AD30&gt;0,"Small")</f>
        <v>Medium</v>
      </c>
      <c r="AF30" s="11" t="str">
        <f t="shared" si="0"/>
        <v>Medium</v>
      </c>
      <c r="AG30" s="1" t="s">
        <v>576</v>
      </c>
      <c r="AH30" s="9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thickTop="1" thickBot="1" x14ac:dyDescent="0.4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6">
        <v>66.319999999999993</v>
      </c>
      <c r="AE31" s="11" t="str" cm="1">
        <f t="array" ref="AE31">_xlfn.IFS(AD31&gt;300,"Large",AD31&gt;100,"Medium",AD31&gt;0,"Small")</f>
        <v>Small</v>
      </c>
      <c r="AF31" s="11" t="str">
        <f t="shared" si="0"/>
        <v>Small</v>
      </c>
      <c r="AG31" s="1" t="s">
        <v>574</v>
      </c>
      <c r="AH31" s="9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thickTop="1" thickBot="1" x14ac:dyDescent="0.4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6">
        <v>5.65</v>
      </c>
      <c r="AE32" s="11" t="str" cm="1">
        <f t="array" ref="AE32">_xlfn.IFS(AD32&gt;300,"Large",AD32&gt;100,"Medium",AD32&gt;0,"Small")</f>
        <v>Small</v>
      </c>
      <c r="AF32" s="11" t="str">
        <f t="shared" si="0"/>
        <v>Small</v>
      </c>
      <c r="AG32" s="1" t="s">
        <v>574</v>
      </c>
      <c r="AH32" s="9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thickTop="1" thickBot="1" x14ac:dyDescent="0.4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6">
        <v>210.26</v>
      </c>
      <c r="AE33" s="11" t="str" cm="1">
        <f t="array" ref="AE33">_xlfn.IFS(AD33&gt;300,"Large",AD33&gt;100,"Medium",AD33&gt;0,"Small")</f>
        <v>Medium</v>
      </c>
      <c r="AF33" s="11" t="str">
        <f t="shared" si="0"/>
        <v>Medium</v>
      </c>
      <c r="AG33" s="1" t="s">
        <v>574</v>
      </c>
      <c r="AH33" s="9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thickTop="1" thickBot="1" x14ac:dyDescent="0.4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6">
        <v>190.14</v>
      </c>
      <c r="AE34" s="11" t="str" cm="1">
        <f t="array" ref="AE34">_xlfn.IFS(AD34&gt;300,"Large",AD34&gt;100,"Medium",AD34&gt;0,"Small")</f>
        <v>Medium</v>
      </c>
      <c r="AF34" s="11" t="str">
        <f t="shared" si="0"/>
        <v>Medium</v>
      </c>
      <c r="AG34" s="1" t="s">
        <v>574</v>
      </c>
      <c r="AH34" s="9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thickTop="1" thickBot="1" x14ac:dyDescent="0.4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6">
        <v>550</v>
      </c>
      <c r="AE35" s="11" t="str" cm="1">
        <f t="array" ref="AE35">_xlfn.IFS(AD35&gt;300,"Large",AD35&gt;100,"Medium",AD35&gt;0,"Small")</f>
        <v>Large</v>
      </c>
      <c r="AF35" s="11" t="str">
        <f t="shared" si="0"/>
        <v>Large</v>
      </c>
      <c r="AG35" s="1" t="s">
        <v>574</v>
      </c>
      <c r="AH35" s="9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thickTop="1" thickBot="1" x14ac:dyDescent="0.4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6">
        <v>242</v>
      </c>
      <c r="AE36" s="11" t="str" cm="1">
        <f t="array" ref="AE36">_xlfn.IFS(AD36&gt;300,"Large",AD36&gt;100,"Medium",AD36&gt;0,"Small")</f>
        <v>Medium</v>
      </c>
      <c r="AF36" s="11" t="str">
        <f t="shared" si="0"/>
        <v>Medium</v>
      </c>
      <c r="AG36" s="1" t="s">
        <v>574</v>
      </c>
      <c r="AH36" s="9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thickTop="1" thickBot="1" x14ac:dyDescent="0.4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6">
        <v>153.47</v>
      </c>
      <c r="AE37" s="11" t="str" cm="1">
        <f t="array" ref="AE37">_xlfn.IFS(AD37&gt;300,"Large",AD37&gt;100,"Medium",AD37&gt;0,"Small")</f>
        <v>Medium</v>
      </c>
      <c r="AF37" s="11" t="str">
        <f t="shared" si="0"/>
        <v>Medium</v>
      </c>
      <c r="AG37" s="1" t="s">
        <v>574</v>
      </c>
      <c r="AH37" s="9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thickTop="1" thickBot="1" x14ac:dyDescent="0.4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6">
        <v>43.14</v>
      </c>
      <c r="AE38" s="11" t="str" cm="1">
        <f t="array" ref="AE38">_xlfn.IFS(AD38&gt;300,"Large",AD38&gt;100,"Medium",AD38&gt;0,"Small")</f>
        <v>Small</v>
      </c>
      <c r="AF38" s="11" t="str">
        <f t="shared" si="0"/>
        <v>Small</v>
      </c>
      <c r="AG38" s="1" t="s">
        <v>574</v>
      </c>
      <c r="AH38" s="9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thickTop="1" thickBot="1" x14ac:dyDescent="0.4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6">
        <v>53.4</v>
      </c>
      <c r="AE39" s="11" t="str" cm="1">
        <f t="array" ref="AE39">_xlfn.IFS(AD39&gt;300,"Large",AD39&gt;100,"Medium",AD39&gt;0,"Small")</f>
        <v>Small</v>
      </c>
      <c r="AF39" s="11" t="str">
        <f t="shared" si="0"/>
        <v>Small</v>
      </c>
      <c r="AG39" s="1" t="s">
        <v>575</v>
      </c>
      <c r="AH39" s="9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thickTop="1" thickBot="1" x14ac:dyDescent="0.4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6">
        <v>16.940000000000001</v>
      </c>
      <c r="AE40" s="11" t="str" cm="1">
        <f t="array" ref="AE40">_xlfn.IFS(AD40&gt;300,"Large",AD40&gt;100,"Medium",AD40&gt;0,"Small")</f>
        <v>Small</v>
      </c>
      <c r="AF40" s="11" t="str">
        <f t="shared" si="0"/>
        <v>Small</v>
      </c>
      <c r="AG40" s="1" t="s">
        <v>577</v>
      </c>
      <c r="AH40" s="9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thickTop="1" thickBot="1" x14ac:dyDescent="0.4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6">
        <v>14.36</v>
      </c>
      <c r="AE41" s="11" t="str" cm="1">
        <f t="array" ref="AE41">_xlfn.IFS(AD41&gt;300,"Large",AD41&gt;100,"Medium",AD41&gt;0,"Small")</f>
        <v>Small</v>
      </c>
      <c r="AF41" s="11" t="str">
        <f t="shared" si="0"/>
        <v>Small</v>
      </c>
      <c r="AG41" s="1" t="s">
        <v>574</v>
      </c>
      <c r="AH41" s="9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thickTop="1" thickBot="1" x14ac:dyDescent="0.4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6">
        <v>243.61</v>
      </c>
      <c r="AE42" s="11" t="str" cm="1">
        <f t="array" ref="AE42">_xlfn.IFS(AD42&gt;300,"Large",AD42&gt;100,"Medium",AD42&gt;0,"Small")</f>
        <v>Medium</v>
      </c>
      <c r="AF42" s="11" t="str">
        <f t="shared" si="0"/>
        <v>Medium</v>
      </c>
      <c r="AG42" s="1" t="s">
        <v>574</v>
      </c>
      <c r="AH42" s="9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thickTop="1" thickBot="1" x14ac:dyDescent="0.4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6">
        <v>50.43</v>
      </c>
      <c r="AE43" s="11" t="str" cm="1">
        <f t="array" ref="AE43">_xlfn.IFS(AD43&gt;300,"Large",AD43&gt;100,"Medium",AD43&gt;0,"Small")</f>
        <v>Small</v>
      </c>
      <c r="AF43" s="11" t="str">
        <f t="shared" si="0"/>
        <v>Small</v>
      </c>
      <c r="AG43" s="1" t="s">
        <v>574</v>
      </c>
      <c r="AH43" s="9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thickTop="1" thickBot="1" x14ac:dyDescent="0.4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6">
        <v>5.91</v>
      </c>
      <c r="AE44" s="11" t="str" cm="1">
        <f t="array" ref="AE44">_xlfn.IFS(AD44&gt;300,"Large",AD44&gt;100,"Medium",AD44&gt;0,"Small")</f>
        <v>Small</v>
      </c>
      <c r="AF44" s="11" t="str">
        <f t="shared" si="0"/>
        <v>Small</v>
      </c>
      <c r="AG44" s="1" t="s">
        <v>577</v>
      </c>
      <c r="AH44" s="9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thickTop="1" thickBot="1" x14ac:dyDescent="0.4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6">
        <v>13.27</v>
      </c>
      <c r="AE45" s="11" t="str" cm="1">
        <f t="array" ref="AE45">_xlfn.IFS(AD45&gt;300,"Large",AD45&gt;100,"Medium",AD45&gt;0,"Small")</f>
        <v>Small</v>
      </c>
      <c r="AF45" s="11" t="str">
        <f t="shared" si="0"/>
        <v>Small</v>
      </c>
      <c r="AG45" s="1" t="s">
        <v>574</v>
      </c>
      <c r="AH45" s="9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thickTop="1" thickBot="1" x14ac:dyDescent="0.4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6">
        <v>7.02</v>
      </c>
      <c r="AE46" s="11" t="str" cm="1">
        <f t="array" ref="AE46">_xlfn.IFS(AD46&gt;300,"Large",AD46&gt;100,"Medium",AD46&gt;0,"Small")</f>
        <v>Small</v>
      </c>
      <c r="AF46" s="11" t="str">
        <f t="shared" si="0"/>
        <v>Small</v>
      </c>
      <c r="AG46" s="1" t="s">
        <v>574</v>
      </c>
      <c r="AH46" s="9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thickTop="1" thickBot="1" x14ac:dyDescent="0.4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6">
        <v>288.95</v>
      </c>
      <c r="AE47" s="11" t="str" cm="1">
        <f t="array" ref="AE47">_xlfn.IFS(AD47&gt;300,"Large",AD47&gt;100,"Medium",AD47&gt;0,"Small")</f>
        <v>Medium</v>
      </c>
      <c r="AF47" s="11" t="str">
        <f t="shared" si="0"/>
        <v>Medium</v>
      </c>
      <c r="AG47" s="1" t="s">
        <v>576</v>
      </c>
      <c r="AH47" s="9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thickTop="1" thickBot="1" x14ac:dyDescent="0.4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6">
        <v>223.31</v>
      </c>
      <c r="AE48" s="11" t="str" cm="1">
        <f t="array" ref="AE48">_xlfn.IFS(AD48&gt;300,"Large",AD48&gt;100,"Medium",AD48&gt;0,"Small")</f>
        <v>Medium</v>
      </c>
      <c r="AF48" s="11" t="str">
        <f t="shared" si="0"/>
        <v>Medium</v>
      </c>
      <c r="AG48" s="1" t="s">
        <v>574</v>
      </c>
      <c r="AH48" s="9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thickTop="1" thickBot="1" x14ac:dyDescent="0.4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6">
        <v>47.57</v>
      </c>
      <c r="AE49" s="11" t="str" cm="1">
        <f t="array" ref="AE49">_xlfn.IFS(AD49&gt;300,"Large",AD49&gt;100,"Medium",AD49&gt;0,"Small")</f>
        <v>Small</v>
      </c>
      <c r="AF49" s="11" t="str">
        <f t="shared" si="0"/>
        <v>Small</v>
      </c>
      <c r="AG49" s="1" t="s">
        <v>574</v>
      </c>
      <c r="AH49" s="9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thickTop="1" thickBot="1" x14ac:dyDescent="0.4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6">
        <v>32.11</v>
      </c>
      <c r="AE50" s="11" t="str" cm="1">
        <f t="array" ref="AE50">_xlfn.IFS(AD50&gt;300,"Large",AD50&gt;100,"Medium",AD50&gt;0,"Small")</f>
        <v>Small</v>
      </c>
      <c r="AF50" s="11" t="str">
        <f t="shared" si="0"/>
        <v>Small</v>
      </c>
      <c r="AG50" s="1" t="s">
        <v>577</v>
      </c>
      <c r="AH50" s="9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thickTop="1" thickBot="1" x14ac:dyDescent="0.4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6">
        <v>30.45</v>
      </c>
      <c r="AE51" s="11" t="str" cm="1">
        <f t="array" ref="AE51">_xlfn.IFS(AD51&gt;300,"Large",AD51&gt;100,"Medium",AD51&gt;0,"Small")</f>
        <v>Small</v>
      </c>
      <c r="AF51" s="11" t="str">
        <f t="shared" si="0"/>
        <v>Small</v>
      </c>
      <c r="AG51" s="1" t="s">
        <v>575</v>
      </c>
      <c r="AH51" s="9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thickTop="1" thickBot="1" x14ac:dyDescent="0.4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6">
        <v>8.0399999999999991</v>
      </c>
      <c r="AE52" s="11" t="str" cm="1">
        <f t="array" ref="AE52">_xlfn.IFS(AD52&gt;300,"Large",AD52&gt;100,"Medium",AD52&gt;0,"Small")</f>
        <v>Small</v>
      </c>
      <c r="AF52" s="11" t="str">
        <f t="shared" si="0"/>
        <v>Small</v>
      </c>
      <c r="AG52" s="1" t="s">
        <v>577</v>
      </c>
      <c r="AH52" s="9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thickTop="1" thickBot="1" x14ac:dyDescent="0.4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6">
        <v>192.48</v>
      </c>
      <c r="AE53" s="11" t="str" cm="1">
        <f t="array" ref="AE53">_xlfn.IFS(AD53&gt;300,"Large",AD53&gt;100,"Medium",AD53&gt;0,"Small")</f>
        <v>Medium</v>
      </c>
      <c r="AF53" s="11" t="str">
        <f t="shared" si="0"/>
        <v>Medium</v>
      </c>
      <c r="AG53" s="1" t="s">
        <v>574</v>
      </c>
      <c r="AH53" s="9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thickTop="1" thickBot="1" x14ac:dyDescent="0.4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6">
        <v>30.5</v>
      </c>
      <c r="AE54" s="11" t="str" cm="1">
        <f t="array" ref="AE54">_xlfn.IFS(AD54&gt;300,"Large",AD54&gt;100,"Medium",AD54&gt;0,"Small")</f>
        <v>Small</v>
      </c>
      <c r="AF54" s="11" t="str">
        <f t="shared" si="0"/>
        <v>Small</v>
      </c>
      <c r="AG54" s="1" t="s">
        <v>574</v>
      </c>
      <c r="AH54" s="9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thickTop="1" thickBot="1" x14ac:dyDescent="0.4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6">
        <v>6.47</v>
      </c>
      <c r="AE55" s="11" t="str" cm="1">
        <f t="array" ref="AE55">_xlfn.IFS(AD55&gt;300,"Large",AD55&gt;100,"Medium",AD55&gt;0,"Small")</f>
        <v>Small</v>
      </c>
      <c r="AF55" s="11" t="str">
        <f t="shared" si="0"/>
        <v>Small</v>
      </c>
      <c r="AG55" s="1" t="s">
        <v>574</v>
      </c>
      <c r="AH55" s="9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thickTop="1" thickBot="1" x14ac:dyDescent="0.4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6">
        <v>350</v>
      </c>
      <c r="AE56" s="11" t="str" cm="1">
        <f t="array" ref="AE56">_xlfn.IFS(AD56&gt;300,"Large",AD56&gt;100,"Medium",AD56&gt;0,"Small")</f>
        <v>Large</v>
      </c>
      <c r="AF56" s="11" t="str">
        <f t="shared" si="0"/>
        <v>Large</v>
      </c>
      <c r="AG56" s="1" t="s">
        <v>574</v>
      </c>
      <c r="AH56" s="9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thickTop="1" thickBot="1" x14ac:dyDescent="0.4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6">
        <v>39.74</v>
      </c>
      <c r="AE57" s="11" t="str" cm="1">
        <f t="array" ref="AE57">_xlfn.IFS(AD57&gt;300,"Large",AD57&gt;100,"Medium",AD57&gt;0,"Small")</f>
        <v>Small</v>
      </c>
      <c r="AF57" s="11" t="str">
        <f t="shared" si="0"/>
        <v>Small</v>
      </c>
      <c r="AG57" s="1" t="s">
        <v>574</v>
      </c>
      <c r="AH57" s="9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thickTop="1" thickBot="1" x14ac:dyDescent="0.4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6">
        <v>20.37</v>
      </c>
      <c r="AE58" s="11" t="str" cm="1">
        <f t="array" ref="AE58">_xlfn.IFS(AD58&gt;300,"Large",AD58&gt;100,"Medium",AD58&gt;0,"Small")</f>
        <v>Small</v>
      </c>
      <c r="AF58" s="11" t="str">
        <f t="shared" si="0"/>
        <v>Small</v>
      </c>
      <c r="AG58" s="1" t="s">
        <v>574</v>
      </c>
      <c r="AH58" s="9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thickTop="1" thickBot="1" x14ac:dyDescent="0.4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6">
        <v>30.69</v>
      </c>
      <c r="AE59" s="11" t="str" cm="1">
        <f t="array" ref="AE59">_xlfn.IFS(AD59&gt;300,"Large",AD59&gt;100,"Medium",AD59&gt;0,"Small")</f>
        <v>Small</v>
      </c>
      <c r="AF59" s="11" t="str">
        <f t="shared" si="0"/>
        <v>Small</v>
      </c>
      <c r="AG59" s="1" t="s">
        <v>574</v>
      </c>
      <c r="AH59" s="9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thickTop="1" thickBot="1" x14ac:dyDescent="0.4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6">
        <v>240.8</v>
      </c>
      <c r="AE60" s="11" t="str" cm="1">
        <f t="array" ref="AE60">_xlfn.IFS(AD60&gt;300,"Large",AD60&gt;100,"Medium",AD60&gt;0,"Small")</f>
        <v>Medium</v>
      </c>
      <c r="AF60" s="11" t="str">
        <f t="shared" si="0"/>
        <v>Medium</v>
      </c>
      <c r="AG60" s="1" t="s">
        <v>574</v>
      </c>
      <c r="AH60" s="9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thickTop="1" thickBot="1" x14ac:dyDescent="0.4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6">
        <v>205.85</v>
      </c>
      <c r="AE61" s="11" t="str" cm="1">
        <f t="array" ref="AE61">_xlfn.IFS(AD61&gt;300,"Large",AD61&gt;100,"Medium",AD61&gt;0,"Small")</f>
        <v>Medium</v>
      </c>
      <c r="AF61" s="11" t="str">
        <f t="shared" si="0"/>
        <v>Medium</v>
      </c>
      <c r="AG61" s="1" t="s">
        <v>574</v>
      </c>
      <c r="AH61" s="9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thickTop="1" thickBot="1" x14ac:dyDescent="0.4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6">
        <v>181.03</v>
      </c>
      <c r="AE62" s="11" t="str" cm="1">
        <f t="array" ref="AE62">_xlfn.IFS(AD62&gt;300,"Large",AD62&gt;100,"Medium",AD62&gt;0,"Small")</f>
        <v>Medium</v>
      </c>
      <c r="AF62" s="11" t="str">
        <f t="shared" si="0"/>
        <v>Medium</v>
      </c>
      <c r="AG62" s="1" t="s">
        <v>574</v>
      </c>
      <c r="AH62" s="9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thickTop="1" thickBot="1" x14ac:dyDescent="0.4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6">
        <v>173.09</v>
      </c>
      <c r="AE63" s="11" t="str" cm="1">
        <f t="array" ref="AE63">_xlfn.IFS(AD63&gt;300,"Large",AD63&gt;100,"Medium",AD63&gt;0,"Small")</f>
        <v>Medium</v>
      </c>
      <c r="AF63" s="11" t="str">
        <f t="shared" si="0"/>
        <v>Medium</v>
      </c>
      <c r="AG63" s="1" t="s">
        <v>574</v>
      </c>
      <c r="AH63" s="9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thickTop="1" thickBot="1" x14ac:dyDescent="0.4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6">
        <v>132.36000000000001</v>
      </c>
      <c r="AE64" s="11" t="str" cm="1">
        <f t="array" ref="AE64">_xlfn.IFS(AD64&gt;300,"Large",AD64&gt;100,"Medium",AD64&gt;0,"Small")</f>
        <v>Medium</v>
      </c>
      <c r="AF64" s="11" t="str">
        <f t="shared" si="0"/>
        <v>Medium</v>
      </c>
      <c r="AG64" s="1" t="s">
        <v>574</v>
      </c>
      <c r="AH64" s="9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thickTop="1" thickBot="1" x14ac:dyDescent="0.4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6">
        <v>127.03</v>
      </c>
      <c r="AE65" s="11" t="str" cm="1">
        <f t="array" ref="AE65">_xlfn.IFS(AD65&gt;300,"Large",AD65&gt;100,"Medium",AD65&gt;0,"Small")</f>
        <v>Medium</v>
      </c>
      <c r="AF65" s="11" t="str">
        <f t="shared" si="0"/>
        <v>Medium</v>
      </c>
      <c r="AG65" s="1" t="s">
        <v>577</v>
      </c>
      <c r="AH65" s="9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thickTop="1" thickBot="1" x14ac:dyDescent="0.4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6">
        <v>99.98</v>
      </c>
      <c r="AE66" s="11" t="str" cm="1">
        <f t="array" ref="AE66">_xlfn.IFS(AD66&gt;300,"Large",AD66&gt;100,"Medium",AD66&gt;0,"Small")</f>
        <v>Small</v>
      </c>
      <c r="AF66" s="11" t="str">
        <f t="shared" si="0"/>
        <v>Small</v>
      </c>
      <c r="AG66" s="1" t="s">
        <v>574</v>
      </c>
      <c r="AH66" s="9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thickTop="1" thickBot="1" x14ac:dyDescent="0.4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6">
        <v>77.900000000000006</v>
      </c>
      <c r="AE67" s="11" t="str" cm="1">
        <f t="array" ref="AE67">_xlfn.IFS(AD67&gt;300,"Large",AD67&gt;100,"Medium",AD67&gt;0,"Small")</f>
        <v>Small</v>
      </c>
      <c r="AF67" s="11" t="str">
        <f t="shared" ref="AF67:AF130" si="2">IF(AD67&gt;300,"Large",IF(AD67&gt;100,"Medium",IF(AD67&gt;0,"Small")))</f>
        <v>Small</v>
      </c>
      <c r="AG67" s="1" t="s">
        <v>577</v>
      </c>
      <c r="AH67" s="9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thickTop="1" thickBot="1" x14ac:dyDescent="0.4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6">
        <v>44.19</v>
      </c>
      <c r="AE68" s="11" t="str" cm="1">
        <f t="array" ref="AE68">_xlfn.IFS(AD68&gt;300,"Large",AD68&gt;100,"Medium",AD68&gt;0,"Small")</f>
        <v>Small</v>
      </c>
      <c r="AF68" s="11" t="str">
        <f t="shared" si="2"/>
        <v>Small</v>
      </c>
      <c r="AG68" s="1" t="s">
        <v>574</v>
      </c>
      <c r="AH68" s="9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thickTop="1" thickBot="1" x14ac:dyDescent="0.4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6">
        <v>40.340000000000003</v>
      </c>
      <c r="AE69" s="11" t="str" cm="1">
        <f t="array" ref="AE69">_xlfn.IFS(AD69&gt;300,"Large",AD69&gt;100,"Medium",AD69&gt;0,"Small")</f>
        <v>Small</v>
      </c>
      <c r="AF69" s="11" t="str">
        <f t="shared" si="2"/>
        <v>Small</v>
      </c>
      <c r="AG69" s="1" t="s">
        <v>574</v>
      </c>
      <c r="AH69" s="9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thickTop="1" thickBot="1" x14ac:dyDescent="0.4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6">
        <v>35.25</v>
      </c>
      <c r="AE70" s="11" t="str" cm="1">
        <f t="array" ref="AE70">_xlfn.IFS(AD70&gt;300,"Large",AD70&gt;100,"Medium",AD70&gt;0,"Small")</f>
        <v>Small</v>
      </c>
      <c r="AF70" s="11" t="str">
        <f t="shared" si="2"/>
        <v>Small</v>
      </c>
      <c r="AG70" s="1" t="s">
        <v>574</v>
      </c>
      <c r="AH70" s="9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thickTop="1" thickBot="1" x14ac:dyDescent="0.4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6">
        <v>33.700000000000003</v>
      </c>
      <c r="AE71" s="11" t="str" cm="1">
        <f t="array" ref="AE71">_xlfn.IFS(AD71&gt;300,"Large",AD71&gt;100,"Medium",AD71&gt;0,"Small")</f>
        <v>Small</v>
      </c>
      <c r="AF71" s="11" t="str">
        <f t="shared" si="2"/>
        <v>Small</v>
      </c>
      <c r="AG71" s="1" t="s">
        <v>577</v>
      </c>
      <c r="AH71" s="9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thickTop="1" thickBot="1" x14ac:dyDescent="0.4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6">
        <v>30.71</v>
      </c>
      <c r="AE72" s="11" t="str" cm="1">
        <f t="array" ref="AE72">_xlfn.IFS(AD72&gt;300,"Large",AD72&gt;100,"Medium",AD72&gt;0,"Small")</f>
        <v>Small</v>
      </c>
      <c r="AF72" s="11" t="str">
        <f t="shared" si="2"/>
        <v>Small</v>
      </c>
      <c r="AG72" s="1" t="s">
        <v>574</v>
      </c>
      <c r="AH72" s="9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thickTop="1" thickBot="1" x14ac:dyDescent="0.4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6">
        <v>25.83</v>
      </c>
      <c r="AE73" s="11" t="str" cm="1">
        <f t="array" ref="AE73">_xlfn.IFS(AD73&gt;300,"Large",AD73&gt;100,"Medium",AD73&gt;0,"Small")</f>
        <v>Small</v>
      </c>
      <c r="AF73" s="11" t="str">
        <f t="shared" si="2"/>
        <v>Small</v>
      </c>
      <c r="AG73" s="1" t="s">
        <v>574</v>
      </c>
      <c r="AH73" s="9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thickTop="1" thickBot="1" x14ac:dyDescent="0.4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6">
        <v>24.06</v>
      </c>
      <c r="AE74" s="11" t="str" cm="1">
        <f t="array" ref="AE74">_xlfn.IFS(AD74&gt;300,"Large",AD74&gt;100,"Medium",AD74&gt;0,"Small")</f>
        <v>Small</v>
      </c>
      <c r="AF74" s="11" t="str">
        <f t="shared" si="2"/>
        <v>Small</v>
      </c>
      <c r="AG74" s="1" t="s">
        <v>574</v>
      </c>
      <c r="AH74" s="9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thickTop="1" thickBot="1" x14ac:dyDescent="0.4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6">
        <v>15.63</v>
      </c>
      <c r="AE75" s="11" t="str" cm="1">
        <f t="array" ref="AE75">_xlfn.IFS(AD75&gt;300,"Large",AD75&gt;100,"Medium",AD75&gt;0,"Small")</f>
        <v>Small</v>
      </c>
      <c r="AF75" s="11" t="str">
        <f t="shared" si="2"/>
        <v>Small</v>
      </c>
      <c r="AG75" s="1" t="s">
        <v>574</v>
      </c>
      <c r="AH75" s="9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thickTop="1" thickBot="1" x14ac:dyDescent="0.4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6">
        <v>237.25</v>
      </c>
      <c r="AE76" s="11" t="str" cm="1">
        <f t="array" ref="AE76">_xlfn.IFS(AD76&gt;300,"Large",AD76&gt;100,"Medium",AD76&gt;0,"Small")</f>
        <v>Medium</v>
      </c>
      <c r="AF76" s="11" t="str">
        <f t="shared" si="2"/>
        <v>Medium</v>
      </c>
      <c r="AG76" s="1" t="s">
        <v>574</v>
      </c>
      <c r="AH76" s="9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thickTop="1" thickBot="1" x14ac:dyDescent="0.4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6">
        <v>188.03</v>
      </c>
      <c r="AE77" s="11" t="str" cm="1">
        <f t="array" ref="AE77">_xlfn.IFS(AD77&gt;300,"Large",AD77&gt;100,"Medium",AD77&gt;0,"Small")</f>
        <v>Medium</v>
      </c>
      <c r="AF77" s="11" t="str">
        <f t="shared" si="2"/>
        <v>Medium</v>
      </c>
      <c r="AG77" s="1" t="s">
        <v>574</v>
      </c>
      <c r="AH77" s="9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thickTop="1" thickBot="1" x14ac:dyDescent="0.4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6">
        <v>7.12</v>
      </c>
      <c r="AE78" s="11" t="str" cm="1">
        <f t="array" ref="AE78">_xlfn.IFS(AD78&gt;300,"Large",AD78&gt;100,"Medium",AD78&gt;0,"Small")</f>
        <v>Small</v>
      </c>
      <c r="AF78" s="11" t="str">
        <f t="shared" si="2"/>
        <v>Small</v>
      </c>
      <c r="AG78" s="1" t="s">
        <v>574</v>
      </c>
      <c r="AH78" s="9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thickTop="1" thickBot="1" x14ac:dyDescent="0.4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6">
        <v>190.12</v>
      </c>
      <c r="AE79" s="11" t="str" cm="1">
        <f t="array" ref="AE79">_xlfn.IFS(AD79&gt;300,"Large",AD79&gt;100,"Medium",AD79&gt;0,"Small")</f>
        <v>Medium</v>
      </c>
      <c r="AF79" s="11" t="str">
        <f t="shared" si="2"/>
        <v>Medium</v>
      </c>
      <c r="AG79" s="1" t="s">
        <v>574</v>
      </c>
      <c r="AH79" s="9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thickTop="1" thickBot="1" x14ac:dyDescent="0.4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6">
        <v>227.61</v>
      </c>
      <c r="AE80" s="11" t="str" cm="1">
        <f t="array" ref="AE80">_xlfn.IFS(AD80&gt;300,"Large",AD80&gt;100,"Medium",AD80&gt;0,"Small")</f>
        <v>Medium</v>
      </c>
      <c r="AF80" s="11" t="str">
        <f t="shared" si="2"/>
        <v>Medium</v>
      </c>
      <c r="AG80" s="1" t="s">
        <v>574</v>
      </c>
      <c r="AH80" s="9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thickTop="1" thickBot="1" x14ac:dyDescent="0.4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6">
        <v>198.38</v>
      </c>
      <c r="AE81" s="11" t="str" cm="1">
        <f t="array" ref="AE81">_xlfn.IFS(AD81&gt;300,"Large",AD81&gt;100,"Medium",AD81&gt;0,"Small")</f>
        <v>Medium</v>
      </c>
      <c r="AF81" s="11" t="str">
        <f t="shared" si="2"/>
        <v>Medium</v>
      </c>
      <c r="AG81" s="1" t="s">
        <v>576</v>
      </c>
      <c r="AH81" s="9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thickTop="1" thickBot="1" x14ac:dyDescent="0.4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6">
        <v>164.54</v>
      </c>
      <c r="AE82" s="11" t="str" cm="1">
        <f t="array" ref="AE82">_xlfn.IFS(AD82&gt;300,"Large",AD82&gt;100,"Medium",AD82&gt;0,"Small")</f>
        <v>Medium</v>
      </c>
      <c r="AF82" s="11" t="str">
        <f t="shared" si="2"/>
        <v>Medium</v>
      </c>
      <c r="AG82" s="1" t="s">
        <v>574</v>
      </c>
      <c r="AH82" s="9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thickTop="1" thickBot="1" x14ac:dyDescent="0.4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6">
        <v>50.67</v>
      </c>
      <c r="AE83" s="11" t="str" cm="1">
        <f t="array" ref="AE83">_xlfn.IFS(AD83&gt;300,"Large",AD83&gt;100,"Medium",AD83&gt;0,"Small")</f>
        <v>Small</v>
      </c>
      <c r="AF83" s="11" t="str">
        <f t="shared" si="2"/>
        <v>Small</v>
      </c>
      <c r="AG83" s="1" t="s">
        <v>574</v>
      </c>
      <c r="AH83" s="9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thickTop="1" thickBot="1" x14ac:dyDescent="0.4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6">
        <v>240.95</v>
      </c>
      <c r="AE84" s="11" t="str" cm="1">
        <f t="array" ref="AE84">_xlfn.IFS(AD84&gt;300,"Large",AD84&gt;100,"Medium",AD84&gt;0,"Small")</f>
        <v>Medium</v>
      </c>
      <c r="AF84" s="11" t="str">
        <f t="shared" si="2"/>
        <v>Medium</v>
      </c>
      <c r="AG84" s="1" t="s">
        <v>574</v>
      </c>
      <c r="AH84" s="9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thickTop="1" thickBot="1" x14ac:dyDescent="0.4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6">
        <v>45.66</v>
      </c>
      <c r="AE85" s="11" t="str" cm="1">
        <f t="array" ref="AE85">_xlfn.IFS(AD85&gt;300,"Large",AD85&gt;100,"Medium",AD85&gt;0,"Small")</f>
        <v>Small</v>
      </c>
      <c r="AF85" s="11" t="str">
        <f t="shared" si="2"/>
        <v>Small</v>
      </c>
      <c r="AG85" s="1" t="s">
        <v>574</v>
      </c>
      <c r="AH85" s="9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thickTop="1" thickBot="1" x14ac:dyDescent="0.4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6">
        <v>30.79</v>
      </c>
      <c r="AE86" s="11" t="str" cm="1">
        <f t="array" ref="AE86">_xlfn.IFS(AD86&gt;300,"Large",AD86&gt;100,"Medium",AD86&gt;0,"Small")</f>
        <v>Small</v>
      </c>
      <c r="AF86" s="11" t="str">
        <f t="shared" si="2"/>
        <v>Small</v>
      </c>
      <c r="AG86" s="1" t="s">
        <v>574</v>
      </c>
      <c r="AH86" s="9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thickTop="1" thickBot="1" x14ac:dyDescent="0.4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6">
        <v>28.6</v>
      </c>
      <c r="AE87" s="11" t="str" cm="1">
        <f t="array" ref="AE87">_xlfn.IFS(AD87&gt;300,"Large",AD87&gt;100,"Medium",AD87&gt;0,"Small")</f>
        <v>Small</v>
      </c>
      <c r="AF87" s="11" t="str">
        <f t="shared" si="2"/>
        <v>Small</v>
      </c>
      <c r="AG87" s="1" t="s">
        <v>576</v>
      </c>
      <c r="AH87" s="9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thickTop="1" thickBot="1" x14ac:dyDescent="0.4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6">
        <v>8.7100000000000009</v>
      </c>
      <c r="AE88" s="11" t="str" cm="1">
        <f t="array" ref="AE88">_xlfn.IFS(AD88&gt;300,"Large",AD88&gt;100,"Medium",AD88&gt;0,"Small")</f>
        <v>Small</v>
      </c>
      <c r="AF88" s="11" t="str">
        <f t="shared" si="2"/>
        <v>Small</v>
      </c>
      <c r="AG88" s="1" t="s">
        <v>576</v>
      </c>
      <c r="AH88" s="9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thickTop="1" thickBot="1" x14ac:dyDescent="0.4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6">
        <v>800.9</v>
      </c>
      <c r="AE89" s="11" t="str" cm="1">
        <f t="array" ref="AE89">_xlfn.IFS(AD89&gt;300,"Large",AD89&gt;100,"Medium",AD89&gt;0,"Small")</f>
        <v>Large</v>
      </c>
      <c r="AF89" s="11" t="str">
        <f t="shared" si="2"/>
        <v>Large</v>
      </c>
      <c r="AG89" s="1" t="s">
        <v>574</v>
      </c>
      <c r="AH89" s="9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thickTop="1" thickBot="1" x14ac:dyDescent="0.4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6">
        <v>33.340000000000003</v>
      </c>
      <c r="AE90" s="11" t="str" cm="1">
        <f t="array" ref="AE90">_xlfn.IFS(AD90&gt;300,"Large",AD90&gt;100,"Medium",AD90&gt;0,"Small")</f>
        <v>Small</v>
      </c>
      <c r="AF90" s="11" t="str">
        <f t="shared" si="2"/>
        <v>Small</v>
      </c>
      <c r="AG90" s="1" t="s">
        <v>574</v>
      </c>
      <c r="AH90" s="9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thickTop="1" thickBot="1" x14ac:dyDescent="0.4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6">
        <v>8.49</v>
      </c>
      <c r="AE91" s="11" t="str" cm="1">
        <f t="array" ref="AE91">_xlfn.IFS(AD91&gt;300,"Large",AD91&gt;100,"Medium",AD91&gt;0,"Small")</f>
        <v>Small</v>
      </c>
      <c r="AF91" s="11" t="str">
        <f t="shared" si="2"/>
        <v>Small</v>
      </c>
      <c r="AG91" s="1" t="s">
        <v>574</v>
      </c>
      <c r="AH91" s="9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thickTop="1" thickBot="1" x14ac:dyDescent="0.4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6">
        <v>7.89</v>
      </c>
      <c r="AE92" s="11" t="str" cm="1">
        <f t="array" ref="AE92">_xlfn.IFS(AD92&gt;300,"Large",AD92&gt;100,"Medium",AD92&gt;0,"Small")</f>
        <v>Small</v>
      </c>
      <c r="AF92" s="11" t="str">
        <f t="shared" si="2"/>
        <v>Small</v>
      </c>
      <c r="AG92" s="1" t="s">
        <v>574</v>
      </c>
      <c r="AH92" s="9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thickTop="1" thickBot="1" x14ac:dyDescent="0.4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6">
        <v>42.26</v>
      </c>
      <c r="AE93" s="11" t="str" cm="1">
        <f t="array" ref="AE93">_xlfn.IFS(AD93&gt;300,"Large",AD93&gt;100,"Medium",AD93&gt;0,"Small")</f>
        <v>Small</v>
      </c>
      <c r="AF93" s="11" t="str">
        <f t="shared" si="2"/>
        <v>Small</v>
      </c>
      <c r="AG93" s="1" t="s">
        <v>574</v>
      </c>
      <c r="AH93" s="9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thickTop="1" thickBot="1" x14ac:dyDescent="0.4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6">
        <v>16.559999999999999</v>
      </c>
      <c r="AE94" s="11" t="str" cm="1">
        <f t="array" ref="AE94">_xlfn.IFS(AD94&gt;300,"Large",AD94&gt;100,"Medium",AD94&gt;0,"Small")</f>
        <v>Small</v>
      </c>
      <c r="AF94" s="11" t="str">
        <f t="shared" si="2"/>
        <v>Small</v>
      </c>
      <c r="AG94" s="1" t="s">
        <v>574</v>
      </c>
      <c r="AH94" s="9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thickTop="1" thickBot="1" x14ac:dyDescent="0.4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6">
        <v>290.10000000000002</v>
      </c>
      <c r="AE95" s="11" t="str" cm="1">
        <f t="array" ref="AE95">_xlfn.IFS(AD95&gt;300,"Large",AD95&gt;100,"Medium",AD95&gt;0,"Small")</f>
        <v>Medium</v>
      </c>
      <c r="AF95" s="11" t="str">
        <f t="shared" si="2"/>
        <v>Medium</v>
      </c>
      <c r="AG95" s="1" t="s">
        <v>574</v>
      </c>
      <c r="AH95" s="9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thickTop="1" thickBot="1" x14ac:dyDescent="0.4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6">
        <v>236.03</v>
      </c>
      <c r="AE96" s="11" t="str" cm="1">
        <f t="array" ref="AE96">_xlfn.IFS(AD96&gt;300,"Large",AD96&gt;100,"Medium",AD96&gt;0,"Small")</f>
        <v>Medium</v>
      </c>
      <c r="AF96" s="11" t="str">
        <f t="shared" si="2"/>
        <v>Medium</v>
      </c>
      <c r="AG96" s="1" t="s">
        <v>574</v>
      </c>
      <c r="AH96" s="9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thickTop="1" thickBot="1" x14ac:dyDescent="0.4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6">
        <v>233.39</v>
      </c>
      <c r="AE97" s="11" t="str" cm="1">
        <f t="array" ref="AE97">_xlfn.IFS(AD97&gt;300,"Large",AD97&gt;100,"Medium",AD97&gt;0,"Small")</f>
        <v>Medium</v>
      </c>
      <c r="AF97" s="11" t="str">
        <f t="shared" si="2"/>
        <v>Medium</v>
      </c>
      <c r="AG97" s="1" t="s">
        <v>574</v>
      </c>
      <c r="AH97" s="9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thickTop="1" thickBot="1" x14ac:dyDescent="0.4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6">
        <v>29.89</v>
      </c>
      <c r="AE98" s="11" t="str" cm="1">
        <f t="array" ref="AE98">_xlfn.IFS(AD98&gt;300,"Large",AD98&gt;100,"Medium",AD98&gt;0,"Small")</f>
        <v>Small</v>
      </c>
      <c r="AF98" s="11" t="str">
        <f t="shared" si="2"/>
        <v>Small</v>
      </c>
      <c r="AG98" s="1" t="s">
        <v>574</v>
      </c>
      <c r="AH98" s="9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thickTop="1" thickBot="1" x14ac:dyDescent="0.4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6">
        <v>22.85</v>
      </c>
      <c r="AE99" s="11" t="str" cm="1">
        <f t="array" ref="AE99">_xlfn.IFS(AD99&gt;300,"Large",AD99&gt;100,"Medium",AD99&gt;0,"Small")</f>
        <v>Small</v>
      </c>
      <c r="AF99" s="11" t="str">
        <f t="shared" si="2"/>
        <v>Small</v>
      </c>
      <c r="AG99" s="1" t="s">
        <v>574</v>
      </c>
      <c r="AH99" s="9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thickTop="1" thickBot="1" x14ac:dyDescent="0.4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6">
        <v>5.2</v>
      </c>
      <c r="AE100" s="11" t="str" cm="1">
        <f t="array" ref="AE100">_xlfn.IFS(AD100&gt;300,"Large",AD100&gt;100,"Medium",AD100&gt;0,"Small")</f>
        <v>Small</v>
      </c>
      <c r="AF100" s="11" t="str">
        <f t="shared" si="2"/>
        <v>Small</v>
      </c>
      <c r="AG100" s="1" t="s">
        <v>574</v>
      </c>
      <c r="AH100" s="9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thickTop="1" thickBot="1" x14ac:dyDescent="0.4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6">
        <v>49.16</v>
      </c>
      <c r="AE101" s="11" t="str" cm="1">
        <f t="array" ref="AE101">_xlfn.IFS(AD101&gt;300,"Large",AD101&gt;100,"Medium",AD101&gt;0,"Small")</f>
        <v>Small</v>
      </c>
      <c r="AF101" s="11" t="str">
        <f t="shared" si="2"/>
        <v>Small</v>
      </c>
      <c r="AG101" s="1" t="s">
        <v>574</v>
      </c>
      <c r="AH101" s="9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thickTop="1" thickBot="1" x14ac:dyDescent="0.4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6">
        <v>282.85000000000002</v>
      </c>
      <c r="AE102" s="11" t="str" cm="1">
        <f t="array" ref="AE102">_xlfn.IFS(AD102&gt;300,"Large",AD102&gt;100,"Medium",AD102&gt;0,"Small")</f>
        <v>Medium</v>
      </c>
      <c r="AF102" s="11" t="str">
        <f t="shared" si="2"/>
        <v>Medium</v>
      </c>
      <c r="AG102" s="1" t="s">
        <v>577</v>
      </c>
      <c r="AH102" s="9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thickTop="1" thickBot="1" x14ac:dyDescent="0.4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6">
        <v>114.25</v>
      </c>
      <c r="AE103" s="11" t="str" cm="1">
        <f t="array" ref="AE103">_xlfn.IFS(AD103&gt;300,"Large",AD103&gt;100,"Medium",AD103&gt;0,"Small")</f>
        <v>Medium</v>
      </c>
      <c r="AF103" s="11" t="str">
        <f t="shared" si="2"/>
        <v>Medium</v>
      </c>
      <c r="AG103" s="1" t="s">
        <v>574</v>
      </c>
      <c r="AH103" s="9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thickTop="1" thickBot="1" x14ac:dyDescent="0.4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6">
        <v>32.99</v>
      </c>
      <c r="AE104" s="11" t="str" cm="1">
        <f t="array" ref="AE104">_xlfn.IFS(AD104&gt;300,"Large",AD104&gt;100,"Medium",AD104&gt;0,"Small")</f>
        <v>Small</v>
      </c>
      <c r="AF104" s="11" t="str">
        <f t="shared" si="2"/>
        <v>Small</v>
      </c>
      <c r="AG104" s="1" t="s">
        <v>574</v>
      </c>
      <c r="AH104" s="9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thickTop="1" thickBot="1" x14ac:dyDescent="0.4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6">
        <v>211.78</v>
      </c>
      <c r="AE105" s="11" t="str" cm="1">
        <f t="array" ref="AE105">_xlfn.IFS(AD105&gt;300,"Large",AD105&gt;100,"Medium",AD105&gt;0,"Small")</f>
        <v>Medium</v>
      </c>
      <c r="AF105" s="11" t="str">
        <f t="shared" si="2"/>
        <v>Medium</v>
      </c>
      <c r="AG105" s="1" t="s">
        <v>574</v>
      </c>
      <c r="AH105" s="9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thickTop="1" thickBot="1" x14ac:dyDescent="0.4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6">
        <v>48.35</v>
      </c>
      <c r="AE106" s="11" t="str" cm="1">
        <f t="array" ref="AE106">_xlfn.IFS(AD106&gt;300,"Large",AD106&gt;100,"Medium",AD106&gt;0,"Small")</f>
        <v>Small</v>
      </c>
      <c r="AF106" s="11" t="str">
        <f t="shared" si="2"/>
        <v>Small</v>
      </c>
      <c r="AG106" s="1" t="s">
        <v>575</v>
      </c>
      <c r="AH106" s="9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thickTop="1" thickBot="1" x14ac:dyDescent="0.4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6">
        <v>26.97</v>
      </c>
      <c r="AE107" s="11" t="str" cm="1">
        <f t="array" ref="AE107">_xlfn.IFS(AD107&gt;300,"Large",AD107&gt;100,"Medium",AD107&gt;0,"Small")</f>
        <v>Small</v>
      </c>
      <c r="AF107" s="11" t="str">
        <f t="shared" si="2"/>
        <v>Small</v>
      </c>
      <c r="AG107" s="1" t="s">
        <v>576</v>
      </c>
      <c r="AH107" s="9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thickTop="1" thickBot="1" x14ac:dyDescent="0.4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6">
        <v>6.33</v>
      </c>
      <c r="AE108" s="11" t="str" cm="1">
        <f t="array" ref="AE108">_xlfn.IFS(AD108&gt;300,"Large",AD108&gt;100,"Medium",AD108&gt;0,"Small")</f>
        <v>Small</v>
      </c>
      <c r="AF108" s="11" t="str">
        <f t="shared" si="2"/>
        <v>Small</v>
      </c>
      <c r="AG108" s="1" t="s">
        <v>576</v>
      </c>
      <c r="AH108" s="9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thickTop="1" thickBot="1" x14ac:dyDescent="0.4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6">
        <v>281.44</v>
      </c>
      <c r="AE109" s="11" t="str" cm="1">
        <f t="array" ref="AE109">_xlfn.IFS(AD109&gt;300,"Large",AD109&gt;100,"Medium",AD109&gt;0,"Small")</f>
        <v>Medium</v>
      </c>
      <c r="AF109" s="11" t="str">
        <f t="shared" si="2"/>
        <v>Medium</v>
      </c>
      <c r="AG109" s="1" t="s">
        <v>574</v>
      </c>
      <c r="AH109" s="9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thickTop="1" thickBot="1" x14ac:dyDescent="0.4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6">
        <v>134.24</v>
      </c>
      <c r="AE110" s="11" t="str" cm="1">
        <f t="array" ref="AE110">_xlfn.IFS(AD110&gt;300,"Large",AD110&gt;100,"Medium",AD110&gt;0,"Small")</f>
        <v>Medium</v>
      </c>
      <c r="AF110" s="11" t="str">
        <f t="shared" si="2"/>
        <v>Medium</v>
      </c>
      <c r="AG110" s="1" t="s">
        <v>574</v>
      </c>
      <c r="AH110" s="9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thickTop="1" thickBot="1" x14ac:dyDescent="0.4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6">
        <v>80.569999999999993</v>
      </c>
      <c r="AE111" s="11" t="str" cm="1">
        <f t="array" ref="AE111">_xlfn.IFS(AD111&gt;300,"Large",AD111&gt;100,"Medium",AD111&gt;0,"Small")</f>
        <v>Small</v>
      </c>
      <c r="AF111" s="11" t="str">
        <f t="shared" si="2"/>
        <v>Small</v>
      </c>
      <c r="AG111" s="1" t="s">
        <v>574</v>
      </c>
      <c r="AH111" s="9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thickTop="1" thickBot="1" x14ac:dyDescent="0.4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6">
        <v>47.02</v>
      </c>
      <c r="AE112" s="11" t="str" cm="1">
        <f t="array" ref="AE112">_xlfn.IFS(AD112&gt;300,"Large",AD112&gt;100,"Medium",AD112&gt;0,"Small")</f>
        <v>Small</v>
      </c>
      <c r="AF112" s="11" t="str">
        <f t="shared" si="2"/>
        <v>Small</v>
      </c>
      <c r="AG112" s="1" t="s">
        <v>574</v>
      </c>
      <c r="AH112" s="9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thickTop="1" thickBot="1" x14ac:dyDescent="0.4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6">
        <v>9.06</v>
      </c>
      <c r="AE113" s="11" t="str" cm="1">
        <f t="array" ref="AE113">_xlfn.IFS(AD113&gt;300,"Large",AD113&gt;100,"Medium",AD113&gt;0,"Small")</f>
        <v>Small</v>
      </c>
      <c r="AF113" s="11" t="str">
        <f t="shared" si="2"/>
        <v>Small</v>
      </c>
      <c r="AG113" s="1" t="s">
        <v>577</v>
      </c>
      <c r="AH113" s="9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thickTop="1" thickBot="1" x14ac:dyDescent="0.4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6">
        <v>33.630000000000003</v>
      </c>
      <c r="AE114" s="11" t="str" cm="1">
        <f t="array" ref="AE114">_xlfn.IFS(AD114&gt;300,"Large",AD114&gt;100,"Medium",AD114&gt;0,"Small")</f>
        <v>Small</v>
      </c>
      <c r="AF114" s="11" t="str">
        <f t="shared" si="2"/>
        <v>Small</v>
      </c>
      <c r="AG114" s="1" t="s">
        <v>574</v>
      </c>
      <c r="AH114" s="9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thickTop="1" thickBot="1" x14ac:dyDescent="0.4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6">
        <v>161.59</v>
      </c>
      <c r="AE115" s="11" t="str" cm="1">
        <f t="array" ref="AE115">_xlfn.IFS(AD115&gt;300,"Large",AD115&gt;100,"Medium",AD115&gt;0,"Small")</f>
        <v>Medium</v>
      </c>
      <c r="AF115" s="11" t="str">
        <f t="shared" si="2"/>
        <v>Medium</v>
      </c>
      <c r="AG115" s="1" t="s">
        <v>574</v>
      </c>
      <c r="AH115" s="9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thickTop="1" thickBot="1" x14ac:dyDescent="0.4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6">
        <v>49.94</v>
      </c>
      <c r="AE116" s="11" t="str" cm="1">
        <f t="array" ref="AE116">_xlfn.IFS(AD116&gt;300,"Large",AD116&gt;100,"Medium",AD116&gt;0,"Small")</f>
        <v>Small</v>
      </c>
      <c r="AF116" s="11" t="str">
        <f t="shared" si="2"/>
        <v>Small</v>
      </c>
      <c r="AG116" s="1" t="s">
        <v>576</v>
      </c>
      <c r="AH116" s="9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thickTop="1" thickBot="1" x14ac:dyDescent="0.4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6">
        <v>29.82</v>
      </c>
      <c r="AE117" s="11" t="str" cm="1">
        <f t="array" ref="AE117">_xlfn.IFS(AD117&gt;300,"Large",AD117&gt;100,"Medium",AD117&gt;0,"Small")</f>
        <v>Small</v>
      </c>
      <c r="AF117" s="11" t="str">
        <f t="shared" si="2"/>
        <v>Small</v>
      </c>
      <c r="AG117" s="1" t="s">
        <v>574</v>
      </c>
      <c r="AH117" s="9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thickTop="1" thickBot="1" x14ac:dyDescent="0.4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6">
        <v>19.350000000000001</v>
      </c>
      <c r="AE118" s="11" t="str" cm="1">
        <f t="array" ref="AE118">_xlfn.IFS(AD118&gt;300,"Large",AD118&gt;100,"Medium",AD118&gt;0,"Small")</f>
        <v>Small</v>
      </c>
      <c r="AF118" s="11" t="str">
        <f t="shared" si="2"/>
        <v>Small</v>
      </c>
      <c r="AG118" s="1" t="s">
        <v>574</v>
      </c>
      <c r="AH118" s="9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thickTop="1" thickBot="1" x14ac:dyDescent="0.4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6">
        <v>15.96</v>
      </c>
      <c r="AE119" s="11" t="str" cm="1">
        <f t="array" ref="AE119">_xlfn.IFS(AD119&gt;300,"Large",AD119&gt;100,"Medium",AD119&gt;0,"Small")</f>
        <v>Small</v>
      </c>
      <c r="AF119" s="11" t="str">
        <f t="shared" si="2"/>
        <v>Small</v>
      </c>
      <c r="AG119" s="1" t="s">
        <v>577</v>
      </c>
      <c r="AH119" s="9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thickTop="1" thickBot="1" x14ac:dyDescent="0.4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6">
        <v>41.89</v>
      </c>
      <c r="AE120" s="11" t="str" cm="1">
        <f t="array" ref="AE120">_xlfn.IFS(AD120&gt;300,"Large",AD120&gt;100,"Medium",AD120&gt;0,"Small")</f>
        <v>Small</v>
      </c>
      <c r="AF120" s="11" t="str">
        <f t="shared" si="2"/>
        <v>Small</v>
      </c>
      <c r="AG120" s="1" t="s">
        <v>577</v>
      </c>
      <c r="AH120" s="9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thickTop="1" thickBot="1" x14ac:dyDescent="0.4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6">
        <v>242.23</v>
      </c>
      <c r="AE121" s="11" t="str" cm="1">
        <f t="array" ref="AE121">_xlfn.IFS(AD121&gt;300,"Large",AD121&gt;100,"Medium",AD121&gt;0,"Small")</f>
        <v>Medium</v>
      </c>
      <c r="AF121" s="11" t="str">
        <f t="shared" si="2"/>
        <v>Medium</v>
      </c>
      <c r="AG121" s="1" t="s">
        <v>574</v>
      </c>
      <c r="AH121" s="9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thickTop="1" thickBot="1" x14ac:dyDescent="0.4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6">
        <v>39</v>
      </c>
      <c r="AE122" s="11" t="str" cm="1">
        <f t="array" ref="AE122">_xlfn.IFS(AD122&gt;300,"Large",AD122&gt;100,"Medium",AD122&gt;0,"Small")</f>
        <v>Small</v>
      </c>
      <c r="AF122" s="11" t="str">
        <f t="shared" si="2"/>
        <v>Small</v>
      </c>
      <c r="AG122" s="1" t="s">
        <v>574</v>
      </c>
      <c r="AH122" s="9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thickTop="1" thickBot="1" x14ac:dyDescent="0.4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6">
        <v>270.27</v>
      </c>
      <c r="AE123" s="11" t="str" cm="1">
        <f t="array" ref="AE123">_xlfn.IFS(AD123&gt;300,"Large",AD123&gt;100,"Medium",AD123&gt;0,"Small")</f>
        <v>Medium</v>
      </c>
      <c r="AF123" s="11" t="str">
        <f t="shared" si="2"/>
        <v>Medium</v>
      </c>
      <c r="AG123" s="1" t="s">
        <v>574</v>
      </c>
      <c r="AH123" s="9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thickTop="1" thickBot="1" x14ac:dyDescent="0.4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6">
        <v>267.24</v>
      </c>
      <c r="AE124" s="11" t="str" cm="1">
        <f t="array" ref="AE124">_xlfn.IFS(AD124&gt;300,"Large",AD124&gt;100,"Medium",AD124&gt;0,"Small")</f>
        <v>Medium</v>
      </c>
      <c r="AF124" s="11" t="str">
        <f t="shared" si="2"/>
        <v>Medium</v>
      </c>
      <c r="AG124" s="1" t="s">
        <v>574</v>
      </c>
      <c r="AH124" s="9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thickTop="1" thickBot="1" x14ac:dyDescent="0.4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6">
        <v>260.83999999999997</v>
      </c>
      <c r="AE125" s="11" t="str" cm="1">
        <f t="array" ref="AE125">_xlfn.IFS(AD125&gt;300,"Large",AD125&gt;100,"Medium",AD125&gt;0,"Small")</f>
        <v>Medium</v>
      </c>
      <c r="AF125" s="11" t="str">
        <f t="shared" si="2"/>
        <v>Medium</v>
      </c>
      <c r="AG125" s="1" t="s">
        <v>574</v>
      </c>
      <c r="AH125" s="9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thickTop="1" thickBot="1" x14ac:dyDescent="0.4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6">
        <v>220.34</v>
      </c>
      <c r="AE126" s="11" t="str" cm="1">
        <f t="array" ref="AE126">_xlfn.IFS(AD126&gt;300,"Large",AD126&gt;100,"Medium",AD126&gt;0,"Small")</f>
        <v>Medium</v>
      </c>
      <c r="AF126" s="11" t="str">
        <f t="shared" si="2"/>
        <v>Medium</v>
      </c>
      <c r="AG126" s="1" t="s">
        <v>574</v>
      </c>
      <c r="AH126" s="9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thickTop="1" thickBot="1" x14ac:dyDescent="0.4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6">
        <v>40.270000000000003</v>
      </c>
      <c r="AE127" s="11" t="str" cm="1">
        <f t="array" ref="AE127">_xlfn.IFS(AD127&gt;300,"Large",AD127&gt;100,"Medium",AD127&gt;0,"Small")</f>
        <v>Small</v>
      </c>
      <c r="AF127" s="11" t="str">
        <f t="shared" si="2"/>
        <v>Small</v>
      </c>
      <c r="AG127" s="1" t="s">
        <v>574</v>
      </c>
      <c r="AH127" s="9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thickTop="1" thickBot="1" x14ac:dyDescent="0.4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6">
        <v>102.6</v>
      </c>
      <c r="AE128" s="11" t="str" cm="1">
        <f t="array" ref="AE128">_xlfn.IFS(AD128&gt;300,"Large",AD128&gt;100,"Medium",AD128&gt;0,"Small")</f>
        <v>Medium</v>
      </c>
      <c r="AF128" s="11" t="str">
        <f t="shared" si="2"/>
        <v>Medium</v>
      </c>
      <c r="AG128" s="1" t="s">
        <v>574</v>
      </c>
      <c r="AH128" s="9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thickTop="1" thickBot="1" x14ac:dyDescent="0.4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6">
        <v>31.03</v>
      </c>
      <c r="AE129" s="11" t="str" cm="1">
        <f t="array" ref="AE129">_xlfn.IFS(AD129&gt;300,"Large",AD129&gt;100,"Medium",AD129&gt;0,"Small")</f>
        <v>Small</v>
      </c>
      <c r="AF129" s="11" t="str">
        <f t="shared" si="2"/>
        <v>Small</v>
      </c>
      <c r="AG129" s="1" t="s">
        <v>575</v>
      </c>
      <c r="AH129" s="9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thickTop="1" thickBot="1" x14ac:dyDescent="0.4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6">
        <v>25.77</v>
      </c>
      <c r="AE130" s="11" t="str" cm="1">
        <f t="array" ref="AE130">_xlfn.IFS(AD130&gt;300,"Large",AD130&gt;100,"Medium",AD130&gt;0,"Small")</f>
        <v>Small</v>
      </c>
      <c r="AF130" s="11" t="str">
        <f t="shared" si="2"/>
        <v>Small</v>
      </c>
      <c r="AG130" s="1" t="s">
        <v>574</v>
      </c>
      <c r="AH130" s="9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thickTop="1" thickBot="1" x14ac:dyDescent="0.4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6">
        <v>260.52</v>
      </c>
      <c r="AE131" s="11" t="str" cm="1">
        <f t="array" ref="AE131">_xlfn.IFS(AD131&gt;300,"Large",AD131&gt;100,"Medium",AD131&gt;0,"Small")</f>
        <v>Medium</v>
      </c>
      <c r="AF131" s="11" t="str">
        <f t="shared" ref="AF131:AF194" si="4">IF(AD131&gt;300,"Large",IF(AD131&gt;100,"Medium",IF(AD131&gt;0,"Small")))</f>
        <v>Medium</v>
      </c>
      <c r="AG131" s="1" t="s">
        <v>574</v>
      </c>
      <c r="AH131" s="9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thickTop="1" thickBot="1" x14ac:dyDescent="0.4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6">
        <v>27.48</v>
      </c>
      <c r="AE132" s="11" t="str" cm="1">
        <f t="array" ref="AE132">_xlfn.IFS(AD132&gt;300,"Large",AD132&gt;100,"Medium",AD132&gt;0,"Small")</f>
        <v>Small</v>
      </c>
      <c r="AF132" s="11" t="str">
        <f t="shared" si="4"/>
        <v>Small</v>
      </c>
      <c r="AG132" s="1" t="s">
        <v>574</v>
      </c>
      <c r="AH132" s="9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thickTop="1" thickBot="1" x14ac:dyDescent="0.4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6">
        <v>26.25</v>
      </c>
      <c r="AE133" s="11" t="str" cm="1">
        <f t="array" ref="AE133">_xlfn.IFS(AD133&gt;300,"Large",AD133&gt;100,"Medium",AD133&gt;0,"Small")</f>
        <v>Small</v>
      </c>
      <c r="AF133" s="11" t="str">
        <f t="shared" si="4"/>
        <v>Small</v>
      </c>
      <c r="AG133" s="1" t="s">
        <v>574</v>
      </c>
      <c r="AH133" s="9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thickTop="1" thickBot="1" x14ac:dyDescent="0.4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6">
        <v>36.5</v>
      </c>
      <c r="AE134" s="11" t="str" cm="1">
        <f t="array" ref="AE134">_xlfn.IFS(AD134&gt;300,"Large",AD134&gt;100,"Medium",AD134&gt;0,"Small")</f>
        <v>Small</v>
      </c>
      <c r="AF134" s="11" t="str">
        <f t="shared" si="4"/>
        <v>Small</v>
      </c>
      <c r="AG134" s="1" t="s">
        <v>574</v>
      </c>
      <c r="AH134" s="9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thickTop="1" thickBot="1" x14ac:dyDescent="0.4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6">
        <v>46.48</v>
      </c>
      <c r="AE135" s="11" t="str" cm="1">
        <f t="array" ref="AE135">_xlfn.IFS(AD135&gt;300,"Large",AD135&gt;100,"Medium",AD135&gt;0,"Small")</f>
        <v>Small</v>
      </c>
      <c r="AF135" s="11" t="str">
        <f t="shared" si="4"/>
        <v>Small</v>
      </c>
      <c r="AG135" s="1" t="s">
        <v>574</v>
      </c>
      <c r="AH135" s="9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thickTop="1" thickBot="1" x14ac:dyDescent="0.4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6">
        <v>34.04</v>
      </c>
      <c r="AE136" s="11" t="str" cm="1">
        <f t="array" ref="AE136">_xlfn.IFS(AD136&gt;300,"Large",AD136&gt;100,"Medium",AD136&gt;0,"Small")</f>
        <v>Small</v>
      </c>
      <c r="AF136" s="11" t="str">
        <f t="shared" si="4"/>
        <v>Small</v>
      </c>
      <c r="AG136" s="1" t="s">
        <v>574</v>
      </c>
      <c r="AH136" s="9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thickTop="1" thickBot="1" x14ac:dyDescent="0.4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6">
        <v>48.44</v>
      </c>
      <c r="AE137" s="11" t="str" cm="1">
        <f t="array" ref="AE137">_xlfn.IFS(AD137&gt;300,"Large",AD137&gt;100,"Medium",AD137&gt;0,"Small")</f>
        <v>Small</v>
      </c>
      <c r="AF137" s="11" t="str">
        <f t="shared" si="4"/>
        <v>Small</v>
      </c>
      <c r="AG137" s="1" t="s">
        <v>577</v>
      </c>
      <c r="AH137" s="9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thickTop="1" thickBot="1" x14ac:dyDescent="0.4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6">
        <v>42.8</v>
      </c>
      <c r="AE138" s="11" t="str" cm="1">
        <f t="array" ref="AE138">_xlfn.IFS(AD138&gt;300,"Large",AD138&gt;100,"Medium",AD138&gt;0,"Small")</f>
        <v>Small</v>
      </c>
      <c r="AF138" s="11" t="str">
        <f t="shared" si="4"/>
        <v>Small</v>
      </c>
      <c r="AG138" s="1" t="s">
        <v>574</v>
      </c>
      <c r="AH138" s="9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thickTop="1" thickBot="1" x14ac:dyDescent="0.4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6">
        <v>42.66</v>
      </c>
      <c r="AE139" s="11" t="str" cm="1">
        <f t="array" ref="AE139">_xlfn.IFS(AD139&gt;300,"Large",AD139&gt;100,"Medium",AD139&gt;0,"Small")</f>
        <v>Small</v>
      </c>
      <c r="AF139" s="11" t="str">
        <f t="shared" si="4"/>
        <v>Small</v>
      </c>
      <c r="AG139" s="1" t="s">
        <v>574</v>
      </c>
      <c r="AH139" s="9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thickTop="1" thickBot="1" x14ac:dyDescent="0.4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6">
        <v>24.92</v>
      </c>
      <c r="AE140" s="11" t="str" cm="1">
        <f t="array" ref="AE140">_xlfn.IFS(AD140&gt;300,"Large",AD140&gt;100,"Medium",AD140&gt;0,"Small")</f>
        <v>Small</v>
      </c>
      <c r="AF140" s="11" t="str">
        <f t="shared" si="4"/>
        <v>Small</v>
      </c>
      <c r="AG140" s="1" t="s">
        <v>574</v>
      </c>
      <c r="AH140" s="9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thickTop="1" thickBot="1" x14ac:dyDescent="0.4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6">
        <v>10.85</v>
      </c>
      <c r="AE141" s="11" t="str" cm="1">
        <f t="array" ref="AE141">_xlfn.IFS(AD141&gt;300,"Large",AD141&gt;100,"Medium",AD141&gt;0,"Small")</f>
        <v>Small</v>
      </c>
      <c r="AF141" s="11" t="str">
        <f t="shared" si="4"/>
        <v>Small</v>
      </c>
      <c r="AG141" s="1" t="s">
        <v>574</v>
      </c>
      <c r="AH141" s="9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thickTop="1" thickBot="1" x14ac:dyDescent="0.4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6">
        <v>213.19</v>
      </c>
      <c r="AE142" s="11" t="str" cm="1">
        <f t="array" ref="AE142">_xlfn.IFS(AD142&gt;300,"Large",AD142&gt;100,"Medium",AD142&gt;0,"Small")</f>
        <v>Medium</v>
      </c>
      <c r="AF142" s="11" t="str">
        <f t="shared" si="4"/>
        <v>Medium</v>
      </c>
      <c r="AG142" s="1" t="s">
        <v>574</v>
      </c>
      <c r="AH142" s="9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thickTop="1" thickBot="1" x14ac:dyDescent="0.4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6">
        <v>150.79</v>
      </c>
      <c r="AE143" s="11" t="str" cm="1">
        <f t="array" ref="AE143">_xlfn.IFS(AD143&gt;300,"Large",AD143&gt;100,"Medium",AD143&gt;0,"Small")</f>
        <v>Medium</v>
      </c>
      <c r="AF143" s="11" t="str">
        <f t="shared" si="4"/>
        <v>Medium</v>
      </c>
      <c r="AG143" s="1" t="s">
        <v>576</v>
      </c>
      <c r="AH143" s="9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thickTop="1" thickBot="1" x14ac:dyDescent="0.4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6">
        <v>126.46</v>
      </c>
      <c r="AE144" s="11" t="str" cm="1">
        <f t="array" ref="AE144">_xlfn.IFS(AD144&gt;300,"Large",AD144&gt;100,"Medium",AD144&gt;0,"Small")</f>
        <v>Medium</v>
      </c>
      <c r="AF144" s="11" t="str">
        <f t="shared" si="4"/>
        <v>Medium</v>
      </c>
      <c r="AG144" s="1" t="s">
        <v>576</v>
      </c>
      <c r="AH144" s="9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thickTop="1" thickBot="1" x14ac:dyDescent="0.4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6">
        <v>106.06</v>
      </c>
      <c r="AE145" s="11" t="str" cm="1">
        <f t="array" ref="AE145">_xlfn.IFS(AD145&gt;300,"Large",AD145&gt;100,"Medium",AD145&gt;0,"Small")</f>
        <v>Medium</v>
      </c>
      <c r="AF145" s="11" t="str">
        <f t="shared" si="4"/>
        <v>Medium</v>
      </c>
      <c r="AG145" s="1" t="s">
        <v>574</v>
      </c>
      <c r="AH145" s="9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thickTop="1" thickBot="1" x14ac:dyDescent="0.4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6">
        <v>48.23</v>
      </c>
      <c r="AE146" s="11" t="str" cm="1">
        <f t="array" ref="AE146">_xlfn.IFS(AD146&gt;300,"Large",AD146&gt;100,"Medium",AD146&gt;0,"Small")</f>
        <v>Small</v>
      </c>
      <c r="AF146" s="11" t="str">
        <f t="shared" si="4"/>
        <v>Small</v>
      </c>
      <c r="AG146" s="1" t="s">
        <v>574</v>
      </c>
      <c r="AH146" s="9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thickTop="1" thickBot="1" x14ac:dyDescent="0.4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6">
        <v>22.38</v>
      </c>
      <c r="AE147" s="11" t="str" cm="1">
        <f t="array" ref="AE147">_xlfn.IFS(AD147&gt;300,"Large",AD147&gt;100,"Medium",AD147&gt;0,"Small")</f>
        <v>Small</v>
      </c>
      <c r="AF147" s="11" t="str">
        <f t="shared" si="4"/>
        <v>Small</v>
      </c>
      <c r="AG147" s="1" t="s">
        <v>574</v>
      </c>
      <c r="AH147" s="9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thickTop="1" thickBot="1" x14ac:dyDescent="0.4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6">
        <v>100.5</v>
      </c>
      <c r="AE148" s="11" t="str" cm="1">
        <f t="array" ref="AE148">_xlfn.IFS(AD148&gt;300,"Large",AD148&gt;100,"Medium",AD148&gt;0,"Small")</f>
        <v>Medium</v>
      </c>
      <c r="AF148" s="11" t="str">
        <f t="shared" si="4"/>
        <v>Medium</v>
      </c>
      <c r="AG148" s="1" t="s">
        <v>575</v>
      </c>
      <c r="AH148" s="9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thickTop="1" thickBot="1" x14ac:dyDescent="0.4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6">
        <v>42.85</v>
      </c>
      <c r="AE149" s="11" t="str" cm="1">
        <f t="array" ref="AE149">_xlfn.IFS(AD149&gt;300,"Large",AD149&gt;100,"Medium",AD149&gt;0,"Small")</f>
        <v>Small</v>
      </c>
      <c r="AF149" s="11" t="str">
        <f t="shared" si="4"/>
        <v>Small</v>
      </c>
      <c r="AG149" s="1" t="s">
        <v>577</v>
      </c>
      <c r="AH149" s="9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thickTop="1" thickBot="1" x14ac:dyDescent="0.4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6">
        <v>39.619999999999997</v>
      </c>
      <c r="AE150" s="11" t="str" cm="1">
        <f t="array" ref="AE150">_xlfn.IFS(AD150&gt;300,"Large",AD150&gt;100,"Medium",AD150&gt;0,"Small")</f>
        <v>Small</v>
      </c>
      <c r="AF150" s="11" t="str">
        <f t="shared" si="4"/>
        <v>Small</v>
      </c>
      <c r="AG150" s="1" t="s">
        <v>574</v>
      </c>
      <c r="AH150" s="9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thickTop="1" thickBot="1" x14ac:dyDescent="0.4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6">
        <v>17.02</v>
      </c>
      <c r="AE151" s="11" t="str" cm="1">
        <f t="array" ref="AE151">_xlfn.IFS(AD151&gt;300,"Large",AD151&gt;100,"Medium",AD151&gt;0,"Small")</f>
        <v>Small</v>
      </c>
      <c r="AF151" s="11" t="str">
        <f t="shared" si="4"/>
        <v>Small</v>
      </c>
      <c r="AG151" s="1" t="s">
        <v>574</v>
      </c>
      <c r="AH151" s="9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thickTop="1" thickBot="1" x14ac:dyDescent="0.4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6">
        <v>219.64</v>
      </c>
      <c r="AE152" s="11" t="str" cm="1">
        <f t="array" ref="AE152">_xlfn.IFS(AD152&gt;300,"Large",AD152&gt;100,"Medium",AD152&gt;0,"Small")</f>
        <v>Medium</v>
      </c>
      <c r="AF152" s="11" t="str">
        <f t="shared" si="4"/>
        <v>Medium</v>
      </c>
      <c r="AG152" s="1" t="s">
        <v>574</v>
      </c>
      <c r="AH152" s="9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thickTop="1" thickBot="1" x14ac:dyDescent="0.4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6">
        <v>57.87</v>
      </c>
      <c r="AE153" s="11" t="str" cm="1">
        <f t="array" ref="AE153">_xlfn.IFS(AD153&gt;300,"Large",AD153&gt;100,"Medium",AD153&gt;0,"Small")</f>
        <v>Small</v>
      </c>
      <c r="AF153" s="11" t="str">
        <f t="shared" si="4"/>
        <v>Small</v>
      </c>
      <c r="AG153" s="1" t="s">
        <v>576</v>
      </c>
      <c r="AH153" s="9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thickTop="1" thickBot="1" x14ac:dyDescent="0.4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6">
        <v>31.51</v>
      </c>
      <c r="AE154" s="11" t="str" cm="1">
        <f t="array" ref="AE154">_xlfn.IFS(AD154&gt;300,"Large",AD154&gt;100,"Medium",AD154&gt;0,"Small")</f>
        <v>Small</v>
      </c>
      <c r="AF154" s="11" t="str">
        <f t="shared" si="4"/>
        <v>Small</v>
      </c>
      <c r="AG154" s="1" t="s">
        <v>574</v>
      </c>
      <c r="AH154" s="9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thickTop="1" thickBot="1" x14ac:dyDescent="0.4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6">
        <v>18.989999999999998</v>
      </c>
      <c r="AE155" s="11" t="str" cm="1">
        <f t="array" ref="AE155">_xlfn.IFS(AD155&gt;300,"Large",AD155&gt;100,"Medium",AD155&gt;0,"Small")</f>
        <v>Small</v>
      </c>
      <c r="AF155" s="11" t="str">
        <f t="shared" si="4"/>
        <v>Small</v>
      </c>
      <c r="AG155" s="1" t="s">
        <v>574</v>
      </c>
      <c r="AH155" s="9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thickTop="1" thickBot="1" x14ac:dyDescent="0.4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6">
        <v>165.72</v>
      </c>
      <c r="AE156" s="11" t="str" cm="1">
        <f t="array" ref="AE156">_xlfn.IFS(AD156&gt;300,"Large",AD156&gt;100,"Medium",AD156&gt;0,"Small")</f>
        <v>Medium</v>
      </c>
      <c r="AF156" s="11" t="str">
        <f t="shared" si="4"/>
        <v>Medium</v>
      </c>
      <c r="AG156" s="1" t="s">
        <v>574</v>
      </c>
      <c r="AH156" s="9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thickTop="1" thickBot="1" x14ac:dyDescent="0.4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6">
        <v>145.28</v>
      </c>
      <c r="AE157" s="11" t="str" cm="1">
        <f t="array" ref="AE157">_xlfn.IFS(AD157&gt;300,"Large",AD157&gt;100,"Medium",AD157&gt;0,"Small")</f>
        <v>Medium</v>
      </c>
      <c r="AF157" s="11" t="str">
        <f t="shared" si="4"/>
        <v>Medium</v>
      </c>
      <c r="AG157" s="1" t="s">
        <v>575</v>
      </c>
      <c r="AH157" s="9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thickTop="1" thickBot="1" x14ac:dyDescent="0.4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6">
        <v>129.77000000000001</v>
      </c>
      <c r="AE158" s="11" t="str" cm="1">
        <f t="array" ref="AE158">_xlfn.IFS(AD158&gt;300,"Large",AD158&gt;100,"Medium",AD158&gt;0,"Small")</f>
        <v>Medium</v>
      </c>
      <c r="AF158" s="11" t="str">
        <f t="shared" si="4"/>
        <v>Medium</v>
      </c>
      <c r="AG158" s="1" t="s">
        <v>574</v>
      </c>
      <c r="AH158" s="9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thickTop="1" thickBot="1" x14ac:dyDescent="0.4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6">
        <v>34.950000000000003</v>
      </c>
      <c r="AE159" s="11" t="str" cm="1">
        <f t="array" ref="AE159">_xlfn.IFS(AD159&gt;300,"Large",AD159&gt;100,"Medium",AD159&gt;0,"Small")</f>
        <v>Small</v>
      </c>
      <c r="AF159" s="11" t="str">
        <f t="shared" si="4"/>
        <v>Small</v>
      </c>
      <c r="AG159" s="1" t="s">
        <v>574</v>
      </c>
      <c r="AH159" s="9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thickTop="1" thickBot="1" x14ac:dyDescent="0.4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6">
        <v>8.4600000000000009</v>
      </c>
      <c r="AE160" s="11" t="str" cm="1">
        <f t="array" ref="AE160">_xlfn.IFS(AD160&gt;300,"Large",AD160&gt;100,"Medium",AD160&gt;0,"Small")</f>
        <v>Small</v>
      </c>
      <c r="AF160" s="11" t="str">
        <f t="shared" si="4"/>
        <v>Small</v>
      </c>
      <c r="AG160" s="1" t="s">
        <v>576</v>
      </c>
      <c r="AH160" s="9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thickTop="1" thickBot="1" x14ac:dyDescent="0.4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6">
        <v>5.0999999999999996</v>
      </c>
      <c r="AE161" s="11" t="str" cm="1">
        <f t="array" ref="AE161">_xlfn.IFS(AD161&gt;300,"Large",AD161&gt;100,"Medium",AD161&gt;0,"Small")</f>
        <v>Small</v>
      </c>
      <c r="AF161" s="11" t="str">
        <f t="shared" si="4"/>
        <v>Small</v>
      </c>
      <c r="AG161" s="1" t="s">
        <v>577</v>
      </c>
      <c r="AH161" s="9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thickTop="1" thickBot="1" x14ac:dyDescent="0.4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6">
        <v>250</v>
      </c>
      <c r="AE162" s="11" t="str" cm="1">
        <f t="array" ref="AE162">_xlfn.IFS(AD162&gt;300,"Large",AD162&gt;100,"Medium",AD162&gt;0,"Small")</f>
        <v>Medium</v>
      </c>
      <c r="AF162" s="11" t="str">
        <f t="shared" si="4"/>
        <v>Medium</v>
      </c>
      <c r="AG162" s="1" t="s">
        <v>574</v>
      </c>
      <c r="AH162" s="9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thickTop="1" thickBot="1" x14ac:dyDescent="0.4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6">
        <v>93.67</v>
      </c>
      <c r="AE163" s="11" t="str" cm="1">
        <f t="array" ref="AE163">_xlfn.IFS(AD163&gt;300,"Large",AD163&gt;100,"Medium",AD163&gt;0,"Small")</f>
        <v>Small</v>
      </c>
      <c r="AF163" s="11" t="str">
        <f t="shared" si="4"/>
        <v>Small</v>
      </c>
      <c r="AG163" s="1" t="s">
        <v>576</v>
      </c>
      <c r="AH163" s="9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thickTop="1" thickBot="1" x14ac:dyDescent="0.4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6">
        <v>133.5</v>
      </c>
      <c r="AE164" s="11" t="str" cm="1">
        <f t="array" ref="AE164">_xlfn.IFS(AD164&gt;300,"Large",AD164&gt;100,"Medium",AD164&gt;0,"Small")</f>
        <v>Medium</v>
      </c>
      <c r="AF164" s="11" t="str">
        <f t="shared" si="4"/>
        <v>Medium</v>
      </c>
      <c r="AG164" s="1" t="s">
        <v>574</v>
      </c>
      <c r="AH164" s="9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thickTop="1" thickBot="1" x14ac:dyDescent="0.4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6">
        <v>42.16</v>
      </c>
      <c r="AE165" s="11" t="str" cm="1">
        <f t="array" ref="AE165">_xlfn.IFS(AD165&gt;300,"Large",AD165&gt;100,"Medium",AD165&gt;0,"Small")</f>
        <v>Small</v>
      </c>
      <c r="AF165" s="11" t="str">
        <f t="shared" si="4"/>
        <v>Small</v>
      </c>
      <c r="AG165" s="1" t="s">
        <v>576</v>
      </c>
      <c r="AH165" s="9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thickTop="1" thickBot="1" x14ac:dyDescent="0.4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6">
        <v>15.99</v>
      </c>
      <c r="AE166" s="11" t="str" cm="1">
        <f t="array" ref="AE166">_xlfn.IFS(AD166&gt;300,"Large",AD166&gt;100,"Medium",AD166&gt;0,"Small")</f>
        <v>Small</v>
      </c>
      <c r="AF166" s="11" t="str">
        <f t="shared" si="4"/>
        <v>Small</v>
      </c>
      <c r="AG166" s="1" t="s">
        <v>574</v>
      </c>
      <c r="AH166" s="9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thickTop="1" thickBot="1" x14ac:dyDescent="0.4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6">
        <v>35.159999999999997</v>
      </c>
      <c r="AE167" s="11" t="str" cm="1">
        <f t="array" ref="AE167">_xlfn.IFS(AD167&gt;300,"Large",AD167&gt;100,"Medium",AD167&gt;0,"Small")</f>
        <v>Small</v>
      </c>
      <c r="AF167" s="11" t="str">
        <f t="shared" si="4"/>
        <v>Small</v>
      </c>
      <c r="AG167" s="1" t="s">
        <v>577</v>
      </c>
      <c r="AH167" s="9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thickTop="1" thickBot="1" x14ac:dyDescent="0.4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6">
        <v>31.71</v>
      </c>
      <c r="AE168" s="11" t="str" cm="1">
        <f t="array" ref="AE168">_xlfn.IFS(AD168&gt;300,"Large",AD168&gt;100,"Medium",AD168&gt;0,"Small")</f>
        <v>Small</v>
      </c>
      <c r="AF168" s="11" t="str">
        <f t="shared" si="4"/>
        <v>Small</v>
      </c>
      <c r="AG168" s="1" t="s">
        <v>574</v>
      </c>
      <c r="AH168" s="9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thickTop="1" thickBot="1" x14ac:dyDescent="0.4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6">
        <v>281.82</v>
      </c>
      <c r="AE169" s="11" t="str" cm="1">
        <f t="array" ref="AE169">_xlfn.IFS(AD169&gt;300,"Large",AD169&gt;100,"Medium",AD169&gt;0,"Small")</f>
        <v>Medium</v>
      </c>
      <c r="AF169" s="11" t="str">
        <f t="shared" si="4"/>
        <v>Medium</v>
      </c>
      <c r="AG169" s="1" t="s">
        <v>574</v>
      </c>
      <c r="AH169" s="9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thickTop="1" thickBot="1" x14ac:dyDescent="0.4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6">
        <v>45.27</v>
      </c>
      <c r="AE170" s="11" t="str" cm="1">
        <f t="array" ref="AE170">_xlfn.IFS(AD170&gt;300,"Large",AD170&gt;100,"Medium",AD170&gt;0,"Small")</f>
        <v>Small</v>
      </c>
      <c r="AF170" s="11" t="str">
        <f t="shared" si="4"/>
        <v>Small</v>
      </c>
      <c r="AG170" s="1" t="s">
        <v>574</v>
      </c>
      <c r="AH170" s="9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thickTop="1" thickBot="1" x14ac:dyDescent="0.4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6">
        <v>42.24</v>
      </c>
      <c r="AE171" s="11" t="str" cm="1">
        <f t="array" ref="AE171">_xlfn.IFS(AD171&gt;300,"Large",AD171&gt;100,"Medium",AD171&gt;0,"Small")</f>
        <v>Small</v>
      </c>
      <c r="AF171" s="11" t="str">
        <f t="shared" si="4"/>
        <v>Small</v>
      </c>
      <c r="AG171" s="1" t="s">
        <v>574</v>
      </c>
      <c r="AH171" s="9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thickTop="1" thickBot="1" x14ac:dyDescent="0.4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6">
        <v>10</v>
      </c>
      <c r="AE172" s="11" t="str" cm="1">
        <f t="array" ref="AE172">_xlfn.IFS(AD172&gt;300,"Large",AD172&gt;100,"Medium",AD172&gt;0,"Small")</f>
        <v>Small</v>
      </c>
      <c r="AF172" s="11" t="str">
        <f t="shared" si="4"/>
        <v>Small</v>
      </c>
      <c r="AG172" s="1" t="s">
        <v>575</v>
      </c>
      <c r="AH172" s="9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thickTop="1" thickBot="1" x14ac:dyDescent="0.4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6">
        <v>173.62</v>
      </c>
      <c r="AE173" s="11" t="str" cm="1">
        <f t="array" ref="AE173">_xlfn.IFS(AD173&gt;300,"Large",AD173&gt;100,"Medium",AD173&gt;0,"Small")</f>
        <v>Medium</v>
      </c>
      <c r="AF173" s="11" t="str">
        <f t="shared" si="4"/>
        <v>Medium</v>
      </c>
      <c r="AG173" s="1" t="s">
        <v>574</v>
      </c>
      <c r="AH173" s="9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thickTop="1" thickBot="1" x14ac:dyDescent="0.4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6">
        <v>48.8</v>
      </c>
      <c r="AE174" s="11" t="str" cm="1">
        <f t="array" ref="AE174">_xlfn.IFS(AD174&gt;300,"Large",AD174&gt;100,"Medium",AD174&gt;0,"Small")</f>
        <v>Small</v>
      </c>
      <c r="AF174" s="11" t="str">
        <f t="shared" si="4"/>
        <v>Small</v>
      </c>
      <c r="AG174" s="1" t="s">
        <v>574</v>
      </c>
      <c r="AH174" s="9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thickTop="1" thickBot="1" x14ac:dyDescent="0.4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6">
        <v>260.57</v>
      </c>
      <c r="AE175" s="11" t="str" cm="1">
        <f t="array" ref="AE175">_xlfn.IFS(AD175&gt;300,"Large",AD175&gt;100,"Medium",AD175&gt;0,"Small")</f>
        <v>Medium</v>
      </c>
      <c r="AF175" s="11" t="str">
        <f t="shared" si="4"/>
        <v>Medium</v>
      </c>
      <c r="AG175" s="1" t="s">
        <v>574</v>
      </c>
      <c r="AH175" s="9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thickTop="1" thickBot="1" x14ac:dyDescent="0.4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6">
        <v>50</v>
      </c>
      <c r="AE176" s="11" t="str" cm="1">
        <f t="array" ref="AE176">_xlfn.IFS(AD176&gt;300,"Large",AD176&gt;100,"Medium",AD176&gt;0,"Small")</f>
        <v>Small</v>
      </c>
      <c r="AF176" s="11" t="str">
        <f t="shared" si="4"/>
        <v>Small</v>
      </c>
      <c r="AG176" s="1" t="s">
        <v>574</v>
      </c>
      <c r="AH176" s="9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thickTop="1" thickBot="1" x14ac:dyDescent="0.4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6">
        <v>46.92</v>
      </c>
      <c r="AE177" s="11" t="str" cm="1">
        <f t="array" ref="AE177">_xlfn.IFS(AD177&gt;300,"Large",AD177&gt;100,"Medium",AD177&gt;0,"Small")</f>
        <v>Small</v>
      </c>
      <c r="AF177" s="11" t="str">
        <f t="shared" si="4"/>
        <v>Small</v>
      </c>
      <c r="AG177" s="1" t="s">
        <v>574</v>
      </c>
      <c r="AH177" s="9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thickTop="1" thickBot="1" x14ac:dyDescent="0.4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6">
        <v>270.16000000000003</v>
      </c>
      <c r="AE178" s="11" t="str" cm="1">
        <f t="array" ref="AE178">_xlfn.IFS(AD178&gt;300,"Large",AD178&gt;100,"Medium",AD178&gt;0,"Small")</f>
        <v>Medium</v>
      </c>
      <c r="AF178" s="11" t="str">
        <f t="shared" si="4"/>
        <v>Medium</v>
      </c>
      <c r="AG178" s="1" t="s">
        <v>574</v>
      </c>
      <c r="AH178" s="9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thickTop="1" thickBot="1" x14ac:dyDescent="0.4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6">
        <v>235.6</v>
      </c>
      <c r="AE179" s="11" t="str" cm="1">
        <f t="array" ref="AE179">_xlfn.IFS(AD179&gt;300,"Large",AD179&gt;100,"Medium",AD179&gt;0,"Small")</f>
        <v>Medium</v>
      </c>
      <c r="AF179" s="11" t="str">
        <f t="shared" si="4"/>
        <v>Medium</v>
      </c>
      <c r="AG179" s="1" t="s">
        <v>574</v>
      </c>
      <c r="AH179" s="9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thickTop="1" thickBot="1" x14ac:dyDescent="0.4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6">
        <v>235.03</v>
      </c>
      <c r="AE180" s="11" t="str" cm="1">
        <f t="array" ref="AE180">_xlfn.IFS(AD180&gt;300,"Large",AD180&gt;100,"Medium",AD180&gt;0,"Small")</f>
        <v>Medium</v>
      </c>
      <c r="AF180" s="11" t="str">
        <f t="shared" si="4"/>
        <v>Medium</v>
      </c>
      <c r="AG180" s="1" t="s">
        <v>574</v>
      </c>
      <c r="AH180" s="9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thickTop="1" thickBot="1" x14ac:dyDescent="0.4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6">
        <v>224.71</v>
      </c>
      <c r="AE181" s="11" t="str" cm="1">
        <f t="array" ref="AE181">_xlfn.IFS(AD181&gt;300,"Large",AD181&gt;100,"Medium",AD181&gt;0,"Small")</f>
        <v>Medium</v>
      </c>
      <c r="AF181" s="11" t="str">
        <f t="shared" si="4"/>
        <v>Medium</v>
      </c>
      <c r="AG181" s="1" t="s">
        <v>574</v>
      </c>
      <c r="AH181" s="9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thickTop="1" thickBot="1" x14ac:dyDescent="0.4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6">
        <v>197.54</v>
      </c>
      <c r="AE182" s="11" t="str" cm="1">
        <f t="array" ref="AE182">_xlfn.IFS(AD182&gt;300,"Large",AD182&gt;100,"Medium",AD182&gt;0,"Small")</f>
        <v>Medium</v>
      </c>
      <c r="AF182" s="11" t="str">
        <f t="shared" si="4"/>
        <v>Medium</v>
      </c>
      <c r="AG182" s="1" t="s">
        <v>574</v>
      </c>
      <c r="AH182" s="9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thickTop="1" thickBot="1" x14ac:dyDescent="0.4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6">
        <v>190.12</v>
      </c>
      <c r="AE183" s="11" t="str" cm="1">
        <f t="array" ref="AE183">_xlfn.IFS(AD183&gt;300,"Large",AD183&gt;100,"Medium",AD183&gt;0,"Small")</f>
        <v>Medium</v>
      </c>
      <c r="AF183" s="11" t="str">
        <f t="shared" si="4"/>
        <v>Medium</v>
      </c>
      <c r="AG183" s="1" t="s">
        <v>574</v>
      </c>
      <c r="AH183" s="9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thickTop="1" thickBot="1" x14ac:dyDescent="0.4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6">
        <v>40.119999999999997</v>
      </c>
      <c r="AE184" s="11" t="str" cm="1">
        <f t="array" ref="AE184">_xlfn.IFS(AD184&gt;300,"Large",AD184&gt;100,"Medium",AD184&gt;0,"Small")</f>
        <v>Small</v>
      </c>
      <c r="AF184" s="11" t="str">
        <f t="shared" si="4"/>
        <v>Small</v>
      </c>
      <c r="AG184" s="1" t="s">
        <v>574</v>
      </c>
      <c r="AH184" s="9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thickTop="1" thickBot="1" x14ac:dyDescent="0.4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6">
        <v>28.95</v>
      </c>
      <c r="AE185" s="11" t="str" cm="1">
        <f t="array" ref="AE185">_xlfn.IFS(AD185&gt;300,"Large",AD185&gt;100,"Medium",AD185&gt;0,"Small")</f>
        <v>Small</v>
      </c>
      <c r="AF185" s="11" t="str">
        <f t="shared" si="4"/>
        <v>Small</v>
      </c>
      <c r="AG185" s="1" t="s">
        <v>574</v>
      </c>
      <c r="AH185" s="9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thickTop="1" thickBot="1" x14ac:dyDescent="0.4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6">
        <v>27.45</v>
      </c>
      <c r="AE186" s="11" t="str" cm="1">
        <f t="array" ref="AE186">_xlfn.IFS(AD186&gt;300,"Large",AD186&gt;100,"Medium",AD186&gt;0,"Small")</f>
        <v>Small</v>
      </c>
      <c r="AF186" s="11" t="str">
        <f t="shared" si="4"/>
        <v>Small</v>
      </c>
      <c r="AG186" s="1" t="s">
        <v>574</v>
      </c>
      <c r="AH186" s="9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thickTop="1" thickBot="1" x14ac:dyDescent="0.4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6">
        <v>20.89</v>
      </c>
      <c r="AE187" s="11" t="str" cm="1">
        <f t="array" ref="AE187">_xlfn.IFS(AD187&gt;300,"Large",AD187&gt;100,"Medium",AD187&gt;0,"Small")</f>
        <v>Small</v>
      </c>
      <c r="AF187" s="11" t="str">
        <f t="shared" si="4"/>
        <v>Small</v>
      </c>
      <c r="AG187" s="1" t="s">
        <v>574</v>
      </c>
      <c r="AH187" s="9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thickTop="1" thickBot="1" x14ac:dyDescent="0.4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6">
        <v>11.64</v>
      </c>
      <c r="AE188" s="11" t="str" cm="1">
        <f t="array" ref="AE188">_xlfn.IFS(AD188&gt;300,"Large",AD188&gt;100,"Medium",AD188&gt;0,"Small")</f>
        <v>Small</v>
      </c>
      <c r="AF188" s="11" t="str">
        <f t="shared" si="4"/>
        <v>Small</v>
      </c>
      <c r="AG188" s="1" t="s">
        <v>574</v>
      </c>
      <c r="AH188" s="9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thickTop="1" thickBot="1" x14ac:dyDescent="0.4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6">
        <v>10.11</v>
      </c>
      <c r="AE189" s="11" t="str" cm="1">
        <f t="array" ref="AE189">_xlfn.IFS(AD189&gt;300,"Large",AD189&gt;100,"Medium",AD189&gt;0,"Small")</f>
        <v>Small</v>
      </c>
      <c r="AF189" s="11" t="str">
        <f t="shared" si="4"/>
        <v>Small</v>
      </c>
      <c r="AG189" s="1" t="s">
        <v>574</v>
      </c>
      <c r="AH189" s="9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thickTop="1" thickBot="1" x14ac:dyDescent="0.4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6">
        <v>197.81</v>
      </c>
      <c r="AE190" s="11" t="str" cm="1">
        <f t="array" ref="AE190">_xlfn.IFS(AD190&gt;300,"Large",AD190&gt;100,"Medium",AD190&gt;0,"Small")</f>
        <v>Medium</v>
      </c>
      <c r="AF190" s="11" t="str">
        <f t="shared" si="4"/>
        <v>Medium</v>
      </c>
      <c r="AG190" s="1" t="s">
        <v>574</v>
      </c>
      <c r="AH190" s="9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thickTop="1" thickBot="1" x14ac:dyDescent="0.4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6">
        <v>45.77</v>
      </c>
      <c r="AE191" s="11" t="str" cm="1">
        <f t="array" ref="AE191">_xlfn.IFS(AD191&gt;300,"Large",AD191&gt;100,"Medium",AD191&gt;0,"Small")</f>
        <v>Small</v>
      </c>
      <c r="AF191" s="11" t="str">
        <f t="shared" si="4"/>
        <v>Small</v>
      </c>
      <c r="AG191" s="1" t="s">
        <v>577</v>
      </c>
      <c r="AH191" s="9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thickTop="1" thickBot="1" x14ac:dyDescent="0.4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6">
        <v>560</v>
      </c>
      <c r="AE192" s="11" t="str" cm="1">
        <f t="array" ref="AE192">_xlfn.IFS(AD192&gt;300,"Large",AD192&gt;100,"Medium",AD192&gt;0,"Small")</f>
        <v>Large</v>
      </c>
      <c r="AF192" s="11" t="str">
        <f t="shared" si="4"/>
        <v>Large</v>
      </c>
      <c r="AG192" s="1" t="s">
        <v>574</v>
      </c>
      <c r="AH192" s="9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thickTop="1" thickBot="1" x14ac:dyDescent="0.4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6">
        <v>33.33</v>
      </c>
      <c r="AE193" s="11" t="str" cm="1">
        <f t="array" ref="AE193">_xlfn.IFS(AD193&gt;300,"Large",AD193&gt;100,"Medium",AD193&gt;0,"Small")</f>
        <v>Small</v>
      </c>
      <c r="AF193" s="11" t="str">
        <f t="shared" si="4"/>
        <v>Small</v>
      </c>
      <c r="AG193" s="1" t="s">
        <v>574</v>
      </c>
      <c r="AH193" s="9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thickTop="1" thickBot="1" x14ac:dyDescent="0.4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6">
        <v>31.3</v>
      </c>
      <c r="AE194" s="11" t="str" cm="1">
        <f t="array" ref="AE194">_xlfn.IFS(AD194&gt;300,"Large",AD194&gt;100,"Medium",AD194&gt;0,"Small")</f>
        <v>Small</v>
      </c>
      <c r="AF194" s="11" t="str">
        <f t="shared" si="4"/>
        <v>Small</v>
      </c>
      <c r="AG194" s="1" t="s">
        <v>574</v>
      </c>
      <c r="AH194" s="9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thickTop="1" thickBot="1" x14ac:dyDescent="0.4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6">
        <v>24.08</v>
      </c>
      <c r="AE195" s="11" t="str" cm="1">
        <f t="array" ref="AE195">_xlfn.IFS(AD195&gt;300,"Large",AD195&gt;100,"Medium",AD195&gt;0,"Small")</f>
        <v>Small</v>
      </c>
      <c r="AF195" s="11" t="str">
        <f t="shared" ref="AF195" si="6">IF(AD195&gt;300,"Large",IF(AD195&gt;100,"Medium",IF(AD195&gt;0,"Small")))</f>
        <v>Small</v>
      </c>
      <c r="AG195" s="1" t="s">
        <v>574</v>
      </c>
      <c r="AH195" s="9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thickTop="1" thickBot="1" x14ac:dyDescent="0.4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 s="7"/>
      <c r="AG196"/>
      <c r="AH196" s="1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thickTop="1" thickBot="1" x14ac:dyDescent="0.4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 s="7"/>
      <c r="AG197"/>
      <c r="AH197" s="1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thickTop="1" thickBot="1" x14ac:dyDescent="0.4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 s="7"/>
      <c r="AG198"/>
      <c r="AH198" s="1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thickTop="1" thickBot="1" x14ac:dyDescent="0.4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 s="7"/>
      <c r="AG199"/>
      <c r="AH199" s="1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thickTop="1" thickBot="1" x14ac:dyDescent="0.4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 s="7"/>
      <c r="AG200"/>
      <c r="AH200" s="1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ref="AB2:AB195"/>
    <sortCondition descending="1" ref="AD2:AD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Ashwag Ahmad</dc:creator>
  <cp:keywords/>
  <dc:description/>
  <cp:lastModifiedBy>ASHWAG AHMED MOHAMMD AL GARNI</cp:lastModifiedBy>
  <cp:revision/>
  <dcterms:created xsi:type="dcterms:W3CDTF">2020-07-06T10:10:33Z</dcterms:created>
  <dcterms:modified xsi:type="dcterms:W3CDTF">2025-04-26T15:02:05Z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259a66-0861-43b6-bb6a-1864f8476a8a_Enabled">
    <vt:lpwstr>true</vt:lpwstr>
  </property>
  <property fmtid="{D5CDD505-2E9C-101B-9397-08002B2CF9AE}" pid="3" name="MSIP_Label_37259a66-0861-43b6-bb6a-1864f8476a8a_SetDate">
    <vt:lpwstr>2025-04-26T15:01:40Z</vt:lpwstr>
  </property>
  <property fmtid="{D5CDD505-2E9C-101B-9397-08002B2CF9AE}" pid="4" name="MSIP_Label_37259a66-0861-43b6-bb6a-1864f8476a8a_Method">
    <vt:lpwstr>Standard</vt:lpwstr>
  </property>
  <property fmtid="{D5CDD505-2E9C-101B-9397-08002B2CF9AE}" pid="5" name="MSIP_Label_37259a66-0861-43b6-bb6a-1864f8476a8a_Name">
    <vt:lpwstr>defa4170-0d19-0005-0004-bc88714345d2</vt:lpwstr>
  </property>
  <property fmtid="{D5CDD505-2E9C-101B-9397-08002B2CF9AE}" pid="6" name="MSIP_Label_37259a66-0861-43b6-bb6a-1864f8476a8a_SiteId">
    <vt:lpwstr>e26bab4b-97e6-4754-b163-60f8237e8531</vt:lpwstr>
  </property>
  <property fmtid="{D5CDD505-2E9C-101B-9397-08002B2CF9AE}" pid="7" name="MSIP_Label_37259a66-0861-43b6-bb6a-1864f8476a8a_ActionId">
    <vt:lpwstr>c0521386-093f-472c-864f-3b3a59dcb1f6</vt:lpwstr>
  </property>
  <property fmtid="{D5CDD505-2E9C-101B-9397-08002B2CF9AE}" pid="8" name="MSIP_Label_37259a66-0861-43b6-bb6a-1864f8476a8a_ContentBits">
    <vt:lpwstr>0</vt:lpwstr>
  </property>
  <property fmtid="{D5CDD505-2E9C-101B-9397-08002B2CF9AE}" pid="9" name="MSIP_Label_37259a66-0861-43b6-bb6a-1864f8476a8a_Tag">
    <vt:lpwstr>10, 3, 0, 1</vt:lpwstr>
  </property>
</Properties>
</file>