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MY PHD\MY Papers\ESWC\Data\"/>
    </mc:Choice>
  </mc:AlternateContent>
  <xr:revisionPtr revIDLastSave="0" documentId="13_ncr:1_{20C2B252-3CD6-4265-9E9E-59A38A3BE5B1}" xr6:coauthVersionLast="47" xr6:coauthVersionMax="47" xr10:uidLastSave="{00000000-0000-0000-0000-000000000000}"/>
  <bookViews>
    <workbookView xWindow="-110" yWindow="-110" windowWidth="19420" windowHeight="10420" firstSheet="1" activeTab="1" xr2:uid="{00000000-000D-0000-FFFF-FFFF00000000}"/>
  </bookViews>
  <sheets>
    <sheet name="01_ModelTesting" sheetId="6" r:id="rId1"/>
    <sheet name="02_Test_without_DP" sheetId="7" r:id="rId2"/>
    <sheet name="03_TEST_Pattern-based method" sheetId="8" r:id="rId3"/>
    <sheet name="rice_CQ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4" i="8" l="1"/>
  <c r="I166" i="8"/>
  <c r="P118" i="8"/>
  <c r="P117" i="8"/>
  <c r="M35" i="7"/>
  <c r="O35" i="7" s="1"/>
  <c r="O31" i="7"/>
  <c r="O30" i="7"/>
  <c r="O29" i="7"/>
  <c r="N28" i="8"/>
  <c r="M28" i="8"/>
  <c r="O23" i="8"/>
  <c r="O22" i="8"/>
  <c r="M127" i="7"/>
  <c r="O122" i="7"/>
  <c r="O121" i="7"/>
  <c r="N12" i="7"/>
  <c r="M12" i="7"/>
  <c r="O8" i="7"/>
  <c r="O7" i="7"/>
  <c r="O6" i="7"/>
  <c r="F40" i="5"/>
  <c r="E39" i="5"/>
  <c r="I111" i="8"/>
  <c r="I112" i="8"/>
  <c r="K168" i="7"/>
  <c r="J163" i="7"/>
  <c r="J108" i="7"/>
  <c r="J109" i="7"/>
  <c r="O127" i="7" l="1"/>
  <c r="O12" i="7"/>
  <c r="O28" i="8"/>
</calcChain>
</file>

<file path=xl/sharedStrings.xml><?xml version="1.0" encoding="utf-8"?>
<sst xmlns="http://schemas.openxmlformats.org/spreadsheetml/2006/main" count="1356" uniqueCount="263">
  <si>
    <t>fertilizer_requirement_query</t>
  </si>
  <si>
    <t>pest_control_query</t>
  </si>
  <si>
    <t>soil_health_query</t>
  </si>
  <si>
    <t>crop_info_query</t>
  </si>
  <si>
    <t>what are the average yield of each variety?</t>
  </si>
  <si>
    <t xml:space="preserve"> CQs (Competency Questions)</t>
  </si>
  <si>
    <r>
      <t>how to control the pest:</t>
    </r>
    <r>
      <rPr>
        <sz val="11"/>
        <color rgb="FFFF0000"/>
        <rFont val="Calibri"/>
        <family val="2"/>
      </rPr>
      <t>Y</t>
    </r>
    <r>
      <rPr>
        <sz val="11"/>
        <color rgb="FF000000"/>
        <rFont val="Calibri"/>
        <family val="2"/>
      </rPr>
      <t>?</t>
    </r>
  </si>
  <si>
    <r>
      <t>how to control the disease:</t>
    </r>
    <r>
      <rPr>
        <sz val="11"/>
        <color rgb="FFFF0000"/>
        <rFont val="Calibri"/>
        <family val="2"/>
      </rPr>
      <t>Y</t>
    </r>
    <r>
      <rPr>
        <sz val="11"/>
        <color rgb="FF000000"/>
        <rFont val="Calibri"/>
        <family val="2"/>
      </rPr>
      <t>?</t>
    </r>
  </si>
  <si>
    <r>
      <t xml:space="preserve">What are the symptoms of </t>
    </r>
    <r>
      <rPr>
        <sz val="11"/>
        <color rgb="FFFF0000"/>
        <rFont val="Calibri"/>
        <family val="2"/>
        <scheme val="minor"/>
      </rPr>
      <t>X pest</t>
    </r>
    <r>
      <rPr>
        <sz val="11"/>
        <color theme="1"/>
        <rFont val="Calibri"/>
        <family val="2"/>
        <scheme val="minor"/>
      </rPr>
      <t>?</t>
    </r>
  </si>
  <si>
    <r>
      <t xml:space="preserve">What are the symptoms of </t>
    </r>
    <r>
      <rPr>
        <sz val="11"/>
        <color rgb="FFFF0000"/>
        <rFont val="Calibri"/>
        <family val="2"/>
        <scheme val="minor"/>
      </rPr>
      <t>X disease</t>
    </r>
    <r>
      <rPr>
        <sz val="11"/>
        <color theme="1"/>
        <rFont val="Calibri"/>
        <family val="2"/>
        <scheme val="minor"/>
      </rPr>
      <t>?</t>
    </r>
  </si>
  <si>
    <r>
      <t xml:space="preserve">What are the symptoms of </t>
    </r>
    <r>
      <rPr>
        <sz val="11"/>
        <color rgb="FFFF0000"/>
        <rFont val="Calibri"/>
        <family val="2"/>
        <scheme val="minor"/>
      </rPr>
      <t>X deficiency</t>
    </r>
    <r>
      <rPr>
        <sz val="11"/>
        <color theme="1"/>
        <rFont val="Calibri"/>
        <family val="2"/>
        <scheme val="minor"/>
      </rPr>
      <t>?</t>
    </r>
  </si>
  <si>
    <r>
      <t xml:space="preserve">what disease/pest/deficiency has this symptom </t>
    </r>
    <r>
      <rPr>
        <sz val="11"/>
        <color rgb="FFFF0000"/>
        <rFont val="Calibri"/>
        <family val="2"/>
        <scheme val="minor"/>
      </rPr>
      <t>X</t>
    </r>
    <r>
      <rPr>
        <sz val="11"/>
        <color theme="1"/>
        <rFont val="Calibri"/>
        <family val="2"/>
        <scheme val="minor"/>
      </rPr>
      <t>?</t>
    </r>
  </si>
  <si>
    <t>How to apply the X control method to control X pest/disease?</t>
  </si>
  <si>
    <r>
      <t xml:space="preserve">What are the fertilizer recommendations for the </t>
    </r>
    <r>
      <rPr>
        <sz val="11"/>
        <color rgb="FFFF0000"/>
        <rFont val="Calibri"/>
        <family val="2"/>
        <scheme val="minor"/>
      </rPr>
      <t>deficiency X</t>
    </r>
    <r>
      <rPr>
        <sz val="11"/>
        <color theme="1"/>
        <rFont val="Calibri"/>
        <family val="2"/>
        <scheme val="minor"/>
      </rPr>
      <t>?</t>
    </r>
  </si>
  <si>
    <r>
      <t xml:space="preserve">How to apply </t>
    </r>
    <r>
      <rPr>
        <b/>
        <sz val="11"/>
        <color rgb="FFFF0000"/>
        <rFont val="Calibri"/>
        <family val="2"/>
        <scheme val="minor"/>
      </rPr>
      <t>X fertilizer</t>
    </r>
    <r>
      <rPr>
        <sz val="11"/>
        <color theme="1"/>
        <rFont val="Calibri"/>
        <family val="2"/>
        <scheme val="minor"/>
      </rPr>
      <t xml:space="preserve"> to overcome the </t>
    </r>
    <r>
      <rPr>
        <b/>
        <sz val="11"/>
        <color rgb="FFFF0000"/>
        <rFont val="Calibri"/>
        <family val="2"/>
        <scheme val="minor"/>
      </rPr>
      <t xml:space="preserve">X </t>
    </r>
    <r>
      <rPr>
        <sz val="11"/>
        <color theme="1"/>
        <rFont val="Calibri"/>
        <family val="2"/>
        <scheme val="minor"/>
      </rPr>
      <t>deficiency?</t>
    </r>
  </si>
  <si>
    <r>
      <t xml:space="preserve">In which stage, </t>
    </r>
    <r>
      <rPr>
        <b/>
        <sz val="11"/>
        <color rgb="FFFF0000"/>
        <rFont val="Calibri"/>
        <family val="2"/>
        <scheme val="minor"/>
      </rPr>
      <t>X fertilizer</t>
    </r>
    <r>
      <rPr>
        <sz val="11"/>
        <color theme="1"/>
        <rFont val="Calibri"/>
        <family val="2"/>
        <scheme val="minor"/>
      </rPr>
      <t xml:space="preserve"> should be applied to overcome the </t>
    </r>
    <r>
      <rPr>
        <sz val="11"/>
        <color rgb="FFFF0000"/>
        <rFont val="Calibri"/>
        <family val="2"/>
        <scheme val="minor"/>
      </rPr>
      <t xml:space="preserve">X </t>
    </r>
    <r>
      <rPr>
        <sz val="11"/>
        <color theme="1"/>
        <rFont val="Calibri"/>
        <family val="2"/>
        <scheme val="minor"/>
      </rPr>
      <t xml:space="preserve">deficiency ? </t>
    </r>
  </si>
  <si>
    <t xml:space="preserve">Intent </t>
  </si>
  <si>
    <r>
      <t xml:space="preserve">What is the best time to apply </t>
    </r>
    <r>
      <rPr>
        <b/>
        <sz val="11"/>
        <color rgb="FFFF0000"/>
        <rFont val="Calibri"/>
        <family val="2"/>
        <scheme val="minor"/>
      </rPr>
      <t>Y fertilizer/Nutrient</t>
    </r>
    <r>
      <rPr>
        <sz val="11"/>
        <color theme="1"/>
        <rFont val="Calibri"/>
        <family val="2"/>
        <scheme val="minor"/>
      </rPr>
      <t xml:space="preserve"> to </t>
    </r>
    <r>
      <rPr>
        <b/>
        <sz val="11"/>
        <color rgb="FFFF0000"/>
        <rFont val="Calibri"/>
        <family val="2"/>
        <scheme val="minor"/>
      </rPr>
      <t>crop X</t>
    </r>
    <r>
      <rPr>
        <sz val="11"/>
        <color theme="1"/>
        <rFont val="Calibri"/>
        <family val="2"/>
        <scheme val="minor"/>
      </rPr>
      <t>?</t>
    </r>
  </si>
  <si>
    <r>
      <t xml:space="preserve">How do I control pests </t>
    </r>
    <r>
      <rPr>
        <sz val="11"/>
        <color rgb="FFFF0000"/>
        <rFont val="Calibri"/>
        <family val="2"/>
        <scheme val="minor"/>
      </rPr>
      <t>X</t>
    </r>
    <r>
      <rPr>
        <sz val="11"/>
        <color theme="1"/>
        <rFont val="Calibri"/>
        <family val="2"/>
        <scheme val="minor"/>
      </rPr>
      <t xml:space="preserve"> during the flowering stage?</t>
    </r>
  </si>
  <si>
    <t>Pest_disease_related_query</t>
  </si>
  <si>
    <t>disease_control_query</t>
  </si>
  <si>
    <t>dificiency_control_query</t>
  </si>
  <si>
    <t>nutrient_requirement_query</t>
  </si>
  <si>
    <r>
      <t xml:space="preserve">What are the varieties of </t>
    </r>
    <r>
      <rPr>
        <b/>
        <sz val="11"/>
        <color rgb="FFFF0000"/>
        <rFont val="Calibri"/>
        <family val="2"/>
        <scheme val="minor"/>
      </rPr>
      <t>rice</t>
    </r>
    <r>
      <rPr>
        <sz val="11"/>
        <color theme="1"/>
        <rFont val="Calibri"/>
        <family val="2"/>
        <scheme val="minor"/>
      </rPr>
      <t>?</t>
    </r>
  </si>
  <si>
    <t>What is the maturity period of the rice varieties?</t>
  </si>
  <si>
    <t>What are the features of rice variety?</t>
  </si>
  <si>
    <r>
      <t xml:space="preserve">what is the season to grow rice </t>
    </r>
    <r>
      <rPr>
        <sz val="11"/>
        <color rgb="FFFF0000"/>
        <rFont val="Calibri"/>
        <family val="2"/>
      </rPr>
      <t>varieties</t>
    </r>
    <r>
      <rPr>
        <sz val="11"/>
        <color rgb="FF000000"/>
        <rFont val="Calibri"/>
        <family val="2"/>
      </rPr>
      <t>?</t>
    </r>
  </si>
  <si>
    <r>
      <t xml:space="preserve">What is the duration that </t>
    </r>
    <r>
      <rPr>
        <sz val="11"/>
        <color rgb="FFFF0000"/>
        <rFont val="Calibri"/>
        <family val="2"/>
      </rPr>
      <t>rice</t>
    </r>
    <r>
      <rPr>
        <sz val="11"/>
        <color rgb="FF000000"/>
        <rFont val="Calibri"/>
        <family val="2"/>
      </rPr>
      <t xml:space="preserve"> can grow in the season </t>
    </r>
    <r>
      <rPr>
        <sz val="11"/>
        <color rgb="FFFF0000"/>
        <rFont val="Calibri"/>
        <family val="2"/>
      </rPr>
      <t>X</t>
    </r>
    <r>
      <rPr>
        <sz val="11"/>
        <color rgb="FF000000"/>
        <rFont val="Calibri"/>
        <family val="2"/>
      </rPr>
      <t>?</t>
    </r>
  </si>
  <si>
    <r>
      <t xml:space="preserve">what is the suitable soil type for </t>
    </r>
    <r>
      <rPr>
        <sz val="11"/>
        <color rgb="FFFF0000"/>
        <rFont val="Calibri"/>
        <family val="2"/>
      </rPr>
      <t>rice</t>
    </r>
    <r>
      <rPr>
        <sz val="11"/>
        <color rgb="FF000000"/>
        <rFont val="Calibri"/>
        <family val="2"/>
      </rPr>
      <t>?</t>
    </r>
  </si>
  <si>
    <t>what is the suitable soil type for rice varieties ?</t>
  </si>
  <si>
    <r>
      <t xml:space="preserve">what is the fertilizer requirements for </t>
    </r>
    <r>
      <rPr>
        <b/>
        <sz val="11"/>
        <color rgb="FFFF0000"/>
        <rFont val="Calibri"/>
        <family val="2"/>
      </rPr>
      <t>rice</t>
    </r>
    <r>
      <rPr>
        <sz val="11"/>
        <color rgb="FF000000"/>
        <rFont val="Calibri"/>
        <family val="2"/>
      </rPr>
      <t>?</t>
    </r>
  </si>
  <si>
    <t>Give the details of pre-planting basal dressing information for rice?</t>
  </si>
  <si>
    <r>
      <t xml:space="preserve">what pests affect </t>
    </r>
    <r>
      <rPr>
        <sz val="11"/>
        <color rgb="FFFF0000"/>
        <rFont val="Calibri"/>
        <family val="2"/>
      </rPr>
      <t>rice</t>
    </r>
    <r>
      <rPr>
        <sz val="11"/>
        <color rgb="FF000000"/>
        <rFont val="Calibri"/>
        <family val="2"/>
      </rPr>
      <t>?</t>
    </r>
  </si>
  <si>
    <r>
      <t xml:space="preserve">what diseases affect </t>
    </r>
    <r>
      <rPr>
        <sz val="11"/>
        <color rgb="FFFF0000"/>
        <rFont val="Calibri"/>
        <family val="2"/>
      </rPr>
      <t>rice</t>
    </r>
    <r>
      <rPr>
        <sz val="11"/>
        <color rgb="FF000000"/>
        <rFont val="Calibri"/>
        <family val="2"/>
      </rPr>
      <t>?</t>
    </r>
  </si>
  <si>
    <t>What are the deficiency problems tha trice has?</t>
  </si>
  <si>
    <r>
      <t xml:space="preserve">What are the fertilizer recommendations for </t>
    </r>
    <r>
      <rPr>
        <sz val="11"/>
        <color rgb="FFFF0000"/>
        <rFont val="Calibri"/>
        <family val="2"/>
        <scheme val="minor"/>
      </rPr>
      <t xml:space="preserve">rice </t>
    </r>
    <r>
      <rPr>
        <sz val="11"/>
        <color theme="1"/>
        <rFont val="Calibri"/>
        <family val="2"/>
        <scheme val="minor"/>
      </rPr>
      <t>?</t>
    </r>
  </si>
  <si>
    <r>
      <t xml:space="preserve">How do I prevent diseases in </t>
    </r>
    <r>
      <rPr>
        <sz val="11"/>
        <color rgb="FFFF0000"/>
        <rFont val="Calibri"/>
        <family val="2"/>
        <scheme val="minor"/>
      </rPr>
      <t>rice</t>
    </r>
    <r>
      <rPr>
        <sz val="11"/>
        <color theme="1"/>
        <rFont val="Calibri"/>
        <family val="2"/>
        <scheme val="minor"/>
      </rPr>
      <t>?</t>
    </r>
  </si>
  <si>
    <r>
      <t xml:space="preserve">How do I prevent pests in </t>
    </r>
    <r>
      <rPr>
        <sz val="11"/>
        <color rgb="FFFF0000"/>
        <rFont val="Calibri"/>
        <family val="2"/>
        <scheme val="minor"/>
      </rPr>
      <t>rice</t>
    </r>
    <r>
      <rPr>
        <sz val="11"/>
        <color theme="1"/>
        <rFont val="Calibri"/>
        <family val="2"/>
        <scheme val="minor"/>
      </rPr>
      <t>?</t>
    </r>
  </si>
  <si>
    <r>
      <t xml:space="preserve">How do I manage nutrient deficiencies in </t>
    </r>
    <r>
      <rPr>
        <sz val="11"/>
        <color rgb="FFFF0000"/>
        <rFont val="Calibri"/>
        <family val="2"/>
        <scheme val="minor"/>
      </rPr>
      <t>rice</t>
    </r>
    <r>
      <rPr>
        <sz val="11"/>
        <color theme="1"/>
        <rFont val="Calibri"/>
        <family val="2"/>
        <scheme val="minor"/>
      </rPr>
      <t>?</t>
    </r>
  </si>
  <si>
    <r>
      <t xml:space="preserve">What is the </t>
    </r>
    <r>
      <rPr>
        <sz val="11"/>
        <color rgb="FFFF0000"/>
        <rFont val="Calibri"/>
        <family val="2"/>
        <scheme val="minor"/>
      </rPr>
      <t>x nutrient</t>
    </r>
    <r>
      <rPr>
        <sz val="11"/>
        <color theme="1"/>
        <rFont val="Calibri"/>
        <family val="2"/>
        <scheme val="minor"/>
      </rPr>
      <t xml:space="preserve"> requirement for </t>
    </r>
    <r>
      <rPr>
        <sz val="11"/>
        <color rgb="FFFF0000"/>
        <rFont val="Calibri"/>
        <family val="2"/>
        <scheme val="minor"/>
      </rPr>
      <t>rice</t>
    </r>
    <r>
      <rPr>
        <sz val="11"/>
        <color theme="1"/>
        <rFont val="Calibri"/>
        <family val="2"/>
        <scheme val="minor"/>
      </rPr>
      <t>?</t>
    </r>
  </si>
  <si>
    <r>
      <t xml:space="preserve">What are the best practices for growing </t>
    </r>
    <r>
      <rPr>
        <b/>
        <sz val="11"/>
        <color rgb="FFFF0000"/>
        <rFont val="Calibri"/>
        <family val="2"/>
        <scheme val="minor"/>
      </rPr>
      <t>rice?</t>
    </r>
  </si>
  <si>
    <t>Actual Answers</t>
  </si>
  <si>
    <t>Document-based Ontology Axioms</t>
  </si>
  <si>
    <t>OWL entities</t>
  </si>
  <si>
    <t>gpt-3.5-turbo-0125</t>
  </si>
  <si>
    <t>classes</t>
  </si>
  <si>
    <t>PEST</t>
  </si>
  <si>
    <t>CROP</t>
  </si>
  <si>
    <t>PEST_ACTIVITY</t>
  </si>
  <si>
    <t>SYMPTOM</t>
  </si>
  <si>
    <t>*Damage</t>
  </si>
  <si>
    <t>VARIETY</t>
  </si>
  <si>
    <t>CONTROL_METHOD</t>
  </si>
  <si>
    <t>object propeties</t>
  </si>
  <si>
    <t>PEST affect CROP / CROP has_affected PEST</t>
  </si>
  <si>
    <t>PEST has_activity PEST_ACTIVITY</t>
  </si>
  <si>
    <t>PEST has_symptom SYMPTOM</t>
  </si>
  <si>
    <t>CROP has_variety VARIETY</t>
  </si>
  <si>
    <t>PEST is_resistant_for VARIETY</t>
  </si>
  <si>
    <t>PEST has_control_method CONTROL_METHOD</t>
  </si>
  <si>
    <t>Individuals</t>
  </si>
  <si>
    <t>rice - (CROP )</t>
  </si>
  <si>
    <t>thrip - (PEST )</t>
  </si>
  <si>
    <t>adult and nymphs suck the cell sap from leaf tissues ( PEST_ACTIVITY)</t>
  </si>
  <si>
    <t xml:space="preserve"> damagedleaves roll inwards along the margins ( PEST_ACTIVITY)</t>
  </si>
  <si>
    <t>leaf drying and leads to poor crop growth (SYMPTOM)</t>
  </si>
  <si>
    <t>Dahanala (VARIETY)</t>
  </si>
  <si>
    <t>Kaluheenati (VARIETY)</t>
  </si>
  <si>
    <t>Kalubalawee  (VARIETY)</t>
  </si>
  <si>
    <t>submerge infested crops intermittently for 1-2 day (CONTROL_METHOD)</t>
  </si>
  <si>
    <t>drag a wet cloth on the seedlings (CONTROL_METHOD)</t>
  </si>
  <si>
    <t>apply recommended insecticides (COntrolMethod)</t>
  </si>
  <si>
    <t>a recommended seed-dressing formulation could be used  (CONTROL_METHOD)</t>
  </si>
  <si>
    <t xml:space="preserve"> seasonal cultivation (CONTROL_METHOD)</t>
  </si>
  <si>
    <t>ABOX AXIOMS</t>
  </si>
  <si>
    <t>Rice HAS_AFFECTED Thrips</t>
  </si>
  <si>
    <t>Thrips - HAS_CONTROL_METHOD Submerge infested crops intermittently</t>
  </si>
  <si>
    <t>Thrips - HAS_CONTROL_METHOD Drag a wet cloth on the seedlings</t>
  </si>
  <si>
    <t>Thrips - HAS_CONTROL_METHOD Apply recommended insecticides</t>
  </si>
  <si>
    <t>Thrips - HAS_CONTROL_METHOD Use recommended seed-dressing formulation</t>
  </si>
  <si>
    <t>Thrips - HAS_CONTROL_METHOD Seasonal cultivation</t>
  </si>
  <si>
    <t xml:space="preserve"> thrip HAS_SYMPTOM leaf drying and leads to poor crop growth</t>
  </si>
  <si>
    <t>*has_damage</t>
  </si>
  <si>
    <t xml:space="preserve">Dahanala IS_RESISTANT_FOR thrip </t>
  </si>
  <si>
    <t>Kaluheenati IS_RESISTANT_FOR thrip</t>
  </si>
  <si>
    <t xml:space="preserve">Kalubalawee IS_RESISTANT_FOR thrip </t>
  </si>
  <si>
    <t xml:space="preserve">thrips HAS_ACTIVITY adult and nymphs suck the cell sap from leaf tissues </t>
  </si>
  <si>
    <t xml:space="preserve">thrip HAS_ACTIVITY damagedleaves roll inwards along the margins </t>
  </si>
  <si>
    <t>Without Design Patterns</t>
  </si>
  <si>
    <t>quintals per hectare</t>
  </si>
  <si>
    <t>hasSoilType</t>
  </si>
  <si>
    <t>hasVariety</t>
  </si>
  <si>
    <t>features</t>
  </si>
  <si>
    <t>a high yielding, medium maturing and lodging tolerant variety</t>
  </si>
  <si>
    <t>Individual</t>
  </si>
  <si>
    <t>Object Property</t>
  </si>
  <si>
    <t>Data Property</t>
  </si>
  <si>
    <t>Crop (:rice)</t>
  </si>
  <si>
    <t>Variety (: PR 131)</t>
  </si>
  <si>
    <t>average plant height</t>
  </si>
  <si>
    <t>cm</t>
  </si>
  <si>
    <t>average plant height units</t>
  </si>
  <si>
    <t>maturity period</t>
  </si>
  <si>
    <t>days</t>
  </si>
  <si>
    <t>maturity period units</t>
  </si>
  <si>
    <t>average yield</t>
  </si>
  <si>
    <t>average yield unit</t>
  </si>
  <si>
    <t xml:space="preserve">31 .0 </t>
  </si>
  <si>
    <t>quintals per acre</t>
  </si>
  <si>
    <t>Variety (: PR 130)</t>
  </si>
  <si>
    <t>a high yielding, mid early and lodging tolerant variety</t>
  </si>
  <si>
    <t xml:space="preserve">30 .0 </t>
  </si>
  <si>
    <t>Variety (: PR 129)</t>
  </si>
  <si>
    <t>long slender clear  translucent grains.</t>
  </si>
  <si>
    <t>Variety (: PR 128)</t>
  </si>
  <si>
    <t>30 .5</t>
  </si>
  <si>
    <t>Variety (: HKR 47)</t>
  </si>
  <si>
    <t>a mid-early maturing variety</t>
  </si>
  <si>
    <t>Variety (: PR 127)</t>
  </si>
  <si>
    <t>a medium maturing rice</t>
  </si>
  <si>
    <t>Variety (: PR 126)</t>
  </si>
  <si>
    <t>an early maturing rice variety</t>
  </si>
  <si>
    <t>Variety (: PR 122)</t>
  </si>
  <si>
    <t>long slender translucent grains</t>
  </si>
  <si>
    <t>Variety (: PR 121)</t>
  </si>
  <si>
    <t>a short statured, stiff strawed lodging tolerant variety with dark green and erect leaves</t>
  </si>
  <si>
    <t>Variety (: PR 114)</t>
  </si>
  <si>
    <t>narrow, dark green erect leaves.</t>
  </si>
  <si>
    <t>Variety (: PR 113)</t>
  </si>
  <si>
    <t>grains are bold and heavy</t>
  </si>
  <si>
    <t>Plant Managament (Pest and Diseases)</t>
  </si>
  <si>
    <t>SoilType (: the loamy soils)</t>
  </si>
  <si>
    <t xml:space="preserve">hasmaxSoilph </t>
  </si>
  <si>
    <t xml:space="preserve">hasminSoilph </t>
  </si>
  <si>
    <t>Pest (Rice stem borers)</t>
  </si>
  <si>
    <t>hasSymptom</t>
  </si>
  <si>
    <t>Symptom (: affected young plants show dead-hearts (yellowing and drying of central shoot) whereas the old ones produce empty earheads which turn white and stand erect)</t>
  </si>
  <si>
    <t>Season (: July to October)</t>
  </si>
  <si>
    <t>Control Method (:  sprayed with 60 ml Coragen 18.5 SC (chlorantraniliprole*) or 20 ml Fame 480 SC 
(flubendiamide* 39.35%) or 50 g Takumi 20 WG (flubendiamide* 20%) or 170 g Mortar 75 
SG (cartap hydrochloride) or 1 litre Coroban/Dursban/Lethal/Chlorguard/Durmet/Classic/ 
Force 20 EC (chlorpyriphos) or 80 ml neem based bio-pesticide, Ecotin (azadirachtin 5%) 
in 100 litres of water per acre)</t>
  </si>
  <si>
    <t>hasAvailablePeriod</t>
  </si>
  <si>
    <t>Pest (: Leaf folder)</t>
  </si>
  <si>
    <t>Season (: August-October)</t>
  </si>
  <si>
    <t>Mechanical Control (: The mechanical control of leaf folder can be done only before flowering by passing the 20-30 m long coir/jute rope, forwards and then backwards, both ways while touching the crop canopy. While passing the rope, ensure that water must be standing in the crop.)</t>
  </si>
  <si>
    <t>has Control Method</t>
  </si>
  <si>
    <t>Chemical Control (: Spray the crop with 60 ml Coragen 18.5 SC (chlorantraniliprole*) or 20 ml Fame 480 SC (flubendiamide* 39.35%) or 50 g Takumi 20 WG (flubendiamide* 20%) or 170 g Mortar 75 SG (cartap hydrochloride) or 1 litre Coroban/Durmet/Force 20 EC (chlorpyriphos) or 80 ml neem based bio-pesticide, Ecotin (azadirachtin 5%) in 100 litres of water per acre. Prefer Ecotin at pest initiation stage.)</t>
  </si>
  <si>
    <t>hasControlMethod</t>
  </si>
  <si>
    <t>Symptom (: The larvae fold the leaves, eat out the green tissue and produce whitestreaks)</t>
  </si>
  <si>
    <t>Pest (: PlantHopper)</t>
  </si>
  <si>
    <t>Symptom (: pests suck the cell sap particularly from the leaf-sheath, The crop dries up in patches. As the plants dry up, the hoppers migrate to the adjoining plants and kill them. In a few days, the area of the dry 
patches enlarge)</t>
  </si>
  <si>
    <t>hasPreventionMethod</t>
  </si>
  <si>
    <t>Pest (: Grasshoppers)</t>
  </si>
  <si>
    <t>Symptom( :eat the leaves especially 
in nursery)</t>
  </si>
  <si>
    <t>ControlMethod (:  Insecticides recommended for the control of planthoppers are also effective for grasshoppers)</t>
  </si>
  <si>
    <t>PreventionMethod (: About one month after transplanting, a few plants in the field should be slightly tilted and tapped 2 or 3 times at the base at weekly interval.)</t>
  </si>
  <si>
    <t xml:space="preserve"> ControlMethod (: When minimum 5 planthoppers per hill (ETL) are seen floating in the water, spray 94 ml Pexalon 10 SC (triflumezopyrim) or 80 g Osheen/Token/ Dominant 20 SG (dinotefuran) or 120 g Chess 50 WG (pymetrozine) or 400 ml Orchestra 10 SC (benzpyrimoxan) or 300 ml Imagine 10 SC (flupyrimin) or 800 ml Ekalux/ Quinguard/Quinalmass 25 EC (quinalphos) or 80 ml neem based bio-pesticide, Ecotin (azadirachtin 5%) or 4 litres PAU Homemade Neem Extract in 100 litres of water per acre. Prefer Ecotin or PAU Homemade Neem Extract at pest initiation stage.)</t>
  </si>
  <si>
    <t>Pest (: Rice hispa)</t>
  </si>
  <si>
    <t>Symptom (: The grubs of this pest 
tunnel into the leaves, whereas the adults are exposed feeders. The grubs cause damage by producing bold, white streaks on the leaves)</t>
  </si>
  <si>
    <t>PreventionMethod ( : If the attack starts in nursery, clip-off and destroy the leaf tips of the affected seedlings 
before transplanting.)</t>
  </si>
  <si>
    <t>ControlMethod (:  spray 800 ml Ekalux 25 EC (quinalphos) 
or 1.0 litre Dursban 20 EC (chlorpyriphos) in 100 litres of water per acre with a manually operated sprayer. Repeat the spraying if the attack persists.)</t>
  </si>
  <si>
    <t>Pest (: Rice root weevil)</t>
  </si>
  <si>
    <t>Symptom (: white,  legless grubs feed on roots in the soil, The attacked plants turn yellow, stunted and produce only a few tillers )</t>
  </si>
  <si>
    <t>Season (: July to September)</t>
  </si>
  <si>
    <t>Pest (: Rice-ear-cutting-caterpillar)/ armyworm</t>
  </si>
  <si>
    <t>Symptom (: The young larvae feed on leaves, leaving only the mid_x0002_ribs and stems. The old larvae cut off the panicles mostly at the base)</t>
  </si>
  <si>
    <t>Season (:  September to November)</t>
  </si>
  <si>
    <t>Disease (: Sheath blight (Rhizoctonia so/am))</t>
  </si>
  <si>
    <t>Symptom (: Greyish green lesions with purple margin 
develop on the leaf-sheath above the water level. Later, the lesions enlarge and coalesce 
with other lesions )</t>
  </si>
  <si>
    <t>PreventionMethod (: Destroy the rice straw and stubbles after harvesting the affected crop. Avoid 
the excessive use of nitrogenous fertilizers. Keep the bunds clean by removing the grass)</t>
  </si>
  <si>
    <t>ControlMethod (: At maximum tillering to boot stage of crop, as soon as the disease appears, spray 
150 ml lglare/Pulsor 24 SC (thifluzamide) or 26.8 g Epic 75 WG (hexaconazole) or 400 
ml Galileo Way 18. 76 SC (picoxystrobin + propiconazole) or 200 ml Amistar Top 325 SC 
or TilUBumper/Pikapika 25 EC (propiconazole) or Folicur/Orius (tebuconazole) 25 EC or 
80 g Nativo 75 WG (trifloxystrobin+tebuconazole) or 320 ml Lusture 37.5 SE (flusilazole 
+ carbendazim) or 200 ml Monceren 250 SC (pencycuron) in 200 litres of water per acre. 
Give second spray 15 days thereafter)</t>
  </si>
  <si>
    <t>Disease (: False smut (Ustilaginoidea virens):)</t>
  </si>
  <si>
    <t>Symptom (: t is a fungal disease in which the individual 
grains transform into large yellowish/greenish velvety spore-balls)</t>
  </si>
  <si>
    <t>ControlMethod (:  give spray of 400 
ml Galileo Way 18.76 SC (picoxystrobin + 
propiconazole) or 500 g Kocide 46 OF ( copper 
hydroxide) in 200 litres of water per acre at boot 
stage of the crop in disease prone areas)</t>
  </si>
  <si>
    <t>Disease (: Brown leaf spot (Drechslera oryzae):)</t>
  </si>
  <si>
    <t>Symptom (: It produces oval, eye-shaped spots with a 
conspicuous dark-brown dot in the centre and 
light brown margin. Spots are also produced on 
the grains)</t>
  </si>
  <si>
    <t>ControlMethod (:  give two 
sprays of 80 g Nativo 75 WG (trifloxystrobin + 
tebuconazole) in 200 litres of water/acre. Give 
first spray at boot stage of crop and second spray 
after 15 days. )</t>
  </si>
  <si>
    <t>Disease (: Blast (Pyricularia grisea))</t>
  </si>
  <si>
    <t>Symptom (: The fungus causes spindle shaped spots with greyish centre  and brown margin on the leaves at maximum tillering. It also causes brown lesions 
on the neck of the panicle, showing neck rot symptoms and the panicles fall over)</t>
  </si>
  <si>
    <t>ControlMethod (: Spray the affected crop with 200 ml 
Amistar Top 325 SC (azoxystrobin + difenoconazole) or 500 g lndofil Z-78, 75 WP (zineb*) 
per acre in 200 litres of water, at the boot and ear-emergence stages)</t>
  </si>
  <si>
    <t xml:space="preserve">Disease (: Bunt/Kernel Smut (Neovoss/a horrlda)) </t>
  </si>
  <si>
    <t>Symptom (: a part of the grain is replaced by a black powder. Sometimes, 
entire grain is also attacked and the black powder scatters on to other grains or leaves)</t>
  </si>
  <si>
    <t>ControlMethod (: heavy doses  of nitrogenous fertilizers)</t>
  </si>
  <si>
    <t>Disease (Sheath rot (Fusarlum moniliforme))</t>
  </si>
  <si>
    <t>Symptom (: The rot occurs on the uppermost leaf-sheaths 
where oblong to irregular and grey-brown to light-brown lesions develop. The lesions 
often coalesce to cover the entire sheath. In severe cases, young panicles either do 
not emerge or emerge partially. A white-powdery growth of the fungus appears on the 
panicle inside the sheath. The glumes of infected florets are discoloured, dark-red or 
purple brown to black and often do not fill. The fungus over-winters in rice straw and 
grains.)</t>
  </si>
  <si>
    <t>PreventionMethod (:  Destroy the rice straw after harvesting the infected crop. Use disease free seed for sowing)</t>
  </si>
  <si>
    <t>ControlMethod (: Give two sprays of 26.8 g Epic 75 WG ( hexaconazole) in 200 litres of water per acre. 
The first spray should be given at boot stage and second 15 days afterwards.)</t>
  </si>
  <si>
    <t>Disease (Stem rot (Sclerotium oryzae))</t>
  </si>
  <si>
    <t>Symptom (: The fungus affects the stem at earing and black 
lesions are produced on the sheath at water level. Later on, the stem gets infected 
and rots leading to withering and lodging of the plant.)</t>
  </si>
  <si>
    <t>ControlMethod (: Destroy the 
diseased debris of infected crop. Avoid excessive irrigation and use recommended dose of nitrogenous fertilizer. )</t>
  </si>
  <si>
    <t>PreventionMethod (: use improved varieties )</t>
  </si>
  <si>
    <t>Page 13-15</t>
  </si>
  <si>
    <t>Crop (: Rice)</t>
  </si>
  <si>
    <t>hasGrowingProblemEvent</t>
  </si>
  <si>
    <t>GrowingProblemEvent (: GPE_rice_pest_01)</t>
  </si>
  <si>
    <t>GrowingProblemEvent (: GPE_rice_pest_02)</t>
  </si>
  <si>
    <t>hasGrowingProblem</t>
  </si>
  <si>
    <t>Expected Assertional Axioms</t>
  </si>
  <si>
    <t>Actual Axioms - without DP</t>
  </si>
  <si>
    <t>Remark</t>
  </si>
  <si>
    <t>TRUE - GPT detected the Axioms correctly</t>
  </si>
  <si>
    <t xml:space="preserve">TRUE </t>
  </si>
  <si>
    <t>Prompt contains variety has the OB: hasSoilType/ PR 126 hasSoilType Loamy Soil</t>
  </si>
  <si>
    <t>-</t>
  </si>
  <si>
    <t>TURE</t>
  </si>
  <si>
    <t>not mentioned in the prompt</t>
  </si>
  <si>
    <t>Actual Axioms - without DP - 1st</t>
  </si>
  <si>
    <t>Value</t>
  </si>
  <si>
    <t>Final Result</t>
  </si>
  <si>
    <t>Accuracy</t>
  </si>
  <si>
    <t>number of axioms considered</t>
  </si>
  <si>
    <t>Class Assertions</t>
  </si>
  <si>
    <t>OWL 2 Web Ontology Language Structural Specification and Functional-Style Syntax (Second Edition)</t>
  </si>
  <si>
    <t xml:space="preserve">Class Assertion </t>
  </si>
  <si>
    <t>Object Property Assertion</t>
  </si>
  <si>
    <t>Data Property Assertion</t>
  </si>
  <si>
    <t>Inequivalent Assertion</t>
  </si>
  <si>
    <t>Equivalent Assertion</t>
  </si>
  <si>
    <t>#Expected Axioms</t>
  </si>
  <si>
    <t>#ActualAxioms</t>
  </si>
  <si>
    <t>Percentage</t>
  </si>
  <si>
    <t>Part 01 - Prompt</t>
  </si>
  <si>
    <t>Rice hasGrowingProblemEvent LeafFolderDamage</t>
  </si>
  <si>
    <t>Pest (: Leaf folder)/GrowingProblem (Leaf Folder)</t>
  </si>
  <si>
    <t>LeafFolderDamage hasGrowingProblem LeafFolder</t>
  </si>
  <si>
    <t>LeafFolderDamage hasSymptom LeafDamage</t>
  </si>
  <si>
    <t>LeafFolderDamage hasControlMethodEvent MechanicalControl</t>
  </si>
  <si>
    <t>hasControlMethodEvent</t>
  </si>
  <si>
    <t>CME (: CME1)</t>
  </si>
  <si>
    <t>CME1</t>
  </si>
  <si>
    <t>MechanicalControl hasApplicationMethod ForMechanicalControl</t>
  </si>
  <si>
    <t>ChemicalControl hasPesticideOf Coragen</t>
  </si>
  <si>
    <t>YES</t>
  </si>
  <si>
    <t>TimeofApplication (: July to October)</t>
  </si>
  <si>
    <t>TimeofApplication  (: July to September)</t>
  </si>
  <si>
    <t>GrowingProblemEvent (: GPE_rice_pest_03)</t>
  </si>
  <si>
    <t>affect</t>
  </si>
  <si>
    <t>class Axioms</t>
  </si>
  <si>
    <t>Part 02- Prompt</t>
  </si>
  <si>
    <t>Actual</t>
  </si>
  <si>
    <t>2nd round</t>
  </si>
  <si>
    <t>3rd Run</t>
  </si>
  <si>
    <t>specific binary realtion (hasVariety)</t>
  </si>
  <si>
    <t>gpt-4o-mini</t>
  </si>
  <si>
    <t xml:space="preserve">gemini-1.5-flash </t>
  </si>
  <si>
    <t>(gpt-40-mini)</t>
  </si>
  <si>
    <r>
      <t>·</t>
    </r>
    <r>
      <rPr>
        <sz val="7"/>
        <color theme="1"/>
        <rFont val="Times New Roman"/>
        <family val="1"/>
      </rPr>
      <t xml:space="preserve">       </t>
    </r>
    <r>
      <rPr>
        <sz val="10"/>
        <color theme="1"/>
        <rFont val="Times New Roman"/>
        <family val="1"/>
      </rPr>
      <t>General</t>
    </r>
  </si>
  <si>
    <r>
      <t>·</t>
    </r>
    <r>
      <rPr>
        <sz val="7"/>
        <color theme="1"/>
        <rFont val="Times New Roman"/>
        <family val="1"/>
      </rPr>
      <t xml:space="preserve">       </t>
    </r>
    <r>
      <rPr>
        <sz val="10"/>
        <color theme="1"/>
        <rFont val="Times New Roman"/>
        <family val="1"/>
      </rPr>
      <t>Complex</t>
    </r>
  </si>
  <si>
    <r>
      <t>·</t>
    </r>
    <r>
      <rPr>
        <sz val="7"/>
        <color theme="1"/>
        <rFont val="Times New Roman"/>
        <family val="1"/>
      </rPr>
      <t xml:space="preserve">       </t>
    </r>
    <r>
      <rPr>
        <sz val="10"/>
        <color theme="1"/>
        <rFont val="Times New Roman"/>
        <family val="1"/>
      </rPr>
      <t>Binary pattern</t>
    </r>
  </si>
  <si>
    <r>
      <t>·</t>
    </r>
    <r>
      <rPr>
        <sz val="7"/>
        <color theme="1"/>
        <rFont val="Times New Roman"/>
        <family val="1"/>
      </rPr>
      <t xml:space="preserve">       </t>
    </r>
    <r>
      <rPr>
        <sz val="10"/>
        <color theme="1"/>
        <rFont val="Times New Roman"/>
        <family val="1"/>
      </rPr>
      <t>N-ary pattern</t>
    </r>
  </si>
  <si>
    <t xml:space="preserve">Property assertions </t>
  </si>
  <si>
    <t>*features</t>
  </si>
  <si>
    <t>GrowingProblemEvent (: GPE_rice_pest_04)</t>
  </si>
  <si>
    <t>Pest (: Glasshopper)</t>
  </si>
  <si>
    <t>GrowingProblemEvent (: GPE_rice_pest_05)</t>
  </si>
  <si>
    <t>Pest (:  Rice root weevil)</t>
  </si>
  <si>
    <t xml:space="preserve">hasGrowingProblem </t>
  </si>
  <si>
    <t>GrowingProblemEvent (: GPE_rice_pest_06)</t>
  </si>
  <si>
    <t>GrowingProblemEvent (: GPE_disease_07)</t>
  </si>
  <si>
    <t>GrowingProblemEvent (: GPE_disease_08)</t>
  </si>
  <si>
    <t>GrowingProblemEvent (: GPE_disease_09)</t>
  </si>
  <si>
    <t>GrowingProblemEvent (: GPE_disease_10)</t>
  </si>
  <si>
    <t>GrowingProblemEvent (: GPE_disease_11)</t>
  </si>
  <si>
    <t>GrowingProblemEvent (: GPE_disease_12)</t>
  </si>
  <si>
    <t>GrowingProblemEvent (: GPE_disease_13)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</si>
</sst>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rgb="FFFF0000"/>
      <name val="Calibri"/>
      <family val="2"/>
      <scheme val="minor"/>
    </font>
    <font>
      <sz val="11"/>
      <color rgb="FF000000"/>
      <name val="Calibri"/>
    </font>
    <font>
      <sz val="11"/>
      <color rgb="FF000000"/>
      <name val="Calibri"/>
      <family val="2"/>
    </font>
    <font>
      <b/>
      <sz val="11"/>
      <color rgb="FFFF0000"/>
      <name val="Calibri"/>
      <family val="2"/>
      <scheme val="minor"/>
    </font>
    <font>
      <sz val="11"/>
      <color rgb="FFFF0000"/>
      <name val="Calibri"/>
      <family val="2"/>
    </font>
    <font>
      <b/>
      <sz val="11"/>
      <color rgb="FFFF0000"/>
      <name val="Calibri"/>
      <family val="2"/>
    </font>
    <font>
      <b/>
      <sz val="12"/>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9"/>
      <color theme="1"/>
      <name val="Aptos"/>
      <family val="2"/>
    </font>
    <font>
      <sz val="9"/>
      <color theme="1"/>
      <name val="Cambria"/>
      <family val="2"/>
      <scheme val="major"/>
    </font>
    <font>
      <u/>
      <sz val="11"/>
      <color theme="10"/>
      <name val="Calibri"/>
      <family val="2"/>
      <scheme val="minor"/>
    </font>
    <font>
      <sz val="12"/>
      <color theme="1"/>
      <name val="Aptos"/>
      <family val="2"/>
    </font>
    <font>
      <sz val="10"/>
      <color theme="1"/>
      <name val="Times New Roman"/>
      <family val="1"/>
    </font>
    <font>
      <sz val="9"/>
      <color theme="1"/>
      <name val="Times New Roman"/>
      <family val="1"/>
    </font>
    <font>
      <sz val="10"/>
      <color theme="1"/>
      <name val="Symbol"/>
      <family val="1"/>
      <charset val="2"/>
    </font>
    <font>
      <sz val="7"/>
      <color theme="1"/>
      <name val="Times New Roman"/>
      <family val="1"/>
    </font>
  </fonts>
  <fills count="1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right/>
      <top/>
      <bottom style="medium">
        <color rgb="FF000000"/>
      </bottom>
      <diagonal/>
    </border>
    <border>
      <left/>
      <right/>
      <top/>
      <bottom style="thick">
        <color rgb="FF000000"/>
      </bottom>
      <diagonal/>
    </border>
  </borders>
  <cellStyleXfs count="3">
    <xf numFmtId="0" fontId="0" fillId="0" borderId="0"/>
    <xf numFmtId="0" fontId="2" fillId="0" borderId="0"/>
    <xf numFmtId="0" fontId="13" fillId="0" borderId="0" applyNumberFormat="0" applyFill="0" applyBorder="0" applyAlignment="0" applyProtection="0"/>
  </cellStyleXfs>
  <cellXfs count="80">
    <xf numFmtId="0" fontId="0" fillId="0" borderId="0" xfId="0"/>
    <xf numFmtId="0" fontId="0" fillId="0" borderId="1" xfId="0" applyBorder="1" applyAlignment="1">
      <alignment wrapText="1"/>
    </xf>
    <xf numFmtId="0" fontId="0" fillId="0" borderId="1" xfId="0" applyBorder="1"/>
    <xf numFmtId="0" fontId="0" fillId="3" borderId="1" xfId="0" applyFill="1" applyBorder="1" applyAlignment="1">
      <alignment wrapText="1"/>
    </xf>
    <xf numFmtId="0" fontId="0" fillId="3" borderId="1" xfId="0" applyFill="1" applyBorder="1" applyAlignment="1">
      <alignment horizontal="left" wrapText="1"/>
    </xf>
    <xf numFmtId="0" fontId="3" fillId="3" borderId="1" xfId="1" applyFont="1" applyFill="1" applyBorder="1" applyAlignment="1">
      <alignment wrapText="1"/>
    </xf>
    <xf numFmtId="0" fontId="0" fillId="3" borderId="1" xfId="0" applyFill="1" applyBorder="1"/>
    <xf numFmtId="0" fontId="0" fillId="5" borderId="1" xfId="0" applyFill="1" applyBorder="1" applyAlignment="1">
      <alignment wrapText="1"/>
    </xf>
    <xf numFmtId="0" fontId="7" fillId="3" borderId="1" xfId="0" applyFont="1" applyFill="1" applyBorder="1" applyAlignment="1">
      <alignment wrapText="1"/>
    </xf>
    <xf numFmtId="0" fontId="0" fillId="2" borderId="1" xfId="0" applyFill="1" applyBorder="1" applyAlignment="1">
      <alignment wrapText="1"/>
    </xf>
    <xf numFmtId="0" fontId="7" fillId="0" borderId="1" xfId="0" applyFont="1" applyBorder="1" applyAlignment="1">
      <alignment wrapText="1"/>
    </xf>
    <xf numFmtId="0" fontId="0" fillId="9"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0" fillId="6" borderId="1" xfId="0" applyFill="1" applyBorder="1" applyAlignment="1">
      <alignment wrapText="1"/>
    </xf>
    <xf numFmtId="0" fontId="0" fillId="2" borderId="1" xfId="0" applyFill="1" applyBorder="1" applyAlignment="1">
      <alignment horizontal="left" wrapText="1"/>
    </xf>
    <xf numFmtId="0" fontId="0" fillId="4" borderId="1" xfId="0" applyFill="1" applyBorder="1" applyAlignment="1">
      <alignment wrapText="1"/>
    </xf>
    <xf numFmtId="0" fontId="0" fillId="10" borderId="1" xfId="0" applyFill="1" applyBorder="1" applyAlignment="1">
      <alignment wrapText="1"/>
    </xf>
    <xf numFmtId="0" fontId="0" fillId="0" borderId="0" xfId="0" applyAlignment="1">
      <alignment wrapText="1"/>
    </xf>
    <xf numFmtId="0" fontId="10" fillId="0" borderId="1" xfId="0" applyFont="1" applyBorder="1" applyAlignment="1">
      <alignment wrapText="1"/>
    </xf>
    <xf numFmtId="0" fontId="9" fillId="0" borderId="1" xfId="0" applyFont="1" applyBorder="1" applyAlignment="1">
      <alignment wrapText="1"/>
    </xf>
    <xf numFmtId="0" fontId="8" fillId="0" borderId="1" xfId="0" applyFont="1" applyBorder="1"/>
    <xf numFmtId="0" fontId="8" fillId="0" borderId="0" xfId="0" applyFont="1"/>
    <xf numFmtId="0" fontId="12" fillId="0" borderId="1" xfId="0" applyFont="1" applyBorder="1" applyAlignment="1">
      <alignment wrapText="1"/>
    </xf>
    <xf numFmtId="0" fontId="9" fillId="0" borderId="1" xfId="0" applyFont="1" applyBorder="1" applyAlignment="1">
      <alignment vertical="center" wrapText="1"/>
    </xf>
    <xf numFmtId="0" fontId="9" fillId="0" borderId="0" xfId="0" applyFont="1" applyAlignment="1">
      <alignment wrapText="1"/>
    </xf>
    <xf numFmtId="0" fontId="10" fillId="11" borderId="1" xfId="0" applyFont="1" applyFill="1" applyBorder="1" applyAlignment="1">
      <alignment wrapText="1"/>
    </xf>
    <xf numFmtId="0" fontId="10" fillId="0" borderId="0" xfId="0" applyFont="1" applyAlignment="1">
      <alignment wrapText="1"/>
    </xf>
    <xf numFmtId="0" fontId="11" fillId="0" borderId="0" xfId="0" applyFont="1" applyAlignment="1">
      <alignment vertical="center" wrapText="1"/>
    </xf>
    <xf numFmtId="0" fontId="8" fillId="0" borderId="1" xfId="0" applyFont="1" applyBorder="1" applyAlignment="1">
      <alignment wrapText="1"/>
    </xf>
    <xf numFmtId="0" fontId="8" fillId="0" borderId="0" xfId="0" applyFont="1" applyAlignment="1">
      <alignment wrapText="1"/>
    </xf>
    <xf numFmtId="0" fontId="11" fillId="0" borderId="1" xfId="0" applyFont="1" applyBorder="1" applyAlignment="1">
      <alignment vertical="center" wrapText="1"/>
    </xf>
    <xf numFmtId="0" fontId="8" fillId="12" borderId="1" xfId="0" applyFont="1" applyFill="1" applyBorder="1"/>
    <xf numFmtId="0" fontId="0" fillId="13" borderId="1" xfId="0" applyFill="1" applyBorder="1"/>
    <xf numFmtId="0" fontId="0" fillId="0" borderId="3" xfId="0" applyBorder="1"/>
    <xf numFmtId="0" fontId="0" fillId="0" borderId="3" xfId="0" applyBorder="1" applyAlignment="1">
      <alignment wrapText="1"/>
    </xf>
    <xf numFmtId="0" fontId="8" fillId="8" borderId="4" xfId="0" applyFont="1" applyFill="1" applyBorder="1"/>
    <xf numFmtId="0" fontId="0" fillId="8" borderId="4" xfId="0" applyFill="1" applyBorder="1"/>
    <xf numFmtId="0" fontId="0" fillId="12" borderId="0" xfId="0" applyFill="1"/>
    <xf numFmtId="0" fontId="0" fillId="14" borderId="0" xfId="0" applyFill="1"/>
    <xf numFmtId="0" fontId="13" fillId="0" borderId="0" xfId="2"/>
    <xf numFmtId="0" fontId="0" fillId="12" borderId="4" xfId="0" applyFill="1" applyBorder="1"/>
    <xf numFmtId="0" fontId="8" fillId="12" borderId="4" xfId="0" applyFont="1" applyFill="1" applyBorder="1"/>
    <xf numFmtId="0" fontId="0" fillId="0" borderId="9" xfId="0" applyBorder="1"/>
    <xf numFmtId="0" fontId="0" fillId="0" borderId="10" xfId="0" applyBorder="1" applyAlignment="1">
      <alignment wrapText="1"/>
    </xf>
    <xf numFmtId="0" fontId="8" fillId="0" borderId="9" xfId="0" applyFont="1" applyBorder="1"/>
    <xf numFmtId="0" fontId="14" fillId="0" borderId="1" xfId="0" applyFont="1" applyBorder="1"/>
    <xf numFmtId="0" fontId="0" fillId="16" borderId="1" xfId="0" applyFill="1" applyBorder="1"/>
    <xf numFmtId="0" fontId="0" fillId="16" borderId="0" xfId="0" applyFill="1"/>
    <xf numFmtId="0" fontId="0" fillId="17" borderId="1" xfId="0" applyFill="1" applyBorder="1" applyAlignment="1">
      <alignment horizontal="left" wrapText="1"/>
    </xf>
    <xf numFmtId="0" fontId="3" fillId="17" borderId="1" xfId="1" applyFont="1" applyFill="1" applyBorder="1" applyAlignment="1">
      <alignment wrapText="1"/>
    </xf>
    <xf numFmtId="0" fontId="0" fillId="17" borderId="1" xfId="0" applyFill="1" applyBorder="1" applyAlignment="1">
      <alignment wrapText="1"/>
    </xf>
    <xf numFmtId="0" fontId="0" fillId="17" borderId="1" xfId="0" applyFill="1" applyBorder="1"/>
    <xf numFmtId="0" fontId="8" fillId="3" borderId="1" xfId="0" applyFont="1" applyFill="1" applyBorder="1"/>
    <xf numFmtId="0" fontId="16" fillId="0" borderId="0" xfId="0" applyFont="1" applyAlignment="1">
      <alignment horizontal="left" vertical="center" wrapText="1"/>
    </xf>
    <xf numFmtId="0" fontId="16" fillId="0" borderId="12" xfId="0" applyFont="1" applyBorder="1" applyAlignment="1">
      <alignment horizontal="left" vertical="center" wrapText="1"/>
    </xf>
    <xf numFmtId="0" fontId="15" fillId="0" borderId="0" xfId="0" applyFont="1" applyAlignment="1">
      <alignment horizontal="left" vertical="center" wrapText="1"/>
    </xf>
    <xf numFmtId="0" fontId="17" fillId="0" borderId="0" xfId="0" applyFont="1" applyAlignment="1">
      <alignment horizontal="left" vertical="center" wrapText="1" indent="4"/>
    </xf>
    <xf numFmtId="9" fontId="16" fillId="0" borderId="0" xfId="0" applyNumberFormat="1" applyFont="1" applyAlignment="1">
      <alignment horizontal="left" vertical="center" wrapText="1"/>
    </xf>
    <xf numFmtId="10" fontId="16" fillId="0" borderId="0" xfId="0" applyNumberFormat="1" applyFont="1" applyAlignment="1">
      <alignment horizontal="left" vertical="center" wrapText="1"/>
    </xf>
    <xf numFmtId="0" fontId="16" fillId="0" borderId="13" xfId="0" applyFont="1" applyBorder="1" applyAlignment="1">
      <alignment horizontal="left" vertical="center" wrapText="1"/>
    </xf>
    <xf numFmtId="0" fontId="0" fillId="8" borderId="0" xfId="0" applyFill="1"/>
    <xf numFmtId="0" fontId="0" fillId="8" borderId="1" xfId="0" applyFill="1" applyBorder="1"/>
    <xf numFmtId="0" fontId="8" fillId="12" borderId="3" xfId="0" applyFont="1" applyFill="1" applyBorder="1" applyAlignment="1">
      <alignment wrapText="1"/>
    </xf>
    <xf numFmtId="0" fontId="8" fillId="0" borderId="3" xfId="0" applyFont="1" applyBorder="1" applyAlignment="1">
      <alignment wrapText="1"/>
    </xf>
    <xf numFmtId="0" fontId="0" fillId="12" borderId="8" xfId="0" applyFill="1" applyBorder="1" applyAlignment="1">
      <alignment wrapText="1"/>
    </xf>
    <xf numFmtId="0" fontId="0" fillId="3" borderId="3" xfId="0" applyFill="1" applyBorder="1" applyAlignment="1">
      <alignment wrapText="1"/>
    </xf>
    <xf numFmtId="0" fontId="0" fillId="13" borderId="3" xfId="0" applyFill="1" applyBorder="1" applyAlignment="1">
      <alignment wrapText="1"/>
    </xf>
    <xf numFmtId="0" fontId="0" fillId="13" borderId="1" xfId="0" applyFill="1" applyBorder="1" applyAlignment="1">
      <alignment wrapText="1"/>
    </xf>
    <xf numFmtId="0" fontId="0" fillId="0" borderId="9" xfId="0" applyBorder="1" applyAlignment="1">
      <alignment wrapText="1"/>
    </xf>
    <xf numFmtId="0" fontId="0" fillId="2" borderId="2" xfId="0" applyFill="1" applyBorder="1" applyAlignment="1">
      <alignment horizontal="center"/>
    </xf>
    <xf numFmtId="0" fontId="0" fillId="3" borderId="4" xfId="0" applyFill="1" applyBorder="1" applyAlignment="1">
      <alignment horizontal="center"/>
    </xf>
    <xf numFmtId="0" fontId="0" fillId="3" borderId="11" xfId="0" applyFill="1" applyBorder="1" applyAlignment="1">
      <alignment horizontal="center"/>
    </xf>
    <xf numFmtId="0" fontId="0" fillId="3" borderId="9" xfId="0" applyFill="1" applyBorder="1" applyAlignment="1">
      <alignment horizontal="center"/>
    </xf>
    <xf numFmtId="0" fontId="0" fillId="8" borderId="2" xfId="0" applyFill="1" applyBorder="1" applyAlignment="1">
      <alignment horizontal="center"/>
    </xf>
    <xf numFmtId="0" fontId="8" fillId="0" borderId="3"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8" fillId="15" borderId="7" xfId="0" applyFont="1" applyFill="1" applyBorder="1" applyAlignment="1">
      <alignment horizontal="center" vertical="center" wrapText="1"/>
    </xf>
    <xf numFmtId="0" fontId="8" fillId="0" borderId="7" xfId="0" applyFont="1" applyBorder="1" applyAlignment="1">
      <alignment horizontal="center" vertical="center" wrapText="1"/>
    </xf>
  </cellXfs>
  <cellStyles count="3">
    <cellStyle name="Hyperlink" xfId="2" builtinId="8"/>
    <cellStyle name="Normal" xfId="0" builtinId="0"/>
    <cellStyle name="Normal 3" xfId="1" xr:uid="{38E363E8-36FA-406F-9FEE-EBBDEAA67C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w3.org/TR/owl2-synta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13C8-43C2-4217-887E-928071DE9996}">
  <dimension ref="A1:F46"/>
  <sheetViews>
    <sheetView topLeftCell="A45" workbookViewId="0">
      <selection activeCell="C10" sqref="C10"/>
    </sheetView>
  </sheetViews>
  <sheetFormatPr defaultRowHeight="14.5" x14ac:dyDescent="0.35"/>
  <cols>
    <col min="2" max="2" width="40.7265625" customWidth="1"/>
    <col min="3" max="3" width="13.1796875" customWidth="1"/>
    <col min="4" max="4" width="14.81640625" customWidth="1"/>
    <col min="5" max="5" width="14" customWidth="1"/>
    <col min="6" max="6" width="12.6328125" customWidth="1"/>
  </cols>
  <sheetData>
    <row r="1" spans="1:6" x14ac:dyDescent="0.35">
      <c r="B1" t="s">
        <v>42</v>
      </c>
    </row>
    <row r="2" spans="1:6" x14ac:dyDescent="0.35">
      <c r="B2" s="70" t="s">
        <v>88</v>
      </c>
      <c r="C2" s="70"/>
      <c r="D2" s="70"/>
      <c r="E2" s="70"/>
    </row>
    <row r="3" spans="1:6" x14ac:dyDescent="0.35">
      <c r="B3" s="1"/>
      <c r="C3" s="1"/>
      <c r="D3" s="1"/>
      <c r="E3" s="1"/>
      <c r="F3" s="18"/>
    </row>
    <row r="4" spans="1:6" x14ac:dyDescent="0.35">
      <c r="B4" s="20" t="s">
        <v>43</v>
      </c>
      <c r="C4" s="20" t="s">
        <v>242</v>
      </c>
      <c r="D4" s="24" t="s">
        <v>44</v>
      </c>
      <c r="E4" s="24" t="s">
        <v>241</v>
      </c>
      <c r="F4" s="25"/>
    </row>
    <row r="5" spans="1:6" x14ac:dyDescent="0.35">
      <c r="A5">
        <v>1</v>
      </c>
      <c r="B5" s="20" t="s">
        <v>45</v>
      </c>
      <c r="C5" s="20"/>
      <c r="D5" s="20"/>
      <c r="E5" s="20"/>
      <c r="F5" s="25"/>
    </row>
    <row r="6" spans="1:6" x14ac:dyDescent="0.35">
      <c r="A6">
        <v>2</v>
      </c>
      <c r="B6" s="19" t="s">
        <v>46</v>
      </c>
      <c r="C6" s="26" t="b">
        <v>1</v>
      </c>
      <c r="D6" s="26" t="b">
        <v>1</v>
      </c>
      <c r="E6" s="26" t="b">
        <v>1</v>
      </c>
      <c r="F6" s="27"/>
    </row>
    <row r="7" spans="1:6" x14ac:dyDescent="0.35">
      <c r="A7">
        <v>3</v>
      </c>
      <c r="B7" s="19" t="s">
        <v>47</v>
      </c>
      <c r="C7" s="19"/>
      <c r="D7" s="26" t="b">
        <v>1</v>
      </c>
      <c r="E7" s="26" t="b">
        <v>1</v>
      </c>
      <c r="F7" s="27"/>
    </row>
    <row r="8" spans="1:6" x14ac:dyDescent="0.35">
      <c r="A8">
        <v>4</v>
      </c>
      <c r="B8" s="19" t="s">
        <v>48</v>
      </c>
      <c r="C8" s="19"/>
      <c r="D8" s="19"/>
      <c r="E8" s="19"/>
      <c r="F8" s="27"/>
    </row>
    <row r="9" spans="1:6" x14ac:dyDescent="0.35">
      <c r="A9">
        <v>5</v>
      </c>
      <c r="B9" s="19" t="s">
        <v>49</v>
      </c>
      <c r="C9" s="19"/>
      <c r="D9" s="19"/>
      <c r="E9" s="26" t="b">
        <v>1</v>
      </c>
      <c r="F9" s="27" t="s">
        <v>50</v>
      </c>
    </row>
    <row r="10" spans="1:6" x14ac:dyDescent="0.35">
      <c r="A10">
        <v>6</v>
      </c>
      <c r="B10" s="19" t="s">
        <v>51</v>
      </c>
      <c r="C10" s="26" t="b">
        <v>1</v>
      </c>
      <c r="D10" s="19"/>
      <c r="E10" s="26" t="b">
        <v>1</v>
      </c>
      <c r="F10" s="27"/>
    </row>
    <row r="11" spans="1:6" x14ac:dyDescent="0.35">
      <c r="A11">
        <v>7</v>
      </c>
      <c r="B11" s="19" t="s">
        <v>52</v>
      </c>
      <c r="C11" s="19"/>
      <c r="D11" s="26" t="b">
        <v>1</v>
      </c>
      <c r="E11" s="26" t="b">
        <v>1</v>
      </c>
      <c r="F11" s="27"/>
    </row>
    <row r="12" spans="1:6" x14ac:dyDescent="0.35">
      <c r="A12">
        <v>8</v>
      </c>
      <c r="B12" s="20" t="s">
        <v>53</v>
      </c>
      <c r="C12" s="20"/>
      <c r="D12" s="19"/>
      <c r="E12" s="19"/>
      <c r="F12" s="27"/>
    </row>
    <row r="13" spans="1:6" x14ac:dyDescent="0.35">
      <c r="A13">
        <v>9</v>
      </c>
      <c r="B13" s="19" t="s">
        <v>54</v>
      </c>
      <c r="C13" s="19"/>
      <c r="D13" s="26" t="b">
        <v>1</v>
      </c>
      <c r="E13" s="26" t="b">
        <v>1</v>
      </c>
      <c r="F13" s="28"/>
    </row>
    <row r="14" spans="1:6" x14ac:dyDescent="0.35">
      <c r="A14">
        <v>10</v>
      </c>
      <c r="B14" s="19" t="s">
        <v>55</v>
      </c>
      <c r="C14" s="19"/>
      <c r="D14" s="19"/>
      <c r="E14" s="19"/>
      <c r="F14" s="28"/>
    </row>
    <row r="15" spans="1:6" x14ac:dyDescent="0.35">
      <c r="A15">
        <v>11</v>
      </c>
      <c r="B15" s="19" t="s">
        <v>56</v>
      </c>
      <c r="C15" s="19"/>
      <c r="D15" s="19"/>
      <c r="E15" s="26" t="b">
        <v>1</v>
      </c>
      <c r="F15" s="27" t="s">
        <v>50</v>
      </c>
    </row>
    <row r="16" spans="1:6" x14ac:dyDescent="0.35">
      <c r="A16">
        <v>12</v>
      </c>
      <c r="B16" s="19" t="s">
        <v>57</v>
      </c>
      <c r="C16" s="19"/>
      <c r="D16" s="19"/>
      <c r="E16" s="26" t="b">
        <v>1</v>
      </c>
      <c r="F16" s="28"/>
    </row>
    <row r="17" spans="1:6" x14ac:dyDescent="0.35">
      <c r="A17">
        <v>13</v>
      </c>
      <c r="B17" s="19" t="s">
        <v>58</v>
      </c>
      <c r="C17" s="19"/>
      <c r="D17" s="19"/>
      <c r="E17" s="26" t="b">
        <v>1</v>
      </c>
      <c r="F17" s="28"/>
    </row>
    <row r="18" spans="1:6" x14ac:dyDescent="0.35">
      <c r="A18">
        <v>14</v>
      </c>
      <c r="B18" s="19" t="s">
        <v>59</v>
      </c>
      <c r="C18" s="19"/>
      <c r="D18" s="26" t="b">
        <v>1</v>
      </c>
      <c r="E18" s="26" t="b">
        <v>1</v>
      </c>
      <c r="F18" s="28"/>
    </row>
    <row r="19" spans="1:6" x14ac:dyDescent="0.35">
      <c r="A19">
        <v>15</v>
      </c>
      <c r="B19" s="20" t="s">
        <v>60</v>
      </c>
      <c r="C19" s="20"/>
      <c r="D19" s="19"/>
      <c r="E19" s="19"/>
      <c r="F19" s="28"/>
    </row>
    <row r="20" spans="1:6" x14ac:dyDescent="0.35">
      <c r="A20">
        <v>16</v>
      </c>
      <c r="B20" s="19" t="s">
        <v>61</v>
      </c>
      <c r="C20" s="19"/>
      <c r="D20" s="26" t="b">
        <v>1</v>
      </c>
      <c r="E20" s="26" t="b">
        <v>1</v>
      </c>
      <c r="F20" s="27"/>
    </row>
    <row r="21" spans="1:6" x14ac:dyDescent="0.35">
      <c r="A21">
        <v>17</v>
      </c>
      <c r="B21" s="19" t="s">
        <v>62</v>
      </c>
      <c r="C21" s="26" t="b">
        <v>1</v>
      </c>
      <c r="D21" s="26" t="b">
        <v>1</v>
      </c>
      <c r="E21" s="26" t="b">
        <v>1</v>
      </c>
      <c r="F21" s="27"/>
    </row>
    <row r="22" spans="1:6" ht="24.5" x14ac:dyDescent="0.35">
      <c r="A22">
        <v>18</v>
      </c>
      <c r="B22" s="19" t="s">
        <v>63</v>
      </c>
      <c r="C22" s="19"/>
      <c r="D22" s="19"/>
      <c r="E22" s="19"/>
      <c r="F22" s="27"/>
    </row>
    <row r="23" spans="1:6" ht="24.5" x14ac:dyDescent="0.35">
      <c r="A23">
        <v>19</v>
      </c>
      <c r="B23" s="19" t="s">
        <v>64</v>
      </c>
      <c r="C23" s="19"/>
      <c r="D23" s="19"/>
      <c r="E23" s="19"/>
      <c r="F23" s="27"/>
    </row>
    <row r="24" spans="1:6" x14ac:dyDescent="0.35">
      <c r="A24">
        <v>20</v>
      </c>
      <c r="B24" s="19" t="s">
        <v>65</v>
      </c>
      <c r="C24" s="19"/>
      <c r="D24" s="19"/>
      <c r="E24" s="26" t="b">
        <v>1</v>
      </c>
      <c r="F24" s="27" t="s">
        <v>50</v>
      </c>
    </row>
    <row r="25" spans="1:6" x14ac:dyDescent="0.35">
      <c r="A25">
        <v>21</v>
      </c>
      <c r="B25" s="19" t="s">
        <v>66</v>
      </c>
      <c r="C25" s="26" t="b">
        <v>1</v>
      </c>
      <c r="D25" s="19"/>
      <c r="E25" s="26" t="b">
        <v>1</v>
      </c>
      <c r="F25" s="27"/>
    </row>
    <row r="26" spans="1:6" x14ac:dyDescent="0.35">
      <c r="A26">
        <v>22</v>
      </c>
      <c r="B26" s="19" t="s">
        <v>67</v>
      </c>
      <c r="C26" s="26" t="b">
        <v>1</v>
      </c>
      <c r="D26" s="19"/>
      <c r="E26" s="26" t="b">
        <v>1</v>
      </c>
      <c r="F26" s="27"/>
    </row>
    <row r="27" spans="1:6" x14ac:dyDescent="0.35">
      <c r="A27">
        <v>23</v>
      </c>
      <c r="B27" s="19" t="s">
        <v>68</v>
      </c>
      <c r="C27" s="26" t="b">
        <v>1</v>
      </c>
      <c r="D27" s="19"/>
      <c r="E27" s="26" t="b">
        <v>1</v>
      </c>
      <c r="F27" s="27"/>
    </row>
    <row r="28" spans="1:6" ht="24.5" x14ac:dyDescent="0.35">
      <c r="A28">
        <v>24</v>
      </c>
      <c r="B28" s="19" t="s">
        <v>69</v>
      </c>
      <c r="C28" s="19"/>
      <c r="D28" s="26" t="b">
        <v>1</v>
      </c>
      <c r="E28" s="26" t="b">
        <v>1</v>
      </c>
      <c r="F28" s="27"/>
    </row>
    <row r="29" spans="1:6" x14ac:dyDescent="0.35">
      <c r="A29">
        <v>25</v>
      </c>
      <c r="B29" s="19" t="s">
        <v>70</v>
      </c>
      <c r="C29" s="19"/>
      <c r="D29" s="26" t="b">
        <v>1</v>
      </c>
      <c r="E29" s="26" t="b">
        <v>1</v>
      </c>
      <c r="F29" s="27"/>
    </row>
    <row r="30" spans="1:6" x14ac:dyDescent="0.35">
      <c r="A30">
        <v>26</v>
      </c>
      <c r="B30" s="19" t="s">
        <v>71</v>
      </c>
      <c r="C30" s="19"/>
      <c r="D30" s="26" t="b">
        <v>1</v>
      </c>
      <c r="E30" s="26" t="b">
        <v>1</v>
      </c>
      <c r="F30" s="27"/>
    </row>
    <row r="31" spans="1:6" ht="24.5" x14ac:dyDescent="0.35">
      <c r="A31">
        <v>27</v>
      </c>
      <c r="B31" s="19" t="s">
        <v>72</v>
      </c>
      <c r="C31" s="19"/>
      <c r="D31" s="26" t="b">
        <v>1</v>
      </c>
      <c r="E31" s="26" t="b">
        <v>1</v>
      </c>
      <c r="F31" s="27"/>
    </row>
    <row r="32" spans="1:6" x14ac:dyDescent="0.35">
      <c r="A32">
        <v>28</v>
      </c>
      <c r="B32" s="19" t="s">
        <v>73</v>
      </c>
      <c r="C32" s="19"/>
      <c r="D32" s="26" t="b">
        <v>1</v>
      </c>
      <c r="E32" s="26" t="b">
        <v>1</v>
      </c>
      <c r="F32" s="27"/>
    </row>
    <row r="33" spans="1:6" x14ac:dyDescent="0.35">
      <c r="A33">
        <v>30</v>
      </c>
      <c r="B33" s="20" t="s">
        <v>74</v>
      </c>
      <c r="C33" s="20"/>
      <c r="D33" s="20"/>
      <c r="E33" s="29"/>
      <c r="F33" s="30"/>
    </row>
    <row r="34" spans="1:6" x14ac:dyDescent="0.35">
      <c r="A34">
        <v>31</v>
      </c>
      <c r="B34" s="19" t="s">
        <v>75</v>
      </c>
      <c r="C34" s="19"/>
      <c r="D34" s="26" t="b">
        <v>1</v>
      </c>
      <c r="E34" s="26" t="b">
        <v>1</v>
      </c>
      <c r="F34" s="18"/>
    </row>
    <row r="35" spans="1:6" ht="24" x14ac:dyDescent="0.35">
      <c r="A35">
        <v>32</v>
      </c>
      <c r="B35" s="31" t="s">
        <v>76</v>
      </c>
      <c r="C35" s="31"/>
      <c r="D35" s="26" t="b">
        <v>1</v>
      </c>
      <c r="E35" s="26" t="b">
        <v>1</v>
      </c>
      <c r="F35" s="18"/>
    </row>
    <row r="36" spans="1:6" ht="24" x14ac:dyDescent="0.35">
      <c r="A36">
        <v>33</v>
      </c>
      <c r="B36" s="31" t="s">
        <v>77</v>
      </c>
      <c r="C36" s="31"/>
      <c r="D36" s="26" t="b">
        <v>1</v>
      </c>
      <c r="E36" s="26" t="b">
        <v>1</v>
      </c>
      <c r="F36" s="18"/>
    </row>
    <row r="37" spans="1:6" ht="24" x14ac:dyDescent="0.35">
      <c r="A37">
        <v>34</v>
      </c>
      <c r="B37" s="31" t="s">
        <v>78</v>
      </c>
      <c r="C37" s="31"/>
      <c r="D37" s="26" t="b">
        <v>1</v>
      </c>
      <c r="E37" s="26" t="b">
        <v>1</v>
      </c>
      <c r="F37" s="18"/>
    </row>
    <row r="38" spans="1:6" ht="24" x14ac:dyDescent="0.35">
      <c r="A38">
        <v>35</v>
      </c>
      <c r="B38" s="31" t="s">
        <v>79</v>
      </c>
      <c r="C38" s="31"/>
      <c r="D38" s="26" t="b">
        <v>1</v>
      </c>
      <c r="E38" s="26" t="b">
        <v>1</v>
      </c>
      <c r="F38" s="18"/>
    </row>
    <row r="39" spans="1:6" x14ac:dyDescent="0.35">
      <c r="A39">
        <v>36</v>
      </c>
      <c r="B39" s="31" t="s">
        <v>80</v>
      </c>
      <c r="C39" s="31"/>
      <c r="D39" s="26" t="b">
        <v>1</v>
      </c>
      <c r="E39" s="26" t="b">
        <v>1</v>
      </c>
      <c r="F39" s="18"/>
    </row>
    <row r="40" spans="1:6" ht="24" x14ac:dyDescent="0.35">
      <c r="A40">
        <v>37</v>
      </c>
      <c r="B40" s="23" t="s">
        <v>81</v>
      </c>
      <c r="C40" s="23"/>
      <c r="D40" s="19"/>
      <c r="E40" s="26" t="b">
        <v>1</v>
      </c>
      <c r="F40" s="27" t="s">
        <v>82</v>
      </c>
    </row>
    <row r="41" spans="1:6" x14ac:dyDescent="0.35">
      <c r="A41">
        <v>38</v>
      </c>
      <c r="B41" s="23" t="s">
        <v>83</v>
      </c>
      <c r="C41" s="23"/>
      <c r="D41" s="1"/>
      <c r="E41" s="26" t="b">
        <v>1</v>
      </c>
      <c r="F41" s="18"/>
    </row>
    <row r="42" spans="1:6" x14ac:dyDescent="0.35">
      <c r="A42">
        <v>39</v>
      </c>
      <c r="B42" s="23" t="s">
        <v>84</v>
      </c>
      <c r="C42" s="23"/>
      <c r="D42" s="1"/>
      <c r="E42" s="26" t="b">
        <v>1</v>
      </c>
      <c r="F42" s="18"/>
    </row>
    <row r="43" spans="1:6" x14ac:dyDescent="0.35">
      <c r="A43">
        <v>40</v>
      </c>
      <c r="B43" s="23" t="s">
        <v>85</v>
      </c>
      <c r="C43" s="23"/>
      <c r="D43" s="1"/>
      <c r="E43" s="26" t="b">
        <v>1</v>
      </c>
      <c r="F43" s="18"/>
    </row>
    <row r="44" spans="1:6" ht="24" x14ac:dyDescent="0.35">
      <c r="A44">
        <v>41</v>
      </c>
      <c r="B44" s="23" t="s">
        <v>86</v>
      </c>
      <c r="C44" s="23"/>
      <c r="D44" s="23"/>
      <c r="E44" s="23"/>
      <c r="F44" s="18"/>
    </row>
    <row r="45" spans="1:6" ht="24" x14ac:dyDescent="0.35">
      <c r="A45">
        <v>42</v>
      </c>
      <c r="B45" s="23" t="s">
        <v>87</v>
      </c>
      <c r="C45" s="23"/>
      <c r="D45" s="23"/>
      <c r="E45" s="23"/>
      <c r="F45" s="18"/>
    </row>
    <row r="46" spans="1:6" x14ac:dyDescent="0.35">
      <c r="B46" s="18"/>
      <c r="C46" s="18"/>
      <c r="D46" s="18"/>
      <c r="E46" s="18"/>
      <c r="F46" s="18"/>
    </row>
  </sheetData>
  <mergeCells count="1">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26C73-1D72-40C0-A454-EEA900EC9AD6}">
  <dimension ref="A1:O245"/>
  <sheetViews>
    <sheetView tabSelected="1" topLeftCell="D1" zoomScale="70" zoomScaleNormal="70" workbookViewId="0">
      <selection activeCell="E11" sqref="E11"/>
    </sheetView>
  </sheetViews>
  <sheetFormatPr defaultRowHeight="14.5" x14ac:dyDescent="0.35"/>
  <cols>
    <col min="2" max="2" width="38.6328125" customWidth="1"/>
    <col min="3" max="4" width="26.1796875" customWidth="1"/>
    <col min="5" max="5" width="65.6328125" style="18" customWidth="1"/>
    <col min="6" max="6" width="9.453125" style="22" customWidth="1"/>
    <col min="7" max="7" width="23.26953125" customWidth="1"/>
    <col min="8" max="8" width="12.08984375" customWidth="1"/>
    <col min="9" max="9" width="12.453125" customWidth="1"/>
    <col min="10" max="10" width="10.26953125" customWidth="1"/>
    <col min="12" max="12" width="22.08984375" customWidth="1"/>
    <col min="13" max="13" width="20.08984375" customWidth="1"/>
    <col min="14" max="14" width="17.26953125" customWidth="1"/>
    <col min="15" max="15" width="18.81640625" customWidth="1"/>
  </cols>
  <sheetData>
    <row r="1" spans="1:15" x14ac:dyDescent="0.35">
      <c r="A1" s="40" t="s">
        <v>210</v>
      </c>
      <c r="F1" s="22" t="s">
        <v>198</v>
      </c>
    </row>
    <row r="2" spans="1:15" x14ac:dyDescent="0.35">
      <c r="B2" s="74" t="s">
        <v>195</v>
      </c>
      <c r="C2" s="74"/>
      <c r="D2" s="74"/>
      <c r="E2" s="74"/>
      <c r="F2" s="36" t="s">
        <v>204</v>
      </c>
      <c r="G2" s="37" t="s">
        <v>197</v>
      </c>
      <c r="H2" s="36" t="s">
        <v>196</v>
      </c>
      <c r="I2" s="37" t="s">
        <v>206</v>
      </c>
      <c r="J2" s="39" t="s">
        <v>207</v>
      </c>
    </row>
    <row r="3" spans="1:15" s="22" customFormat="1" x14ac:dyDescent="0.35">
      <c r="B3" s="32" t="s">
        <v>94</v>
      </c>
      <c r="C3" s="32" t="s">
        <v>95</v>
      </c>
      <c r="D3" s="32" t="s">
        <v>96</v>
      </c>
      <c r="E3" s="63" t="s">
        <v>94</v>
      </c>
      <c r="F3" s="75" t="s">
        <v>205</v>
      </c>
      <c r="G3" s="76"/>
      <c r="H3" s="76"/>
      <c r="I3" s="77"/>
      <c r="J3" s="21"/>
    </row>
    <row r="4" spans="1:15" s="22" customFormat="1" ht="29" x14ac:dyDescent="0.35">
      <c r="A4" s="78" t="s">
        <v>209</v>
      </c>
      <c r="B4" s="2" t="s">
        <v>97</v>
      </c>
      <c r="C4" s="21"/>
      <c r="D4" s="21"/>
      <c r="E4" s="64"/>
      <c r="F4" s="21" t="b">
        <v>1</v>
      </c>
      <c r="G4" s="29" t="s">
        <v>203</v>
      </c>
      <c r="H4" s="21" t="b">
        <v>1</v>
      </c>
      <c r="I4" s="21" t="b">
        <v>1</v>
      </c>
      <c r="J4" s="21">
        <v>1</v>
      </c>
    </row>
    <row r="5" spans="1:15" s="22" customFormat="1" x14ac:dyDescent="0.35">
      <c r="A5" s="78"/>
      <c r="B5" s="2" t="s">
        <v>98</v>
      </c>
      <c r="C5" s="21"/>
      <c r="D5" s="21"/>
      <c r="E5" s="64"/>
      <c r="F5" s="21" t="b">
        <v>1</v>
      </c>
      <c r="G5" s="21"/>
      <c r="H5" s="21" t="b">
        <v>1</v>
      </c>
      <c r="I5" s="21" t="b">
        <v>1</v>
      </c>
      <c r="J5" s="21">
        <v>1</v>
      </c>
      <c r="L5" s="21"/>
      <c r="M5" s="21" t="s">
        <v>216</v>
      </c>
      <c r="N5" s="21" t="s">
        <v>217</v>
      </c>
      <c r="O5" s="21" t="s">
        <v>218</v>
      </c>
    </row>
    <row r="6" spans="1:15" s="22" customFormat="1" x14ac:dyDescent="0.35">
      <c r="A6" s="78"/>
      <c r="B6" s="2" t="s">
        <v>109</v>
      </c>
      <c r="C6" s="21"/>
      <c r="D6" s="21"/>
      <c r="E6" s="64"/>
      <c r="F6" s="21" t="b">
        <v>1</v>
      </c>
      <c r="G6" s="21"/>
      <c r="H6" s="21" t="b">
        <v>1</v>
      </c>
      <c r="I6" s="21" t="b">
        <v>1</v>
      </c>
      <c r="J6" s="21">
        <v>1</v>
      </c>
      <c r="L6" s="21" t="s">
        <v>211</v>
      </c>
      <c r="M6" s="21">
        <v>65</v>
      </c>
      <c r="N6" s="21">
        <v>22</v>
      </c>
      <c r="O6" s="21">
        <f>(N6/M6)*100</f>
        <v>33.846153846153847</v>
      </c>
    </row>
    <row r="7" spans="1:15" s="22" customFormat="1" x14ac:dyDescent="0.35">
      <c r="A7" s="78"/>
      <c r="B7" s="2" t="s">
        <v>112</v>
      </c>
      <c r="C7" s="21"/>
      <c r="D7" s="21"/>
      <c r="E7" s="64"/>
      <c r="F7" s="21" t="b">
        <v>1</v>
      </c>
      <c r="G7" s="21"/>
      <c r="H7" s="21" t="b">
        <v>1</v>
      </c>
      <c r="I7" s="21" t="b">
        <v>1</v>
      </c>
      <c r="J7" s="21">
        <v>1</v>
      </c>
      <c r="L7" s="21" t="s">
        <v>212</v>
      </c>
      <c r="M7" s="21">
        <v>88</v>
      </c>
      <c r="N7" s="21">
        <v>14</v>
      </c>
      <c r="O7" s="21">
        <f t="shared" ref="O7:O8" si="0">(N7/M7)*100</f>
        <v>15.909090909090908</v>
      </c>
    </row>
    <row r="8" spans="1:15" s="22" customFormat="1" x14ac:dyDescent="0.35">
      <c r="A8" s="78"/>
      <c r="B8" s="2" t="s">
        <v>114</v>
      </c>
      <c r="C8" s="21"/>
      <c r="D8" s="21"/>
      <c r="E8" s="64"/>
      <c r="F8" s="21"/>
      <c r="G8" s="21"/>
      <c r="H8" s="21" t="b">
        <v>1</v>
      </c>
      <c r="I8" s="21" t="b">
        <v>1</v>
      </c>
      <c r="J8" s="21">
        <v>1</v>
      </c>
      <c r="L8" s="21" t="s">
        <v>213</v>
      </c>
      <c r="M8" s="21">
        <v>79</v>
      </c>
      <c r="N8" s="21">
        <v>38</v>
      </c>
      <c r="O8" s="21">
        <f t="shared" si="0"/>
        <v>48.101265822784811</v>
      </c>
    </row>
    <row r="9" spans="1:15" s="22" customFormat="1" x14ac:dyDescent="0.35">
      <c r="A9" s="78"/>
      <c r="B9" s="2" t="s">
        <v>116</v>
      </c>
      <c r="C9" s="21"/>
      <c r="D9" s="21"/>
      <c r="E9" s="64"/>
      <c r="F9" s="21"/>
      <c r="G9" s="21"/>
      <c r="H9" s="21" t="b">
        <v>1</v>
      </c>
      <c r="I9" s="21" t="b">
        <v>1</v>
      </c>
      <c r="J9" s="21">
        <v>1</v>
      </c>
      <c r="L9" s="21" t="s">
        <v>215</v>
      </c>
      <c r="M9" s="21">
        <v>0</v>
      </c>
      <c r="N9" s="21">
        <v>0</v>
      </c>
      <c r="O9" s="21">
        <v>0</v>
      </c>
    </row>
    <row r="10" spans="1:15" s="22" customFormat="1" x14ac:dyDescent="0.35">
      <c r="A10" s="78"/>
      <c r="B10" s="2" t="s">
        <v>118</v>
      </c>
      <c r="C10" s="21"/>
      <c r="D10" s="21"/>
      <c r="E10" s="64"/>
      <c r="F10" s="21"/>
      <c r="G10" s="21"/>
      <c r="H10" s="21" t="b">
        <v>1</v>
      </c>
      <c r="I10" s="21" t="b">
        <v>1</v>
      </c>
      <c r="J10" s="21">
        <v>1</v>
      </c>
      <c r="L10" s="21" t="s">
        <v>214</v>
      </c>
      <c r="M10" s="21">
        <v>0</v>
      </c>
      <c r="N10" s="21">
        <v>0</v>
      </c>
      <c r="O10" s="21">
        <v>0</v>
      </c>
    </row>
    <row r="11" spans="1:15" s="22" customFormat="1" x14ac:dyDescent="0.35">
      <c r="A11" s="78"/>
      <c r="B11" s="2" t="s">
        <v>120</v>
      </c>
      <c r="C11" s="21"/>
      <c r="D11" s="21"/>
      <c r="E11" s="64"/>
      <c r="F11" s="21" t="b">
        <v>1</v>
      </c>
      <c r="G11" s="21"/>
      <c r="H11" s="21" t="b">
        <v>1</v>
      </c>
      <c r="I11" s="21" t="b">
        <v>1</v>
      </c>
      <c r="J11" s="21">
        <v>1</v>
      </c>
      <c r="L11" s="21"/>
      <c r="M11" s="21"/>
      <c r="N11" s="21"/>
      <c r="O11" s="21"/>
    </row>
    <row r="12" spans="1:15" s="22" customFormat="1" x14ac:dyDescent="0.35">
      <c r="A12" s="78"/>
      <c r="B12" s="2" t="s">
        <v>122</v>
      </c>
      <c r="C12" s="21"/>
      <c r="D12" s="21"/>
      <c r="E12" s="64"/>
      <c r="F12" s="21"/>
      <c r="G12" s="21"/>
      <c r="H12" s="21" t="b">
        <v>1</v>
      </c>
      <c r="I12" s="21" t="b">
        <v>1</v>
      </c>
      <c r="J12" s="21">
        <v>1</v>
      </c>
      <c r="L12" s="21"/>
      <c r="M12" s="21">
        <f>SUM(M6:M10)</f>
        <v>232</v>
      </c>
      <c r="N12" s="21">
        <f>SUM(N6:N10)</f>
        <v>74</v>
      </c>
      <c r="O12" s="21">
        <f t="shared" ref="O12" si="1">(N12/M12)*100</f>
        <v>31.896551724137932</v>
      </c>
    </row>
    <row r="13" spans="1:15" s="22" customFormat="1" x14ac:dyDescent="0.35">
      <c r="A13" s="78"/>
      <c r="B13" s="2" t="s">
        <v>124</v>
      </c>
      <c r="C13" s="21"/>
      <c r="D13" s="21"/>
      <c r="E13" s="64"/>
      <c r="F13" s="21"/>
      <c r="G13" s="21"/>
      <c r="H13" s="21" t="b">
        <v>1</v>
      </c>
      <c r="I13" s="21" t="b">
        <v>1</v>
      </c>
      <c r="J13" s="21">
        <v>1</v>
      </c>
    </row>
    <row r="14" spans="1:15" s="22" customFormat="1" x14ac:dyDescent="0.35">
      <c r="A14" s="78"/>
      <c r="B14" s="2" t="s">
        <v>126</v>
      </c>
      <c r="C14" s="21"/>
      <c r="D14" s="21"/>
      <c r="E14" s="64"/>
      <c r="F14" s="21"/>
      <c r="G14" s="21"/>
      <c r="H14" s="21" t="b">
        <v>1</v>
      </c>
      <c r="I14" s="21" t="b">
        <v>1</v>
      </c>
      <c r="J14" s="21">
        <v>1</v>
      </c>
    </row>
    <row r="15" spans="1:15" s="22" customFormat="1" x14ac:dyDescent="0.35">
      <c r="A15" s="78"/>
      <c r="B15" s="2" t="s">
        <v>128</v>
      </c>
      <c r="C15" s="21"/>
      <c r="D15" s="21"/>
      <c r="E15" s="64"/>
      <c r="F15" s="21"/>
      <c r="G15" s="21"/>
      <c r="H15" s="21" t="b">
        <v>1</v>
      </c>
      <c r="I15" s="21" t="b">
        <v>1</v>
      </c>
      <c r="J15" s="21">
        <v>1</v>
      </c>
    </row>
    <row r="16" spans="1:15" s="22" customFormat="1" x14ac:dyDescent="0.35">
      <c r="A16" s="78"/>
      <c r="B16" s="2" t="s">
        <v>131</v>
      </c>
      <c r="C16" s="21"/>
      <c r="D16" s="21"/>
      <c r="E16" s="64"/>
      <c r="F16" s="21" t="b">
        <v>1</v>
      </c>
      <c r="G16" s="21"/>
      <c r="H16" s="21"/>
      <c r="I16" s="21" t="b">
        <v>1</v>
      </c>
      <c r="J16" s="21">
        <v>1</v>
      </c>
    </row>
    <row r="17" spans="1:15" x14ac:dyDescent="0.35">
      <c r="A17" s="79"/>
      <c r="B17" s="2" t="s">
        <v>97</v>
      </c>
      <c r="C17" s="2" t="s">
        <v>90</v>
      </c>
      <c r="D17" s="2"/>
      <c r="E17" s="35" t="s">
        <v>131</v>
      </c>
      <c r="F17" s="21" t="s">
        <v>199</v>
      </c>
      <c r="G17" s="2" t="s">
        <v>200</v>
      </c>
      <c r="H17" s="2"/>
      <c r="I17" s="21" t="b">
        <v>1</v>
      </c>
      <c r="J17" s="2">
        <v>1</v>
      </c>
      <c r="L17" s="22"/>
      <c r="M17" s="22"/>
      <c r="N17" s="22"/>
      <c r="O17" s="22"/>
    </row>
    <row r="18" spans="1:15" x14ac:dyDescent="0.35">
      <c r="A18" s="79"/>
      <c r="B18" s="34" t="s">
        <v>131</v>
      </c>
      <c r="C18" s="2"/>
      <c r="D18" s="2" t="s">
        <v>132</v>
      </c>
      <c r="E18" s="35">
        <v>5</v>
      </c>
      <c r="F18" s="21" t="s">
        <v>199</v>
      </c>
      <c r="G18" s="2"/>
      <c r="H18" s="2"/>
      <c r="I18" s="21" t="b">
        <v>1</v>
      </c>
      <c r="J18" s="2">
        <v>1</v>
      </c>
      <c r="L18" s="22"/>
      <c r="M18" s="22"/>
      <c r="N18" s="22"/>
      <c r="O18" s="22"/>
    </row>
    <row r="19" spans="1:15" x14ac:dyDescent="0.35">
      <c r="A19" s="79"/>
      <c r="B19" s="34" t="s">
        <v>131</v>
      </c>
      <c r="C19" s="2"/>
      <c r="D19" s="2" t="s">
        <v>133</v>
      </c>
      <c r="E19" s="35">
        <v>9</v>
      </c>
      <c r="F19" s="21" t="s">
        <v>199</v>
      </c>
      <c r="G19" s="2"/>
      <c r="H19" s="2"/>
      <c r="I19" s="21" t="b">
        <v>1</v>
      </c>
      <c r="J19" s="2">
        <v>1</v>
      </c>
      <c r="L19" s="22"/>
      <c r="M19" s="22"/>
      <c r="N19" s="22"/>
      <c r="O19" s="22"/>
    </row>
    <row r="20" spans="1:15" x14ac:dyDescent="0.35">
      <c r="A20" s="79"/>
      <c r="B20" s="2" t="s">
        <v>97</v>
      </c>
      <c r="C20" s="2" t="s">
        <v>91</v>
      </c>
      <c r="D20" s="2"/>
      <c r="E20" s="35" t="s">
        <v>98</v>
      </c>
      <c r="F20" s="21" t="b">
        <v>1</v>
      </c>
      <c r="G20" s="2"/>
      <c r="H20" s="2"/>
      <c r="I20" s="21" t="b">
        <v>1</v>
      </c>
      <c r="J20" s="2">
        <v>1</v>
      </c>
      <c r="L20" s="22"/>
      <c r="M20" s="22"/>
      <c r="N20" s="22"/>
      <c r="O20" s="22"/>
    </row>
    <row r="21" spans="1:15" x14ac:dyDescent="0.35">
      <c r="A21" s="79"/>
      <c r="B21" s="2" t="s">
        <v>97</v>
      </c>
      <c r="C21" s="2" t="s">
        <v>91</v>
      </c>
      <c r="D21" s="2"/>
      <c r="E21" s="35" t="s">
        <v>109</v>
      </c>
      <c r="F21" s="21"/>
      <c r="G21" s="2"/>
      <c r="H21" s="2"/>
      <c r="I21" s="2"/>
      <c r="J21" s="2">
        <v>0</v>
      </c>
      <c r="L21" s="22"/>
      <c r="M21" s="22"/>
      <c r="N21" s="22"/>
      <c r="O21" s="22"/>
    </row>
    <row r="22" spans="1:15" x14ac:dyDescent="0.35">
      <c r="A22" s="79"/>
      <c r="B22" s="2" t="s">
        <v>97</v>
      </c>
      <c r="C22" s="2" t="s">
        <v>91</v>
      </c>
      <c r="D22" s="2"/>
      <c r="E22" s="35" t="s">
        <v>112</v>
      </c>
      <c r="F22" s="21"/>
      <c r="G22" s="2"/>
      <c r="H22" s="2"/>
      <c r="I22" s="2"/>
      <c r="J22" s="2">
        <v>0</v>
      </c>
      <c r="L22" s="22"/>
      <c r="M22" s="22"/>
      <c r="N22" s="22"/>
      <c r="O22" s="22"/>
    </row>
    <row r="23" spans="1:15" x14ac:dyDescent="0.35">
      <c r="A23" s="79"/>
      <c r="B23" s="2" t="s">
        <v>97</v>
      </c>
      <c r="C23" s="2" t="s">
        <v>91</v>
      </c>
      <c r="D23" s="2"/>
      <c r="E23" s="35" t="s">
        <v>114</v>
      </c>
      <c r="F23" s="21"/>
      <c r="G23" s="2"/>
      <c r="H23" s="2"/>
      <c r="I23" s="2"/>
      <c r="J23" s="2">
        <v>0</v>
      </c>
      <c r="L23" s="22"/>
      <c r="M23" s="22"/>
      <c r="N23" s="22"/>
      <c r="O23" s="22"/>
    </row>
    <row r="24" spans="1:15" x14ac:dyDescent="0.35">
      <c r="A24" s="79"/>
      <c r="B24" s="2" t="s">
        <v>97</v>
      </c>
      <c r="C24" s="2" t="s">
        <v>91</v>
      </c>
      <c r="D24" s="2"/>
      <c r="E24" s="35" t="s">
        <v>116</v>
      </c>
      <c r="F24" s="21"/>
      <c r="G24" s="2"/>
      <c r="H24" s="2"/>
      <c r="I24" s="2"/>
      <c r="J24" s="2">
        <v>0</v>
      </c>
      <c r="L24" s="22"/>
      <c r="M24" s="22"/>
      <c r="N24" s="22"/>
      <c r="O24" s="22"/>
    </row>
    <row r="25" spans="1:15" x14ac:dyDescent="0.35">
      <c r="A25" s="79"/>
      <c r="B25" s="2" t="s">
        <v>97</v>
      </c>
      <c r="C25" s="2" t="s">
        <v>91</v>
      </c>
      <c r="D25" s="2"/>
      <c r="E25" s="35" t="s">
        <v>118</v>
      </c>
      <c r="F25" s="21"/>
      <c r="G25" s="2"/>
      <c r="H25" s="2"/>
      <c r="I25" s="2"/>
      <c r="J25" s="2">
        <v>0</v>
      </c>
      <c r="L25" s="22"/>
      <c r="M25" s="22"/>
      <c r="N25" s="22"/>
      <c r="O25" s="22"/>
    </row>
    <row r="26" spans="1:15" x14ac:dyDescent="0.35">
      <c r="A26" s="79"/>
      <c r="B26" s="2" t="s">
        <v>97</v>
      </c>
      <c r="C26" s="2" t="s">
        <v>91</v>
      </c>
      <c r="D26" s="2"/>
      <c r="E26" s="35" t="s">
        <v>120</v>
      </c>
      <c r="F26" s="21"/>
      <c r="G26" s="2"/>
      <c r="H26" s="2"/>
      <c r="I26" s="2"/>
      <c r="J26" s="2">
        <v>0</v>
      </c>
      <c r="L26" s="22"/>
      <c r="M26" s="22"/>
      <c r="N26" s="22"/>
      <c r="O26" s="22"/>
    </row>
    <row r="27" spans="1:15" x14ac:dyDescent="0.35">
      <c r="A27" s="79"/>
      <c r="B27" s="2" t="s">
        <v>97</v>
      </c>
      <c r="C27" s="2" t="s">
        <v>91</v>
      </c>
      <c r="D27" s="2"/>
      <c r="E27" s="35" t="s">
        <v>122</v>
      </c>
      <c r="F27" s="21"/>
      <c r="G27" s="2"/>
      <c r="H27" s="2"/>
      <c r="I27" s="2"/>
      <c r="J27" s="2">
        <v>0</v>
      </c>
      <c r="L27" s="22" t="s">
        <v>219</v>
      </c>
      <c r="M27" s="22"/>
      <c r="N27" s="22"/>
      <c r="O27" s="22"/>
    </row>
    <row r="28" spans="1:15" x14ac:dyDescent="0.35">
      <c r="A28" s="79"/>
      <c r="B28" s="2" t="s">
        <v>97</v>
      </c>
      <c r="C28" s="2" t="s">
        <v>91</v>
      </c>
      <c r="D28" s="2"/>
      <c r="E28" s="35" t="s">
        <v>124</v>
      </c>
      <c r="F28" s="21"/>
      <c r="G28" s="2"/>
      <c r="H28" s="2"/>
      <c r="I28" s="2"/>
      <c r="J28" s="2">
        <v>0</v>
      </c>
      <c r="L28" s="21"/>
      <c r="M28" s="21" t="s">
        <v>216</v>
      </c>
      <c r="N28" s="21" t="s">
        <v>217</v>
      </c>
      <c r="O28" s="21" t="s">
        <v>218</v>
      </c>
    </row>
    <row r="29" spans="1:15" x14ac:dyDescent="0.35">
      <c r="A29" s="79"/>
      <c r="B29" s="2" t="s">
        <v>97</v>
      </c>
      <c r="C29" s="2" t="s">
        <v>91</v>
      </c>
      <c r="D29" s="2"/>
      <c r="E29" s="35" t="s">
        <v>126</v>
      </c>
      <c r="F29" s="21"/>
      <c r="G29" s="2"/>
      <c r="H29" s="2"/>
      <c r="I29" s="2"/>
      <c r="J29" s="2">
        <v>0</v>
      </c>
      <c r="L29" s="21" t="s">
        <v>211</v>
      </c>
      <c r="M29" s="21">
        <v>13</v>
      </c>
      <c r="N29" s="21">
        <v>13</v>
      </c>
      <c r="O29" s="21">
        <f>(N29/M29)*100</f>
        <v>100</v>
      </c>
    </row>
    <row r="30" spans="1:15" x14ac:dyDescent="0.35">
      <c r="A30" s="79"/>
      <c r="B30" s="2" t="s">
        <v>97</v>
      </c>
      <c r="C30" s="2" t="s">
        <v>91</v>
      </c>
      <c r="D30" s="2"/>
      <c r="E30" s="35" t="s">
        <v>128</v>
      </c>
      <c r="F30" s="21"/>
      <c r="G30" s="2"/>
      <c r="H30" s="2"/>
      <c r="I30" s="2"/>
      <c r="J30" s="2">
        <v>0</v>
      </c>
      <c r="L30" s="21" t="s">
        <v>212</v>
      </c>
      <c r="M30" s="21">
        <v>12</v>
      </c>
      <c r="N30" s="21">
        <v>2</v>
      </c>
      <c r="O30" s="21">
        <f t="shared" ref="O30:O31" si="2">(N30/M30)*100</f>
        <v>16.666666666666664</v>
      </c>
    </row>
    <row r="31" spans="1:15" x14ac:dyDescent="0.35">
      <c r="A31" s="79"/>
      <c r="B31" s="2" t="s">
        <v>98</v>
      </c>
      <c r="C31" s="2"/>
      <c r="D31" s="2" t="s">
        <v>92</v>
      </c>
      <c r="E31" s="35" t="s">
        <v>93</v>
      </c>
      <c r="F31" s="21"/>
      <c r="G31" s="2"/>
      <c r="H31" s="2"/>
      <c r="I31" s="2"/>
      <c r="J31" s="2">
        <v>0</v>
      </c>
      <c r="L31" s="21" t="s">
        <v>213</v>
      </c>
      <c r="M31" s="21">
        <v>79</v>
      </c>
      <c r="N31" s="21">
        <v>38</v>
      </c>
      <c r="O31" s="21">
        <f t="shared" si="2"/>
        <v>48.101265822784811</v>
      </c>
    </row>
    <row r="32" spans="1:15" x14ac:dyDescent="0.35">
      <c r="A32" s="79"/>
      <c r="B32" s="2" t="s">
        <v>98</v>
      </c>
      <c r="C32" s="2"/>
      <c r="D32" s="2" t="s">
        <v>99</v>
      </c>
      <c r="E32" s="35">
        <v>111</v>
      </c>
      <c r="F32" s="21" t="s">
        <v>199</v>
      </c>
      <c r="G32" s="2"/>
      <c r="H32" s="21" t="s">
        <v>199</v>
      </c>
      <c r="I32" s="21" t="b">
        <v>1</v>
      </c>
      <c r="J32" s="2">
        <v>1</v>
      </c>
      <c r="L32" s="21" t="s">
        <v>215</v>
      </c>
      <c r="M32" s="21">
        <v>0</v>
      </c>
      <c r="N32" s="21">
        <v>0</v>
      </c>
      <c r="O32" s="21">
        <v>0</v>
      </c>
    </row>
    <row r="33" spans="1:15" x14ac:dyDescent="0.35">
      <c r="A33" s="79"/>
      <c r="B33" s="2" t="s">
        <v>98</v>
      </c>
      <c r="C33" s="2"/>
      <c r="D33" s="2" t="s">
        <v>101</v>
      </c>
      <c r="E33" s="35" t="s">
        <v>100</v>
      </c>
      <c r="F33" s="21" t="s">
        <v>201</v>
      </c>
      <c r="G33" s="2"/>
      <c r="H33" s="2"/>
      <c r="I33" s="2"/>
      <c r="J33" s="2">
        <v>0</v>
      </c>
      <c r="L33" s="21" t="s">
        <v>214</v>
      </c>
      <c r="M33" s="21">
        <v>0</v>
      </c>
      <c r="N33" s="21">
        <v>0</v>
      </c>
      <c r="O33" s="21">
        <v>0</v>
      </c>
    </row>
    <row r="34" spans="1:15" x14ac:dyDescent="0.35">
      <c r="A34" s="79"/>
      <c r="B34" s="2" t="s">
        <v>98</v>
      </c>
      <c r="C34" s="2"/>
      <c r="D34" s="2" t="s">
        <v>102</v>
      </c>
      <c r="E34" s="35">
        <v>110</v>
      </c>
      <c r="F34" s="21" t="s">
        <v>199</v>
      </c>
      <c r="G34" s="2"/>
      <c r="H34" s="21" t="s">
        <v>199</v>
      </c>
      <c r="I34" s="21" t="b">
        <v>1</v>
      </c>
      <c r="J34" s="2">
        <v>1</v>
      </c>
      <c r="L34" s="21"/>
      <c r="M34" s="21"/>
      <c r="N34" s="21"/>
      <c r="O34" s="21"/>
    </row>
    <row r="35" spans="1:15" x14ac:dyDescent="0.35">
      <c r="A35" s="79"/>
      <c r="B35" s="2" t="s">
        <v>98</v>
      </c>
      <c r="C35" s="2"/>
      <c r="D35" s="2" t="s">
        <v>104</v>
      </c>
      <c r="E35" s="35" t="s">
        <v>103</v>
      </c>
      <c r="F35" s="21"/>
      <c r="G35" s="2"/>
      <c r="H35" s="2"/>
      <c r="I35" s="2"/>
      <c r="J35" s="2">
        <v>0</v>
      </c>
      <c r="L35" s="21"/>
      <c r="M35" s="21">
        <f>SUM(M29:M33)</f>
        <v>104</v>
      </c>
      <c r="N35" s="21">
        <v>53</v>
      </c>
      <c r="O35" s="21">
        <f t="shared" ref="O35" si="3">(N35/M35)*100</f>
        <v>50.96153846153846</v>
      </c>
    </row>
    <row r="36" spans="1:15" x14ac:dyDescent="0.35">
      <c r="A36" s="79"/>
      <c r="B36" s="2" t="s">
        <v>98</v>
      </c>
      <c r="C36" s="2"/>
      <c r="D36" s="2" t="s">
        <v>105</v>
      </c>
      <c r="E36" s="35" t="s">
        <v>107</v>
      </c>
      <c r="F36" s="21" t="s">
        <v>199</v>
      </c>
      <c r="G36" s="2"/>
      <c r="H36" s="21" t="s">
        <v>199</v>
      </c>
      <c r="I36" s="21" t="b">
        <v>1</v>
      </c>
      <c r="J36" s="2">
        <v>1</v>
      </c>
    </row>
    <row r="37" spans="1:15" x14ac:dyDescent="0.35">
      <c r="A37" s="79"/>
      <c r="B37" s="2" t="s">
        <v>98</v>
      </c>
      <c r="C37" s="2"/>
      <c r="D37" s="2" t="s">
        <v>106</v>
      </c>
      <c r="E37" s="35" t="s">
        <v>108</v>
      </c>
      <c r="F37" s="21" t="s">
        <v>199</v>
      </c>
      <c r="G37" s="2"/>
      <c r="H37" s="2"/>
      <c r="I37" s="21" t="b">
        <v>1</v>
      </c>
      <c r="J37" s="2">
        <v>1</v>
      </c>
    </row>
    <row r="38" spans="1:15" x14ac:dyDescent="0.35">
      <c r="A38" s="79"/>
      <c r="B38" s="2" t="s">
        <v>109</v>
      </c>
      <c r="C38" s="2"/>
      <c r="D38" s="2" t="s">
        <v>92</v>
      </c>
      <c r="E38" s="35" t="s">
        <v>110</v>
      </c>
      <c r="F38" s="21"/>
      <c r="G38" s="2"/>
      <c r="H38" s="2"/>
      <c r="I38" s="2"/>
      <c r="J38" s="2">
        <v>0</v>
      </c>
    </row>
    <row r="39" spans="1:15" x14ac:dyDescent="0.35">
      <c r="A39" s="79"/>
      <c r="B39" s="2" t="s">
        <v>109</v>
      </c>
      <c r="C39" s="2"/>
      <c r="D39" s="2" t="s">
        <v>99</v>
      </c>
      <c r="E39" s="35">
        <v>108</v>
      </c>
      <c r="F39" s="21" t="s">
        <v>202</v>
      </c>
      <c r="G39" s="2"/>
      <c r="H39" s="21" t="s">
        <v>199</v>
      </c>
      <c r="I39" s="21" t="b">
        <v>1</v>
      </c>
      <c r="J39" s="2">
        <v>1</v>
      </c>
    </row>
    <row r="40" spans="1:15" x14ac:dyDescent="0.35">
      <c r="A40" s="79"/>
      <c r="B40" s="2" t="s">
        <v>109</v>
      </c>
      <c r="C40" s="2"/>
      <c r="D40" s="2" t="s">
        <v>101</v>
      </c>
      <c r="E40" s="35" t="s">
        <v>100</v>
      </c>
      <c r="F40" s="21"/>
      <c r="G40" s="2"/>
      <c r="H40" s="2"/>
      <c r="I40" s="2"/>
      <c r="J40" s="2">
        <v>0</v>
      </c>
    </row>
    <row r="41" spans="1:15" x14ac:dyDescent="0.35">
      <c r="A41" s="79"/>
      <c r="B41" s="2" t="s">
        <v>109</v>
      </c>
      <c r="C41" s="2"/>
      <c r="D41" s="2" t="s">
        <v>102</v>
      </c>
      <c r="E41" s="35">
        <v>105</v>
      </c>
      <c r="F41" s="21" t="s">
        <v>199</v>
      </c>
      <c r="G41" s="2"/>
      <c r="H41" s="21" t="s">
        <v>199</v>
      </c>
      <c r="I41" s="21" t="b">
        <v>1</v>
      </c>
      <c r="J41" s="2">
        <v>1</v>
      </c>
    </row>
    <row r="42" spans="1:15" x14ac:dyDescent="0.35">
      <c r="A42" s="79"/>
      <c r="B42" s="2" t="s">
        <v>109</v>
      </c>
      <c r="C42" s="2"/>
      <c r="D42" s="2" t="s">
        <v>104</v>
      </c>
      <c r="E42" s="35" t="s">
        <v>103</v>
      </c>
      <c r="F42" s="21"/>
      <c r="G42" s="2"/>
      <c r="H42" s="2"/>
      <c r="I42" s="2"/>
      <c r="J42" s="2">
        <v>0</v>
      </c>
    </row>
    <row r="43" spans="1:15" x14ac:dyDescent="0.35">
      <c r="A43" s="79"/>
      <c r="B43" s="2" t="s">
        <v>109</v>
      </c>
      <c r="C43" s="2"/>
      <c r="D43" s="2" t="s">
        <v>105</v>
      </c>
      <c r="E43" s="35" t="s">
        <v>111</v>
      </c>
      <c r="F43" s="21" t="s">
        <v>199</v>
      </c>
      <c r="G43" s="2"/>
      <c r="H43" s="21" t="s">
        <v>199</v>
      </c>
      <c r="I43" s="21" t="b">
        <v>1</v>
      </c>
      <c r="J43" s="2">
        <v>1</v>
      </c>
    </row>
    <row r="44" spans="1:15" x14ac:dyDescent="0.35">
      <c r="A44" s="79"/>
      <c r="B44" s="2" t="s">
        <v>109</v>
      </c>
      <c r="C44" s="2"/>
      <c r="D44" s="2" t="s">
        <v>106</v>
      </c>
      <c r="E44" s="35" t="s">
        <v>108</v>
      </c>
      <c r="F44" s="21" t="s">
        <v>199</v>
      </c>
      <c r="G44" s="2"/>
      <c r="H44" s="2"/>
      <c r="I44" s="21" t="b">
        <v>1</v>
      </c>
      <c r="J44" s="2">
        <v>1</v>
      </c>
    </row>
    <row r="45" spans="1:15" x14ac:dyDescent="0.35">
      <c r="A45" s="79"/>
      <c r="B45" s="2" t="s">
        <v>112</v>
      </c>
      <c r="C45" s="2"/>
      <c r="D45" s="2" t="s">
        <v>92</v>
      </c>
      <c r="E45" s="35" t="s">
        <v>113</v>
      </c>
      <c r="F45" s="21"/>
      <c r="G45" s="2"/>
      <c r="H45" s="2"/>
      <c r="I45" s="2"/>
      <c r="J45" s="2">
        <v>0</v>
      </c>
    </row>
    <row r="46" spans="1:15" x14ac:dyDescent="0.35">
      <c r="A46" s="79"/>
      <c r="B46" s="2" t="s">
        <v>112</v>
      </c>
      <c r="C46" s="2"/>
      <c r="D46" s="2" t="s">
        <v>99</v>
      </c>
      <c r="E46" s="35">
        <v>105</v>
      </c>
      <c r="F46" s="21" t="s">
        <v>199</v>
      </c>
      <c r="G46" s="2"/>
      <c r="H46" s="21" t="s">
        <v>199</v>
      </c>
      <c r="I46" s="21" t="b">
        <v>1</v>
      </c>
      <c r="J46" s="2">
        <v>1</v>
      </c>
    </row>
    <row r="47" spans="1:15" x14ac:dyDescent="0.35">
      <c r="A47" s="79"/>
      <c r="B47" s="2" t="s">
        <v>112</v>
      </c>
      <c r="C47" s="2"/>
      <c r="D47" s="2" t="s">
        <v>101</v>
      </c>
      <c r="E47" s="35" t="s">
        <v>100</v>
      </c>
      <c r="F47" s="21"/>
      <c r="G47" s="2"/>
      <c r="H47" s="2"/>
      <c r="I47" s="2"/>
      <c r="J47" s="2">
        <v>0</v>
      </c>
    </row>
    <row r="48" spans="1:15" x14ac:dyDescent="0.35">
      <c r="A48" s="79"/>
      <c r="B48" s="2" t="s">
        <v>112</v>
      </c>
      <c r="C48" s="2"/>
      <c r="D48" s="2" t="s">
        <v>102</v>
      </c>
      <c r="E48" s="35">
        <v>108</v>
      </c>
      <c r="F48" s="21" t="s">
        <v>199</v>
      </c>
      <c r="G48" s="2"/>
      <c r="H48" s="21" t="s">
        <v>199</v>
      </c>
      <c r="I48" s="21" t="b">
        <v>1</v>
      </c>
      <c r="J48" s="2">
        <v>1</v>
      </c>
    </row>
    <row r="49" spans="1:10" x14ac:dyDescent="0.35">
      <c r="A49" s="79"/>
      <c r="B49" s="2" t="s">
        <v>112</v>
      </c>
      <c r="C49" s="2"/>
      <c r="D49" s="2" t="s">
        <v>104</v>
      </c>
      <c r="E49" s="35" t="s">
        <v>103</v>
      </c>
      <c r="F49" s="21"/>
      <c r="G49" s="2"/>
      <c r="H49" s="2"/>
      <c r="I49" s="2"/>
      <c r="J49" s="2">
        <v>0</v>
      </c>
    </row>
    <row r="50" spans="1:10" x14ac:dyDescent="0.35">
      <c r="A50" s="79"/>
      <c r="B50" s="2" t="s">
        <v>112</v>
      </c>
      <c r="C50" s="2"/>
      <c r="D50" s="2" t="s">
        <v>105</v>
      </c>
      <c r="E50" s="35" t="s">
        <v>111</v>
      </c>
      <c r="F50" s="21" t="s">
        <v>199</v>
      </c>
      <c r="G50" s="2"/>
      <c r="H50" s="21" t="s">
        <v>199</v>
      </c>
      <c r="I50" s="21" t="b">
        <v>1</v>
      </c>
      <c r="J50" s="2">
        <v>1</v>
      </c>
    </row>
    <row r="51" spans="1:10" x14ac:dyDescent="0.35">
      <c r="A51" s="79"/>
      <c r="B51" s="2" t="s">
        <v>112</v>
      </c>
      <c r="C51" s="2"/>
      <c r="D51" s="2" t="s">
        <v>106</v>
      </c>
      <c r="E51" s="35" t="s">
        <v>108</v>
      </c>
      <c r="F51" s="21" t="s">
        <v>199</v>
      </c>
      <c r="G51" s="2"/>
      <c r="H51" s="2"/>
      <c r="I51" s="21" t="b">
        <v>1</v>
      </c>
      <c r="J51" s="2">
        <v>1</v>
      </c>
    </row>
    <row r="52" spans="1:10" x14ac:dyDescent="0.35">
      <c r="A52" s="79"/>
      <c r="B52" s="2" t="s">
        <v>114</v>
      </c>
      <c r="C52" s="2"/>
      <c r="D52" s="2" t="s">
        <v>92</v>
      </c>
      <c r="E52" s="35" t="s">
        <v>113</v>
      </c>
      <c r="F52" s="21"/>
      <c r="G52" s="2"/>
      <c r="H52" s="2"/>
      <c r="I52" s="2"/>
      <c r="J52" s="2">
        <v>0</v>
      </c>
    </row>
    <row r="53" spans="1:10" x14ac:dyDescent="0.35">
      <c r="A53" s="79"/>
      <c r="B53" s="2" t="s">
        <v>114</v>
      </c>
      <c r="C53" s="2"/>
      <c r="D53" s="2" t="s">
        <v>99</v>
      </c>
      <c r="E53" s="35">
        <v>110</v>
      </c>
      <c r="F53" s="21"/>
      <c r="G53" s="2"/>
      <c r="H53" s="21" t="s">
        <v>199</v>
      </c>
      <c r="I53" s="21" t="b">
        <v>1</v>
      </c>
      <c r="J53" s="2">
        <v>1</v>
      </c>
    </row>
    <row r="54" spans="1:10" x14ac:dyDescent="0.35">
      <c r="A54" s="79"/>
      <c r="B54" s="2" t="s">
        <v>114</v>
      </c>
      <c r="C54" s="2"/>
      <c r="D54" s="2" t="s">
        <v>101</v>
      </c>
      <c r="E54" s="35" t="s">
        <v>100</v>
      </c>
      <c r="F54" s="21"/>
      <c r="G54" s="2"/>
      <c r="H54" s="2"/>
      <c r="I54" s="2"/>
      <c r="J54" s="2">
        <v>0</v>
      </c>
    </row>
    <row r="55" spans="1:10" x14ac:dyDescent="0.35">
      <c r="A55" s="79"/>
      <c r="B55" s="2" t="s">
        <v>114</v>
      </c>
      <c r="C55" s="2"/>
      <c r="D55" s="2" t="s">
        <v>102</v>
      </c>
      <c r="E55" s="35">
        <v>111</v>
      </c>
      <c r="F55" s="21"/>
      <c r="G55" s="2"/>
      <c r="H55" s="21" t="s">
        <v>199</v>
      </c>
      <c r="I55" s="21" t="b">
        <v>1</v>
      </c>
      <c r="J55" s="2">
        <v>1</v>
      </c>
    </row>
    <row r="56" spans="1:10" x14ac:dyDescent="0.35">
      <c r="A56" s="79"/>
      <c r="B56" s="2" t="s">
        <v>114</v>
      </c>
      <c r="C56" s="2"/>
      <c r="D56" s="2" t="s">
        <v>104</v>
      </c>
      <c r="E56" s="35" t="s">
        <v>103</v>
      </c>
      <c r="F56" s="21"/>
      <c r="G56" s="2"/>
      <c r="H56" s="2"/>
      <c r="I56" s="2"/>
      <c r="J56" s="2">
        <v>0</v>
      </c>
    </row>
    <row r="57" spans="1:10" x14ac:dyDescent="0.35">
      <c r="A57" s="79"/>
      <c r="B57" s="2" t="s">
        <v>114</v>
      </c>
      <c r="C57" s="2"/>
      <c r="D57" s="2" t="s">
        <v>105</v>
      </c>
      <c r="E57" s="35" t="s">
        <v>115</v>
      </c>
      <c r="F57" s="21"/>
      <c r="G57" s="2"/>
      <c r="H57" s="21" t="s">
        <v>199</v>
      </c>
      <c r="I57" s="21" t="b">
        <v>1</v>
      </c>
      <c r="J57" s="2">
        <v>1</v>
      </c>
    </row>
    <row r="58" spans="1:10" x14ac:dyDescent="0.35">
      <c r="A58" s="79"/>
      <c r="B58" s="2" t="s">
        <v>114</v>
      </c>
      <c r="C58" s="2"/>
      <c r="D58" s="2" t="s">
        <v>106</v>
      </c>
      <c r="E58" s="35" t="s">
        <v>108</v>
      </c>
      <c r="F58" s="21"/>
      <c r="G58" s="2"/>
      <c r="H58" s="2"/>
      <c r="I58" s="2"/>
      <c r="J58" s="2">
        <v>0</v>
      </c>
    </row>
    <row r="59" spans="1:10" x14ac:dyDescent="0.35">
      <c r="A59" s="79"/>
      <c r="B59" s="2" t="s">
        <v>116</v>
      </c>
      <c r="C59" s="2"/>
      <c r="D59" s="2" t="s">
        <v>92</v>
      </c>
      <c r="E59" s="35" t="s">
        <v>117</v>
      </c>
      <c r="F59" s="21"/>
      <c r="G59" s="2"/>
      <c r="H59" s="2"/>
      <c r="I59" s="2"/>
      <c r="J59" s="2">
        <v>0</v>
      </c>
    </row>
    <row r="60" spans="1:10" x14ac:dyDescent="0.35">
      <c r="A60" s="79"/>
      <c r="B60" s="2" t="s">
        <v>116</v>
      </c>
      <c r="C60" s="2"/>
      <c r="D60" s="2" t="s">
        <v>99</v>
      </c>
      <c r="E60" s="35">
        <v>117</v>
      </c>
      <c r="F60" s="21"/>
      <c r="G60" s="2"/>
      <c r="H60" s="21" t="s">
        <v>199</v>
      </c>
      <c r="I60" s="21" t="b">
        <v>1</v>
      </c>
      <c r="J60" s="2">
        <v>1</v>
      </c>
    </row>
    <row r="61" spans="1:10" x14ac:dyDescent="0.35">
      <c r="A61" s="79"/>
      <c r="B61" s="2" t="s">
        <v>116</v>
      </c>
      <c r="C61" s="2"/>
      <c r="D61" s="2" t="s">
        <v>101</v>
      </c>
      <c r="E61" s="35" t="s">
        <v>100</v>
      </c>
      <c r="F61" s="21"/>
      <c r="G61" s="2"/>
      <c r="H61" s="2"/>
      <c r="I61" s="2"/>
      <c r="J61" s="2">
        <v>0</v>
      </c>
    </row>
    <row r="62" spans="1:10" x14ac:dyDescent="0.35">
      <c r="A62" s="79"/>
      <c r="B62" s="2" t="s">
        <v>116</v>
      </c>
      <c r="C62" s="2"/>
      <c r="D62" s="2" t="s">
        <v>102</v>
      </c>
      <c r="E62" s="35">
        <v>104</v>
      </c>
      <c r="F62" s="21"/>
      <c r="G62" s="2"/>
      <c r="H62" s="21" t="s">
        <v>199</v>
      </c>
      <c r="I62" s="21" t="b">
        <v>1</v>
      </c>
      <c r="J62" s="2">
        <v>1</v>
      </c>
    </row>
    <row r="63" spans="1:10" x14ac:dyDescent="0.35">
      <c r="A63" s="79"/>
      <c r="B63" s="2" t="s">
        <v>116</v>
      </c>
      <c r="C63" s="2"/>
      <c r="D63" s="2" t="s">
        <v>104</v>
      </c>
      <c r="E63" s="35" t="s">
        <v>103</v>
      </c>
      <c r="F63" s="21"/>
      <c r="G63" s="2"/>
      <c r="H63" s="2"/>
      <c r="I63" s="2"/>
      <c r="J63" s="2">
        <v>0</v>
      </c>
    </row>
    <row r="64" spans="1:10" x14ac:dyDescent="0.35">
      <c r="A64" s="79"/>
      <c r="B64" s="2" t="s">
        <v>116</v>
      </c>
      <c r="C64" s="2"/>
      <c r="D64" s="2" t="s">
        <v>105</v>
      </c>
      <c r="E64" s="35">
        <v>29.5</v>
      </c>
      <c r="F64" s="21"/>
      <c r="G64" s="2"/>
      <c r="H64" s="21" t="s">
        <v>199</v>
      </c>
      <c r="I64" s="21" t="b">
        <v>1</v>
      </c>
      <c r="J64" s="2">
        <v>1</v>
      </c>
    </row>
    <row r="65" spans="1:10" x14ac:dyDescent="0.35">
      <c r="A65" s="79"/>
      <c r="B65" s="2" t="s">
        <v>116</v>
      </c>
      <c r="C65" s="2"/>
      <c r="D65" s="2" t="s">
        <v>106</v>
      </c>
      <c r="E65" s="35" t="s">
        <v>108</v>
      </c>
      <c r="F65" s="21"/>
      <c r="G65" s="2"/>
      <c r="H65" s="2"/>
      <c r="I65" s="2"/>
      <c r="J65" s="2">
        <v>0</v>
      </c>
    </row>
    <row r="66" spans="1:10" x14ac:dyDescent="0.35">
      <c r="A66" s="79"/>
      <c r="B66" s="2" t="s">
        <v>118</v>
      </c>
      <c r="C66" s="2"/>
      <c r="D66" s="2" t="s">
        <v>92</v>
      </c>
      <c r="E66" s="35" t="s">
        <v>119</v>
      </c>
      <c r="F66" s="21"/>
      <c r="G66" s="2"/>
      <c r="H66" s="2"/>
      <c r="I66" s="2"/>
      <c r="J66" s="2">
        <v>0</v>
      </c>
    </row>
    <row r="67" spans="1:10" x14ac:dyDescent="0.35">
      <c r="A67" s="79"/>
      <c r="B67" s="2" t="s">
        <v>118</v>
      </c>
      <c r="C67" s="2"/>
      <c r="D67" s="2" t="s">
        <v>99</v>
      </c>
      <c r="E67" s="35">
        <v>104</v>
      </c>
      <c r="F67" s="21"/>
      <c r="G67" s="2"/>
      <c r="H67" s="21" t="s">
        <v>199</v>
      </c>
      <c r="I67" s="21" t="b">
        <v>1</v>
      </c>
      <c r="J67" s="2">
        <v>1</v>
      </c>
    </row>
    <row r="68" spans="1:10" x14ac:dyDescent="0.35">
      <c r="A68" s="79"/>
      <c r="B68" s="2" t="s">
        <v>118</v>
      </c>
      <c r="C68" s="2"/>
      <c r="D68" s="2" t="s">
        <v>101</v>
      </c>
      <c r="E68" s="35" t="s">
        <v>100</v>
      </c>
      <c r="F68" s="21"/>
      <c r="G68" s="2"/>
      <c r="H68" s="2"/>
      <c r="I68" s="2"/>
      <c r="J68" s="2">
        <v>0</v>
      </c>
    </row>
    <row r="69" spans="1:10" x14ac:dyDescent="0.35">
      <c r="A69" s="79"/>
      <c r="B69" s="2" t="s">
        <v>118</v>
      </c>
      <c r="C69" s="2"/>
      <c r="D69" s="2" t="s">
        <v>102</v>
      </c>
      <c r="E69" s="35">
        <v>107</v>
      </c>
      <c r="F69" s="21"/>
      <c r="G69" s="2"/>
      <c r="H69" s="21" t="s">
        <v>199</v>
      </c>
      <c r="I69" s="21" t="b">
        <v>1</v>
      </c>
      <c r="J69" s="2">
        <v>1</v>
      </c>
    </row>
    <row r="70" spans="1:10" x14ac:dyDescent="0.35">
      <c r="A70" s="79"/>
      <c r="B70" s="2" t="s">
        <v>118</v>
      </c>
      <c r="C70" s="2"/>
      <c r="D70" s="2" t="s">
        <v>104</v>
      </c>
      <c r="E70" s="35" t="s">
        <v>103</v>
      </c>
      <c r="F70" s="21"/>
      <c r="G70" s="2"/>
      <c r="H70" s="2"/>
      <c r="I70" s="2"/>
      <c r="J70" s="2">
        <v>0</v>
      </c>
    </row>
    <row r="71" spans="1:10" x14ac:dyDescent="0.35">
      <c r="A71" s="79"/>
      <c r="B71" s="2" t="s">
        <v>118</v>
      </c>
      <c r="C71" s="2"/>
      <c r="D71" s="2" t="s">
        <v>105</v>
      </c>
      <c r="E71" s="35">
        <v>30</v>
      </c>
      <c r="F71" s="21"/>
      <c r="G71" s="2"/>
      <c r="H71" s="21" t="s">
        <v>199</v>
      </c>
      <c r="I71" s="21" t="b">
        <v>1</v>
      </c>
      <c r="J71" s="2">
        <v>1</v>
      </c>
    </row>
    <row r="72" spans="1:10" x14ac:dyDescent="0.35">
      <c r="A72" s="79"/>
      <c r="B72" s="2" t="s">
        <v>118</v>
      </c>
      <c r="C72" s="2"/>
      <c r="D72" s="2" t="s">
        <v>106</v>
      </c>
      <c r="E72" s="35" t="s">
        <v>108</v>
      </c>
      <c r="F72" s="21"/>
      <c r="G72" s="2"/>
      <c r="H72" s="2"/>
      <c r="I72" s="2"/>
      <c r="J72" s="2">
        <v>0</v>
      </c>
    </row>
    <row r="73" spans="1:10" x14ac:dyDescent="0.35">
      <c r="A73" s="79"/>
      <c r="B73" s="2" t="s">
        <v>120</v>
      </c>
      <c r="C73" s="2"/>
      <c r="D73" s="2" t="s">
        <v>92</v>
      </c>
      <c r="E73" s="35" t="s">
        <v>121</v>
      </c>
      <c r="F73" s="21"/>
      <c r="G73" s="2"/>
      <c r="H73" s="2"/>
      <c r="I73" s="2"/>
      <c r="J73" s="2">
        <v>0</v>
      </c>
    </row>
    <row r="74" spans="1:10" x14ac:dyDescent="0.35">
      <c r="A74" s="79"/>
      <c r="B74" s="2" t="s">
        <v>120</v>
      </c>
      <c r="C74" s="2"/>
      <c r="D74" s="2" t="s">
        <v>99</v>
      </c>
      <c r="E74" s="35">
        <v>102</v>
      </c>
      <c r="F74" s="21"/>
      <c r="G74" s="2"/>
      <c r="H74" s="21" t="s">
        <v>199</v>
      </c>
      <c r="I74" s="21" t="b">
        <v>1</v>
      </c>
      <c r="J74" s="2">
        <v>1</v>
      </c>
    </row>
    <row r="75" spans="1:10" x14ac:dyDescent="0.35">
      <c r="A75" s="79"/>
      <c r="B75" s="2" t="s">
        <v>120</v>
      </c>
      <c r="C75" s="2"/>
      <c r="D75" s="2" t="s">
        <v>101</v>
      </c>
      <c r="E75" s="35" t="s">
        <v>100</v>
      </c>
      <c r="F75" s="21"/>
      <c r="G75" s="2"/>
      <c r="H75" s="2"/>
      <c r="I75" s="2"/>
      <c r="J75" s="2">
        <v>0</v>
      </c>
    </row>
    <row r="76" spans="1:10" x14ac:dyDescent="0.35">
      <c r="A76" s="79"/>
      <c r="B76" s="2" t="s">
        <v>120</v>
      </c>
      <c r="C76" s="2"/>
      <c r="D76" s="2" t="s">
        <v>102</v>
      </c>
      <c r="E76" s="35">
        <v>93</v>
      </c>
      <c r="F76" s="21"/>
      <c r="G76" s="2"/>
      <c r="H76" s="21" t="s">
        <v>199</v>
      </c>
      <c r="I76" s="21" t="b">
        <v>1</v>
      </c>
      <c r="J76" s="2">
        <v>1</v>
      </c>
    </row>
    <row r="77" spans="1:10" x14ac:dyDescent="0.35">
      <c r="A77" s="79"/>
      <c r="B77" s="2" t="s">
        <v>120</v>
      </c>
      <c r="C77" s="2"/>
      <c r="D77" s="2" t="s">
        <v>104</v>
      </c>
      <c r="E77" s="35" t="s">
        <v>103</v>
      </c>
      <c r="F77" s="21"/>
      <c r="G77" s="2"/>
      <c r="H77" s="2"/>
      <c r="I77" s="2"/>
      <c r="J77" s="2">
        <v>0</v>
      </c>
    </row>
    <row r="78" spans="1:10" x14ac:dyDescent="0.35">
      <c r="A78" s="79"/>
      <c r="B78" s="2" t="s">
        <v>120</v>
      </c>
      <c r="C78" s="2"/>
      <c r="D78" s="2" t="s">
        <v>105</v>
      </c>
      <c r="E78" s="35">
        <v>30</v>
      </c>
      <c r="F78" s="21"/>
      <c r="G78" s="2"/>
      <c r="H78" s="21" t="s">
        <v>199</v>
      </c>
      <c r="I78" s="21" t="b">
        <v>1</v>
      </c>
      <c r="J78" s="2">
        <v>1</v>
      </c>
    </row>
    <row r="79" spans="1:10" x14ac:dyDescent="0.35">
      <c r="A79" s="79"/>
      <c r="B79" s="2" t="s">
        <v>120</v>
      </c>
      <c r="C79" s="2"/>
      <c r="D79" s="2" t="s">
        <v>106</v>
      </c>
      <c r="E79" s="35" t="s">
        <v>108</v>
      </c>
      <c r="F79" s="21"/>
      <c r="G79" s="2"/>
      <c r="H79" s="2"/>
      <c r="I79" s="2"/>
      <c r="J79" s="2">
        <v>0</v>
      </c>
    </row>
    <row r="80" spans="1:10" x14ac:dyDescent="0.35">
      <c r="A80" s="79"/>
      <c r="B80" s="2" t="s">
        <v>122</v>
      </c>
      <c r="C80" s="2"/>
      <c r="D80" s="2" t="s">
        <v>92</v>
      </c>
      <c r="E80" s="35" t="s">
        <v>123</v>
      </c>
      <c r="F80" s="21"/>
      <c r="G80" s="2"/>
      <c r="H80" s="2"/>
      <c r="I80" s="2"/>
      <c r="J80" s="2">
        <v>0</v>
      </c>
    </row>
    <row r="81" spans="1:10" x14ac:dyDescent="0.35">
      <c r="A81" s="79"/>
      <c r="B81" s="2" t="s">
        <v>122</v>
      </c>
      <c r="C81" s="2"/>
      <c r="D81" s="2" t="s">
        <v>99</v>
      </c>
      <c r="E81" s="35">
        <v>108</v>
      </c>
      <c r="F81" s="21"/>
      <c r="G81" s="2"/>
      <c r="H81" s="21" t="s">
        <v>199</v>
      </c>
      <c r="I81" s="21" t="b">
        <v>1</v>
      </c>
      <c r="J81" s="2">
        <v>1</v>
      </c>
    </row>
    <row r="82" spans="1:10" x14ac:dyDescent="0.35">
      <c r="A82" s="79"/>
      <c r="B82" s="2" t="s">
        <v>122</v>
      </c>
      <c r="C82" s="2"/>
      <c r="D82" s="2" t="s">
        <v>101</v>
      </c>
      <c r="E82" s="35" t="s">
        <v>100</v>
      </c>
      <c r="F82" s="21"/>
      <c r="G82" s="2"/>
      <c r="H82" s="2"/>
      <c r="I82" s="2"/>
      <c r="J82" s="2">
        <v>0</v>
      </c>
    </row>
    <row r="83" spans="1:10" x14ac:dyDescent="0.35">
      <c r="A83" s="79"/>
      <c r="B83" s="2" t="s">
        <v>122</v>
      </c>
      <c r="C83" s="2"/>
      <c r="D83" s="2" t="s">
        <v>102</v>
      </c>
      <c r="E83" s="35">
        <v>117</v>
      </c>
      <c r="F83" s="21"/>
      <c r="G83" s="2"/>
      <c r="H83" s="21" t="s">
        <v>199</v>
      </c>
      <c r="I83" s="21" t="b">
        <v>1</v>
      </c>
      <c r="J83" s="2">
        <v>1</v>
      </c>
    </row>
    <row r="84" spans="1:10" x14ac:dyDescent="0.35">
      <c r="A84" s="79"/>
      <c r="B84" s="2" t="s">
        <v>122</v>
      </c>
      <c r="C84" s="2"/>
      <c r="D84" s="2" t="s">
        <v>104</v>
      </c>
      <c r="E84" s="35" t="s">
        <v>103</v>
      </c>
      <c r="F84" s="21"/>
      <c r="G84" s="2"/>
      <c r="H84" s="2"/>
      <c r="I84" s="2"/>
      <c r="J84" s="2">
        <v>0</v>
      </c>
    </row>
    <row r="85" spans="1:10" x14ac:dyDescent="0.35">
      <c r="A85" s="79"/>
      <c r="B85" s="2" t="s">
        <v>122</v>
      </c>
      <c r="C85" s="2"/>
      <c r="D85" s="2" t="s">
        <v>105</v>
      </c>
      <c r="E85" s="35">
        <v>31.5</v>
      </c>
      <c r="F85" s="21"/>
      <c r="G85" s="2"/>
      <c r="H85" s="21" t="s">
        <v>199</v>
      </c>
      <c r="I85" s="21" t="b">
        <v>1</v>
      </c>
      <c r="J85" s="2">
        <v>1</v>
      </c>
    </row>
    <row r="86" spans="1:10" x14ac:dyDescent="0.35">
      <c r="A86" s="79"/>
      <c r="B86" s="2" t="s">
        <v>122</v>
      </c>
      <c r="C86" s="2"/>
      <c r="D86" s="2" t="s">
        <v>106</v>
      </c>
      <c r="E86" s="35" t="s">
        <v>108</v>
      </c>
      <c r="F86" s="21"/>
      <c r="G86" s="2"/>
      <c r="H86" s="2"/>
      <c r="I86" s="2"/>
      <c r="J86" s="2">
        <v>0</v>
      </c>
    </row>
    <row r="87" spans="1:10" ht="29" x14ac:dyDescent="0.35">
      <c r="A87" s="79"/>
      <c r="B87" s="2" t="s">
        <v>124</v>
      </c>
      <c r="C87" s="2"/>
      <c r="D87" s="2" t="s">
        <v>92</v>
      </c>
      <c r="E87" s="35" t="s">
        <v>125</v>
      </c>
      <c r="F87" s="21"/>
      <c r="G87" s="2"/>
      <c r="H87" s="2"/>
      <c r="I87" s="2"/>
      <c r="J87" s="2">
        <v>0</v>
      </c>
    </row>
    <row r="88" spans="1:10" x14ac:dyDescent="0.35">
      <c r="A88" s="79"/>
      <c r="B88" s="2" t="s">
        <v>124</v>
      </c>
      <c r="C88" s="2"/>
      <c r="D88" s="2" t="s">
        <v>99</v>
      </c>
      <c r="E88" s="35">
        <v>98</v>
      </c>
      <c r="F88" s="21"/>
      <c r="G88" s="2"/>
      <c r="H88" s="21" t="s">
        <v>199</v>
      </c>
      <c r="I88" s="21" t="b">
        <v>1</v>
      </c>
      <c r="J88" s="2">
        <v>1</v>
      </c>
    </row>
    <row r="89" spans="1:10" x14ac:dyDescent="0.35">
      <c r="A89" s="79"/>
      <c r="B89" s="2" t="s">
        <v>124</v>
      </c>
      <c r="C89" s="2"/>
      <c r="D89" s="2" t="s">
        <v>101</v>
      </c>
      <c r="E89" s="35" t="s">
        <v>100</v>
      </c>
      <c r="F89" s="21"/>
      <c r="G89" s="2"/>
      <c r="H89" s="2"/>
      <c r="I89" s="2"/>
      <c r="J89" s="2">
        <v>0</v>
      </c>
    </row>
    <row r="90" spans="1:10" x14ac:dyDescent="0.35">
      <c r="A90" s="79"/>
      <c r="B90" s="2" t="s">
        <v>124</v>
      </c>
      <c r="C90" s="2"/>
      <c r="D90" s="2" t="s">
        <v>102</v>
      </c>
      <c r="E90" s="35">
        <v>110</v>
      </c>
      <c r="F90" s="21"/>
      <c r="G90" s="2"/>
      <c r="H90" s="21" t="s">
        <v>199</v>
      </c>
      <c r="I90" s="21" t="b">
        <v>1</v>
      </c>
      <c r="J90" s="2">
        <v>1</v>
      </c>
    </row>
    <row r="91" spans="1:10" x14ac:dyDescent="0.35">
      <c r="A91" s="79"/>
      <c r="B91" s="2" t="s">
        <v>124</v>
      </c>
      <c r="C91" s="2"/>
      <c r="D91" s="2" t="s">
        <v>104</v>
      </c>
      <c r="E91" s="35" t="s">
        <v>103</v>
      </c>
      <c r="F91" s="21"/>
      <c r="G91" s="2"/>
      <c r="H91" s="2"/>
      <c r="I91" s="2"/>
      <c r="J91" s="2">
        <v>0</v>
      </c>
    </row>
    <row r="92" spans="1:10" x14ac:dyDescent="0.35">
      <c r="A92" s="79"/>
      <c r="B92" s="2" t="s">
        <v>124</v>
      </c>
      <c r="C92" s="2"/>
      <c r="D92" s="2" t="s">
        <v>105</v>
      </c>
      <c r="E92" s="35">
        <v>30.5</v>
      </c>
      <c r="F92" s="21"/>
      <c r="G92" s="2"/>
      <c r="H92" s="21" t="s">
        <v>199</v>
      </c>
      <c r="I92" s="21" t="b">
        <v>1</v>
      </c>
      <c r="J92" s="2">
        <v>1</v>
      </c>
    </row>
    <row r="93" spans="1:10" x14ac:dyDescent="0.35">
      <c r="A93" s="79"/>
      <c r="B93" s="2" t="s">
        <v>124</v>
      </c>
      <c r="C93" s="2"/>
      <c r="D93" s="2" t="s">
        <v>106</v>
      </c>
      <c r="E93" s="35" t="s">
        <v>108</v>
      </c>
      <c r="F93" s="21"/>
      <c r="G93" s="2"/>
      <c r="H93" s="2"/>
      <c r="I93" s="2"/>
      <c r="J93" s="2">
        <v>0</v>
      </c>
    </row>
    <row r="94" spans="1:10" x14ac:dyDescent="0.35">
      <c r="A94" s="79"/>
      <c r="B94" s="2" t="s">
        <v>126</v>
      </c>
      <c r="C94" s="2"/>
      <c r="D94" s="2" t="s">
        <v>92</v>
      </c>
      <c r="E94" s="35" t="s">
        <v>127</v>
      </c>
      <c r="F94" s="21"/>
      <c r="G94" s="2"/>
      <c r="H94" s="2"/>
      <c r="I94" s="2"/>
      <c r="J94" s="2">
        <v>0</v>
      </c>
    </row>
    <row r="95" spans="1:10" x14ac:dyDescent="0.35">
      <c r="A95" s="79"/>
      <c r="B95" s="2" t="s">
        <v>126</v>
      </c>
      <c r="C95" s="2"/>
      <c r="D95" s="2" t="s">
        <v>99</v>
      </c>
      <c r="E95" s="35">
        <v>102</v>
      </c>
      <c r="F95" s="21"/>
      <c r="G95" s="2"/>
      <c r="H95" s="21" t="s">
        <v>199</v>
      </c>
      <c r="I95" s="21" t="s">
        <v>199</v>
      </c>
      <c r="J95" s="2">
        <v>1</v>
      </c>
    </row>
    <row r="96" spans="1:10" x14ac:dyDescent="0.35">
      <c r="A96" s="79"/>
      <c r="B96" s="2" t="s">
        <v>126</v>
      </c>
      <c r="C96" s="2"/>
      <c r="D96" s="2" t="s">
        <v>101</v>
      </c>
      <c r="E96" s="35" t="s">
        <v>100</v>
      </c>
      <c r="F96" s="21"/>
      <c r="G96" s="2"/>
      <c r="H96" s="2"/>
      <c r="I96" s="2"/>
      <c r="J96" s="2">
        <v>0</v>
      </c>
    </row>
    <row r="97" spans="1:10" x14ac:dyDescent="0.35">
      <c r="A97" s="79"/>
      <c r="B97" s="2" t="s">
        <v>126</v>
      </c>
      <c r="C97" s="2"/>
      <c r="D97" s="2" t="s">
        <v>102</v>
      </c>
      <c r="E97" s="35">
        <v>115</v>
      </c>
      <c r="F97" s="21"/>
      <c r="G97" s="2"/>
      <c r="H97" s="21" t="s">
        <v>199</v>
      </c>
      <c r="I97" s="21" t="s">
        <v>199</v>
      </c>
      <c r="J97" s="2">
        <v>1</v>
      </c>
    </row>
    <row r="98" spans="1:10" x14ac:dyDescent="0.35">
      <c r="A98" s="79"/>
      <c r="B98" s="2" t="s">
        <v>126</v>
      </c>
      <c r="C98" s="2"/>
      <c r="D98" s="2" t="s">
        <v>104</v>
      </c>
      <c r="E98" s="35" t="s">
        <v>103</v>
      </c>
      <c r="F98" s="21"/>
      <c r="G98" s="2"/>
      <c r="H98" s="2"/>
      <c r="I98" s="2"/>
      <c r="J98" s="2">
        <v>0</v>
      </c>
    </row>
    <row r="99" spans="1:10" x14ac:dyDescent="0.35">
      <c r="A99" s="79"/>
      <c r="B99" s="2" t="s">
        <v>126</v>
      </c>
      <c r="C99" s="2"/>
      <c r="D99" s="2" t="s">
        <v>105</v>
      </c>
      <c r="E99" s="35">
        <v>27.5</v>
      </c>
      <c r="F99" s="21"/>
      <c r="G99" s="2"/>
      <c r="H99" s="21" t="s">
        <v>199</v>
      </c>
      <c r="I99" s="21" t="s">
        <v>199</v>
      </c>
      <c r="J99" s="2">
        <v>1</v>
      </c>
    </row>
    <row r="100" spans="1:10" x14ac:dyDescent="0.35">
      <c r="A100" s="79"/>
      <c r="B100" s="2" t="s">
        <v>126</v>
      </c>
      <c r="C100" s="2"/>
      <c r="D100" s="2" t="s">
        <v>106</v>
      </c>
      <c r="E100" s="35" t="s">
        <v>108</v>
      </c>
      <c r="F100" s="21"/>
      <c r="G100" s="2"/>
      <c r="H100" s="2"/>
      <c r="I100" s="2"/>
      <c r="J100" s="2">
        <v>0</v>
      </c>
    </row>
    <row r="101" spans="1:10" x14ac:dyDescent="0.35">
      <c r="A101" s="79"/>
      <c r="B101" s="2" t="s">
        <v>128</v>
      </c>
      <c r="C101" s="2"/>
      <c r="D101" s="2" t="s">
        <v>92</v>
      </c>
      <c r="E101" s="35" t="s">
        <v>129</v>
      </c>
      <c r="F101" s="21"/>
      <c r="G101" s="2"/>
      <c r="H101" s="2"/>
      <c r="I101" s="2"/>
      <c r="J101" s="2">
        <v>0</v>
      </c>
    </row>
    <row r="102" spans="1:10" x14ac:dyDescent="0.35">
      <c r="A102" s="79"/>
      <c r="B102" s="2" t="s">
        <v>128</v>
      </c>
      <c r="C102" s="2"/>
      <c r="D102" s="2" t="s">
        <v>99</v>
      </c>
      <c r="E102" s="35">
        <v>105</v>
      </c>
      <c r="F102" s="21"/>
      <c r="G102" s="2"/>
      <c r="H102" s="21" t="s">
        <v>199</v>
      </c>
      <c r="I102" s="21" t="s">
        <v>199</v>
      </c>
      <c r="J102" s="2">
        <v>1</v>
      </c>
    </row>
    <row r="103" spans="1:10" x14ac:dyDescent="0.35">
      <c r="A103" s="79"/>
      <c r="B103" s="2" t="s">
        <v>128</v>
      </c>
      <c r="C103" s="2"/>
      <c r="D103" s="2" t="s">
        <v>101</v>
      </c>
      <c r="E103" s="35" t="s">
        <v>100</v>
      </c>
      <c r="F103" s="21"/>
      <c r="G103" s="2"/>
      <c r="H103" s="2"/>
      <c r="I103" s="2"/>
      <c r="J103" s="2">
        <v>0</v>
      </c>
    </row>
    <row r="104" spans="1:10" x14ac:dyDescent="0.35">
      <c r="A104" s="79"/>
      <c r="B104" s="2" t="s">
        <v>128</v>
      </c>
      <c r="C104" s="2"/>
      <c r="D104" s="2" t="s">
        <v>102</v>
      </c>
      <c r="E104" s="35">
        <v>112</v>
      </c>
      <c r="F104" s="21"/>
      <c r="G104" s="2"/>
      <c r="H104" s="21" t="s">
        <v>199</v>
      </c>
      <c r="I104" s="21" t="s">
        <v>199</v>
      </c>
      <c r="J104" s="2">
        <v>1</v>
      </c>
    </row>
    <row r="105" spans="1:10" x14ac:dyDescent="0.35">
      <c r="A105" s="79"/>
      <c r="B105" s="2" t="s">
        <v>128</v>
      </c>
      <c r="C105" s="2"/>
      <c r="D105" s="2" t="s">
        <v>104</v>
      </c>
      <c r="E105" s="35" t="s">
        <v>103</v>
      </c>
      <c r="F105" s="21"/>
      <c r="G105" s="2"/>
      <c r="H105" s="2"/>
      <c r="I105" s="2"/>
      <c r="J105" s="2">
        <v>0</v>
      </c>
    </row>
    <row r="106" spans="1:10" x14ac:dyDescent="0.35">
      <c r="A106" s="79"/>
      <c r="B106" s="2" t="s">
        <v>128</v>
      </c>
      <c r="C106" s="2"/>
      <c r="D106" s="2" t="s">
        <v>105</v>
      </c>
      <c r="E106" s="35">
        <v>28</v>
      </c>
      <c r="F106" s="21"/>
      <c r="G106" s="2"/>
      <c r="H106" s="21" t="s">
        <v>199</v>
      </c>
      <c r="I106" s="21" t="s">
        <v>199</v>
      </c>
      <c r="J106" s="2">
        <v>1</v>
      </c>
    </row>
    <row r="107" spans="1:10" x14ac:dyDescent="0.35">
      <c r="A107" s="79"/>
      <c r="B107" s="2" t="s">
        <v>128</v>
      </c>
      <c r="C107" s="2"/>
      <c r="D107" s="2" t="s">
        <v>106</v>
      </c>
      <c r="E107" s="35" t="s">
        <v>108</v>
      </c>
      <c r="F107" s="21"/>
      <c r="G107" s="2"/>
      <c r="H107" s="2"/>
      <c r="I107" s="2"/>
      <c r="J107" s="2">
        <v>0</v>
      </c>
    </row>
    <row r="108" spans="1:10" x14ac:dyDescent="0.35">
      <c r="A108" s="79"/>
      <c r="B108" s="2"/>
      <c r="C108" s="2"/>
      <c r="D108" s="2"/>
      <c r="E108" s="35"/>
      <c r="F108" s="75" t="s">
        <v>208</v>
      </c>
      <c r="G108" s="76"/>
      <c r="H108" s="76"/>
      <c r="I108" s="77"/>
      <c r="J108" s="2">
        <f>COUNTA(J4:J107)</f>
        <v>104</v>
      </c>
    </row>
    <row r="109" spans="1:10" x14ac:dyDescent="0.35">
      <c r="A109" s="79"/>
      <c r="B109" s="2"/>
      <c r="C109" s="2">
        <v>12</v>
      </c>
      <c r="D109" s="2">
        <v>79</v>
      </c>
      <c r="E109" s="35"/>
      <c r="F109" s="75"/>
      <c r="G109" s="76"/>
      <c r="H109" s="76"/>
      <c r="I109" s="77"/>
      <c r="J109" s="2">
        <f>SUM(J4:J107)</f>
        <v>53</v>
      </c>
    </row>
    <row r="110" spans="1:10" x14ac:dyDescent="0.35">
      <c r="A110" s="79"/>
      <c r="B110" s="41" t="s">
        <v>189</v>
      </c>
      <c r="C110" s="41" t="s">
        <v>130</v>
      </c>
      <c r="D110" s="41"/>
      <c r="E110" s="65"/>
      <c r="F110" s="42"/>
      <c r="G110" s="41"/>
      <c r="H110" s="41"/>
      <c r="I110" s="41"/>
      <c r="J110" s="41"/>
    </row>
    <row r="111" spans="1:10" x14ac:dyDescent="0.35">
      <c r="A111" s="79"/>
      <c r="B111" s="6" t="s">
        <v>190</v>
      </c>
      <c r="C111" s="6"/>
      <c r="D111" s="6"/>
      <c r="E111" s="3"/>
      <c r="F111" s="53" t="b">
        <v>1</v>
      </c>
      <c r="G111" s="47"/>
      <c r="H111" s="47"/>
      <c r="I111" s="47"/>
      <c r="J111" s="47">
        <v>1</v>
      </c>
    </row>
    <row r="112" spans="1:10" x14ac:dyDescent="0.35">
      <c r="A112" s="79"/>
      <c r="B112" s="6" t="s">
        <v>221</v>
      </c>
      <c r="C112" s="6"/>
      <c r="D112" s="6"/>
      <c r="E112" s="3"/>
      <c r="F112" s="53" t="b">
        <v>1</v>
      </c>
      <c r="G112" s="2"/>
      <c r="H112" s="2"/>
      <c r="I112" s="2"/>
      <c r="J112" s="2">
        <v>1</v>
      </c>
    </row>
    <row r="113" spans="1:15" x14ac:dyDescent="0.35">
      <c r="B113" s="6" t="s">
        <v>134</v>
      </c>
      <c r="C113" s="6"/>
      <c r="D113" s="6"/>
      <c r="E113" s="3"/>
      <c r="F113" s="53" t="b">
        <v>1</v>
      </c>
      <c r="G113" s="2"/>
      <c r="H113" s="2"/>
      <c r="I113" s="2"/>
      <c r="J113" s="2">
        <v>1</v>
      </c>
    </row>
    <row r="114" spans="1:15" x14ac:dyDescent="0.35">
      <c r="B114" s="6" t="s">
        <v>137</v>
      </c>
      <c r="C114" s="6"/>
      <c r="D114" s="6"/>
      <c r="E114" s="3"/>
      <c r="F114" s="53"/>
      <c r="G114" s="2"/>
      <c r="H114" s="2"/>
      <c r="I114" s="2"/>
      <c r="J114" s="2">
        <v>0</v>
      </c>
    </row>
    <row r="115" spans="1:15" s="38" customFormat="1" ht="174" x14ac:dyDescent="0.35">
      <c r="B115" s="3" t="s">
        <v>138</v>
      </c>
      <c r="C115" s="6"/>
      <c r="D115" s="6"/>
      <c r="E115" s="3"/>
      <c r="F115" s="53"/>
      <c r="G115" s="2"/>
      <c r="H115" s="2"/>
      <c r="I115" s="2"/>
      <c r="J115" s="2">
        <v>0</v>
      </c>
    </row>
    <row r="116" spans="1:15" s="48" customFormat="1" x14ac:dyDescent="0.35">
      <c r="A116" s="71" t="s">
        <v>235</v>
      </c>
      <c r="B116" s="6" t="s">
        <v>146</v>
      </c>
      <c r="C116" s="6"/>
      <c r="D116" s="6"/>
      <c r="E116" s="3"/>
      <c r="F116" s="53"/>
      <c r="G116" s="2"/>
      <c r="H116" s="2"/>
      <c r="I116" s="2"/>
      <c r="J116" s="2">
        <v>0</v>
      </c>
    </row>
    <row r="117" spans="1:15" x14ac:dyDescent="0.35">
      <c r="A117" s="72"/>
      <c r="B117" s="6" t="s">
        <v>136</v>
      </c>
      <c r="C117" s="6"/>
      <c r="D117" s="6"/>
      <c r="E117" s="3"/>
      <c r="F117" s="53"/>
      <c r="G117" s="2"/>
      <c r="H117" s="2"/>
      <c r="I117" s="2"/>
      <c r="J117" s="2">
        <v>0</v>
      </c>
    </row>
    <row r="118" spans="1:15" x14ac:dyDescent="0.35">
      <c r="A118" s="72"/>
      <c r="B118" s="6" t="s">
        <v>141</v>
      </c>
      <c r="C118" s="6"/>
      <c r="D118" s="6"/>
      <c r="E118" s="3"/>
      <c r="F118" s="53"/>
      <c r="G118" s="2"/>
      <c r="H118" s="2"/>
      <c r="I118" s="2"/>
      <c r="J118" s="2">
        <v>0</v>
      </c>
    </row>
    <row r="119" spans="1:15" x14ac:dyDescent="0.35">
      <c r="A119" s="72"/>
      <c r="B119" s="6" t="s">
        <v>226</v>
      </c>
      <c r="C119" s="6"/>
      <c r="D119" s="6"/>
      <c r="E119" s="3"/>
      <c r="F119" s="53"/>
      <c r="G119" s="2"/>
      <c r="H119" s="2"/>
      <c r="I119" s="2"/>
      <c r="J119" s="2">
        <v>0</v>
      </c>
      <c r="L119" s="22" t="s">
        <v>236</v>
      </c>
      <c r="M119" s="22"/>
      <c r="N119" s="22"/>
      <c r="O119" s="22"/>
    </row>
    <row r="120" spans="1:15" x14ac:dyDescent="0.35">
      <c r="A120" s="72"/>
      <c r="B120" s="6" t="s">
        <v>142</v>
      </c>
      <c r="C120" s="6"/>
      <c r="D120" s="6"/>
      <c r="E120" s="3"/>
      <c r="F120" s="53"/>
      <c r="G120" s="2"/>
      <c r="H120" s="2"/>
      <c r="I120" s="2"/>
      <c r="J120" s="2">
        <v>0</v>
      </c>
      <c r="L120" s="21"/>
      <c r="M120" s="21" t="s">
        <v>216</v>
      </c>
      <c r="N120" s="21" t="s">
        <v>217</v>
      </c>
      <c r="O120" s="21" t="s">
        <v>218</v>
      </c>
    </row>
    <row r="121" spans="1:15" x14ac:dyDescent="0.35">
      <c r="A121" s="72"/>
      <c r="B121" s="6" t="s">
        <v>147</v>
      </c>
      <c r="C121" s="6"/>
      <c r="D121" s="6"/>
      <c r="E121" s="3"/>
      <c r="F121" s="53" t="b">
        <v>1</v>
      </c>
      <c r="G121" s="2"/>
      <c r="H121" s="2"/>
      <c r="I121" s="2"/>
      <c r="J121" s="2">
        <v>1</v>
      </c>
      <c r="L121" s="21" t="s">
        <v>211</v>
      </c>
      <c r="M121" s="21">
        <v>52</v>
      </c>
      <c r="N121" s="21">
        <v>9</v>
      </c>
      <c r="O121" s="21">
        <f>(N121/M121)*100</f>
        <v>17.307692307692307</v>
      </c>
    </row>
    <row r="122" spans="1:15" ht="87" x14ac:dyDescent="0.35">
      <c r="A122" s="72"/>
      <c r="B122" s="3" t="s">
        <v>148</v>
      </c>
      <c r="C122" s="6"/>
      <c r="D122" s="6"/>
      <c r="E122" s="3"/>
      <c r="F122" s="53"/>
      <c r="G122" s="2"/>
      <c r="H122" s="2"/>
      <c r="I122" s="2"/>
      <c r="J122" s="2">
        <v>0</v>
      </c>
      <c r="L122" s="21" t="s">
        <v>212</v>
      </c>
      <c r="M122" s="21">
        <v>76</v>
      </c>
      <c r="N122" s="21">
        <v>12</v>
      </c>
      <c r="O122" s="21">
        <f t="shared" ref="O122" si="4">(N122/M122)*100</f>
        <v>15.789473684210526</v>
      </c>
    </row>
    <row r="123" spans="1:15" x14ac:dyDescent="0.35">
      <c r="A123" s="72"/>
      <c r="B123" s="6" t="s">
        <v>231</v>
      </c>
      <c r="C123" s="6"/>
      <c r="D123" s="6"/>
      <c r="E123" s="3"/>
      <c r="F123" s="53" t="b">
        <v>1</v>
      </c>
      <c r="G123" s="2"/>
      <c r="H123" s="2"/>
      <c r="I123" s="2"/>
      <c r="J123" s="2">
        <v>1</v>
      </c>
      <c r="L123" s="21" t="s">
        <v>213</v>
      </c>
      <c r="M123" s="21">
        <v>0</v>
      </c>
      <c r="N123" s="21">
        <v>0</v>
      </c>
      <c r="O123" s="21">
        <v>0</v>
      </c>
    </row>
    <row r="124" spans="1:15" ht="58" x14ac:dyDescent="0.35">
      <c r="A124" s="72"/>
      <c r="B124" s="3" t="s">
        <v>153</v>
      </c>
      <c r="C124" s="6"/>
      <c r="D124" s="6"/>
      <c r="E124" s="3"/>
      <c r="F124" s="53"/>
      <c r="G124" s="2"/>
      <c r="H124" s="2"/>
      <c r="I124" s="2"/>
      <c r="J124" s="2">
        <v>0</v>
      </c>
      <c r="L124" s="21" t="s">
        <v>215</v>
      </c>
      <c r="M124" s="21">
        <v>0</v>
      </c>
      <c r="N124" s="21">
        <v>0</v>
      </c>
      <c r="O124" s="21">
        <v>0</v>
      </c>
    </row>
    <row r="125" spans="1:15" ht="203" x14ac:dyDescent="0.35">
      <c r="A125" s="72"/>
      <c r="B125" s="3" t="s">
        <v>154</v>
      </c>
      <c r="C125" s="6"/>
      <c r="D125" s="6"/>
      <c r="E125" s="3"/>
      <c r="F125" s="53"/>
      <c r="G125" s="2"/>
      <c r="H125" s="2"/>
      <c r="I125" s="2"/>
      <c r="J125" s="2">
        <v>0</v>
      </c>
      <c r="L125" s="21" t="s">
        <v>214</v>
      </c>
      <c r="M125" s="21">
        <v>0</v>
      </c>
      <c r="N125" s="21">
        <v>0</v>
      </c>
      <c r="O125" s="21">
        <v>0</v>
      </c>
    </row>
    <row r="126" spans="1:15" x14ac:dyDescent="0.35">
      <c r="A126" s="72"/>
      <c r="B126" s="6" t="s">
        <v>150</v>
      </c>
      <c r="C126" s="6"/>
      <c r="D126" s="6"/>
      <c r="E126" s="3"/>
      <c r="F126" s="53"/>
      <c r="G126" s="2"/>
      <c r="H126" s="2"/>
      <c r="I126" s="2"/>
      <c r="J126" s="2">
        <v>0</v>
      </c>
      <c r="L126" s="21"/>
      <c r="M126" s="21"/>
      <c r="N126" s="21"/>
      <c r="O126" s="21"/>
    </row>
    <row r="127" spans="1:15" ht="29" x14ac:dyDescent="0.35">
      <c r="A127" s="72"/>
      <c r="B127" s="3" t="s">
        <v>151</v>
      </c>
      <c r="C127" s="6"/>
      <c r="D127" s="6"/>
      <c r="E127" s="3"/>
      <c r="F127" s="53"/>
      <c r="G127" s="2"/>
      <c r="H127" s="2"/>
      <c r="I127" s="2"/>
      <c r="J127" s="2">
        <v>0</v>
      </c>
      <c r="L127" s="21"/>
      <c r="M127" s="21">
        <f>SUM(M121:M125)</f>
        <v>128</v>
      </c>
      <c r="N127" s="21">
        <v>21</v>
      </c>
      <c r="O127" s="21">
        <f>O121+O122+O123+O124+O125</f>
        <v>33.097165991902834</v>
      </c>
    </row>
    <row r="128" spans="1:15" ht="58" x14ac:dyDescent="0.35">
      <c r="A128" s="72"/>
      <c r="B128" s="3" t="s">
        <v>152</v>
      </c>
      <c r="C128" s="6"/>
      <c r="D128" s="6"/>
      <c r="E128" s="3"/>
      <c r="F128" s="53"/>
      <c r="G128" s="2"/>
      <c r="H128" s="2"/>
      <c r="I128" s="2"/>
      <c r="J128" s="2">
        <v>0</v>
      </c>
    </row>
    <row r="129" spans="1:10" x14ac:dyDescent="0.35">
      <c r="A129" s="72"/>
      <c r="B129" s="6" t="s">
        <v>155</v>
      </c>
      <c r="C129" s="6"/>
      <c r="D129" s="6"/>
      <c r="E129" s="3"/>
      <c r="F129" s="53"/>
      <c r="G129" s="2"/>
      <c r="H129" s="2"/>
      <c r="I129" s="2"/>
      <c r="J129" s="2">
        <v>0</v>
      </c>
    </row>
    <row r="130" spans="1:10" ht="72.5" x14ac:dyDescent="0.35">
      <c r="A130" s="72"/>
      <c r="B130" s="3" t="s">
        <v>156</v>
      </c>
      <c r="C130" s="6"/>
      <c r="D130" s="6"/>
      <c r="E130" s="3"/>
      <c r="F130" s="53"/>
      <c r="G130" s="2"/>
      <c r="H130" s="2"/>
      <c r="I130" s="2"/>
      <c r="J130" s="2">
        <v>0</v>
      </c>
    </row>
    <row r="131" spans="1:10" ht="58" x14ac:dyDescent="0.35">
      <c r="A131" s="72"/>
      <c r="B131" s="3" t="s">
        <v>157</v>
      </c>
      <c r="C131" s="6"/>
      <c r="D131" s="6"/>
      <c r="E131" s="3"/>
      <c r="F131" s="53"/>
      <c r="G131" s="2"/>
      <c r="H131" s="2"/>
      <c r="I131" s="2"/>
      <c r="J131" s="2">
        <v>0</v>
      </c>
    </row>
    <row r="132" spans="1:10" ht="87" x14ac:dyDescent="0.35">
      <c r="A132" s="72"/>
      <c r="B132" s="3" t="s">
        <v>158</v>
      </c>
      <c r="C132" s="6"/>
      <c r="D132" s="6"/>
      <c r="E132" s="3"/>
      <c r="F132" s="53"/>
      <c r="G132" s="2"/>
      <c r="H132" s="2"/>
      <c r="I132" s="2"/>
      <c r="J132" s="2">
        <v>0</v>
      </c>
    </row>
    <row r="133" spans="1:10" x14ac:dyDescent="0.35">
      <c r="A133" s="72"/>
      <c r="B133" s="6" t="s">
        <v>159</v>
      </c>
      <c r="C133" s="6"/>
      <c r="D133" s="6"/>
      <c r="E133" s="3"/>
      <c r="F133" s="53"/>
      <c r="G133" s="2"/>
      <c r="H133" s="2"/>
      <c r="I133" s="2"/>
      <c r="J133" s="2">
        <v>0</v>
      </c>
    </row>
    <row r="134" spans="1:10" ht="58" x14ac:dyDescent="0.35">
      <c r="A134" s="72"/>
      <c r="B134" s="3" t="s">
        <v>160</v>
      </c>
      <c r="C134" s="6"/>
      <c r="D134" s="6"/>
      <c r="E134" s="3"/>
      <c r="F134" s="53"/>
      <c r="G134" s="2"/>
      <c r="H134" s="2"/>
      <c r="I134" s="2"/>
      <c r="J134" s="2">
        <v>0</v>
      </c>
    </row>
    <row r="135" spans="1:10" x14ac:dyDescent="0.35">
      <c r="A135" s="72"/>
      <c r="B135" s="3" t="s">
        <v>232</v>
      </c>
      <c r="C135" s="6"/>
      <c r="D135" s="6"/>
      <c r="E135" s="3"/>
      <c r="F135" s="53"/>
      <c r="G135" s="2"/>
      <c r="H135" s="2"/>
      <c r="I135" s="2"/>
      <c r="J135" s="2">
        <v>0</v>
      </c>
    </row>
    <row r="136" spans="1:10" ht="29" x14ac:dyDescent="0.35">
      <c r="A136" s="72"/>
      <c r="B136" s="3" t="s">
        <v>162</v>
      </c>
      <c r="C136" s="6"/>
      <c r="D136" s="6"/>
      <c r="E136" s="3"/>
      <c r="F136" s="53"/>
      <c r="G136" s="2"/>
      <c r="H136" s="2"/>
      <c r="I136" s="2"/>
      <c r="J136" s="2">
        <v>0</v>
      </c>
    </row>
    <row r="137" spans="1:10" ht="58" x14ac:dyDescent="0.35">
      <c r="A137" s="72"/>
      <c r="B137" s="3" t="s">
        <v>163</v>
      </c>
      <c r="C137" s="6"/>
      <c r="D137" s="6"/>
      <c r="E137" s="3"/>
      <c r="F137" s="53"/>
      <c r="G137" s="2"/>
      <c r="H137" s="2"/>
      <c r="I137" s="2"/>
      <c r="J137" s="2">
        <v>0</v>
      </c>
    </row>
    <row r="138" spans="1:10" x14ac:dyDescent="0.35">
      <c r="A138" s="72"/>
      <c r="B138" s="3" t="s">
        <v>164</v>
      </c>
      <c r="C138" s="6"/>
      <c r="D138" s="6"/>
      <c r="E138" s="3"/>
      <c r="F138" s="53"/>
      <c r="G138" s="2"/>
      <c r="H138" s="2"/>
      <c r="I138" s="2"/>
      <c r="J138" s="2">
        <v>0</v>
      </c>
    </row>
    <row r="139" spans="1:10" x14ac:dyDescent="0.35">
      <c r="A139" s="72"/>
      <c r="B139" s="6" t="s">
        <v>165</v>
      </c>
      <c r="C139" s="6"/>
      <c r="D139" s="6"/>
      <c r="E139" s="3"/>
      <c r="F139" s="53"/>
      <c r="G139" s="2"/>
      <c r="H139" s="2"/>
      <c r="I139" s="2"/>
      <c r="J139" s="2">
        <v>0</v>
      </c>
    </row>
    <row r="140" spans="1:10" ht="72.5" x14ac:dyDescent="0.35">
      <c r="A140" s="72"/>
      <c r="B140" s="3" t="s">
        <v>166</v>
      </c>
      <c r="C140" s="6"/>
      <c r="D140" s="6"/>
      <c r="E140" s="3"/>
      <c r="F140" s="53"/>
      <c r="G140" s="2"/>
      <c r="H140" s="2"/>
      <c r="I140" s="2"/>
      <c r="J140" s="2">
        <v>0</v>
      </c>
    </row>
    <row r="141" spans="1:10" ht="72.5" x14ac:dyDescent="0.35">
      <c r="A141" s="72"/>
      <c r="B141" s="3" t="s">
        <v>167</v>
      </c>
      <c r="C141" s="6"/>
      <c r="D141" s="6"/>
      <c r="E141" s="3"/>
      <c r="F141" s="53"/>
      <c r="G141" s="2"/>
      <c r="H141" s="2"/>
      <c r="I141" s="2"/>
      <c r="J141" s="2">
        <v>0</v>
      </c>
    </row>
    <row r="142" spans="1:10" ht="232" x14ac:dyDescent="0.35">
      <c r="A142" s="72"/>
      <c r="B142" s="3" t="s">
        <v>168</v>
      </c>
      <c r="C142" s="6"/>
      <c r="D142" s="6"/>
      <c r="E142" s="3"/>
      <c r="F142" s="53"/>
      <c r="G142" s="2"/>
      <c r="H142" s="2"/>
      <c r="I142" s="2"/>
      <c r="J142" s="2">
        <v>0</v>
      </c>
    </row>
    <row r="143" spans="1:10" x14ac:dyDescent="0.35">
      <c r="A143" s="72"/>
      <c r="B143" s="6" t="s">
        <v>169</v>
      </c>
      <c r="C143" s="6"/>
      <c r="D143" s="6"/>
      <c r="E143" s="3"/>
      <c r="F143" s="53" t="b">
        <v>1</v>
      </c>
      <c r="G143" s="2"/>
      <c r="H143" s="2"/>
      <c r="I143" s="2"/>
      <c r="J143" s="2">
        <v>1</v>
      </c>
    </row>
    <row r="144" spans="1:10" ht="58" x14ac:dyDescent="0.35">
      <c r="A144" s="72"/>
      <c r="B144" s="3" t="s">
        <v>170</v>
      </c>
      <c r="C144" s="6"/>
      <c r="D144" s="6"/>
      <c r="E144" s="3"/>
      <c r="F144" s="53"/>
      <c r="G144" s="2"/>
      <c r="H144" s="2"/>
      <c r="I144" s="2"/>
      <c r="J144" s="2">
        <v>0</v>
      </c>
    </row>
    <row r="145" spans="1:10" ht="101.5" x14ac:dyDescent="0.35">
      <c r="A145" s="72"/>
      <c r="B145" s="3" t="s">
        <v>171</v>
      </c>
      <c r="C145" s="6"/>
      <c r="D145" s="6"/>
      <c r="E145" s="3"/>
      <c r="F145" s="53"/>
      <c r="G145" s="2"/>
      <c r="H145" s="2"/>
      <c r="I145" s="2"/>
      <c r="J145" s="2">
        <v>0</v>
      </c>
    </row>
    <row r="146" spans="1:10" x14ac:dyDescent="0.35">
      <c r="A146" s="72"/>
      <c r="B146" s="6" t="s">
        <v>172</v>
      </c>
      <c r="C146" s="6"/>
      <c r="D146" s="6"/>
      <c r="E146" s="3"/>
      <c r="F146" s="53" t="b">
        <v>1</v>
      </c>
      <c r="G146" s="2"/>
      <c r="H146" s="2"/>
      <c r="I146" s="2"/>
      <c r="J146" s="2">
        <v>1</v>
      </c>
    </row>
    <row r="147" spans="1:10" ht="101.5" x14ac:dyDescent="0.35">
      <c r="A147" s="72"/>
      <c r="B147" s="3" t="s">
        <v>173</v>
      </c>
      <c r="C147" s="6"/>
      <c r="D147" s="6"/>
      <c r="E147" s="3"/>
      <c r="F147" s="53"/>
      <c r="G147" s="2"/>
      <c r="H147" s="2"/>
      <c r="I147" s="2"/>
      <c r="J147" s="2">
        <v>0</v>
      </c>
    </row>
    <row r="148" spans="1:10" ht="116" x14ac:dyDescent="0.35">
      <c r="A148" s="72"/>
      <c r="B148" s="3" t="s">
        <v>174</v>
      </c>
      <c r="C148" s="6"/>
      <c r="D148" s="6"/>
      <c r="E148" s="3"/>
      <c r="F148" s="53"/>
      <c r="G148" s="2"/>
      <c r="H148" s="2"/>
      <c r="I148" s="2"/>
      <c r="J148" s="2">
        <v>0</v>
      </c>
    </row>
    <row r="149" spans="1:10" x14ac:dyDescent="0.35">
      <c r="A149" s="72"/>
      <c r="B149" s="6" t="s">
        <v>175</v>
      </c>
      <c r="C149" s="6"/>
      <c r="D149" s="6"/>
      <c r="E149" s="3"/>
      <c r="F149" s="53" t="b">
        <v>1</v>
      </c>
      <c r="G149" s="2"/>
      <c r="H149" s="2"/>
      <c r="I149" s="2"/>
      <c r="J149" s="2">
        <v>1</v>
      </c>
    </row>
    <row r="150" spans="1:10" ht="87" x14ac:dyDescent="0.35">
      <c r="A150" s="72"/>
      <c r="B150" s="3" t="s">
        <v>176</v>
      </c>
      <c r="C150" s="6"/>
      <c r="D150" s="6"/>
      <c r="E150" s="3"/>
      <c r="F150" s="53"/>
      <c r="G150" s="2"/>
      <c r="H150" s="2"/>
      <c r="I150" s="2"/>
      <c r="J150" s="2">
        <v>0</v>
      </c>
    </row>
    <row r="151" spans="1:10" ht="101.5" x14ac:dyDescent="0.35">
      <c r="A151" s="72"/>
      <c r="B151" s="3" t="s">
        <v>177</v>
      </c>
      <c r="C151" s="6"/>
      <c r="D151" s="6"/>
      <c r="E151" s="3"/>
      <c r="F151" s="53"/>
      <c r="G151" s="2"/>
      <c r="H151" s="2"/>
      <c r="I151" s="2"/>
      <c r="J151" s="2">
        <v>0</v>
      </c>
    </row>
    <row r="152" spans="1:10" x14ac:dyDescent="0.35">
      <c r="A152" s="72"/>
      <c r="B152" s="6" t="s">
        <v>178</v>
      </c>
      <c r="C152" s="6"/>
      <c r="D152" s="6"/>
      <c r="E152" s="3"/>
      <c r="F152" s="53"/>
      <c r="G152" s="2"/>
      <c r="H152" s="2"/>
      <c r="I152" s="2"/>
      <c r="J152" s="2">
        <v>0</v>
      </c>
    </row>
    <row r="153" spans="1:10" ht="58" x14ac:dyDescent="0.35">
      <c r="A153" s="72"/>
      <c r="B153" s="3" t="s">
        <v>179</v>
      </c>
      <c r="C153" s="6"/>
      <c r="D153" s="6"/>
      <c r="E153" s="3"/>
      <c r="F153" s="53"/>
      <c r="G153" s="2"/>
      <c r="H153" s="2"/>
      <c r="I153" s="2"/>
      <c r="J153" s="2">
        <v>0</v>
      </c>
    </row>
    <row r="154" spans="1:10" ht="29" x14ac:dyDescent="0.35">
      <c r="A154" s="72"/>
      <c r="B154" s="3" t="s">
        <v>180</v>
      </c>
      <c r="C154" s="6"/>
      <c r="D154" s="6"/>
      <c r="E154" s="3"/>
      <c r="F154" s="53"/>
      <c r="G154" s="2"/>
      <c r="H154" s="2"/>
      <c r="I154" s="2"/>
      <c r="J154" s="2">
        <v>0</v>
      </c>
    </row>
    <row r="155" spans="1:10" x14ac:dyDescent="0.35">
      <c r="A155" s="72"/>
      <c r="B155" s="6" t="s">
        <v>181</v>
      </c>
      <c r="C155" s="6"/>
      <c r="D155" s="6"/>
      <c r="E155" s="3"/>
      <c r="F155" s="53" t="b">
        <v>1</v>
      </c>
      <c r="G155" s="2"/>
      <c r="H155" s="2"/>
      <c r="I155" s="2"/>
      <c r="J155" s="2">
        <v>1</v>
      </c>
    </row>
    <row r="156" spans="1:10" ht="203" x14ac:dyDescent="0.35">
      <c r="A156" s="72"/>
      <c r="B156" s="3" t="s">
        <v>182</v>
      </c>
      <c r="C156" s="6"/>
      <c r="D156" s="6"/>
      <c r="E156" s="3"/>
      <c r="F156" s="53"/>
      <c r="G156" s="2"/>
      <c r="H156" s="2"/>
      <c r="I156" s="2"/>
      <c r="J156" s="2">
        <v>0</v>
      </c>
    </row>
    <row r="157" spans="1:10" ht="43.5" x14ac:dyDescent="0.35">
      <c r="A157" s="72"/>
      <c r="B157" s="3" t="s">
        <v>183</v>
      </c>
      <c r="C157" s="6"/>
      <c r="D157" s="6"/>
      <c r="E157" s="3"/>
      <c r="F157" s="53"/>
      <c r="G157" s="2"/>
      <c r="H157" s="2"/>
      <c r="I157" s="2"/>
      <c r="J157" s="2">
        <v>0</v>
      </c>
    </row>
    <row r="158" spans="1:10" ht="72.5" x14ac:dyDescent="0.35">
      <c r="A158" s="72"/>
      <c r="B158" s="3" t="s">
        <v>184</v>
      </c>
      <c r="C158" s="6"/>
      <c r="D158" s="6"/>
      <c r="E158" s="3"/>
      <c r="F158" s="53"/>
      <c r="G158" s="2"/>
      <c r="H158" s="2"/>
      <c r="I158" s="2"/>
      <c r="J158" s="2">
        <v>0</v>
      </c>
    </row>
    <row r="159" spans="1:10" x14ac:dyDescent="0.35">
      <c r="A159" s="72"/>
      <c r="B159" s="6" t="s">
        <v>185</v>
      </c>
      <c r="C159" s="6"/>
      <c r="D159" s="6"/>
      <c r="E159" s="3"/>
      <c r="F159" s="53"/>
      <c r="G159" s="2"/>
      <c r="H159" s="2"/>
      <c r="I159" s="2"/>
      <c r="J159" s="2">
        <v>0</v>
      </c>
    </row>
    <row r="160" spans="1:10" ht="87" x14ac:dyDescent="0.35">
      <c r="A160" s="72"/>
      <c r="B160" s="3" t="s">
        <v>186</v>
      </c>
      <c r="C160" s="6"/>
      <c r="D160" s="6"/>
      <c r="E160" s="3"/>
      <c r="F160" s="53"/>
      <c r="G160" s="2"/>
      <c r="H160" s="2"/>
      <c r="I160" s="2"/>
      <c r="J160" s="2">
        <v>0</v>
      </c>
    </row>
    <row r="161" spans="1:11" ht="29" x14ac:dyDescent="0.35">
      <c r="A161" s="72"/>
      <c r="B161" s="3" t="s">
        <v>188</v>
      </c>
      <c r="C161" s="6"/>
      <c r="D161" s="6"/>
      <c r="E161" s="3"/>
      <c r="F161" s="53"/>
      <c r="G161" s="2"/>
      <c r="H161" s="2"/>
      <c r="I161" s="2"/>
      <c r="J161" s="2">
        <v>0</v>
      </c>
    </row>
    <row r="162" spans="1:11" ht="58" x14ac:dyDescent="0.35">
      <c r="A162" s="72"/>
      <c r="B162" s="3" t="s">
        <v>187</v>
      </c>
      <c r="C162" s="6"/>
      <c r="D162" s="6"/>
      <c r="E162" s="3"/>
      <c r="F162" s="53"/>
      <c r="G162" s="2"/>
      <c r="H162" s="2"/>
      <c r="I162" s="2"/>
      <c r="J162" s="2">
        <v>0</v>
      </c>
    </row>
    <row r="163" spans="1:11" x14ac:dyDescent="0.35">
      <c r="A163" s="72"/>
      <c r="B163" s="2"/>
      <c r="C163" s="2"/>
      <c r="D163" s="2"/>
      <c r="E163" s="1"/>
      <c r="F163" s="21"/>
      <c r="G163" s="2"/>
      <c r="H163" s="2"/>
      <c r="I163" s="2"/>
      <c r="J163" s="2">
        <f>COUNTA(J111:J162)</f>
        <v>52</v>
      </c>
    </row>
    <row r="164" spans="1:11" x14ac:dyDescent="0.35">
      <c r="A164" s="72"/>
      <c r="B164" s="2"/>
      <c r="C164" s="2"/>
      <c r="D164" s="2"/>
      <c r="E164" s="1"/>
      <c r="F164" s="21"/>
      <c r="G164" s="2"/>
      <c r="H164" s="2"/>
      <c r="I164" s="2"/>
      <c r="J164" s="2"/>
    </row>
    <row r="165" spans="1:11" x14ac:dyDescent="0.35">
      <c r="A165" s="72"/>
      <c r="B165" s="2" t="s">
        <v>190</v>
      </c>
      <c r="C165" s="2" t="s">
        <v>234</v>
      </c>
      <c r="D165" s="2"/>
      <c r="E165" s="1" t="s">
        <v>134</v>
      </c>
      <c r="F165" s="21" t="b">
        <v>1</v>
      </c>
      <c r="G165" s="2"/>
      <c r="H165" s="2"/>
      <c r="I165" s="2"/>
      <c r="J165" s="2"/>
    </row>
    <row r="166" spans="1:11" x14ac:dyDescent="0.35">
      <c r="A166" s="72"/>
      <c r="B166" s="2" t="s">
        <v>190</v>
      </c>
      <c r="C166" s="2" t="s">
        <v>191</v>
      </c>
      <c r="D166" s="2"/>
      <c r="E166" s="68" t="s">
        <v>192</v>
      </c>
      <c r="F166" s="21" t="b">
        <v>1</v>
      </c>
      <c r="G166" s="2"/>
      <c r="H166" s="2"/>
      <c r="I166" s="2"/>
      <c r="J166" s="2"/>
    </row>
    <row r="167" spans="1:11" x14ac:dyDescent="0.35">
      <c r="A167" s="73"/>
      <c r="B167" s="33" t="s">
        <v>192</v>
      </c>
      <c r="C167" s="2" t="s">
        <v>194</v>
      </c>
      <c r="D167" s="2"/>
      <c r="E167" s="1" t="s">
        <v>134</v>
      </c>
      <c r="F167" s="2"/>
      <c r="G167" s="2"/>
      <c r="H167" s="2"/>
      <c r="I167" s="2"/>
      <c r="J167" s="2"/>
    </row>
    <row r="168" spans="1:11" ht="43.5" x14ac:dyDescent="0.35">
      <c r="A168" s="2"/>
      <c r="B168" s="33" t="s">
        <v>192</v>
      </c>
      <c r="C168" s="2" t="s">
        <v>135</v>
      </c>
      <c r="D168" s="2"/>
      <c r="E168" s="1" t="s">
        <v>136</v>
      </c>
      <c r="F168" s="21"/>
      <c r="G168" s="2"/>
      <c r="H168" s="2"/>
      <c r="I168" s="2"/>
      <c r="J168" s="2"/>
      <c r="K168">
        <f>SUM(J111:J162)</f>
        <v>9</v>
      </c>
    </row>
    <row r="169" spans="1:11" x14ac:dyDescent="0.35">
      <c r="A169" s="2"/>
      <c r="B169" s="33" t="s">
        <v>192</v>
      </c>
      <c r="C169" s="2" t="s">
        <v>139</v>
      </c>
      <c r="D169" s="2"/>
      <c r="E169" s="1" t="s">
        <v>137</v>
      </c>
      <c r="F169" s="21" t="b">
        <v>1</v>
      </c>
      <c r="G169" s="2"/>
      <c r="H169" s="2"/>
      <c r="I169" s="2"/>
      <c r="J169" s="2"/>
    </row>
    <row r="170" spans="1:11" ht="130.5" x14ac:dyDescent="0.35">
      <c r="A170" s="2"/>
      <c r="B170" s="33" t="s">
        <v>192</v>
      </c>
      <c r="C170" s="2" t="s">
        <v>143</v>
      </c>
      <c r="D170" s="2"/>
      <c r="E170" s="1" t="s">
        <v>138</v>
      </c>
      <c r="F170" s="21" t="b">
        <v>1</v>
      </c>
      <c r="G170" s="2"/>
      <c r="H170" s="2"/>
      <c r="I170" s="2"/>
      <c r="J170" s="2"/>
    </row>
    <row r="171" spans="1:11" x14ac:dyDescent="0.35">
      <c r="A171" s="2"/>
      <c r="B171" s="33"/>
      <c r="C171" s="2"/>
      <c r="D171" s="2"/>
      <c r="E171" s="1"/>
      <c r="F171" s="21"/>
      <c r="G171" s="2"/>
      <c r="H171" s="2"/>
      <c r="I171" s="2"/>
      <c r="J171" s="2"/>
    </row>
    <row r="172" spans="1:11" x14ac:dyDescent="0.35">
      <c r="A172" s="2"/>
      <c r="B172" s="2" t="s">
        <v>190</v>
      </c>
      <c r="C172" s="2" t="s">
        <v>234</v>
      </c>
      <c r="D172" s="2"/>
      <c r="E172" s="1" t="s">
        <v>140</v>
      </c>
      <c r="F172" s="21" t="b">
        <v>1</v>
      </c>
      <c r="G172" s="2"/>
      <c r="H172" s="2"/>
      <c r="I172" s="2"/>
      <c r="J172" s="2"/>
    </row>
    <row r="173" spans="1:11" ht="16" x14ac:dyDescent="0.4">
      <c r="A173" s="2"/>
      <c r="B173" s="2" t="s">
        <v>190</v>
      </c>
      <c r="C173" s="2" t="s">
        <v>191</v>
      </c>
      <c r="D173" s="2"/>
      <c r="E173" s="68" t="s">
        <v>193</v>
      </c>
      <c r="F173" s="21" t="b">
        <v>1</v>
      </c>
      <c r="G173" s="46" t="s">
        <v>220</v>
      </c>
      <c r="H173" s="2"/>
      <c r="I173" s="2"/>
      <c r="J173" s="2"/>
    </row>
    <row r="174" spans="1:11" ht="16" x14ac:dyDescent="0.4">
      <c r="A174" s="2"/>
      <c r="B174" s="33" t="s">
        <v>193</v>
      </c>
      <c r="C174" s="2" t="s">
        <v>194</v>
      </c>
      <c r="D174" s="2"/>
      <c r="E174" s="1" t="s">
        <v>140</v>
      </c>
      <c r="F174" s="21" t="b">
        <v>1</v>
      </c>
      <c r="G174" s="46" t="s">
        <v>222</v>
      </c>
      <c r="H174" s="2"/>
      <c r="I174" s="2"/>
      <c r="J174" s="2"/>
    </row>
    <row r="175" spans="1:11" ht="29.5" x14ac:dyDescent="0.4">
      <c r="A175" s="2"/>
      <c r="B175" s="33" t="s">
        <v>193</v>
      </c>
      <c r="C175" s="2" t="s">
        <v>135</v>
      </c>
      <c r="D175" s="2"/>
      <c r="E175" s="1" t="s">
        <v>146</v>
      </c>
      <c r="F175" s="21" t="s">
        <v>201</v>
      </c>
      <c r="G175" s="46" t="s">
        <v>223</v>
      </c>
      <c r="H175" s="2"/>
      <c r="I175" s="2"/>
      <c r="J175" s="2"/>
    </row>
    <row r="176" spans="1:11" ht="16" x14ac:dyDescent="0.4">
      <c r="A176" s="2"/>
      <c r="B176" s="33" t="s">
        <v>193</v>
      </c>
      <c r="C176" s="2" t="s">
        <v>225</v>
      </c>
      <c r="D176" s="2"/>
      <c r="E176" s="1" t="s">
        <v>226</v>
      </c>
      <c r="F176" s="21" t="b">
        <v>1</v>
      </c>
      <c r="G176" s="46" t="s">
        <v>224</v>
      </c>
      <c r="H176" s="2"/>
      <c r="I176" s="2"/>
      <c r="J176" s="2"/>
    </row>
    <row r="177" spans="1:10" ht="58.5" x14ac:dyDescent="0.4">
      <c r="A177" s="2"/>
      <c r="B177" s="33" t="s">
        <v>227</v>
      </c>
      <c r="C177" s="2" t="s">
        <v>145</v>
      </c>
      <c r="D177" s="2"/>
      <c r="E177" s="1" t="s">
        <v>142</v>
      </c>
      <c r="F177" s="21" t="b">
        <v>1</v>
      </c>
      <c r="G177" s="46" t="s">
        <v>228</v>
      </c>
      <c r="H177" s="2"/>
      <c r="I177" s="2"/>
      <c r="J177" s="2"/>
    </row>
    <row r="178" spans="1:10" ht="87.5" x14ac:dyDescent="0.4">
      <c r="A178" s="2"/>
      <c r="B178" s="33" t="s">
        <v>193</v>
      </c>
      <c r="C178" s="2" t="s">
        <v>145</v>
      </c>
      <c r="D178" s="2"/>
      <c r="E178" s="1" t="s">
        <v>144</v>
      </c>
      <c r="F178" s="21" t="b">
        <v>1</v>
      </c>
      <c r="G178" s="46" t="s">
        <v>229</v>
      </c>
      <c r="H178" s="2"/>
      <c r="I178" s="2"/>
      <c r="J178" s="2"/>
    </row>
    <row r="179" spans="1:10" ht="16" x14ac:dyDescent="0.4">
      <c r="A179" s="2"/>
      <c r="B179" s="2" t="s">
        <v>190</v>
      </c>
      <c r="C179" s="2" t="s">
        <v>234</v>
      </c>
      <c r="D179" s="2"/>
      <c r="E179" s="1" t="s">
        <v>147</v>
      </c>
      <c r="F179" s="21"/>
      <c r="G179" s="46"/>
      <c r="H179" s="2"/>
      <c r="I179" s="2"/>
      <c r="J179" s="2"/>
    </row>
    <row r="180" spans="1:10" x14ac:dyDescent="0.35">
      <c r="A180" s="2"/>
      <c r="B180" s="2" t="s">
        <v>190</v>
      </c>
      <c r="C180" s="2" t="s">
        <v>191</v>
      </c>
      <c r="D180" s="2"/>
      <c r="E180" s="68" t="s">
        <v>233</v>
      </c>
      <c r="F180" s="21" t="b">
        <v>1</v>
      </c>
      <c r="G180" s="2"/>
      <c r="H180" s="2"/>
      <c r="I180" s="2"/>
      <c r="J180" s="2"/>
    </row>
    <row r="181" spans="1:10" x14ac:dyDescent="0.35">
      <c r="A181" s="2"/>
      <c r="B181" s="33" t="s">
        <v>233</v>
      </c>
      <c r="C181" s="2" t="s">
        <v>194</v>
      </c>
      <c r="D181" s="2"/>
      <c r="E181" s="1" t="s">
        <v>147</v>
      </c>
      <c r="F181" s="21" t="b">
        <v>1</v>
      </c>
      <c r="G181" s="2"/>
      <c r="H181" s="2"/>
      <c r="I181" s="2"/>
      <c r="J181" s="2"/>
    </row>
    <row r="182" spans="1:10" ht="58" x14ac:dyDescent="0.35">
      <c r="A182" s="2"/>
      <c r="B182" s="33" t="s">
        <v>233</v>
      </c>
      <c r="C182" s="2" t="s">
        <v>135</v>
      </c>
      <c r="D182" s="2"/>
      <c r="E182" s="1" t="s">
        <v>148</v>
      </c>
      <c r="F182" s="21"/>
      <c r="G182" s="2"/>
      <c r="H182" s="2"/>
      <c r="I182" s="2"/>
      <c r="J182" s="2"/>
    </row>
    <row r="183" spans="1:10" x14ac:dyDescent="0.35">
      <c r="A183" s="2"/>
      <c r="B183" s="33" t="s">
        <v>233</v>
      </c>
      <c r="C183" s="2" t="s">
        <v>139</v>
      </c>
      <c r="D183" s="2"/>
      <c r="E183" s="1" t="s">
        <v>137</v>
      </c>
      <c r="F183" s="21"/>
      <c r="G183" s="2"/>
      <c r="H183" s="2"/>
      <c r="I183" s="2"/>
      <c r="J183" s="2"/>
    </row>
    <row r="184" spans="1:10" ht="43.5" x14ac:dyDescent="0.35">
      <c r="A184" s="2"/>
      <c r="B184" s="33" t="s">
        <v>233</v>
      </c>
      <c r="C184" s="2" t="s">
        <v>149</v>
      </c>
      <c r="D184" s="2"/>
      <c r="E184" s="1" t="s">
        <v>153</v>
      </c>
      <c r="F184" s="21"/>
      <c r="G184" s="2"/>
      <c r="H184" s="2"/>
      <c r="I184" s="2"/>
      <c r="J184" s="2"/>
    </row>
    <row r="185" spans="1:10" ht="116" x14ac:dyDescent="0.35">
      <c r="A185" s="2"/>
      <c r="B185" s="33" t="s">
        <v>233</v>
      </c>
      <c r="C185" s="2" t="s">
        <v>145</v>
      </c>
      <c r="D185" s="2"/>
      <c r="E185" s="1" t="s">
        <v>154</v>
      </c>
      <c r="F185" s="21"/>
      <c r="G185" s="2"/>
      <c r="H185" s="2"/>
      <c r="I185" s="2"/>
      <c r="J185" s="2"/>
    </row>
    <row r="186" spans="1:10" x14ac:dyDescent="0.35">
      <c r="A186" s="2"/>
      <c r="B186" s="2"/>
      <c r="C186" s="2"/>
      <c r="D186" s="2"/>
      <c r="E186" s="1"/>
      <c r="F186" s="21"/>
      <c r="G186" s="2"/>
      <c r="H186" s="2"/>
      <c r="I186" s="2"/>
      <c r="J186" s="2"/>
    </row>
    <row r="187" spans="1:10" x14ac:dyDescent="0.35">
      <c r="A187" s="2"/>
      <c r="B187" s="2" t="s">
        <v>190</v>
      </c>
      <c r="C187" s="2" t="s">
        <v>234</v>
      </c>
      <c r="D187" s="2"/>
      <c r="E187" s="35" t="s">
        <v>251</v>
      </c>
      <c r="F187" s="21"/>
      <c r="G187" s="2"/>
      <c r="H187" s="2"/>
      <c r="I187" s="2"/>
      <c r="J187" s="2"/>
    </row>
    <row r="188" spans="1:10" x14ac:dyDescent="0.35">
      <c r="A188" s="2"/>
      <c r="B188" s="2" t="s">
        <v>190</v>
      </c>
      <c r="C188" s="2" t="s">
        <v>191</v>
      </c>
      <c r="D188" s="2"/>
      <c r="E188" s="67" t="s">
        <v>250</v>
      </c>
      <c r="F188" s="21"/>
      <c r="G188" s="2"/>
      <c r="H188" s="2"/>
      <c r="I188" s="2"/>
      <c r="J188" s="2"/>
    </row>
    <row r="189" spans="1:10" x14ac:dyDescent="0.35">
      <c r="A189" s="2"/>
      <c r="B189" s="67" t="s">
        <v>250</v>
      </c>
      <c r="C189" s="2" t="s">
        <v>254</v>
      </c>
      <c r="D189" s="2"/>
      <c r="E189" s="35" t="s">
        <v>251</v>
      </c>
      <c r="F189" s="21"/>
      <c r="G189" s="2"/>
      <c r="H189" s="2"/>
      <c r="I189" s="2"/>
      <c r="J189" s="2"/>
    </row>
    <row r="190" spans="1:10" ht="29" x14ac:dyDescent="0.35">
      <c r="A190" s="2"/>
      <c r="B190" s="67" t="s">
        <v>250</v>
      </c>
      <c r="C190" s="2" t="s">
        <v>135</v>
      </c>
      <c r="D190" s="2"/>
      <c r="E190" s="35" t="s">
        <v>151</v>
      </c>
      <c r="F190" s="21"/>
      <c r="G190" s="2"/>
      <c r="H190" s="2"/>
      <c r="I190" s="2"/>
      <c r="J190" s="2"/>
    </row>
    <row r="191" spans="1:10" ht="29" x14ac:dyDescent="0.35">
      <c r="A191" s="2"/>
      <c r="B191" s="67" t="s">
        <v>250</v>
      </c>
      <c r="C191" s="2" t="s">
        <v>145</v>
      </c>
      <c r="D191" s="2"/>
      <c r="E191" s="35" t="s">
        <v>152</v>
      </c>
      <c r="F191" s="21"/>
      <c r="G191" s="2"/>
      <c r="H191" s="2"/>
      <c r="I191" s="2"/>
      <c r="J191" s="2"/>
    </row>
    <row r="192" spans="1:10" x14ac:dyDescent="0.35">
      <c r="A192" s="2"/>
      <c r="B192" s="67" t="s">
        <v>250</v>
      </c>
      <c r="C192" s="2"/>
      <c r="D192" s="2"/>
      <c r="E192" s="35"/>
      <c r="F192" s="21"/>
      <c r="G192" s="2"/>
      <c r="H192" s="2"/>
      <c r="I192" s="2"/>
      <c r="J192" s="2"/>
    </row>
    <row r="193" spans="1:10" ht="43.5" x14ac:dyDescent="0.35">
      <c r="A193" s="2"/>
      <c r="B193" s="67" t="s">
        <v>250</v>
      </c>
      <c r="C193" s="2" t="s">
        <v>135</v>
      </c>
      <c r="D193" s="2"/>
      <c r="E193" s="35" t="s">
        <v>156</v>
      </c>
      <c r="F193" s="21"/>
      <c r="G193" s="2"/>
      <c r="H193" s="2"/>
      <c r="I193" s="2"/>
      <c r="J193" s="2"/>
    </row>
    <row r="194" spans="1:10" ht="43.5" x14ac:dyDescent="0.35">
      <c r="A194" s="2"/>
      <c r="B194" s="67" t="s">
        <v>250</v>
      </c>
      <c r="C194" s="2" t="s">
        <v>149</v>
      </c>
      <c r="D194" s="2"/>
      <c r="E194" s="35" t="s">
        <v>157</v>
      </c>
      <c r="F194" s="21"/>
      <c r="G194" s="2"/>
      <c r="H194" s="2"/>
      <c r="I194" s="2"/>
      <c r="J194" s="2"/>
    </row>
    <row r="195" spans="1:10" ht="43.5" x14ac:dyDescent="0.35">
      <c r="A195" s="2"/>
      <c r="B195" s="67" t="s">
        <v>250</v>
      </c>
      <c r="C195" s="2" t="s">
        <v>145</v>
      </c>
      <c r="D195" s="2"/>
      <c r="E195" s="35" t="s">
        <v>158</v>
      </c>
      <c r="F195" s="21"/>
      <c r="G195" s="2"/>
      <c r="H195" s="2"/>
      <c r="I195" s="2"/>
      <c r="J195" s="2"/>
    </row>
    <row r="196" spans="1:10" x14ac:dyDescent="0.35">
      <c r="A196" s="2"/>
      <c r="B196" s="2" t="s">
        <v>190</v>
      </c>
      <c r="C196" s="2" t="s">
        <v>234</v>
      </c>
      <c r="D196" s="2"/>
      <c r="E196" s="35" t="s">
        <v>253</v>
      </c>
      <c r="F196" s="21"/>
      <c r="G196" s="2"/>
      <c r="H196" s="2"/>
      <c r="I196" s="2"/>
      <c r="J196" s="2"/>
    </row>
    <row r="197" spans="1:10" x14ac:dyDescent="0.35">
      <c r="A197" s="2"/>
      <c r="B197" s="2" t="s">
        <v>190</v>
      </c>
      <c r="C197" s="2" t="s">
        <v>191</v>
      </c>
      <c r="D197" s="2"/>
      <c r="E197" s="67" t="s">
        <v>252</v>
      </c>
      <c r="F197" s="21"/>
      <c r="G197" s="2"/>
      <c r="H197" s="2"/>
      <c r="I197" s="2"/>
      <c r="J197" s="2"/>
    </row>
    <row r="198" spans="1:10" x14ac:dyDescent="0.35">
      <c r="A198" s="2"/>
      <c r="B198" s="67" t="s">
        <v>252</v>
      </c>
      <c r="C198" s="2" t="s">
        <v>254</v>
      </c>
      <c r="D198" s="2"/>
      <c r="E198" s="35" t="s">
        <v>253</v>
      </c>
      <c r="F198" s="21"/>
      <c r="G198" s="2"/>
      <c r="H198" s="2"/>
      <c r="I198" s="2"/>
      <c r="J198" s="2"/>
    </row>
    <row r="199" spans="1:10" ht="29" x14ac:dyDescent="0.35">
      <c r="A199" s="2"/>
      <c r="B199" s="67" t="s">
        <v>252</v>
      </c>
      <c r="C199" s="2" t="s">
        <v>135</v>
      </c>
      <c r="D199" s="2"/>
      <c r="E199" s="35" t="s">
        <v>160</v>
      </c>
      <c r="F199" s="21"/>
      <c r="G199" s="2"/>
      <c r="H199" s="2"/>
      <c r="I199" s="2"/>
      <c r="J199" s="2"/>
    </row>
    <row r="200" spans="1:10" x14ac:dyDescent="0.35">
      <c r="A200" s="2"/>
      <c r="B200" s="67" t="s">
        <v>252</v>
      </c>
      <c r="C200" s="2" t="s">
        <v>139</v>
      </c>
      <c r="D200" s="2"/>
      <c r="E200" s="35" t="s">
        <v>161</v>
      </c>
      <c r="F200" s="21"/>
      <c r="G200" s="2"/>
      <c r="H200" s="2"/>
      <c r="I200" s="2"/>
      <c r="J200" s="2"/>
    </row>
    <row r="201" spans="1:10" x14ac:dyDescent="0.35">
      <c r="A201" s="2"/>
      <c r="B201" s="2" t="s">
        <v>190</v>
      </c>
      <c r="C201" s="2" t="s">
        <v>234</v>
      </c>
      <c r="D201" s="2"/>
      <c r="E201" s="1" t="s">
        <v>162</v>
      </c>
      <c r="F201" s="21"/>
      <c r="G201" s="2"/>
      <c r="H201" s="2"/>
      <c r="I201" s="2"/>
      <c r="J201" s="2"/>
    </row>
    <row r="202" spans="1:10" x14ac:dyDescent="0.35">
      <c r="A202" s="2"/>
      <c r="B202" s="2" t="s">
        <v>190</v>
      </c>
      <c r="C202" s="2" t="s">
        <v>191</v>
      </c>
      <c r="D202" s="2"/>
      <c r="E202" s="67" t="s">
        <v>255</v>
      </c>
      <c r="F202" s="21"/>
      <c r="G202" s="2"/>
      <c r="H202" s="2"/>
      <c r="I202" s="2"/>
      <c r="J202" s="2"/>
    </row>
    <row r="203" spans="1:10" x14ac:dyDescent="0.35">
      <c r="A203" s="2"/>
      <c r="B203" s="67" t="s">
        <v>255</v>
      </c>
      <c r="C203" s="2" t="s">
        <v>254</v>
      </c>
      <c r="D203" s="2"/>
      <c r="E203" s="1" t="s">
        <v>162</v>
      </c>
      <c r="F203" s="21"/>
      <c r="G203" s="2"/>
      <c r="H203" s="2"/>
      <c r="I203" s="2"/>
      <c r="J203" s="2"/>
    </row>
    <row r="204" spans="1:10" ht="29" x14ac:dyDescent="0.35">
      <c r="A204" s="2"/>
      <c r="B204" s="67" t="s">
        <v>255</v>
      </c>
      <c r="C204" s="2" t="s">
        <v>135</v>
      </c>
      <c r="D204" s="2"/>
      <c r="E204" s="35" t="s">
        <v>163</v>
      </c>
      <c r="F204" s="21"/>
      <c r="G204" s="2"/>
      <c r="H204" s="2"/>
      <c r="I204" s="2"/>
      <c r="J204" s="2"/>
    </row>
    <row r="205" spans="1:10" x14ac:dyDescent="0.35">
      <c r="A205" s="2"/>
      <c r="B205" s="67" t="s">
        <v>255</v>
      </c>
      <c r="C205" s="2" t="s">
        <v>139</v>
      </c>
      <c r="D205" s="2"/>
      <c r="E205" s="35" t="s">
        <v>164</v>
      </c>
      <c r="F205" s="21"/>
      <c r="G205" s="2"/>
      <c r="H205" s="2"/>
      <c r="I205" s="2"/>
      <c r="J205" s="2"/>
    </row>
    <row r="206" spans="1:10" x14ac:dyDescent="0.35">
      <c r="A206" s="2"/>
      <c r="B206" s="2" t="s">
        <v>190</v>
      </c>
      <c r="C206" s="2" t="s">
        <v>234</v>
      </c>
      <c r="D206" s="2"/>
      <c r="E206" s="1" t="s">
        <v>165</v>
      </c>
      <c r="F206" s="21"/>
      <c r="G206" s="2"/>
      <c r="H206" s="2"/>
      <c r="I206" s="2"/>
      <c r="J206" s="2"/>
    </row>
    <row r="207" spans="1:10" x14ac:dyDescent="0.35">
      <c r="A207" s="2"/>
      <c r="B207" s="2" t="s">
        <v>190</v>
      </c>
      <c r="C207" s="2" t="s">
        <v>191</v>
      </c>
      <c r="D207" s="2"/>
      <c r="E207" s="67" t="s">
        <v>256</v>
      </c>
      <c r="F207" s="21"/>
      <c r="G207" s="2"/>
      <c r="H207" s="2"/>
      <c r="I207" s="2"/>
      <c r="J207" s="2"/>
    </row>
    <row r="208" spans="1:10" x14ac:dyDescent="0.35">
      <c r="A208" s="2"/>
      <c r="B208" s="67" t="s">
        <v>256</v>
      </c>
      <c r="C208" s="2" t="s">
        <v>254</v>
      </c>
      <c r="D208" s="2"/>
      <c r="E208" s="1" t="s">
        <v>165</v>
      </c>
      <c r="F208" s="21"/>
      <c r="G208" s="2"/>
      <c r="H208" s="2"/>
      <c r="I208" s="2"/>
      <c r="J208" s="2"/>
    </row>
    <row r="209" spans="1:10" ht="58" x14ac:dyDescent="0.35">
      <c r="A209" s="2"/>
      <c r="B209" s="67" t="s">
        <v>256</v>
      </c>
      <c r="C209" s="2" t="s">
        <v>135</v>
      </c>
      <c r="D209" s="2"/>
      <c r="E209" s="35" t="s">
        <v>166</v>
      </c>
      <c r="F209" s="21"/>
      <c r="G209" s="2"/>
      <c r="H209" s="2"/>
      <c r="I209" s="2"/>
      <c r="J209" s="2"/>
    </row>
    <row r="210" spans="1:10" ht="58" x14ac:dyDescent="0.35">
      <c r="A210" s="2"/>
      <c r="B210" s="67" t="s">
        <v>256</v>
      </c>
      <c r="C210" s="2" t="s">
        <v>149</v>
      </c>
      <c r="D210" s="2"/>
      <c r="E210" s="35" t="s">
        <v>167</v>
      </c>
      <c r="F210" s="21"/>
      <c r="G210" s="2"/>
      <c r="H210" s="2"/>
      <c r="I210" s="2"/>
      <c r="J210" s="2"/>
    </row>
    <row r="211" spans="1:10" ht="188.5" x14ac:dyDescent="0.35">
      <c r="A211" s="2"/>
      <c r="B211" s="67" t="s">
        <v>256</v>
      </c>
      <c r="C211" s="2" t="s">
        <v>145</v>
      </c>
      <c r="D211" s="2"/>
      <c r="E211" s="35" t="s">
        <v>168</v>
      </c>
      <c r="F211" s="21"/>
      <c r="G211" s="2"/>
      <c r="H211" s="2"/>
      <c r="I211" s="2"/>
      <c r="J211" s="2"/>
    </row>
    <row r="212" spans="1:10" x14ac:dyDescent="0.35">
      <c r="A212" s="2"/>
      <c r="B212" s="2" t="s">
        <v>190</v>
      </c>
      <c r="C212" s="2" t="s">
        <v>234</v>
      </c>
      <c r="D212" s="2"/>
      <c r="E212" s="1" t="s">
        <v>169</v>
      </c>
      <c r="F212" s="21"/>
      <c r="G212" s="2"/>
      <c r="H212" s="2"/>
      <c r="I212" s="2"/>
      <c r="J212" s="2"/>
    </row>
    <row r="213" spans="1:10" x14ac:dyDescent="0.35">
      <c r="A213" s="2"/>
      <c r="B213" s="2" t="s">
        <v>190</v>
      </c>
      <c r="C213" s="2" t="s">
        <v>191</v>
      </c>
      <c r="D213" s="2"/>
      <c r="E213" s="67" t="s">
        <v>257</v>
      </c>
      <c r="F213" s="21"/>
      <c r="G213" s="2"/>
      <c r="H213" s="2"/>
      <c r="I213" s="2"/>
      <c r="J213" s="2"/>
    </row>
    <row r="214" spans="1:10" x14ac:dyDescent="0.35">
      <c r="A214" s="2"/>
      <c r="B214" s="67" t="s">
        <v>257</v>
      </c>
      <c r="C214" s="2" t="s">
        <v>254</v>
      </c>
      <c r="D214" s="2"/>
      <c r="E214" s="1" t="s">
        <v>169</v>
      </c>
      <c r="F214" s="21"/>
      <c r="G214" s="2"/>
      <c r="H214" s="2"/>
      <c r="I214" s="2"/>
      <c r="J214" s="2"/>
    </row>
    <row r="215" spans="1:10" ht="29" x14ac:dyDescent="0.35">
      <c r="A215" s="2"/>
      <c r="B215" s="67" t="s">
        <v>257</v>
      </c>
      <c r="C215" s="2" t="s">
        <v>135</v>
      </c>
      <c r="D215" s="2"/>
      <c r="E215" s="35" t="s">
        <v>170</v>
      </c>
      <c r="F215" s="21"/>
      <c r="G215" s="2"/>
      <c r="H215" s="2"/>
      <c r="I215" s="2"/>
      <c r="J215" s="2"/>
    </row>
    <row r="216" spans="1:10" ht="72.5" x14ac:dyDescent="0.35">
      <c r="A216" s="2"/>
      <c r="B216" s="67" t="s">
        <v>257</v>
      </c>
      <c r="C216" s="2" t="s">
        <v>145</v>
      </c>
      <c r="D216" s="2"/>
      <c r="E216" s="35" t="s">
        <v>171</v>
      </c>
      <c r="F216" s="21"/>
      <c r="G216" s="2"/>
      <c r="H216" s="2"/>
      <c r="I216" s="2"/>
      <c r="J216" s="2"/>
    </row>
    <row r="217" spans="1:10" x14ac:dyDescent="0.35">
      <c r="A217" s="2"/>
      <c r="B217" s="2" t="s">
        <v>190</v>
      </c>
      <c r="C217" s="2" t="s">
        <v>234</v>
      </c>
      <c r="D217" s="2"/>
      <c r="E217" s="1" t="s">
        <v>172</v>
      </c>
      <c r="F217" s="21"/>
      <c r="G217" s="2"/>
      <c r="H217" s="2"/>
      <c r="I217" s="2"/>
      <c r="J217" s="2"/>
    </row>
    <row r="218" spans="1:10" x14ac:dyDescent="0.35">
      <c r="A218" s="2"/>
      <c r="B218" s="2" t="s">
        <v>190</v>
      </c>
      <c r="C218" s="2" t="s">
        <v>191</v>
      </c>
      <c r="D218" s="2"/>
      <c r="E218" s="67" t="s">
        <v>258</v>
      </c>
      <c r="F218" s="21"/>
      <c r="G218" s="2"/>
      <c r="H218" s="2"/>
      <c r="I218" s="2"/>
      <c r="J218" s="2"/>
    </row>
    <row r="219" spans="1:10" x14ac:dyDescent="0.35">
      <c r="A219" s="2"/>
      <c r="B219" s="67" t="s">
        <v>258</v>
      </c>
      <c r="C219" s="2" t="s">
        <v>254</v>
      </c>
      <c r="D219" s="2"/>
      <c r="E219" s="1" t="s">
        <v>172</v>
      </c>
      <c r="F219" s="21"/>
      <c r="G219" s="2"/>
      <c r="H219" s="2"/>
      <c r="I219" s="2"/>
      <c r="J219" s="2"/>
    </row>
    <row r="220" spans="1:10" ht="58" x14ac:dyDescent="0.35">
      <c r="A220" s="2"/>
      <c r="B220" s="67" t="s">
        <v>258</v>
      </c>
      <c r="C220" s="2" t="s">
        <v>135</v>
      </c>
      <c r="D220" s="2"/>
      <c r="E220" s="35" t="s">
        <v>173</v>
      </c>
      <c r="F220" s="45"/>
      <c r="G220" s="43"/>
      <c r="H220" s="43"/>
      <c r="I220" s="43"/>
      <c r="J220" s="2"/>
    </row>
    <row r="221" spans="1:10" ht="72.5" x14ac:dyDescent="0.35">
      <c r="A221" s="2"/>
      <c r="B221" s="67" t="s">
        <v>258</v>
      </c>
      <c r="C221" s="2" t="s">
        <v>145</v>
      </c>
      <c r="D221" s="2"/>
      <c r="E221" s="35" t="s">
        <v>174</v>
      </c>
      <c r="F221" s="21"/>
      <c r="G221" s="2"/>
      <c r="H221" s="2"/>
      <c r="I221" s="2"/>
      <c r="J221" s="2"/>
    </row>
    <row r="222" spans="1:10" x14ac:dyDescent="0.35">
      <c r="A222" s="2"/>
      <c r="B222" s="2" t="s">
        <v>190</v>
      </c>
      <c r="C222" s="2" t="s">
        <v>234</v>
      </c>
      <c r="D222" s="2"/>
      <c r="E222" s="1" t="s">
        <v>175</v>
      </c>
      <c r="F222" s="21"/>
      <c r="G222" s="2"/>
      <c r="H222" s="2"/>
      <c r="I222" s="2"/>
      <c r="J222" s="2"/>
    </row>
    <row r="223" spans="1:10" x14ac:dyDescent="0.35">
      <c r="A223" s="2"/>
      <c r="B223" s="2" t="s">
        <v>190</v>
      </c>
      <c r="C223" s="2" t="s">
        <v>191</v>
      </c>
      <c r="D223" s="2"/>
      <c r="E223" s="67" t="s">
        <v>259</v>
      </c>
      <c r="J223" s="2"/>
    </row>
    <row r="224" spans="1:10" x14ac:dyDescent="0.35">
      <c r="A224" s="2"/>
      <c r="B224" s="67" t="s">
        <v>259</v>
      </c>
      <c r="C224" s="2" t="s">
        <v>254</v>
      </c>
      <c r="D224" s="2"/>
      <c r="E224" s="1" t="s">
        <v>175</v>
      </c>
      <c r="J224" s="2"/>
    </row>
    <row r="225" spans="2:10" ht="72.5" x14ac:dyDescent="0.35">
      <c r="B225" s="67" t="s">
        <v>259</v>
      </c>
      <c r="C225" s="2" t="s">
        <v>135</v>
      </c>
      <c r="D225" s="2"/>
      <c r="E225" s="35" t="s">
        <v>176</v>
      </c>
      <c r="J225" s="2"/>
    </row>
    <row r="226" spans="2:10" ht="58" x14ac:dyDescent="0.35">
      <c r="B226" s="67" t="s">
        <v>259</v>
      </c>
      <c r="C226" s="2" t="s">
        <v>145</v>
      </c>
      <c r="D226" s="2"/>
      <c r="E226" s="35" t="s">
        <v>177</v>
      </c>
      <c r="J226" s="2"/>
    </row>
    <row r="227" spans="2:10" x14ac:dyDescent="0.35">
      <c r="B227" s="2" t="s">
        <v>190</v>
      </c>
      <c r="C227" s="2" t="s">
        <v>234</v>
      </c>
      <c r="D227" s="2"/>
      <c r="E227" s="1" t="s">
        <v>178</v>
      </c>
      <c r="J227" s="2"/>
    </row>
    <row r="228" spans="2:10" x14ac:dyDescent="0.35">
      <c r="B228" s="2" t="s">
        <v>190</v>
      </c>
      <c r="C228" s="2" t="s">
        <v>191</v>
      </c>
      <c r="D228" s="2"/>
      <c r="E228" s="67" t="s">
        <v>260</v>
      </c>
      <c r="J228" s="2"/>
    </row>
    <row r="229" spans="2:10" x14ac:dyDescent="0.35">
      <c r="B229" s="67" t="s">
        <v>260</v>
      </c>
      <c r="C229" s="2" t="s">
        <v>254</v>
      </c>
      <c r="D229" s="2"/>
      <c r="E229" s="1" t="s">
        <v>178</v>
      </c>
      <c r="J229" s="2"/>
    </row>
    <row r="230" spans="2:10" ht="43.5" x14ac:dyDescent="0.35">
      <c r="B230" s="67" t="s">
        <v>260</v>
      </c>
      <c r="C230" s="2" t="s">
        <v>135</v>
      </c>
      <c r="D230" s="2"/>
      <c r="E230" s="35" t="s">
        <v>179</v>
      </c>
      <c r="J230" s="2"/>
    </row>
    <row r="231" spans="2:10" x14ac:dyDescent="0.35">
      <c r="B231" s="67" t="s">
        <v>260</v>
      </c>
      <c r="C231" s="2" t="s">
        <v>145</v>
      </c>
      <c r="D231" s="2"/>
      <c r="E231" s="35" t="s">
        <v>180</v>
      </c>
      <c r="J231" s="2"/>
    </row>
    <row r="232" spans="2:10" x14ac:dyDescent="0.35">
      <c r="B232" s="2" t="s">
        <v>190</v>
      </c>
      <c r="C232" s="2" t="s">
        <v>234</v>
      </c>
      <c r="D232" s="2"/>
      <c r="E232" s="1" t="s">
        <v>181</v>
      </c>
      <c r="J232" s="2"/>
    </row>
    <row r="233" spans="2:10" x14ac:dyDescent="0.35">
      <c r="B233" s="2" t="s">
        <v>190</v>
      </c>
      <c r="C233" s="2" t="s">
        <v>191</v>
      </c>
      <c r="D233" s="2"/>
      <c r="E233" s="67" t="s">
        <v>261</v>
      </c>
      <c r="J233" s="2"/>
    </row>
    <row r="234" spans="2:10" x14ac:dyDescent="0.35">
      <c r="B234" s="67" t="s">
        <v>261</v>
      </c>
      <c r="C234" s="2" t="s">
        <v>254</v>
      </c>
      <c r="D234" s="2"/>
      <c r="E234" s="1" t="s">
        <v>181</v>
      </c>
      <c r="J234" s="2"/>
    </row>
    <row r="235" spans="2:10" ht="174" x14ac:dyDescent="0.35">
      <c r="B235" s="67" t="s">
        <v>261</v>
      </c>
      <c r="C235" s="2" t="s">
        <v>135</v>
      </c>
      <c r="D235" s="2"/>
      <c r="E235" s="35" t="s">
        <v>182</v>
      </c>
      <c r="J235" s="2"/>
    </row>
    <row r="236" spans="2:10" ht="29" x14ac:dyDescent="0.35">
      <c r="B236" s="67" t="s">
        <v>261</v>
      </c>
      <c r="C236" s="2" t="s">
        <v>149</v>
      </c>
      <c r="D236" s="2"/>
      <c r="E236" s="35" t="s">
        <v>183</v>
      </c>
      <c r="J236" s="2"/>
    </row>
    <row r="237" spans="2:10" ht="58" x14ac:dyDescent="0.35">
      <c r="B237" s="67" t="s">
        <v>261</v>
      </c>
      <c r="C237" s="2" t="s">
        <v>145</v>
      </c>
      <c r="D237" s="2"/>
      <c r="E237" s="35" t="s">
        <v>184</v>
      </c>
      <c r="J237" s="2"/>
    </row>
    <row r="238" spans="2:10" x14ac:dyDescent="0.35">
      <c r="B238" s="2" t="s">
        <v>190</v>
      </c>
      <c r="C238" s="2" t="s">
        <v>234</v>
      </c>
      <c r="D238" s="2"/>
      <c r="E238" s="69" t="s">
        <v>185</v>
      </c>
      <c r="J238" s="2"/>
    </row>
    <row r="239" spans="2:10" x14ac:dyDescent="0.35">
      <c r="B239" s="2" t="s">
        <v>190</v>
      </c>
      <c r="C239" s="2" t="s">
        <v>191</v>
      </c>
      <c r="D239" s="2"/>
      <c r="E239" s="67" t="s">
        <v>262</v>
      </c>
      <c r="J239" s="2"/>
    </row>
    <row r="240" spans="2:10" x14ac:dyDescent="0.35">
      <c r="B240" s="67" t="s">
        <v>262</v>
      </c>
      <c r="C240" s="2" t="s">
        <v>254</v>
      </c>
      <c r="D240" s="2"/>
      <c r="E240" s="69" t="s">
        <v>185</v>
      </c>
      <c r="J240" s="2"/>
    </row>
    <row r="241" spans="2:10" ht="58" x14ac:dyDescent="0.35">
      <c r="B241" s="67" t="s">
        <v>262</v>
      </c>
      <c r="C241" s="43" t="s">
        <v>135</v>
      </c>
      <c r="D241" s="43"/>
      <c r="E241" s="44" t="s">
        <v>186</v>
      </c>
      <c r="J241" s="2"/>
    </row>
    <row r="242" spans="2:10" x14ac:dyDescent="0.35">
      <c r="B242" s="67" t="s">
        <v>262</v>
      </c>
      <c r="C242" s="2" t="s">
        <v>149</v>
      </c>
      <c r="D242" s="2"/>
      <c r="E242" s="35" t="s">
        <v>188</v>
      </c>
      <c r="J242" s="2"/>
    </row>
    <row r="243" spans="2:10" ht="43.5" x14ac:dyDescent="0.35">
      <c r="B243" s="67" t="s">
        <v>262</v>
      </c>
      <c r="C243" s="2" t="s">
        <v>145</v>
      </c>
      <c r="D243" s="2"/>
      <c r="E243" s="35" t="s">
        <v>187</v>
      </c>
      <c r="J243" s="2"/>
    </row>
    <row r="244" spans="2:10" x14ac:dyDescent="0.35">
      <c r="F244">
        <v>76</v>
      </c>
    </row>
    <row r="245" spans="2:10" x14ac:dyDescent="0.35">
      <c r="J245">
        <v>76</v>
      </c>
    </row>
  </sheetData>
  <mergeCells count="7">
    <mergeCell ref="A116:A167"/>
    <mergeCell ref="B2:E2"/>
    <mergeCell ref="F3:I3"/>
    <mergeCell ref="F108:I108"/>
    <mergeCell ref="F109:I109"/>
    <mergeCell ref="A4:A16"/>
    <mergeCell ref="A17:A112"/>
  </mergeCells>
  <hyperlinks>
    <hyperlink ref="A1" r:id="rId1" location="Object_Property_Axioms" display="https://www.w3.org/TR/owl2-syntax/ - Object_Property_Axioms" xr:uid="{EE986FD2-4BEF-4182-989D-8BFC38D185A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D312-AFFD-4C56-B75C-AC20C166BB83}">
  <dimension ref="A1:P246"/>
  <sheetViews>
    <sheetView topLeftCell="C1" zoomScale="70" zoomScaleNormal="70" workbookViewId="0">
      <selection activeCell="N18" sqref="N18"/>
    </sheetView>
  </sheetViews>
  <sheetFormatPr defaultRowHeight="14.5" x14ac:dyDescent="0.35"/>
  <cols>
    <col min="2" max="2" width="44.6328125" customWidth="1"/>
    <col min="3" max="3" width="32.90625" customWidth="1"/>
    <col min="4" max="4" width="27.453125" customWidth="1"/>
    <col min="5" max="5" width="43.90625" style="18" customWidth="1"/>
    <col min="6" max="6" width="8.7265625" style="22"/>
    <col min="12" max="12" width="16" customWidth="1"/>
    <col min="13" max="13" width="16.90625" customWidth="1"/>
    <col min="14" max="14" width="21" customWidth="1"/>
    <col min="15" max="15" width="15.54296875" customWidth="1"/>
  </cols>
  <sheetData>
    <row r="1" spans="1:15" ht="72.5" x14ac:dyDescent="0.35">
      <c r="H1" s="18" t="s">
        <v>240</v>
      </c>
    </row>
    <row r="2" spans="1:15" x14ac:dyDescent="0.35">
      <c r="B2" s="74" t="s">
        <v>195</v>
      </c>
      <c r="C2" s="74"/>
      <c r="D2" s="74"/>
      <c r="E2" s="74"/>
      <c r="F2" s="21" t="s">
        <v>237</v>
      </c>
      <c r="G2" s="2" t="s">
        <v>238</v>
      </c>
      <c r="H2" s="2" t="s">
        <v>239</v>
      </c>
      <c r="I2" s="2"/>
    </row>
    <row r="3" spans="1:15" x14ac:dyDescent="0.35">
      <c r="A3" s="22"/>
      <c r="B3" s="32" t="s">
        <v>94</v>
      </c>
      <c r="C3" s="32" t="s">
        <v>95</v>
      </c>
      <c r="D3" s="32" t="s">
        <v>96</v>
      </c>
      <c r="E3" s="63" t="s">
        <v>94</v>
      </c>
      <c r="F3" s="21"/>
      <c r="G3" s="2"/>
      <c r="H3" s="2"/>
      <c r="I3" s="2"/>
    </row>
    <row r="4" spans="1:15" x14ac:dyDescent="0.35">
      <c r="A4" s="78" t="s">
        <v>209</v>
      </c>
      <c r="B4" s="2" t="s">
        <v>97</v>
      </c>
      <c r="C4" s="21"/>
      <c r="D4" s="21"/>
      <c r="E4" s="64"/>
      <c r="F4" s="21" t="b">
        <v>1</v>
      </c>
      <c r="G4" s="2" t="b">
        <v>1</v>
      </c>
      <c r="H4" s="2"/>
      <c r="I4" s="21">
        <v>1</v>
      </c>
    </row>
    <row r="5" spans="1:15" ht="15" thickBot="1" x14ac:dyDescent="0.4">
      <c r="A5" s="78"/>
      <c r="B5" s="2" t="s">
        <v>98</v>
      </c>
      <c r="C5" s="21"/>
      <c r="D5" s="21"/>
      <c r="E5" s="64"/>
      <c r="F5" s="21" t="b">
        <v>1</v>
      </c>
      <c r="G5" s="2" t="b">
        <v>1</v>
      </c>
      <c r="H5" s="2"/>
      <c r="I5" s="21">
        <v>1</v>
      </c>
      <c r="L5" s="55"/>
      <c r="M5" s="55"/>
      <c r="N5" s="55" t="s">
        <v>243</v>
      </c>
      <c r="O5" s="55"/>
    </row>
    <row r="6" spans="1:15" x14ac:dyDescent="0.35">
      <c r="A6" s="78"/>
      <c r="B6" s="2" t="s">
        <v>109</v>
      </c>
      <c r="C6" s="21"/>
      <c r="D6" s="21"/>
      <c r="E6" s="64"/>
      <c r="F6" s="21" t="b">
        <v>1</v>
      </c>
      <c r="G6" s="2" t="b">
        <v>1</v>
      </c>
      <c r="H6" s="2"/>
      <c r="I6" s="21">
        <v>1</v>
      </c>
      <c r="L6" s="56" t="s">
        <v>211</v>
      </c>
      <c r="M6" s="56">
        <v>65</v>
      </c>
      <c r="N6" s="54"/>
      <c r="O6" s="54"/>
    </row>
    <row r="7" spans="1:15" x14ac:dyDescent="0.35">
      <c r="A7" s="78"/>
      <c r="B7" s="2" t="s">
        <v>112</v>
      </c>
      <c r="C7" s="21"/>
      <c r="D7" s="21"/>
      <c r="E7" s="64"/>
      <c r="F7" s="21"/>
      <c r="G7" s="2" t="b">
        <v>1</v>
      </c>
      <c r="H7" s="2"/>
      <c r="I7" s="21">
        <v>1</v>
      </c>
      <c r="L7" s="57" t="s">
        <v>244</v>
      </c>
      <c r="M7" s="56">
        <v>13</v>
      </c>
      <c r="N7" s="54">
        <v>13</v>
      </c>
      <c r="O7" s="58">
        <v>1</v>
      </c>
    </row>
    <row r="8" spans="1:15" ht="25.5" x14ac:dyDescent="0.35">
      <c r="A8" s="78"/>
      <c r="B8" s="2" t="s">
        <v>114</v>
      </c>
      <c r="C8" s="21"/>
      <c r="D8" s="21"/>
      <c r="E8" s="64"/>
      <c r="F8" s="21"/>
      <c r="G8" s="2" t="b">
        <v>1</v>
      </c>
      <c r="H8" s="2"/>
      <c r="I8" s="21">
        <v>1</v>
      </c>
      <c r="L8" s="57" t="s">
        <v>245</v>
      </c>
      <c r="M8" s="56">
        <v>52</v>
      </c>
      <c r="N8" s="54">
        <v>52</v>
      </c>
      <c r="O8" s="58">
        <v>1</v>
      </c>
    </row>
    <row r="9" spans="1:15" ht="26" x14ac:dyDescent="0.35">
      <c r="A9" s="78"/>
      <c r="B9" s="2" t="s">
        <v>116</v>
      </c>
      <c r="C9" s="21"/>
      <c r="D9" s="21"/>
      <c r="E9" s="64"/>
      <c r="F9" s="21"/>
      <c r="G9" s="2" t="b">
        <v>1</v>
      </c>
      <c r="H9" s="2"/>
      <c r="I9" s="21">
        <v>1</v>
      </c>
      <c r="L9" s="56" t="s">
        <v>212</v>
      </c>
      <c r="M9" s="56">
        <v>88</v>
      </c>
      <c r="N9" s="54"/>
      <c r="O9" s="54"/>
    </row>
    <row r="10" spans="1:15" ht="26" x14ac:dyDescent="0.35">
      <c r="A10" s="78"/>
      <c r="B10" s="2" t="s">
        <v>118</v>
      </c>
      <c r="C10" s="21"/>
      <c r="D10" s="21"/>
      <c r="E10" s="64"/>
      <c r="F10" s="21"/>
      <c r="G10" s="2" t="b">
        <v>1</v>
      </c>
      <c r="H10" s="2"/>
      <c r="I10" s="21">
        <v>1</v>
      </c>
      <c r="L10" s="57" t="s">
        <v>246</v>
      </c>
      <c r="M10" s="56">
        <v>12</v>
      </c>
      <c r="N10" s="54">
        <v>12</v>
      </c>
      <c r="O10" s="58">
        <v>1</v>
      </c>
    </row>
    <row r="11" spans="1:15" ht="26" x14ac:dyDescent="0.35">
      <c r="A11" s="78"/>
      <c r="B11" s="2" t="s">
        <v>120</v>
      </c>
      <c r="C11" s="21"/>
      <c r="D11" s="21"/>
      <c r="E11" s="64"/>
      <c r="F11" s="21" t="b">
        <v>1</v>
      </c>
      <c r="G11" s="2" t="b">
        <v>1</v>
      </c>
      <c r="H11" s="2"/>
      <c r="I11" s="21">
        <v>1</v>
      </c>
      <c r="L11" s="57" t="s">
        <v>247</v>
      </c>
      <c r="M11" s="56">
        <v>76</v>
      </c>
      <c r="N11" s="54">
        <v>72</v>
      </c>
      <c r="O11" s="59">
        <v>0.94740000000000002</v>
      </c>
    </row>
    <row r="12" spans="1:15" ht="26" x14ac:dyDescent="0.35">
      <c r="A12" s="78"/>
      <c r="B12" s="2" t="s">
        <v>122</v>
      </c>
      <c r="C12" s="21"/>
      <c r="D12" s="21"/>
      <c r="E12" s="64"/>
      <c r="F12" s="21"/>
      <c r="G12" s="2" t="b">
        <v>1</v>
      </c>
      <c r="H12" s="2"/>
      <c r="I12" s="21">
        <v>1</v>
      </c>
      <c r="L12" s="56" t="s">
        <v>213</v>
      </c>
      <c r="M12" s="56">
        <v>79</v>
      </c>
      <c r="N12" s="54">
        <v>71</v>
      </c>
      <c r="O12" s="59">
        <v>0.89870000000000005</v>
      </c>
    </row>
    <row r="13" spans="1:15" ht="15" thickBot="1" x14ac:dyDescent="0.4">
      <c r="A13" s="78"/>
      <c r="B13" s="2" t="s">
        <v>124</v>
      </c>
      <c r="C13" s="21"/>
      <c r="D13" s="21"/>
      <c r="E13" s="64"/>
      <c r="F13" s="21"/>
      <c r="G13" s="2" t="b">
        <v>1</v>
      </c>
      <c r="H13" s="2"/>
      <c r="I13" s="21">
        <v>1</v>
      </c>
      <c r="L13" s="60"/>
      <c r="M13" s="60"/>
      <c r="N13" s="60"/>
      <c r="O13" s="60"/>
    </row>
    <row r="14" spans="1:15" ht="15" thickTop="1" x14ac:dyDescent="0.35">
      <c r="A14" s="78"/>
      <c r="B14" s="2" t="s">
        <v>126</v>
      </c>
      <c r="C14" s="21"/>
      <c r="D14" s="21"/>
      <c r="E14" s="64"/>
      <c r="F14" s="21"/>
      <c r="G14" s="2" t="b">
        <v>1</v>
      </c>
      <c r="H14" s="2"/>
      <c r="I14" s="21">
        <v>1</v>
      </c>
    </row>
    <row r="15" spans="1:15" x14ac:dyDescent="0.35">
      <c r="A15" s="78"/>
      <c r="B15" s="2" t="s">
        <v>128</v>
      </c>
      <c r="C15" s="21"/>
      <c r="D15" s="21"/>
      <c r="E15" s="64"/>
      <c r="F15" s="21"/>
      <c r="G15" s="2" t="b">
        <v>1</v>
      </c>
      <c r="H15" s="2"/>
      <c r="I15" s="21">
        <v>1</v>
      </c>
    </row>
    <row r="16" spans="1:15" x14ac:dyDescent="0.35">
      <c r="A16" s="78"/>
      <c r="B16" s="2" t="s">
        <v>131</v>
      </c>
      <c r="C16" s="21"/>
      <c r="D16" s="21"/>
      <c r="E16" s="64"/>
      <c r="F16" s="21"/>
      <c r="G16" s="21" t="b">
        <v>1</v>
      </c>
      <c r="H16" s="2"/>
      <c r="I16" s="21">
        <v>1</v>
      </c>
    </row>
    <row r="17" spans="1:16" x14ac:dyDescent="0.35">
      <c r="A17" s="78"/>
      <c r="B17" s="2"/>
      <c r="C17" s="21"/>
      <c r="D17" s="21"/>
      <c r="E17" s="64"/>
      <c r="F17" s="21"/>
      <c r="G17" s="2"/>
      <c r="H17" s="2"/>
      <c r="I17" s="21"/>
    </row>
    <row r="18" spans="1:16" x14ac:dyDescent="0.35">
      <c r="A18" s="78"/>
      <c r="B18" s="21" t="s">
        <v>248</v>
      </c>
      <c r="C18" s="21"/>
      <c r="D18" s="21"/>
      <c r="E18" s="64"/>
      <c r="F18" s="21"/>
      <c r="G18" s="2"/>
      <c r="H18" s="2"/>
      <c r="I18" s="21"/>
    </row>
    <row r="19" spans="1:16" x14ac:dyDescent="0.35">
      <c r="A19" s="79"/>
      <c r="B19" s="2" t="s">
        <v>97</v>
      </c>
      <c r="C19" s="2"/>
      <c r="D19" s="2"/>
      <c r="E19" s="35" t="s">
        <v>89</v>
      </c>
      <c r="F19" s="21"/>
      <c r="G19" s="2"/>
      <c r="H19" s="2"/>
      <c r="I19" s="2"/>
      <c r="L19" s="30"/>
      <c r="M19" s="30"/>
      <c r="N19" s="30"/>
      <c r="O19" s="30"/>
    </row>
    <row r="20" spans="1:16" x14ac:dyDescent="0.35">
      <c r="A20" s="79"/>
      <c r="B20" s="2" t="s">
        <v>97</v>
      </c>
      <c r="C20" s="2" t="s">
        <v>90</v>
      </c>
      <c r="D20" s="2"/>
      <c r="E20" s="35" t="s">
        <v>131</v>
      </c>
      <c r="F20" s="21" t="b">
        <v>1</v>
      </c>
      <c r="G20" s="2"/>
      <c r="H20" s="2" t="b">
        <v>1</v>
      </c>
      <c r="I20" s="2">
        <v>1</v>
      </c>
      <c r="L20" s="30" t="s">
        <v>219</v>
      </c>
      <c r="M20" s="30"/>
      <c r="N20" s="30"/>
      <c r="O20" s="30"/>
    </row>
    <row r="21" spans="1:16" x14ac:dyDescent="0.35">
      <c r="A21" s="79"/>
      <c r="B21" s="34" t="s">
        <v>131</v>
      </c>
      <c r="C21" s="2"/>
      <c r="D21" s="2" t="s">
        <v>132</v>
      </c>
      <c r="E21" s="35">
        <v>5</v>
      </c>
      <c r="F21" s="21"/>
      <c r="G21" s="2"/>
      <c r="H21" s="2"/>
      <c r="I21" s="2">
        <v>1</v>
      </c>
      <c r="L21" s="29"/>
      <c r="M21" s="29" t="s">
        <v>216</v>
      </c>
      <c r="N21" s="29" t="s">
        <v>217</v>
      </c>
      <c r="O21" s="29" t="s">
        <v>218</v>
      </c>
    </row>
    <row r="22" spans="1:16" x14ac:dyDescent="0.35">
      <c r="A22" s="79"/>
      <c r="B22" s="34" t="s">
        <v>131</v>
      </c>
      <c r="C22" s="2"/>
      <c r="D22" s="2" t="s">
        <v>133</v>
      </c>
      <c r="E22" s="35">
        <v>9</v>
      </c>
      <c r="F22" s="21"/>
      <c r="G22" s="2"/>
      <c r="H22" s="2"/>
      <c r="I22" s="2">
        <v>1</v>
      </c>
      <c r="L22" s="29" t="s">
        <v>211</v>
      </c>
      <c r="M22" s="29">
        <v>13</v>
      </c>
      <c r="N22" s="29">
        <v>13</v>
      </c>
      <c r="O22" s="29">
        <f>(N22/M22)*100</f>
        <v>100</v>
      </c>
    </row>
    <row r="23" spans="1:16" ht="29" x14ac:dyDescent="0.35">
      <c r="A23" s="79"/>
      <c r="B23" s="2" t="s">
        <v>97</v>
      </c>
      <c r="C23" s="2" t="s">
        <v>91</v>
      </c>
      <c r="D23" s="2"/>
      <c r="E23" s="35" t="s">
        <v>98</v>
      </c>
      <c r="F23" s="21"/>
      <c r="G23" s="2"/>
      <c r="H23" s="21" t="b">
        <v>1</v>
      </c>
      <c r="I23" s="2">
        <v>1</v>
      </c>
      <c r="L23" s="29" t="s">
        <v>212</v>
      </c>
      <c r="M23" s="29">
        <v>12</v>
      </c>
      <c r="N23" s="29">
        <v>12</v>
      </c>
      <c r="O23" s="29">
        <f t="shared" ref="O23:O28" si="0">(N23/M23)*100</f>
        <v>100</v>
      </c>
    </row>
    <row r="24" spans="1:16" ht="29" x14ac:dyDescent="0.35">
      <c r="A24" s="79"/>
      <c r="B24" s="2" t="s">
        <v>97</v>
      </c>
      <c r="C24" s="2" t="s">
        <v>91</v>
      </c>
      <c r="D24" s="2"/>
      <c r="E24" s="35" t="s">
        <v>109</v>
      </c>
      <c r="F24" s="21"/>
      <c r="G24" s="2"/>
      <c r="H24" s="21" t="b">
        <v>1</v>
      </c>
      <c r="I24" s="2">
        <v>1</v>
      </c>
      <c r="L24" s="29" t="s">
        <v>213</v>
      </c>
      <c r="M24" s="29">
        <v>79</v>
      </c>
      <c r="N24" s="29">
        <v>71</v>
      </c>
      <c r="O24" s="29"/>
      <c r="P24" t="s">
        <v>249</v>
      </c>
    </row>
    <row r="25" spans="1:16" ht="29" x14ac:dyDescent="0.35">
      <c r="A25" s="79"/>
      <c r="B25" s="2" t="s">
        <v>97</v>
      </c>
      <c r="C25" s="2" t="s">
        <v>91</v>
      </c>
      <c r="D25" s="2"/>
      <c r="E25" s="35" t="s">
        <v>112</v>
      </c>
      <c r="F25" s="21"/>
      <c r="G25" s="2"/>
      <c r="H25" s="21" t="b">
        <v>1</v>
      </c>
      <c r="I25" s="2">
        <v>1</v>
      </c>
      <c r="L25" s="29" t="s">
        <v>215</v>
      </c>
      <c r="M25" s="29">
        <v>0</v>
      </c>
      <c r="N25" s="29">
        <v>0</v>
      </c>
      <c r="O25" s="29">
        <v>0</v>
      </c>
    </row>
    <row r="26" spans="1:16" ht="29" x14ac:dyDescent="0.35">
      <c r="A26" s="79"/>
      <c r="B26" s="2" t="s">
        <v>97</v>
      </c>
      <c r="C26" s="2" t="s">
        <v>91</v>
      </c>
      <c r="D26" s="2"/>
      <c r="E26" s="35" t="s">
        <v>114</v>
      </c>
      <c r="F26" s="21"/>
      <c r="G26" s="2"/>
      <c r="H26" s="21" t="b">
        <v>1</v>
      </c>
      <c r="I26" s="2">
        <v>1</v>
      </c>
      <c r="L26" s="29" t="s">
        <v>214</v>
      </c>
      <c r="M26" s="29">
        <v>0</v>
      </c>
      <c r="N26" s="29">
        <v>0</v>
      </c>
      <c r="O26" s="29">
        <v>0</v>
      </c>
    </row>
    <row r="27" spans="1:16" x14ac:dyDescent="0.35">
      <c r="A27" s="79"/>
      <c r="B27" s="2" t="s">
        <v>97</v>
      </c>
      <c r="C27" s="2" t="s">
        <v>91</v>
      </c>
      <c r="D27" s="2"/>
      <c r="E27" s="35" t="s">
        <v>116</v>
      </c>
      <c r="F27" s="21"/>
      <c r="G27" s="2"/>
      <c r="H27" s="21" t="b">
        <v>1</v>
      </c>
      <c r="I27" s="2">
        <v>1</v>
      </c>
    </row>
    <row r="28" spans="1:16" x14ac:dyDescent="0.35">
      <c r="A28" s="79"/>
      <c r="B28" s="2" t="s">
        <v>97</v>
      </c>
      <c r="C28" s="2" t="s">
        <v>91</v>
      </c>
      <c r="D28" s="2"/>
      <c r="E28" s="35" t="s">
        <v>118</v>
      </c>
      <c r="F28" s="21"/>
      <c r="G28" s="2"/>
      <c r="H28" s="21" t="b">
        <v>1</v>
      </c>
      <c r="I28" s="2">
        <v>1</v>
      </c>
      <c r="L28" s="29"/>
      <c r="M28" s="29">
        <f>SUM(M22:M26)</f>
        <v>104</v>
      </c>
      <c r="N28" s="29">
        <f>N22+N23+N24+N25+N26</f>
        <v>96</v>
      </c>
      <c r="O28" s="29">
        <f t="shared" si="0"/>
        <v>92.307692307692307</v>
      </c>
    </row>
    <row r="29" spans="1:16" x14ac:dyDescent="0.35">
      <c r="A29" s="79"/>
      <c r="B29" s="2" t="s">
        <v>97</v>
      </c>
      <c r="C29" s="2" t="s">
        <v>91</v>
      </c>
      <c r="D29" s="2"/>
      <c r="E29" s="35" t="s">
        <v>120</v>
      </c>
      <c r="F29" s="21"/>
      <c r="G29" s="2"/>
      <c r="H29" s="21" t="b">
        <v>1</v>
      </c>
      <c r="I29" s="2">
        <v>1</v>
      </c>
    </row>
    <row r="30" spans="1:16" x14ac:dyDescent="0.35">
      <c r="A30" s="79"/>
      <c r="B30" s="2" t="s">
        <v>97</v>
      </c>
      <c r="C30" s="2" t="s">
        <v>91</v>
      </c>
      <c r="D30" s="2"/>
      <c r="E30" s="35" t="s">
        <v>122</v>
      </c>
      <c r="F30" s="21"/>
      <c r="G30" s="2"/>
      <c r="H30" s="21" t="b">
        <v>1</v>
      </c>
      <c r="I30" s="2">
        <v>1</v>
      </c>
    </row>
    <row r="31" spans="1:16" x14ac:dyDescent="0.35">
      <c r="A31" s="79"/>
      <c r="B31" s="2" t="s">
        <v>97</v>
      </c>
      <c r="C31" s="2" t="s">
        <v>91</v>
      </c>
      <c r="D31" s="2"/>
      <c r="E31" s="35" t="s">
        <v>124</v>
      </c>
      <c r="F31" s="21"/>
      <c r="G31" s="2"/>
      <c r="H31" s="21" t="b">
        <v>1</v>
      </c>
      <c r="I31" s="2">
        <v>1</v>
      </c>
    </row>
    <row r="32" spans="1:16" x14ac:dyDescent="0.35">
      <c r="A32" s="79"/>
      <c r="B32" s="2" t="s">
        <v>97</v>
      </c>
      <c r="C32" s="2" t="s">
        <v>91</v>
      </c>
      <c r="D32" s="2"/>
      <c r="E32" s="35" t="s">
        <v>126</v>
      </c>
      <c r="F32" s="21"/>
      <c r="G32" s="2"/>
      <c r="H32" s="21" t="b">
        <v>1</v>
      </c>
      <c r="I32" s="2">
        <v>1</v>
      </c>
    </row>
    <row r="33" spans="1:9" x14ac:dyDescent="0.35">
      <c r="A33" s="79"/>
      <c r="B33" s="2" t="s">
        <v>97</v>
      </c>
      <c r="C33" s="2" t="s">
        <v>91</v>
      </c>
      <c r="D33" s="2"/>
      <c r="E33" s="35" t="s">
        <v>128</v>
      </c>
      <c r="F33" s="21"/>
      <c r="G33" s="2"/>
      <c r="H33" s="21" t="b">
        <v>1</v>
      </c>
      <c r="I33" s="2">
        <v>1</v>
      </c>
    </row>
    <row r="34" spans="1:9" ht="29" x14ac:dyDescent="0.35">
      <c r="A34" s="79"/>
      <c r="B34" s="2" t="s">
        <v>98</v>
      </c>
      <c r="C34" s="2"/>
      <c r="D34" s="2" t="s">
        <v>92</v>
      </c>
      <c r="E34" s="35" t="s">
        <v>93</v>
      </c>
      <c r="F34" s="21"/>
      <c r="G34" s="2"/>
      <c r="H34" s="2"/>
      <c r="I34" s="2">
        <v>1</v>
      </c>
    </row>
    <row r="35" spans="1:9" x14ac:dyDescent="0.35">
      <c r="A35" s="79"/>
      <c r="B35" s="2" t="s">
        <v>98</v>
      </c>
      <c r="C35" s="2"/>
      <c r="D35" s="2" t="s">
        <v>99</v>
      </c>
      <c r="E35" s="35">
        <v>111</v>
      </c>
      <c r="F35" s="21"/>
      <c r="G35" s="2"/>
      <c r="H35" s="2"/>
      <c r="I35" s="2">
        <v>1</v>
      </c>
    </row>
    <row r="36" spans="1:9" x14ac:dyDescent="0.35">
      <c r="A36" s="79"/>
      <c r="B36" s="2" t="s">
        <v>98</v>
      </c>
      <c r="C36" s="2"/>
      <c r="D36" s="2" t="s">
        <v>101</v>
      </c>
      <c r="E36" s="35" t="s">
        <v>100</v>
      </c>
      <c r="F36" s="21"/>
      <c r="G36" s="2"/>
      <c r="H36" s="2"/>
      <c r="I36" s="2">
        <v>1</v>
      </c>
    </row>
    <row r="37" spans="1:9" x14ac:dyDescent="0.35">
      <c r="A37" s="79"/>
      <c r="B37" s="2" t="s">
        <v>98</v>
      </c>
      <c r="C37" s="2"/>
      <c r="D37" s="2" t="s">
        <v>102</v>
      </c>
      <c r="E37" s="35">
        <v>110</v>
      </c>
      <c r="F37" s="21"/>
      <c r="G37" s="2"/>
      <c r="H37" s="2"/>
      <c r="I37" s="2">
        <v>1</v>
      </c>
    </row>
    <row r="38" spans="1:9" x14ac:dyDescent="0.35">
      <c r="A38" s="79"/>
      <c r="B38" s="2" t="s">
        <v>98</v>
      </c>
      <c r="C38" s="2"/>
      <c r="D38" s="2" t="s">
        <v>104</v>
      </c>
      <c r="E38" s="35" t="s">
        <v>103</v>
      </c>
      <c r="F38" s="21"/>
      <c r="G38" s="2"/>
      <c r="H38" s="2"/>
      <c r="I38" s="2">
        <v>1</v>
      </c>
    </row>
    <row r="39" spans="1:9" x14ac:dyDescent="0.35">
      <c r="A39" s="79"/>
      <c r="B39" s="2" t="s">
        <v>98</v>
      </c>
      <c r="C39" s="2"/>
      <c r="D39" s="2" t="s">
        <v>105</v>
      </c>
      <c r="E39" s="35" t="s">
        <v>107</v>
      </c>
      <c r="F39" s="21"/>
      <c r="G39" s="2"/>
      <c r="H39" s="2"/>
      <c r="I39" s="2">
        <v>1</v>
      </c>
    </row>
    <row r="40" spans="1:9" x14ac:dyDescent="0.35">
      <c r="A40" s="79"/>
      <c r="B40" s="2" t="s">
        <v>98</v>
      </c>
      <c r="C40" s="2"/>
      <c r="D40" s="2" t="s">
        <v>106</v>
      </c>
      <c r="E40" s="35" t="s">
        <v>108</v>
      </c>
      <c r="F40" s="21"/>
      <c r="G40" s="2"/>
      <c r="H40" s="2"/>
      <c r="I40" s="2">
        <v>1</v>
      </c>
    </row>
    <row r="41" spans="1:9" ht="29" x14ac:dyDescent="0.35">
      <c r="A41" s="79"/>
      <c r="B41" s="2" t="s">
        <v>109</v>
      </c>
      <c r="C41" s="2"/>
      <c r="D41" s="2" t="s">
        <v>92</v>
      </c>
      <c r="E41" s="35" t="s">
        <v>110</v>
      </c>
      <c r="F41" s="21"/>
      <c r="G41" s="2"/>
      <c r="H41" s="2"/>
      <c r="I41" s="2">
        <v>1</v>
      </c>
    </row>
    <row r="42" spans="1:9" x14ac:dyDescent="0.35">
      <c r="A42" s="79"/>
      <c r="B42" s="2" t="s">
        <v>109</v>
      </c>
      <c r="C42" s="2"/>
      <c r="D42" s="2" t="s">
        <v>99</v>
      </c>
      <c r="E42" s="35">
        <v>108</v>
      </c>
      <c r="F42" s="21"/>
      <c r="G42" s="2"/>
      <c r="H42" s="2"/>
      <c r="I42" s="2">
        <v>1</v>
      </c>
    </row>
    <row r="43" spans="1:9" x14ac:dyDescent="0.35">
      <c r="A43" s="79"/>
      <c r="B43" s="2" t="s">
        <v>109</v>
      </c>
      <c r="C43" s="2"/>
      <c r="D43" s="2" t="s">
        <v>101</v>
      </c>
      <c r="E43" s="35" t="s">
        <v>100</v>
      </c>
      <c r="F43" s="21"/>
      <c r="G43" s="2"/>
      <c r="H43" s="2"/>
      <c r="I43" s="2">
        <v>1</v>
      </c>
    </row>
    <row r="44" spans="1:9" x14ac:dyDescent="0.35">
      <c r="A44" s="79"/>
      <c r="B44" s="2" t="s">
        <v>109</v>
      </c>
      <c r="C44" s="2"/>
      <c r="D44" s="2" t="s">
        <v>102</v>
      </c>
      <c r="E44" s="35">
        <v>105</v>
      </c>
      <c r="F44" s="21"/>
      <c r="G44" s="2"/>
      <c r="H44" s="2"/>
      <c r="I44" s="2">
        <v>1</v>
      </c>
    </row>
    <row r="45" spans="1:9" x14ac:dyDescent="0.35">
      <c r="A45" s="79"/>
      <c r="B45" s="2" t="s">
        <v>109</v>
      </c>
      <c r="C45" s="2"/>
      <c r="D45" s="2" t="s">
        <v>104</v>
      </c>
      <c r="E45" s="35" t="s">
        <v>103</v>
      </c>
      <c r="F45" s="21"/>
      <c r="G45" s="2"/>
      <c r="H45" s="2"/>
      <c r="I45" s="2">
        <v>1</v>
      </c>
    </row>
    <row r="46" spans="1:9" x14ac:dyDescent="0.35">
      <c r="A46" s="79"/>
      <c r="B46" s="2" t="s">
        <v>109</v>
      </c>
      <c r="C46" s="2"/>
      <c r="D46" s="2" t="s">
        <v>105</v>
      </c>
      <c r="E46" s="35" t="s">
        <v>111</v>
      </c>
      <c r="F46" s="21"/>
      <c r="G46" s="2"/>
      <c r="H46" s="2"/>
      <c r="I46" s="2">
        <v>1</v>
      </c>
    </row>
    <row r="47" spans="1:9" x14ac:dyDescent="0.35">
      <c r="A47" s="79"/>
      <c r="B47" s="2" t="s">
        <v>109</v>
      </c>
      <c r="C47" s="2"/>
      <c r="D47" s="2" t="s">
        <v>106</v>
      </c>
      <c r="E47" s="35" t="s">
        <v>108</v>
      </c>
      <c r="F47" s="21"/>
      <c r="G47" s="2"/>
      <c r="H47" s="2"/>
      <c r="I47" s="2">
        <v>1</v>
      </c>
    </row>
    <row r="48" spans="1:9" x14ac:dyDescent="0.35">
      <c r="A48" s="79"/>
      <c r="B48" s="2" t="s">
        <v>112</v>
      </c>
      <c r="C48" s="2"/>
      <c r="D48" s="2" t="s">
        <v>92</v>
      </c>
      <c r="E48" s="35" t="s">
        <v>113</v>
      </c>
      <c r="F48" s="21"/>
      <c r="G48" s="2"/>
      <c r="H48" s="2"/>
      <c r="I48" s="2">
        <v>0</v>
      </c>
    </row>
    <row r="49" spans="1:9" x14ac:dyDescent="0.35">
      <c r="A49" s="79"/>
      <c r="B49" s="2" t="s">
        <v>112</v>
      </c>
      <c r="C49" s="2"/>
      <c r="D49" s="2" t="s">
        <v>99</v>
      </c>
      <c r="E49" s="35">
        <v>105</v>
      </c>
      <c r="F49" s="21"/>
      <c r="G49" s="2"/>
      <c r="H49" s="2"/>
      <c r="I49" s="2">
        <v>1</v>
      </c>
    </row>
    <row r="50" spans="1:9" x14ac:dyDescent="0.35">
      <c r="A50" s="79"/>
      <c r="B50" s="2" t="s">
        <v>112</v>
      </c>
      <c r="C50" s="2"/>
      <c r="D50" s="2" t="s">
        <v>101</v>
      </c>
      <c r="E50" s="35" t="s">
        <v>100</v>
      </c>
      <c r="F50" s="21"/>
      <c r="G50" s="2"/>
      <c r="H50" s="2"/>
      <c r="I50" s="2">
        <v>1</v>
      </c>
    </row>
    <row r="51" spans="1:9" x14ac:dyDescent="0.35">
      <c r="A51" s="79"/>
      <c r="B51" s="2" t="s">
        <v>112</v>
      </c>
      <c r="C51" s="2"/>
      <c r="D51" s="2" t="s">
        <v>102</v>
      </c>
      <c r="E51" s="35">
        <v>108</v>
      </c>
      <c r="F51" s="21"/>
      <c r="G51" s="2"/>
      <c r="H51" s="2"/>
      <c r="I51" s="2">
        <v>1</v>
      </c>
    </row>
    <row r="52" spans="1:9" x14ac:dyDescent="0.35">
      <c r="A52" s="79"/>
      <c r="B52" s="2" t="s">
        <v>112</v>
      </c>
      <c r="C52" s="2"/>
      <c r="D52" s="2" t="s">
        <v>104</v>
      </c>
      <c r="E52" s="35" t="s">
        <v>103</v>
      </c>
      <c r="F52" s="21"/>
      <c r="G52" s="2"/>
      <c r="H52" s="2"/>
      <c r="I52" s="2">
        <v>1</v>
      </c>
    </row>
    <row r="53" spans="1:9" x14ac:dyDescent="0.35">
      <c r="A53" s="79"/>
      <c r="B53" s="2" t="s">
        <v>112</v>
      </c>
      <c r="C53" s="2"/>
      <c r="D53" s="2" t="s">
        <v>105</v>
      </c>
      <c r="E53" s="35" t="s">
        <v>111</v>
      </c>
      <c r="F53" s="21"/>
      <c r="G53" s="2"/>
      <c r="H53" s="2"/>
      <c r="I53" s="2">
        <v>1</v>
      </c>
    </row>
    <row r="54" spans="1:9" x14ac:dyDescent="0.35">
      <c r="A54" s="79"/>
      <c r="B54" s="2" t="s">
        <v>112</v>
      </c>
      <c r="C54" s="2"/>
      <c r="D54" s="2" t="s">
        <v>106</v>
      </c>
      <c r="E54" s="35" t="s">
        <v>108</v>
      </c>
      <c r="F54" s="21"/>
      <c r="G54" s="2"/>
      <c r="H54" s="2"/>
      <c r="I54" s="2">
        <v>1</v>
      </c>
    </row>
    <row r="55" spans="1:9" x14ac:dyDescent="0.35">
      <c r="A55" s="79"/>
      <c r="B55" s="2" t="s">
        <v>114</v>
      </c>
      <c r="C55" s="2"/>
      <c r="D55" s="2" t="s">
        <v>92</v>
      </c>
      <c r="E55" s="35" t="s">
        <v>113</v>
      </c>
      <c r="F55" s="21"/>
      <c r="G55" s="2"/>
      <c r="H55" s="2"/>
      <c r="I55" s="2">
        <v>1</v>
      </c>
    </row>
    <row r="56" spans="1:9" x14ac:dyDescent="0.35">
      <c r="A56" s="79"/>
      <c r="B56" s="2" t="s">
        <v>114</v>
      </c>
      <c r="C56" s="2"/>
      <c r="D56" s="2" t="s">
        <v>99</v>
      </c>
      <c r="E56" s="35">
        <v>110</v>
      </c>
      <c r="F56" s="21"/>
      <c r="G56" s="2"/>
      <c r="H56" s="2"/>
      <c r="I56" s="2">
        <v>1</v>
      </c>
    </row>
    <row r="57" spans="1:9" x14ac:dyDescent="0.35">
      <c r="A57" s="79"/>
      <c r="B57" s="2" t="s">
        <v>114</v>
      </c>
      <c r="C57" s="2"/>
      <c r="D57" s="2" t="s">
        <v>101</v>
      </c>
      <c r="E57" s="35" t="s">
        <v>100</v>
      </c>
      <c r="F57" s="21"/>
      <c r="G57" s="2"/>
      <c r="H57" s="2"/>
      <c r="I57" s="2">
        <v>1</v>
      </c>
    </row>
    <row r="58" spans="1:9" x14ac:dyDescent="0.35">
      <c r="A58" s="79"/>
      <c r="B58" s="2" t="s">
        <v>114</v>
      </c>
      <c r="C58" s="2"/>
      <c r="D58" s="2" t="s">
        <v>102</v>
      </c>
      <c r="E58" s="35">
        <v>111</v>
      </c>
      <c r="F58" s="21"/>
      <c r="G58" s="2"/>
      <c r="H58" s="2"/>
      <c r="I58" s="2">
        <v>1</v>
      </c>
    </row>
    <row r="59" spans="1:9" x14ac:dyDescent="0.35">
      <c r="A59" s="79"/>
      <c r="B59" s="2" t="s">
        <v>114</v>
      </c>
      <c r="C59" s="2"/>
      <c r="D59" s="2" t="s">
        <v>104</v>
      </c>
      <c r="E59" s="35" t="s">
        <v>103</v>
      </c>
      <c r="F59" s="21"/>
      <c r="G59" s="2"/>
      <c r="H59" s="2"/>
      <c r="I59" s="2">
        <v>1</v>
      </c>
    </row>
    <row r="60" spans="1:9" x14ac:dyDescent="0.35">
      <c r="A60" s="79"/>
      <c r="B60" s="2" t="s">
        <v>114</v>
      </c>
      <c r="C60" s="2"/>
      <c r="D60" s="2" t="s">
        <v>105</v>
      </c>
      <c r="E60" s="35" t="s">
        <v>115</v>
      </c>
      <c r="F60" s="21"/>
      <c r="G60" s="2"/>
      <c r="H60" s="2"/>
      <c r="I60" s="2">
        <v>1</v>
      </c>
    </row>
    <row r="61" spans="1:9" x14ac:dyDescent="0.35">
      <c r="A61" s="79"/>
      <c r="B61" s="2" t="s">
        <v>114</v>
      </c>
      <c r="C61" s="2"/>
      <c r="D61" s="2" t="s">
        <v>106</v>
      </c>
      <c r="E61" s="35" t="s">
        <v>108</v>
      </c>
      <c r="F61" s="21"/>
      <c r="G61" s="2"/>
      <c r="H61" s="2"/>
      <c r="I61" s="2">
        <v>1</v>
      </c>
    </row>
    <row r="62" spans="1:9" x14ac:dyDescent="0.35">
      <c r="A62" s="79"/>
      <c r="B62" s="2" t="s">
        <v>116</v>
      </c>
      <c r="C62" s="2"/>
      <c r="D62" s="2" t="s">
        <v>92</v>
      </c>
      <c r="E62" s="35" t="s">
        <v>117</v>
      </c>
      <c r="F62" s="21"/>
      <c r="G62" s="2"/>
      <c r="H62" s="2"/>
      <c r="I62" s="2">
        <v>0</v>
      </c>
    </row>
    <row r="63" spans="1:9" x14ac:dyDescent="0.35">
      <c r="A63" s="79"/>
      <c r="B63" s="2" t="s">
        <v>116</v>
      </c>
      <c r="C63" s="2"/>
      <c r="D63" s="2" t="s">
        <v>99</v>
      </c>
      <c r="E63" s="35">
        <v>117</v>
      </c>
      <c r="F63" s="21"/>
      <c r="G63" s="2"/>
      <c r="H63" s="2"/>
      <c r="I63" s="2">
        <v>1</v>
      </c>
    </row>
    <row r="64" spans="1:9" x14ac:dyDescent="0.35">
      <c r="A64" s="79"/>
      <c r="B64" s="2" t="s">
        <v>116</v>
      </c>
      <c r="C64" s="2"/>
      <c r="D64" s="2" t="s">
        <v>101</v>
      </c>
      <c r="E64" s="35" t="s">
        <v>100</v>
      </c>
      <c r="F64" s="21"/>
      <c r="G64" s="2"/>
      <c r="H64" s="2"/>
      <c r="I64" s="2">
        <v>1</v>
      </c>
    </row>
    <row r="65" spans="1:9" x14ac:dyDescent="0.35">
      <c r="A65" s="79"/>
      <c r="B65" s="2" t="s">
        <v>116</v>
      </c>
      <c r="C65" s="2"/>
      <c r="D65" s="2" t="s">
        <v>102</v>
      </c>
      <c r="E65" s="35">
        <v>104</v>
      </c>
      <c r="F65" s="21"/>
      <c r="G65" s="2"/>
      <c r="H65" s="2"/>
      <c r="I65" s="2">
        <v>1</v>
      </c>
    </row>
    <row r="66" spans="1:9" x14ac:dyDescent="0.35">
      <c r="A66" s="79"/>
      <c r="B66" s="2" t="s">
        <v>116</v>
      </c>
      <c r="C66" s="2"/>
      <c r="D66" s="2" t="s">
        <v>104</v>
      </c>
      <c r="E66" s="35" t="s">
        <v>103</v>
      </c>
      <c r="F66" s="21"/>
      <c r="G66" s="2"/>
      <c r="H66" s="2"/>
      <c r="I66" s="2">
        <v>1</v>
      </c>
    </row>
    <row r="67" spans="1:9" x14ac:dyDescent="0.35">
      <c r="A67" s="79"/>
      <c r="B67" s="2" t="s">
        <v>116</v>
      </c>
      <c r="C67" s="2"/>
      <c r="D67" s="2" t="s">
        <v>105</v>
      </c>
      <c r="E67" s="35">
        <v>29.5</v>
      </c>
      <c r="F67" s="21"/>
      <c r="G67" s="2"/>
      <c r="H67" s="2"/>
      <c r="I67" s="2">
        <v>1</v>
      </c>
    </row>
    <row r="68" spans="1:9" x14ac:dyDescent="0.35">
      <c r="A68" s="79"/>
      <c r="B68" s="2" t="s">
        <v>116</v>
      </c>
      <c r="C68" s="2"/>
      <c r="D68" s="2" t="s">
        <v>106</v>
      </c>
      <c r="E68" s="35" t="s">
        <v>108</v>
      </c>
      <c r="F68" s="21"/>
      <c r="G68" s="2"/>
      <c r="H68" s="2"/>
      <c r="I68" s="2">
        <v>1</v>
      </c>
    </row>
    <row r="69" spans="1:9" x14ac:dyDescent="0.35">
      <c r="A69" s="79"/>
      <c r="B69" s="2" t="s">
        <v>118</v>
      </c>
      <c r="C69" s="2"/>
      <c r="D69" s="2" t="s">
        <v>92</v>
      </c>
      <c r="E69" s="35" t="s">
        <v>119</v>
      </c>
      <c r="F69" s="21"/>
      <c r="G69" s="2"/>
      <c r="H69" s="2"/>
      <c r="I69" s="2">
        <v>0</v>
      </c>
    </row>
    <row r="70" spans="1:9" x14ac:dyDescent="0.35">
      <c r="A70" s="79"/>
      <c r="B70" s="2" t="s">
        <v>118</v>
      </c>
      <c r="C70" s="2"/>
      <c r="D70" s="2" t="s">
        <v>99</v>
      </c>
      <c r="E70" s="35">
        <v>104</v>
      </c>
      <c r="F70" s="21"/>
      <c r="G70" s="2"/>
      <c r="H70" s="2"/>
      <c r="I70" s="2">
        <v>1</v>
      </c>
    </row>
    <row r="71" spans="1:9" x14ac:dyDescent="0.35">
      <c r="A71" s="79"/>
      <c r="B71" s="2" t="s">
        <v>118</v>
      </c>
      <c r="C71" s="2"/>
      <c r="D71" s="2" t="s">
        <v>101</v>
      </c>
      <c r="E71" s="35" t="s">
        <v>100</v>
      </c>
      <c r="F71" s="21"/>
      <c r="G71" s="2"/>
      <c r="H71" s="2"/>
      <c r="I71" s="2">
        <v>1</v>
      </c>
    </row>
    <row r="72" spans="1:9" x14ac:dyDescent="0.35">
      <c r="A72" s="79"/>
      <c r="B72" s="2" t="s">
        <v>118</v>
      </c>
      <c r="C72" s="2"/>
      <c r="D72" s="2" t="s">
        <v>102</v>
      </c>
      <c r="E72" s="35">
        <v>107</v>
      </c>
      <c r="F72" s="21"/>
      <c r="G72" s="2"/>
      <c r="H72" s="2"/>
      <c r="I72" s="2">
        <v>1</v>
      </c>
    </row>
    <row r="73" spans="1:9" x14ac:dyDescent="0.35">
      <c r="A73" s="79"/>
      <c r="B73" s="2" t="s">
        <v>118</v>
      </c>
      <c r="C73" s="2"/>
      <c r="D73" s="2" t="s">
        <v>104</v>
      </c>
      <c r="E73" s="35" t="s">
        <v>103</v>
      </c>
      <c r="F73" s="21"/>
      <c r="G73" s="2"/>
      <c r="H73" s="2"/>
      <c r="I73" s="2">
        <v>1</v>
      </c>
    </row>
    <row r="74" spans="1:9" x14ac:dyDescent="0.35">
      <c r="A74" s="79"/>
      <c r="B74" s="2" t="s">
        <v>118</v>
      </c>
      <c r="C74" s="2"/>
      <c r="D74" s="2" t="s">
        <v>105</v>
      </c>
      <c r="E74" s="35">
        <v>30</v>
      </c>
      <c r="F74" s="21"/>
      <c r="G74" s="2"/>
      <c r="H74" s="2"/>
      <c r="I74" s="2">
        <v>1</v>
      </c>
    </row>
    <row r="75" spans="1:9" x14ac:dyDescent="0.35">
      <c r="A75" s="79"/>
      <c r="B75" s="2" t="s">
        <v>118</v>
      </c>
      <c r="C75" s="2"/>
      <c r="D75" s="2" t="s">
        <v>106</v>
      </c>
      <c r="E75" s="35" t="s">
        <v>108</v>
      </c>
      <c r="F75" s="21"/>
      <c r="G75" s="2"/>
      <c r="H75" s="2"/>
      <c r="I75" s="2">
        <v>1</v>
      </c>
    </row>
    <row r="76" spans="1:9" x14ac:dyDescent="0.35">
      <c r="A76" s="79"/>
      <c r="B76" s="2" t="s">
        <v>120</v>
      </c>
      <c r="C76" s="2"/>
      <c r="D76" s="2" t="s">
        <v>92</v>
      </c>
      <c r="E76" s="35" t="s">
        <v>121</v>
      </c>
      <c r="F76" s="21"/>
      <c r="G76" s="2"/>
      <c r="H76" s="2"/>
      <c r="I76" s="2">
        <v>0</v>
      </c>
    </row>
    <row r="77" spans="1:9" x14ac:dyDescent="0.35">
      <c r="A77" s="79"/>
      <c r="B77" s="2" t="s">
        <v>120</v>
      </c>
      <c r="C77" s="2"/>
      <c r="D77" s="2" t="s">
        <v>99</v>
      </c>
      <c r="E77" s="35">
        <v>102</v>
      </c>
      <c r="F77" s="21"/>
      <c r="G77" s="2"/>
      <c r="H77" s="2"/>
      <c r="I77" s="2">
        <v>1</v>
      </c>
    </row>
    <row r="78" spans="1:9" x14ac:dyDescent="0.35">
      <c r="A78" s="79"/>
      <c r="B78" s="2" t="s">
        <v>120</v>
      </c>
      <c r="C78" s="2"/>
      <c r="D78" s="2" t="s">
        <v>101</v>
      </c>
      <c r="E78" s="35" t="s">
        <v>100</v>
      </c>
      <c r="F78" s="21"/>
      <c r="G78" s="2"/>
      <c r="H78" s="2"/>
      <c r="I78" s="2">
        <v>1</v>
      </c>
    </row>
    <row r="79" spans="1:9" x14ac:dyDescent="0.35">
      <c r="A79" s="79"/>
      <c r="B79" s="2" t="s">
        <v>120</v>
      </c>
      <c r="C79" s="2"/>
      <c r="D79" s="2" t="s">
        <v>102</v>
      </c>
      <c r="E79" s="35">
        <v>93</v>
      </c>
      <c r="F79" s="21"/>
      <c r="G79" s="2"/>
      <c r="H79" s="2"/>
      <c r="I79" s="2">
        <v>1</v>
      </c>
    </row>
    <row r="80" spans="1:9" x14ac:dyDescent="0.35">
      <c r="A80" s="79"/>
      <c r="B80" s="2" t="s">
        <v>120</v>
      </c>
      <c r="C80" s="2"/>
      <c r="D80" s="2" t="s">
        <v>104</v>
      </c>
      <c r="E80" s="35" t="s">
        <v>103</v>
      </c>
      <c r="F80" s="21"/>
      <c r="G80" s="2"/>
      <c r="H80" s="2"/>
      <c r="I80" s="2">
        <v>1</v>
      </c>
    </row>
    <row r="81" spans="1:9" x14ac:dyDescent="0.35">
      <c r="A81" s="79"/>
      <c r="B81" s="2" t="s">
        <v>120</v>
      </c>
      <c r="C81" s="2"/>
      <c r="D81" s="2" t="s">
        <v>105</v>
      </c>
      <c r="E81" s="35">
        <v>30</v>
      </c>
      <c r="F81" s="21"/>
      <c r="G81" s="2"/>
      <c r="H81" s="2"/>
      <c r="I81" s="2">
        <v>1</v>
      </c>
    </row>
    <row r="82" spans="1:9" x14ac:dyDescent="0.35">
      <c r="A82" s="79"/>
      <c r="B82" s="2" t="s">
        <v>120</v>
      </c>
      <c r="C82" s="2"/>
      <c r="D82" s="2" t="s">
        <v>106</v>
      </c>
      <c r="E82" s="35" t="s">
        <v>108</v>
      </c>
      <c r="F82" s="21"/>
      <c r="G82" s="2"/>
      <c r="H82" s="2"/>
      <c r="I82" s="2">
        <v>1</v>
      </c>
    </row>
    <row r="83" spans="1:9" x14ac:dyDescent="0.35">
      <c r="A83" s="79"/>
      <c r="B83" s="2" t="s">
        <v>122</v>
      </c>
      <c r="C83" s="2"/>
      <c r="D83" s="2" t="s">
        <v>92</v>
      </c>
      <c r="E83" s="35" t="s">
        <v>123</v>
      </c>
      <c r="F83" s="21"/>
      <c r="G83" s="2"/>
      <c r="H83" s="2"/>
      <c r="I83" s="2">
        <v>0</v>
      </c>
    </row>
    <row r="84" spans="1:9" x14ac:dyDescent="0.35">
      <c r="A84" s="79"/>
      <c r="B84" s="2" t="s">
        <v>122</v>
      </c>
      <c r="C84" s="2"/>
      <c r="D84" s="2" t="s">
        <v>99</v>
      </c>
      <c r="E84" s="35">
        <v>108</v>
      </c>
      <c r="F84" s="21"/>
      <c r="G84" s="2"/>
      <c r="H84" s="2"/>
      <c r="I84" s="2">
        <v>1</v>
      </c>
    </row>
    <row r="85" spans="1:9" x14ac:dyDescent="0.35">
      <c r="A85" s="79"/>
      <c r="B85" s="2" t="s">
        <v>122</v>
      </c>
      <c r="C85" s="2"/>
      <c r="D85" s="2" t="s">
        <v>101</v>
      </c>
      <c r="E85" s="35" t="s">
        <v>100</v>
      </c>
      <c r="F85" s="21"/>
      <c r="G85" s="2"/>
      <c r="H85" s="2"/>
      <c r="I85" s="2">
        <v>1</v>
      </c>
    </row>
    <row r="86" spans="1:9" x14ac:dyDescent="0.35">
      <c r="A86" s="79"/>
      <c r="B86" s="2" t="s">
        <v>122</v>
      </c>
      <c r="C86" s="2"/>
      <c r="D86" s="2" t="s">
        <v>102</v>
      </c>
      <c r="E86" s="35">
        <v>117</v>
      </c>
      <c r="F86" s="21"/>
      <c r="G86" s="2"/>
      <c r="H86" s="2"/>
      <c r="I86" s="2">
        <v>1</v>
      </c>
    </row>
    <row r="87" spans="1:9" x14ac:dyDescent="0.35">
      <c r="A87" s="79"/>
      <c r="B87" s="2" t="s">
        <v>122</v>
      </c>
      <c r="C87" s="2"/>
      <c r="D87" s="2" t="s">
        <v>104</v>
      </c>
      <c r="E87" s="35" t="s">
        <v>103</v>
      </c>
      <c r="F87" s="21"/>
      <c r="G87" s="2"/>
      <c r="H87" s="2"/>
      <c r="I87" s="2">
        <v>1</v>
      </c>
    </row>
    <row r="88" spans="1:9" x14ac:dyDescent="0.35">
      <c r="A88" s="79"/>
      <c r="B88" s="2" t="s">
        <v>122</v>
      </c>
      <c r="C88" s="2"/>
      <c r="D88" s="2" t="s">
        <v>105</v>
      </c>
      <c r="E88" s="35">
        <v>31.5</v>
      </c>
      <c r="F88" s="21"/>
      <c r="G88" s="2"/>
      <c r="H88" s="2"/>
      <c r="I88" s="2">
        <v>1</v>
      </c>
    </row>
    <row r="89" spans="1:9" x14ac:dyDescent="0.35">
      <c r="A89" s="79"/>
      <c r="B89" s="2" t="s">
        <v>122</v>
      </c>
      <c r="C89" s="2"/>
      <c r="D89" s="2" t="s">
        <v>106</v>
      </c>
      <c r="E89" s="35" t="s">
        <v>108</v>
      </c>
      <c r="F89" s="21"/>
      <c r="G89" s="2"/>
      <c r="H89" s="2"/>
      <c r="I89" s="2">
        <v>1</v>
      </c>
    </row>
    <row r="90" spans="1:9" ht="29" x14ac:dyDescent="0.35">
      <c r="A90" s="79"/>
      <c r="B90" s="2" t="s">
        <v>124</v>
      </c>
      <c r="C90" s="2"/>
      <c r="D90" s="2" t="s">
        <v>92</v>
      </c>
      <c r="E90" s="35" t="s">
        <v>125</v>
      </c>
      <c r="F90" s="21"/>
      <c r="G90" s="2"/>
      <c r="H90" s="2"/>
      <c r="I90" s="2">
        <v>1</v>
      </c>
    </row>
    <row r="91" spans="1:9" x14ac:dyDescent="0.35">
      <c r="A91" s="79"/>
      <c r="B91" s="2" t="s">
        <v>124</v>
      </c>
      <c r="C91" s="2"/>
      <c r="D91" s="2" t="s">
        <v>99</v>
      </c>
      <c r="E91" s="35">
        <v>98</v>
      </c>
      <c r="F91" s="21"/>
      <c r="G91" s="2"/>
      <c r="H91" s="2"/>
      <c r="I91" s="2">
        <v>1</v>
      </c>
    </row>
    <row r="92" spans="1:9" x14ac:dyDescent="0.35">
      <c r="A92" s="79"/>
      <c r="B92" s="2" t="s">
        <v>124</v>
      </c>
      <c r="C92" s="2"/>
      <c r="D92" s="2" t="s">
        <v>101</v>
      </c>
      <c r="E92" s="35" t="s">
        <v>100</v>
      </c>
      <c r="F92" s="21"/>
      <c r="G92" s="2"/>
      <c r="H92" s="2"/>
      <c r="I92" s="2">
        <v>1</v>
      </c>
    </row>
    <row r="93" spans="1:9" x14ac:dyDescent="0.35">
      <c r="A93" s="79"/>
      <c r="B93" s="2" t="s">
        <v>124</v>
      </c>
      <c r="C93" s="2"/>
      <c r="D93" s="2" t="s">
        <v>102</v>
      </c>
      <c r="E93" s="35">
        <v>110</v>
      </c>
      <c r="F93" s="21"/>
      <c r="G93" s="2"/>
      <c r="H93" s="2"/>
      <c r="I93" s="2">
        <v>1</v>
      </c>
    </row>
    <row r="94" spans="1:9" x14ac:dyDescent="0.35">
      <c r="A94" s="79"/>
      <c r="B94" s="2" t="s">
        <v>124</v>
      </c>
      <c r="C94" s="2"/>
      <c r="D94" s="2" t="s">
        <v>104</v>
      </c>
      <c r="E94" s="35" t="s">
        <v>103</v>
      </c>
      <c r="F94" s="21"/>
      <c r="G94" s="2"/>
      <c r="H94" s="2"/>
      <c r="I94" s="2">
        <v>1</v>
      </c>
    </row>
    <row r="95" spans="1:9" x14ac:dyDescent="0.35">
      <c r="A95" s="79"/>
      <c r="B95" s="2" t="s">
        <v>124</v>
      </c>
      <c r="C95" s="2"/>
      <c r="D95" s="2" t="s">
        <v>105</v>
      </c>
      <c r="E95" s="35">
        <v>30.5</v>
      </c>
      <c r="F95" s="21"/>
      <c r="G95" s="2"/>
      <c r="H95" s="2"/>
      <c r="I95" s="2">
        <v>1</v>
      </c>
    </row>
    <row r="96" spans="1:9" x14ac:dyDescent="0.35">
      <c r="A96" s="79"/>
      <c r="B96" s="2" t="s">
        <v>124</v>
      </c>
      <c r="C96" s="2"/>
      <c r="D96" s="2" t="s">
        <v>106</v>
      </c>
      <c r="E96" s="35" t="s">
        <v>108</v>
      </c>
      <c r="F96" s="21"/>
      <c r="G96" s="2"/>
      <c r="H96" s="2"/>
      <c r="I96" s="2">
        <v>1</v>
      </c>
    </row>
    <row r="97" spans="1:9" x14ac:dyDescent="0.35">
      <c r="A97" s="79"/>
      <c r="B97" s="2" t="s">
        <v>126</v>
      </c>
      <c r="C97" s="2"/>
      <c r="D97" s="2" t="s">
        <v>92</v>
      </c>
      <c r="E97" s="35" t="s">
        <v>127</v>
      </c>
      <c r="F97" s="21"/>
      <c r="G97" s="2"/>
      <c r="H97" s="2"/>
      <c r="I97" s="2">
        <v>0</v>
      </c>
    </row>
    <row r="98" spans="1:9" x14ac:dyDescent="0.35">
      <c r="A98" s="79"/>
      <c r="B98" s="2" t="s">
        <v>126</v>
      </c>
      <c r="C98" s="2"/>
      <c r="D98" s="2" t="s">
        <v>99</v>
      </c>
      <c r="E98" s="35">
        <v>102</v>
      </c>
      <c r="F98" s="21"/>
      <c r="G98" s="2"/>
      <c r="H98" s="2"/>
      <c r="I98" s="2">
        <v>1</v>
      </c>
    </row>
    <row r="99" spans="1:9" x14ac:dyDescent="0.35">
      <c r="A99" s="79"/>
      <c r="B99" s="2" t="s">
        <v>126</v>
      </c>
      <c r="C99" s="2"/>
      <c r="D99" s="2" t="s">
        <v>101</v>
      </c>
      <c r="E99" s="35" t="s">
        <v>100</v>
      </c>
      <c r="F99" s="21"/>
      <c r="G99" s="2"/>
      <c r="H99" s="2"/>
      <c r="I99" s="2">
        <v>1</v>
      </c>
    </row>
    <row r="100" spans="1:9" x14ac:dyDescent="0.35">
      <c r="A100" s="79"/>
      <c r="B100" s="2" t="s">
        <v>126</v>
      </c>
      <c r="C100" s="2"/>
      <c r="D100" s="2" t="s">
        <v>102</v>
      </c>
      <c r="E100" s="35">
        <v>115</v>
      </c>
      <c r="F100" s="21"/>
      <c r="G100" s="2"/>
      <c r="H100" s="2"/>
      <c r="I100" s="2">
        <v>1</v>
      </c>
    </row>
    <row r="101" spans="1:9" x14ac:dyDescent="0.35">
      <c r="A101" s="79"/>
      <c r="B101" s="2" t="s">
        <v>126</v>
      </c>
      <c r="C101" s="2"/>
      <c r="D101" s="2" t="s">
        <v>104</v>
      </c>
      <c r="E101" s="35" t="s">
        <v>103</v>
      </c>
      <c r="F101" s="21"/>
      <c r="G101" s="2"/>
      <c r="H101" s="2"/>
      <c r="I101" s="2">
        <v>1</v>
      </c>
    </row>
    <row r="102" spans="1:9" x14ac:dyDescent="0.35">
      <c r="A102" s="79"/>
      <c r="B102" s="2" t="s">
        <v>126</v>
      </c>
      <c r="C102" s="2"/>
      <c r="D102" s="2" t="s">
        <v>105</v>
      </c>
      <c r="E102" s="35">
        <v>27.5</v>
      </c>
      <c r="F102" s="21"/>
      <c r="G102" s="2"/>
      <c r="H102" s="2"/>
      <c r="I102" s="2">
        <v>1</v>
      </c>
    </row>
    <row r="103" spans="1:9" x14ac:dyDescent="0.35">
      <c r="A103" s="79"/>
      <c r="B103" s="2" t="s">
        <v>126</v>
      </c>
      <c r="C103" s="2"/>
      <c r="D103" s="2" t="s">
        <v>106</v>
      </c>
      <c r="E103" s="35" t="s">
        <v>108</v>
      </c>
      <c r="F103" s="21"/>
      <c r="G103" s="2"/>
      <c r="H103" s="2"/>
      <c r="I103" s="2">
        <v>1</v>
      </c>
    </row>
    <row r="104" spans="1:9" x14ac:dyDescent="0.35">
      <c r="A104" s="79"/>
      <c r="B104" s="2" t="s">
        <v>128</v>
      </c>
      <c r="C104" s="2"/>
      <c r="D104" s="2" t="s">
        <v>92</v>
      </c>
      <c r="E104" s="35" t="s">
        <v>129</v>
      </c>
      <c r="F104" s="21"/>
      <c r="G104" s="2"/>
      <c r="H104" s="2"/>
      <c r="I104" s="2">
        <v>0</v>
      </c>
    </row>
    <row r="105" spans="1:9" x14ac:dyDescent="0.35">
      <c r="A105" s="79"/>
      <c r="B105" s="2" t="s">
        <v>128</v>
      </c>
      <c r="C105" s="2"/>
      <c r="D105" s="2" t="s">
        <v>99</v>
      </c>
      <c r="E105" s="35">
        <v>105</v>
      </c>
      <c r="F105" s="21"/>
      <c r="G105" s="2"/>
      <c r="H105" s="2"/>
      <c r="I105" s="2">
        <v>1</v>
      </c>
    </row>
    <row r="106" spans="1:9" x14ac:dyDescent="0.35">
      <c r="A106" s="79"/>
      <c r="B106" s="2" t="s">
        <v>128</v>
      </c>
      <c r="C106" s="2"/>
      <c r="D106" s="2" t="s">
        <v>101</v>
      </c>
      <c r="E106" s="35" t="s">
        <v>100</v>
      </c>
      <c r="F106" s="21"/>
      <c r="G106" s="2"/>
      <c r="H106" s="2"/>
      <c r="I106" s="2">
        <v>1</v>
      </c>
    </row>
    <row r="107" spans="1:9" x14ac:dyDescent="0.35">
      <c r="A107" s="79"/>
      <c r="B107" s="2" t="s">
        <v>128</v>
      </c>
      <c r="C107" s="2"/>
      <c r="D107" s="2" t="s">
        <v>102</v>
      </c>
      <c r="E107" s="35">
        <v>112</v>
      </c>
      <c r="F107" s="21"/>
      <c r="G107" s="2"/>
      <c r="H107" s="2"/>
      <c r="I107" s="2">
        <v>1</v>
      </c>
    </row>
    <row r="108" spans="1:9" x14ac:dyDescent="0.35">
      <c r="A108" s="79"/>
      <c r="B108" s="2" t="s">
        <v>128</v>
      </c>
      <c r="C108" s="2"/>
      <c r="D108" s="2" t="s">
        <v>104</v>
      </c>
      <c r="E108" s="35" t="s">
        <v>103</v>
      </c>
      <c r="F108" s="21"/>
      <c r="G108" s="2"/>
      <c r="H108" s="2"/>
      <c r="I108" s="2">
        <v>1</v>
      </c>
    </row>
    <row r="109" spans="1:9" x14ac:dyDescent="0.35">
      <c r="A109" s="79"/>
      <c r="B109" s="2" t="s">
        <v>128</v>
      </c>
      <c r="C109" s="2"/>
      <c r="D109" s="2" t="s">
        <v>105</v>
      </c>
      <c r="E109" s="35">
        <v>28</v>
      </c>
      <c r="F109" s="21"/>
      <c r="G109" s="2"/>
      <c r="H109" s="2"/>
      <c r="I109" s="2">
        <v>1</v>
      </c>
    </row>
    <row r="110" spans="1:9" x14ac:dyDescent="0.35">
      <c r="A110" s="79"/>
      <c r="B110" s="2" t="s">
        <v>128</v>
      </c>
      <c r="C110" s="2"/>
      <c r="D110" s="2" t="s">
        <v>106</v>
      </c>
      <c r="E110" s="35" t="s">
        <v>108</v>
      </c>
      <c r="F110" s="21"/>
      <c r="G110" s="2"/>
      <c r="H110" s="2"/>
      <c r="I110" s="2">
        <v>1</v>
      </c>
    </row>
    <row r="111" spans="1:9" x14ac:dyDescent="0.35">
      <c r="B111" s="2"/>
      <c r="C111" s="2"/>
      <c r="D111" s="2"/>
      <c r="E111" s="35"/>
      <c r="F111" s="21"/>
      <c r="G111" s="2"/>
      <c r="H111" s="2"/>
      <c r="I111" s="2">
        <f>COUNTA(I4:I110)</f>
        <v>104</v>
      </c>
    </row>
    <row r="112" spans="1:9" x14ac:dyDescent="0.35">
      <c r="B112" s="2"/>
      <c r="C112" s="2">
        <v>12</v>
      </c>
      <c r="D112" s="2">
        <v>79</v>
      </c>
      <c r="E112" s="35"/>
      <c r="F112" s="21"/>
      <c r="G112" s="2"/>
      <c r="H112" s="2"/>
      <c r="I112" s="2">
        <f>SUM(I4:I110)</f>
        <v>97</v>
      </c>
    </row>
    <row r="113" spans="1:16" x14ac:dyDescent="0.35">
      <c r="A113" s="38"/>
      <c r="B113" s="41" t="s">
        <v>189</v>
      </c>
      <c r="C113" s="41" t="s">
        <v>130</v>
      </c>
      <c r="D113" s="41"/>
      <c r="E113" s="65"/>
      <c r="F113" s="21"/>
      <c r="G113" s="2"/>
      <c r="H113" s="2"/>
      <c r="I113" s="2"/>
    </row>
    <row r="114" spans="1:16" x14ac:dyDescent="0.35">
      <c r="A114" s="71" t="s">
        <v>235</v>
      </c>
      <c r="B114" s="6" t="s">
        <v>190</v>
      </c>
      <c r="C114" s="6"/>
      <c r="D114" s="6"/>
      <c r="E114" s="66"/>
      <c r="F114" s="21"/>
      <c r="G114" s="2"/>
      <c r="H114" s="2" t="b">
        <v>1</v>
      </c>
      <c r="I114" s="2">
        <v>1</v>
      </c>
    </row>
    <row r="115" spans="1:16" x14ac:dyDescent="0.35">
      <c r="A115" s="72"/>
      <c r="B115" s="6" t="s">
        <v>221</v>
      </c>
      <c r="C115" s="6"/>
      <c r="D115" s="6"/>
      <c r="E115" s="66"/>
      <c r="F115" s="21"/>
      <c r="G115" s="2"/>
      <c r="H115" s="2" t="b">
        <v>1</v>
      </c>
      <c r="I115" s="2">
        <v>1</v>
      </c>
      <c r="M115" s="22" t="s">
        <v>236</v>
      </c>
      <c r="N115" s="22"/>
      <c r="O115" s="22"/>
      <c r="P115" s="22"/>
    </row>
    <row r="116" spans="1:16" x14ac:dyDescent="0.35">
      <c r="A116" s="72"/>
      <c r="B116" s="6" t="s">
        <v>134</v>
      </c>
      <c r="C116" s="6"/>
      <c r="D116" s="6"/>
      <c r="E116" s="66"/>
      <c r="F116" s="21"/>
      <c r="G116" s="2"/>
      <c r="H116" s="2" t="b">
        <v>1</v>
      </c>
      <c r="I116" s="2">
        <v>1</v>
      </c>
      <c r="M116" s="21"/>
      <c r="N116" s="21" t="s">
        <v>216</v>
      </c>
      <c r="O116" s="21" t="s">
        <v>217</v>
      </c>
      <c r="P116" s="21" t="s">
        <v>218</v>
      </c>
    </row>
    <row r="117" spans="1:16" x14ac:dyDescent="0.35">
      <c r="A117" s="72"/>
      <c r="B117" s="6" t="s">
        <v>137</v>
      </c>
      <c r="C117" s="6"/>
      <c r="D117" s="6"/>
      <c r="E117" s="66"/>
      <c r="F117" s="21"/>
      <c r="G117" s="2"/>
      <c r="H117" s="2" t="b">
        <v>1</v>
      </c>
      <c r="I117" s="2">
        <v>1</v>
      </c>
      <c r="M117" s="21" t="s">
        <v>211</v>
      </c>
      <c r="N117" s="21">
        <v>52</v>
      </c>
      <c r="O117" s="21">
        <v>52</v>
      </c>
      <c r="P117" s="21">
        <f>(O117/N117)*100</f>
        <v>100</v>
      </c>
    </row>
    <row r="118" spans="1:16" ht="145" x14ac:dyDescent="0.35">
      <c r="A118" s="72"/>
      <c r="B118" s="3" t="s">
        <v>138</v>
      </c>
      <c r="C118" s="6"/>
      <c r="D118" s="6"/>
      <c r="E118" s="66"/>
      <c r="F118" s="21"/>
      <c r="G118" s="2"/>
      <c r="H118" s="2" t="b">
        <v>1</v>
      </c>
      <c r="I118" s="2">
        <v>1</v>
      </c>
      <c r="M118" s="21" t="s">
        <v>212</v>
      </c>
      <c r="N118" s="21">
        <v>76</v>
      </c>
      <c r="O118" s="21">
        <v>72</v>
      </c>
      <c r="P118" s="21">
        <f t="shared" ref="P118" si="1">(O118/N118)*100</f>
        <v>94.73684210526315</v>
      </c>
    </row>
    <row r="119" spans="1:16" x14ac:dyDescent="0.35">
      <c r="A119" s="72"/>
      <c r="B119" s="6" t="s">
        <v>146</v>
      </c>
      <c r="C119" s="6"/>
      <c r="D119" s="6"/>
      <c r="E119" s="66"/>
      <c r="F119" s="21"/>
      <c r="G119" s="2"/>
      <c r="H119" s="2" t="b">
        <v>1</v>
      </c>
      <c r="I119" s="2">
        <v>1</v>
      </c>
      <c r="M119" s="21" t="s">
        <v>213</v>
      </c>
      <c r="N119" s="21">
        <v>0</v>
      </c>
      <c r="O119" s="21">
        <v>0</v>
      </c>
      <c r="P119" s="21">
        <v>0</v>
      </c>
    </row>
    <row r="120" spans="1:16" x14ac:dyDescent="0.35">
      <c r="A120" s="72"/>
      <c r="B120" s="6" t="s">
        <v>136</v>
      </c>
      <c r="C120" s="6"/>
      <c r="D120" s="6"/>
      <c r="E120" s="66"/>
      <c r="F120" s="21"/>
      <c r="G120" s="2"/>
      <c r="H120" s="2" t="b">
        <v>1</v>
      </c>
      <c r="I120" s="2">
        <v>1</v>
      </c>
      <c r="M120" s="21" t="s">
        <v>215</v>
      </c>
      <c r="N120" s="21">
        <v>0</v>
      </c>
      <c r="O120" s="21">
        <v>0</v>
      </c>
      <c r="P120" s="21">
        <v>0</v>
      </c>
    </row>
    <row r="121" spans="1:16" x14ac:dyDescent="0.35">
      <c r="A121" s="72"/>
      <c r="B121" s="6" t="s">
        <v>141</v>
      </c>
      <c r="C121" s="6"/>
      <c r="D121" s="6"/>
      <c r="E121" s="66"/>
      <c r="F121" s="21"/>
      <c r="G121" s="2"/>
      <c r="H121" s="2" t="b">
        <v>1</v>
      </c>
      <c r="I121" s="2">
        <v>1</v>
      </c>
    </row>
    <row r="122" spans="1:16" x14ac:dyDescent="0.35">
      <c r="A122" s="72"/>
      <c r="B122" s="6" t="s">
        <v>226</v>
      </c>
      <c r="C122" s="6"/>
      <c r="D122" s="6"/>
      <c r="E122" s="66"/>
      <c r="F122" s="21"/>
      <c r="G122" s="2"/>
      <c r="H122" s="2" t="b">
        <v>1</v>
      </c>
      <c r="I122" s="2">
        <v>1</v>
      </c>
    </row>
    <row r="123" spans="1:16" x14ac:dyDescent="0.35">
      <c r="A123" s="72"/>
      <c r="B123" s="6" t="s">
        <v>142</v>
      </c>
      <c r="C123" s="6"/>
      <c r="D123" s="6"/>
      <c r="E123" s="66"/>
      <c r="F123" s="21"/>
      <c r="G123" s="2"/>
      <c r="H123" s="2" t="b">
        <v>1</v>
      </c>
      <c r="I123" s="2">
        <v>1</v>
      </c>
    </row>
    <row r="124" spans="1:16" x14ac:dyDescent="0.35">
      <c r="A124" s="72"/>
      <c r="B124" s="6" t="s">
        <v>147</v>
      </c>
      <c r="C124" s="6"/>
      <c r="D124" s="6"/>
      <c r="E124" s="66"/>
      <c r="F124" s="21"/>
      <c r="G124" s="2"/>
      <c r="H124" s="2" t="b">
        <v>1</v>
      </c>
      <c r="I124" s="2">
        <v>1</v>
      </c>
    </row>
    <row r="125" spans="1:16" ht="87" x14ac:dyDescent="0.35">
      <c r="A125" s="72"/>
      <c r="B125" s="3" t="s">
        <v>148</v>
      </c>
      <c r="C125" s="6"/>
      <c r="D125" s="6"/>
      <c r="E125" s="66"/>
      <c r="F125" s="21"/>
      <c r="G125" s="2"/>
      <c r="H125" s="2" t="b">
        <v>1</v>
      </c>
      <c r="I125" s="2">
        <v>1</v>
      </c>
    </row>
    <row r="126" spans="1:16" x14ac:dyDescent="0.35">
      <c r="A126" s="72"/>
      <c r="B126" s="6" t="s">
        <v>231</v>
      </c>
      <c r="C126" s="6"/>
      <c r="D126" s="6"/>
      <c r="E126" s="66"/>
      <c r="F126" s="21"/>
      <c r="G126" s="2"/>
      <c r="H126" s="2" t="b">
        <v>1</v>
      </c>
      <c r="I126" s="2">
        <v>1</v>
      </c>
    </row>
    <row r="127" spans="1:16" ht="58" x14ac:dyDescent="0.35">
      <c r="A127" s="72"/>
      <c r="B127" s="3" t="s">
        <v>153</v>
      </c>
      <c r="C127" s="6"/>
      <c r="D127" s="6"/>
      <c r="E127" s="66"/>
      <c r="F127" s="21"/>
      <c r="G127" s="2"/>
      <c r="H127" s="2" t="b">
        <v>1</v>
      </c>
      <c r="I127" s="2">
        <v>1</v>
      </c>
    </row>
    <row r="128" spans="1:16" ht="174" x14ac:dyDescent="0.35">
      <c r="A128" s="72"/>
      <c r="B128" s="3" t="s">
        <v>154</v>
      </c>
      <c r="C128" s="6"/>
      <c r="D128" s="6"/>
      <c r="E128" s="66"/>
      <c r="F128" s="21"/>
      <c r="G128" s="2"/>
      <c r="H128" s="2" t="b">
        <v>1</v>
      </c>
      <c r="I128" s="2">
        <v>1</v>
      </c>
    </row>
    <row r="129" spans="1:9" x14ac:dyDescent="0.35">
      <c r="A129" s="72"/>
      <c r="B129" s="6" t="s">
        <v>150</v>
      </c>
      <c r="C129" s="6"/>
      <c r="D129" s="6"/>
      <c r="E129" s="66"/>
      <c r="F129" s="21"/>
      <c r="G129" s="2"/>
      <c r="H129" s="2" t="b">
        <v>1</v>
      </c>
      <c r="I129" s="2">
        <v>1</v>
      </c>
    </row>
    <row r="130" spans="1:9" ht="29" x14ac:dyDescent="0.35">
      <c r="A130" s="72"/>
      <c r="B130" s="3" t="s">
        <v>151</v>
      </c>
      <c r="C130" s="6"/>
      <c r="D130" s="6"/>
      <c r="E130" s="66"/>
      <c r="F130" s="21"/>
      <c r="G130" s="2"/>
      <c r="H130" s="2" t="b">
        <v>1</v>
      </c>
      <c r="I130" s="2">
        <v>1</v>
      </c>
    </row>
    <row r="131" spans="1:9" ht="43.5" x14ac:dyDescent="0.35">
      <c r="A131" s="72"/>
      <c r="B131" s="3" t="s">
        <v>152</v>
      </c>
      <c r="C131" s="6"/>
      <c r="D131" s="6"/>
      <c r="E131" s="66"/>
      <c r="F131" s="21"/>
      <c r="G131" s="2"/>
      <c r="H131" s="2" t="b">
        <v>1</v>
      </c>
      <c r="I131" s="2">
        <v>1</v>
      </c>
    </row>
    <row r="132" spans="1:9" x14ac:dyDescent="0.35">
      <c r="A132" s="72"/>
      <c r="B132" s="6" t="s">
        <v>155</v>
      </c>
      <c r="C132" s="6"/>
      <c r="D132" s="6"/>
      <c r="E132" s="66"/>
      <c r="F132" s="21"/>
      <c r="G132" s="2"/>
      <c r="H132" s="2" t="b">
        <v>1</v>
      </c>
      <c r="I132" s="2">
        <v>1</v>
      </c>
    </row>
    <row r="133" spans="1:9" ht="58" x14ac:dyDescent="0.35">
      <c r="A133" s="72"/>
      <c r="B133" s="3" t="s">
        <v>156</v>
      </c>
      <c r="C133" s="6"/>
      <c r="D133" s="6"/>
      <c r="E133" s="66"/>
      <c r="F133" s="21"/>
      <c r="G133" s="2"/>
      <c r="H133" s="2" t="b">
        <v>1</v>
      </c>
      <c r="I133" s="2">
        <v>1</v>
      </c>
    </row>
    <row r="134" spans="1:9" ht="58" x14ac:dyDescent="0.35">
      <c r="A134" s="72"/>
      <c r="B134" s="3" t="s">
        <v>157</v>
      </c>
      <c r="C134" s="6"/>
      <c r="D134" s="6"/>
      <c r="E134" s="66"/>
      <c r="F134" s="21"/>
      <c r="G134" s="2"/>
      <c r="H134" s="2" t="b">
        <v>1</v>
      </c>
      <c r="I134" s="2">
        <v>1</v>
      </c>
    </row>
    <row r="135" spans="1:9" ht="72.5" x14ac:dyDescent="0.35">
      <c r="A135" s="72"/>
      <c r="B135" s="3" t="s">
        <v>158</v>
      </c>
      <c r="C135" s="6"/>
      <c r="D135" s="6"/>
      <c r="E135" s="66"/>
      <c r="F135" s="21"/>
      <c r="G135" s="2"/>
      <c r="H135" s="2" t="b">
        <v>1</v>
      </c>
      <c r="I135" s="2">
        <v>1</v>
      </c>
    </row>
    <row r="136" spans="1:9" x14ac:dyDescent="0.35">
      <c r="A136" s="72"/>
      <c r="B136" s="6" t="s">
        <v>159</v>
      </c>
      <c r="C136" s="6"/>
      <c r="D136" s="6"/>
      <c r="E136" s="66"/>
      <c r="F136" s="21"/>
      <c r="G136" s="2"/>
      <c r="H136" s="2" t="b">
        <v>1</v>
      </c>
      <c r="I136" s="2">
        <v>1</v>
      </c>
    </row>
    <row r="137" spans="1:9" ht="43.5" x14ac:dyDescent="0.35">
      <c r="A137" s="72"/>
      <c r="B137" s="3" t="s">
        <v>160</v>
      </c>
      <c r="C137" s="6"/>
      <c r="D137" s="6"/>
      <c r="E137" s="66"/>
      <c r="F137" s="21"/>
      <c r="G137" s="2"/>
      <c r="H137" s="2" t="b">
        <v>1</v>
      </c>
      <c r="I137" s="2">
        <v>1</v>
      </c>
    </row>
    <row r="138" spans="1:9" x14ac:dyDescent="0.35">
      <c r="A138" s="72"/>
      <c r="B138" s="3" t="s">
        <v>232</v>
      </c>
      <c r="C138" s="6"/>
      <c r="D138" s="6"/>
      <c r="E138" s="66"/>
      <c r="F138" s="21"/>
      <c r="G138" s="2"/>
      <c r="H138" s="2" t="b">
        <v>1</v>
      </c>
      <c r="I138" s="2">
        <v>1</v>
      </c>
    </row>
    <row r="139" spans="1:9" x14ac:dyDescent="0.35">
      <c r="A139" s="72"/>
      <c r="B139" s="3" t="s">
        <v>162</v>
      </c>
      <c r="C139" s="6"/>
      <c r="D139" s="6"/>
      <c r="E139" s="66"/>
      <c r="F139" s="21"/>
      <c r="G139" s="2"/>
      <c r="H139" s="2" t="b">
        <v>1</v>
      </c>
      <c r="I139" s="2">
        <v>1</v>
      </c>
    </row>
    <row r="140" spans="1:9" ht="43.5" x14ac:dyDescent="0.35">
      <c r="A140" s="72"/>
      <c r="B140" s="3" t="s">
        <v>163</v>
      </c>
      <c r="C140" s="6"/>
      <c r="D140" s="6"/>
      <c r="E140" s="66"/>
      <c r="F140" s="21"/>
      <c r="G140" s="2"/>
      <c r="H140" s="2" t="b">
        <v>1</v>
      </c>
      <c r="I140" s="2">
        <v>1</v>
      </c>
    </row>
    <row r="141" spans="1:9" x14ac:dyDescent="0.35">
      <c r="A141" s="72"/>
      <c r="B141" s="3" t="s">
        <v>164</v>
      </c>
      <c r="C141" s="6"/>
      <c r="D141" s="6"/>
      <c r="E141" s="66"/>
      <c r="F141" s="21"/>
      <c r="G141" s="2"/>
      <c r="H141" s="2" t="b">
        <v>1</v>
      </c>
      <c r="I141" s="2">
        <v>1</v>
      </c>
    </row>
    <row r="142" spans="1:9" x14ac:dyDescent="0.35">
      <c r="A142" s="72"/>
      <c r="B142" s="6" t="s">
        <v>165</v>
      </c>
      <c r="C142" s="6"/>
      <c r="D142" s="6"/>
      <c r="E142" s="66"/>
      <c r="F142" s="21"/>
      <c r="G142" s="2"/>
      <c r="H142" s="2" t="b">
        <v>1</v>
      </c>
      <c r="I142" s="2">
        <v>1</v>
      </c>
    </row>
    <row r="143" spans="1:9" ht="72.5" x14ac:dyDescent="0.35">
      <c r="A143" s="72"/>
      <c r="B143" s="3" t="s">
        <v>166</v>
      </c>
      <c r="C143" s="6"/>
      <c r="D143" s="6"/>
      <c r="E143" s="66"/>
      <c r="F143" s="21"/>
      <c r="G143" s="2"/>
      <c r="H143" s="2" t="b">
        <v>1</v>
      </c>
      <c r="I143" s="2">
        <v>1</v>
      </c>
    </row>
    <row r="144" spans="1:9" ht="58" x14ac:dyDescent="0.35">
      <c r="A144" s="72"/>
      <c r="B144" s="3" t="s">
        <v>167</v>
      </c>
      <c r="C144" s="6"/>
      <c r="D144" s="6"/>
      <c r="E144" s="66"/>
      <c r="F144" s="21"/>
      <c r="G144" s="2"/>
      <c r="H144" s="2" t="b">
        <v>1</v>
      </c>
      <c r="I144" s="2">
        <v>1</v>
      </c>
    </row>
    <row r="145" spans="1:9" ht="188.5" x14ac:dyDescent="0.35">
      <c r="A145" s="72"/>
      <c r="B145" s="3" t="s">
        <v>168</v>
      </c>
      <c r="C145" s="6"/>
      <c r="D145" s="6"/>
      <c r="E145" s="66"/>
      <c r="F145" s="21"/>
      <c r="G145" s="2"/>
      <c r="H145" s="2" t="b">
        <v>1</v>
      </c>
      <c r="I145" s="2">
        <v>1</v>
      </c>
    </row>
    <row r="146" spans="1:9" x14ac:dyDescent="0.35">
      <c r="A146" s="72"/>
      <c r="B146" s="6" t="s">
        <v>169</v>
      </c>
      <c r="C146" s="6"/>
      <c r="D146" s="6"/>
      <c r="E146" s="66"/>
      <c r="F146" s="21"/>
      <c r="G146" s="2"/>
      <c r="H146" s="2" t="b">
        <v>1</v>
      </c>
      <c r="I146" s="2">
        <v>1</v>
      </c>
    </row>
    <row r="147" spans="1:9" ht="58" x14ac:dyDescent="0.35">
      <c r="A147" s="72"/>
      <c r="B147" s="3" t="s">
        <v>170</v>
      </c>
      <c r="C147" s="6"/>
      <c r="D147" s="6"/>
      <c r="E147" s="66"/>
      <c r="F147" s="21"/>
      <c r="G147" s="2"/>
      <c r="H147" s="2" t="b">
        <v>1</v>
      </c>
      <c r="I147" s="2">
        <v>1</v>
      </c>
    </row>
    <row r="148" spans="1:9" ht="72.5" x14ac:dyDescent="0.35">
      <c r="A148" s="72"/>
      <c r="B148" s="3" t="s">
        <v>171</v>
      </c>
      <c r="C148" s="6"/>
      <c r="D148" s="6"/>
      <c r="E148" s="66"/>
      <c r="F148" s="21"/>
      <c r="G148" s="2"/>
      <c r="H148" s="2" t="b">
        <v>1</v>
      </c>
      <c r="I148" s="2">
        <v>1</v>
      </c>
    </row>
    <row r="149" spans="1:9" x14ac:dyDescent="0.35">
      <c r="A149" s="72"/>
      <c r="B149" s="6" t="s">
        <v>172</v>
      </c>
      <c r="C149" s="6"/>
      <c r="D149" s="6"/>
      <c r="E149" s="66"/>
      <c r="F149" s="21"/>
      <c r="G149" s="2"/>
      <c r="H149" s="2" t="b">
        <v>1</v>
      </c>
      <c r="I149" s="2">
        <v>1</v>
      </c>
    </row>
    <row r="150" spans="1:9" ht="72.5" x14ac:dyDescent="0.35">
      <c r="A150" s="72"/>
      <c r="B150" s="3" t="s">
        <v>173</v>
      </c>
      <c r="C150" s="6"/>
      <c r="D150" s="6"/>
      <c r="E150" s="66"/>
      <c r="F150" s="21"/>
      <c r="G150" s="2"/>
      <c r="H150" s="2" t="b">
        <v>1</v>
      </c>
      <c r="I150" s="2">
        <v>1</v>
      </c>
    </row>
    <row r="151" spans="1:9" ht="72.5" x14ac:dyDescent="0.35">
      <c r="A151" s="72"/>
      <c r="B151" s="3" t="s">
        <v>174</v>
      </c>
      <c r="C151" s="6"/>
      <c r="D151" s="6"/>
      <c r="E151" s="66"/>
      <c r="F151" s="21"/>
      <c r="G151" s="2"/>
      <c r="H151" s="2" t="b">
        <v>1</v>
      </c>
      <c r="I151" s="2">
        <v>1</v>
      </c>
    </row>
    <row r="152" spans="1:9" x14ac:dyDescent="0.35">
      <c r="A152" s="72"/>
      <c r="B152" s="6" t="s">
        <v>175</v>
      </c>
      <c r="C152" s="6"/>
      <c r="D152" s="6"/>
      <c r="E152" s="66"/>
      <c r="F152" s="21"/>
      <c r="G152" s="2"/>
      <c r="H152" s="2" t="b">
        <v>1</v>
      </c>
      <c r="I152" s="2">
        <v>1</v>
      </c>
    </row>
    <row r="153" spans="1:9" ht="87" x14ac:dyDescent="0.35">
      <c r="A153" s="72"/>
      <c r="B153" s="3" t="s">
        <v>176</v>
      </c>
      <c r="C153" s="6"/>
      <c r="D153" s="6"/>
      <c r="E153" s="66"/>
      <c r="F153" s="21"/>
      <c r="G153" s="2"/>
      <c r="H153" s="2" t="b">
        <v>1</v>
      </c>
      <c r="I153" s="2">
        <v>1</v>
      </c>
    </row>
    <row r="154" spans="1:9" ht="87" x14ac:dyDescent="0.35">
      <c r="A154" s="72"/>
      <c r="B154" s="3" t="s">
        <v>177</v>
      </c>
      <c r="C154" s="6"/>
      <c r="D154" s="6"/>
      <c r="E154" s="66"/>
      <c r="F154" s="21"/>
      <c r="G154" s="2"/>
      <c r="H154" s="2" t="b">
        <v>1</v>
      </c>
      <c r="I154" s="2">
        <v>1</v>
      </c>
    </row>
    <row r="155" spans="1:9" x14ac:dyDescent="0.35">
      <c r="A155" s="72"/>
      <c r="B155" s="6" t="s">
        <v>178</v>
      </c>
      <c r="C155" s="6"/>
      <c r="D155" s="6"/>
      <c r="E155" s="66"/>
      <c r="F155" s="21"/>
      <c r="G155" s="2"/>
      <c r="H155" s="2" t="b">
        <v>1</v>
      </c>
      <c r="I155" s="2">
        <v>1</v>
      </c>
    </row>
    <row r="156" spans="1:9" ht="58" x14ac:dyDescent="0.35">
      <c r="A156" s="72"/>
      <c r="B156" s="3" t="s">
        <v>179</v>
      </c>
      <c r="C156" s="6"/>
      <c r="D156" s="6"/>
      <c r="E156" s="66"/>
      <c r="F156" s="21"/>
      <c r="G156" s="2"/>
      <c r="H156" s="2" t="b">
        <v>1</v>
      </c>
      <c r="I156" s="2">
        <v>1</v>
      </c>
    </row>
    <row r="157" spans="1:9" ht="29" x14ac:dyDescent="0.35">
      <c r="A157" s="72"/>
      <c r="B157" s="3" t="s">
        <v>180</v>
      </c>
      <c r="C157" s="6"/>
      <c r="D157" s="6"/>
      <c r="E157" s="66"/>
      <c r="F157" s="21"/>
      <c r="G157" s="2"/>
      <c r="H157" s="2" t="b">
        <v>1</v>
      </c>
      <c r="I157" s="2">
        <v>1</v>
      </c>
    </row>
    <row r="158" spans="1:9" x14ac:dyDescent="0.35">
      <c r="A158" s="72"/>
      <c r="B158" s="6" t="s">
        <v>181</v>
      </c>
      <c r="C158" s="6"/>
      <c r="D158" s="6"/>
      <c r="E158" s="66"/>
      <c r="F158" s="21"/>
      <c r="G158" s="2"/>
      <c r="H158" s="2" t="b">
        <v>1</v>
      </c>
      <c r="I158" s="2">
        <v>1</v>
      </c>
    </row>
    <row r="159" spans="1:9" ht="188.5" x14ac:dyDescent="0.35">
      <c r="A159" s="72"/>
      <c r="B159" s="3" t="s">
        <v>182</v>
      </c>
      <c r="C159" s="6"/>
      <c r="D159" s="6"/>
      <c r="E159" s="66"/>
      <c r="F159" s="21"/>
      <c r="G159" s="2"/>
      <c r="H159" s="2" t="b">
        <v>1</v>
      </c>
      <c r="I159" s="2">
        <v>1</v>
      </c>
    </row>
    <row r="160" spans="1:9" ht="43.5" x14ac:dyDescent="0.35">
      <c r="A160" s="72"/>
      <c r="B160" s="3" t="s">
        <v>183</v>
      </c>
      <c r="C160" s="6"/>
      <c r="D160" s="6"/>
      <c r="E160" s="66"/>
      <c r="F160" s="21"/>
      <c r="G160" s="2"/>
      <c r="H160" s="2" t="b">
        <v>1</v>
      </c>
      <c r="I160" s="2">
        <v>1</v>
      </c>
    </row>
    <row r="161" spans="1:9" ht="58" x14ac:dyDescent="0.35">
      <c r="A161" s="72"/>
      <c r="B161" s="3" t="s">
        <v>184</v>
      </c>
      <c r="C161" s="6"/>
      <c r="D161" s="6"/>
      <c r="E161" s="66"/>
      <c r="F161" s="21"/>
      <c r="G161" s="2"/>
      <c r="H161" s="2" t="b">
        <v>1</v>
      </c>
      <c r="I161" s="2">
        <v>1</v>
      </c>
    </row>
    <row r="162" spans="1:9" x14ac:dyDescent="0.35">
      <c r="A162" s="72"/>
      <c r="B162" s="6" t="s">
        <v>185</v>
      </c>
      <c r="C162" s="6"/>
      <c r="D162" s="6"/>
      <c r="E162" s="66"/>
      <c r="F162" s="21"/>
      <c r="G162" s="2"/>
      <c r="H162" s="2" t="b">
        <v>1</v>
      </c>
      <c r="I162" s="2">
        <v>1</v>
      </c>
    </row>
    <row r="163" spans="1:9" ht="87" x14ac:dyDescent="0.35">
      <c r="A163" s="72"/>
      <c r="B163" s="3" t="s">
        <v>186</v>
      </c>
      <c r="C163" s="6"/>
      <c r="D163" s="6"/>
      <c r="E163" s="66"/>
      <c r="F163" s="21"/>
      <c r="G163" s="2"/>
      <c r="H163" s="2" t="b">
        <v>1</v>
      </c>
      <c r="I163" s="2">
        <v>1</v>
      </c>
    </row>
    <row r="164" spans="1:9" x14ac:dyDescent="0.35">
      <c r="A164" s="72"/>
      <c r="B164" s="3" t="s">
        <v>188</v>
      </c>
      <c r="C164" s="6"/>
      <c r="D164" s="6"/>
      <c r="E164" s="66"/>
      <c r="F164" s="21"/>
      <c r="G164" s="2"/>
      <c r="H164" s="2" t="b">
        <v>1</v>
      </c>
      <c r="I164" s="2">
        <v>1</v>
      </c>
    </row>
    <row r="165" spans="1:9" ht="58" x14ac:dyDescent="0.35">
      <c r="A165" s="73"/>
      <c r="B165" s="3" t="s">
        <v>187</v>
      </c>
      <c r="C165" s="6"/>
      <c r="D165" s="6"/>
      <c r="E165" s="66"/>
      <c r="F165" s="21"/>
      <c r="G165" s="2"/>
      <c r="H165" s="2" t="b">
        <v>1</v>
      </c>
      <c r="I165" s="2">
        <v>1</v>
      </c>
    </row>
    <row r="166" spans="1:9" x14ac:dyDescent="0.35">
      <c r="A166" s="2"/>
      <c r="B166" s="2"/>
      <c r="C166" s="2"/>
      <c r="D166" s="2"/>
      <c r="E166" s="35"/>
      <c r="F166" s="21"/>
      <c r="G166" s="2"/>
      <c r="H166" s="2"/>
      <c r="I166" s="62">
        <f>SUM(I114:I165)</f>
        <v>52</v>
      </c>
    </row>
    <row r="167" spans="1:9" x14ac:dyDescent="0.35">
      <c r="A167" s="2"/>
      <c r="B167" s="2"/>
      <c r="C167" s="2"/>
      <c r="D167" s="2"/>
      <c r="E167" s="35"/>
      <c r="F167" s="21"/>
      <c r="G167" s="2"/>
      <c r="H167" s="2"/>
      <c r="I167" s="2"/>
    </row>
    <row r="168" spans="1:9" x14ac:dyDescent="0.35">
      <c r="A168" s="2"/>
      <c r="B168" s="2" t="s">
        <v>190</v>
      </c>
      <c r="C168" s="2" t="s">
        <v>234</v>
      </c>
      <c r="D168" s="2"/>
      <c r="E168" s="35" t="s">
        <v>134</v>
      </c>
      <c r="F168" s="21"/>
      <c r="G168" s="2"/>
      <c r="H168" s="2" t="b">
        <v>1</v>
      </c>
      <c r="I168" s="2">
        <v>1</v>
      </c>
    </row>
    <row r="169" spans="1:9" x14ac:dyDescent="0.35">
      <c r="A169" s="2"/>
      <c r="B169" s="2" t="s">
        <v>190</v>
      </c>
      <c r="C169" s="2" t="s">
        <v>191</v>
      </c>
      <c r="D169" s="2"/>
      <c r="E169" s="67" t="s">
        <v>192</v>
      </c>
      <c r="F169" s="21"/>
      <c r="G169" s="2"/>
      <c r="H169" s="2" t="b">
        <v>1</v>
      </c>
      <c r="I169" s="2">
        <v>1</v>
      </c>
    </row>
    <row r="170" spans="1:9" x14ac:dyDescent="0.35">
      <c r="A170" s="2"/>
      <c r="B170" s="33" t="s">
        <v>192</v>
      </c>
      <c r="C170" s="2" t="s">
        <v>194</v>
      </c>
      <c r="D170" s="2"/>
      <c r="E170" s="35" t="s">
        <v>134</v>
      </c>
      <c r="F170" s="21"/>
      <c r="G170" s="2"/>
      <c r="H170" s="2" t="b">
        <v>1</v>
      </c>
      <c r="I170" s="2">
        <v>1</v>
      </c>
    </row>
    <row r="171" spans="1:9" ht="58" x14ac:dyDescent="0.35">
      <c r="A171" s="2"/>
      <c r="B171" s="33" t="s">
        <v>192</v>
      </c>
      <c r="C171" s="2" t="s">
        <v>135</v>
      </c>
      <c r="D171" s="2"/>
      <c r="E171" s="35" t="s">
        <v>136</v>
      </c>
      <c r="F171" s="21"/>
      <c r="G171" s="2"/>
      <c r="H171" s="2" t="b">
        <v>1</v>
      </c>
      <c r="I171" s="2">
        <v>1</v>
      </c>
    </row>
    <row r="172" spans="1:9" x14ac:dyDescent="0.35">
      <c r="A172" s="2"/>
      <c r="B172" s="33" t="s">
        <v>192</v>
      </c>
      <c r="C172" s="2" t="s">
        <v>139</v>
      </c>
      <c r="D172" s="2"/>
      <c r="E172" s="1" t="s">
        <v>137</v>
      </c>
      <c r="F172" s="21"/>
      <c r="G172" s="2"/>
      <c r="H172" s="2" t="b">
        <v>1</v>
      </c>
      <c r="I172" s="2">
        <v>1</v>
      </c>
    </row>
    <row r="173" spans="1:9" ht="145" x14ac:dyDescent="0.35">
      <c r="A173" s="2"/>
      <c r="B173" s="33" t="s">
        <v>192</v>
      </c>
      <c r="C173" s="2" t="s">
        <v>143</v>
      </c>
      <c r="D173" s="2"/>
      <c r="E173" s="35" t="s">
        <v>138</v>
      </c>
      <c r="F173" s="21"/>
      <c r="G173" s="2"/>
      <c r="H173" s="2" t="b">
        <v>1</v>
      </c>
      <c r="I173" s="2">
        <v>1</v>
      </c>
    </row>
    <row r="174" spans="1:9" x14ac:dyDescent="0.35">
      <c r="A174" s="2"/>
      <c r="B174" s="2" t="s">
        <v>190</v>
      </c>
      <c r="C174" s="2" t="s">
        <v>234</v>
      </c>
      <c r="D174" s="2"/>
      <c r="E174" s="35" t="s">
        <v>140</v>
      </c>
      <c r="F174" s="21"/>
      <c r="G174" s="2"/>
      <c r="H174" s="2" t="b">
        <v>1</v>
      </c>
      <c r="I174" s="2">
        <v>1</v>
      </c>
    </row>
    <row r="175" spans="1:9" x14ac:dyDescent="0.35">
      <c r="A175" s="2"/>
      <c r="B175" s="2" t="s">
        <v>190</v>
      </c>
      <c r="C175" s="2" t="s">
        <v>191</v>
      </c>
      <c r="D175" s="2"/>
      <c r="E175" s="67" t="s">
        <v>193</v>
      </c>
      <c r="F175" s="21"/>
      <c r="G175" s="2"/>
      <c r="H175" s="2" t="b">
        <v>1</v>
      </c>
      <c r="I175" s="2">
        <v>1</v>
      </c>
    </row>
    <row r="176" spans="1:9" x14ac:dyDescent="0.35">
      <c r="A176" s="2"/>
      <c r="B176" s="33" t="s">
        <v>193</v>
      </c>
      <c r="C176" s="2" t="s">
        <v>194</v>
      </c>
      <c r="D176" s="2"/>
      <c r="E176" s="35" t="s">
        <v>140</v>
      </c>
      <c r="F176" s="21"/>
      <c r="G176" s="2"/>
      <c r="H176" s="2" t="b">
        <v>1</v>
      </c>
      <c r="I176" s="2">
        <v>1</v>
      </c>
    </row>
    <row r="177" spans="1:9" ht="29" x14ac:dyDescent="0.35">
      <c r="A177" s="2"/>
      <c r="B177" s="33" t="s">
        <v>193</v>
      </c>
      <c r="C177" s="2" t="s">
        <v>135</v>
      </c>
      <c r="D177" s="2"/>
      <c r="E177" s="35" t="s">
        <v>146</v>
      </c>
      <c r="F177" s="21"/>
      <c r="G177" s="2"/>
      <c r="H177" s="2" t="b">
        <v>1</v>
      </c>
      <c r="I177" s="2">
        <v>1</v>
      </c>
    </row>
    <row r="178" spans="1:9" x14ac:dyDescent="0.35">
      <c r="A178" s="2"/>
      <c r="B178" s="33" t="s">
        <v>193</v>
      </c>
      <c r="C178" s="2" t="s">
        <v>139</v>
      </c>
      <c r="D178" s="2"/>
      <c r="E178" s="35" t="s">
        <v>141</v>
      </c>
      <c r="F178" s="21"/>
      <c r="G178" s="2"/>
      <c r="H178" s="2" t="b">
        <v>1</v>
      </c>
      <c r="I178" s="2">
        <v>1</v>
      </c>
    </row>
    <row r="179" spans="1:9" ht="87" x14ac:dyDescent="0.35">
      <c r="A179" s="2"/>
      <c r="B179" s="33" t="s">
        <v>227</v>
      </c>
      <c r="C179" s="2" t="s">
        <v>145</v>
      </c>
      <c r="D179" s="2"/>
      <c r="E179" s="35" t="s">
        <v>142</v>
      </c>
      <c r="F179" s="21"/>
      <c r="G179" s="2"/>
      <c r="H179" s="2" t="b">
        <v>1</v>
      </c>
      <c r="I179" s="2">
        <v>1</v>
      </c>
    </row>
    <row r="180" spans="1:9" ht="130.5" x14ac:dyDescent="0.35">
      <c r="A180" s="2"/>
      <c r="B180" s="33" t="s">
        <v>193</v>
      </c>
      <c r="C180" s="2" t="s">
        <v>145</v>
      </c>
      <c r="D180" s="2"/>
      <c r="E180" s="35" t="s">
        <v>144</v>
      </c>
      <c r="F180" s="21"/>
      <c r="G180" s="2"/>
      <c r="H180" s="2" t="b">
        <v>1</v>
      </c>
      <c r="I180" s="2">
        <v>1</v>
      </c>
    </row>
    <row r="181" spans="1:9" x14ac:dyDescent="0.35">
      <c r="A181" s="2"/>
      <c r="B181" s="2" t="s">
        <v>190</v>
      </c>
      <c r="C181" s="2" t="s">
        <v>234</v>
      </c>
      <c r="D181" s="2"/>
      <c r="E181" s="35" t="s">
        <v>147</v>
      </c>
      <c r="F181" s="21"/>
      <c r="G181" s="2"/>
      <c r="H181" s="2" t="b">
        <v>1</v>
      </c>
      <c r="I181" s="2">
        <v>1</v>
      </c>
    </row>
    <row r="182" spans="1:9" x14ac:dyDescent="0.35">
      <c r="A182" s="2"/>
      <c r="B182" s="2" t="s">
        <v>190</v>
      </c>
      <c r="C182" s="2" t="s">
        <v>191</v>
      </c>
      <c r="D182" s="2"/>
      <c r="E182" s="67" t="s">
        <v>233</v>
      </c>
      <c r="F182" s="21"/>
      <c r="G182" s="2"/>
      <c r="H182" s="2" t="b">
        <v>1</v>
      </c>
      <c r="I182" s="2">
        <v>1</v>
      </c>
    </row>
    <row r="183" spans="1:9" x14ac:dyDescent="0.35">
      <c r="A183" s="2"/>
      <c r="B183" s="33" t="s">
        <v>233</v>
      </c>
      <c r="C183" s="2" t="s">
        <v>194</v>
      </c>
      <c r="D183" s="2"/>
      <c r="E183" s="35" t="s">
        <v>147</v>
      </c>
      <c r="F183" s="21"/>
      <c r="G183" s="2"/>
      <c r="H183" s="2" t="b">
        <v>1</v>
      </c>
      <c r="I183" s="2">
        <v>1</v>
      </c>
    </row>
    <row r="184" spans="1:9" ht="87" x14ac:dyDescent="0.35">
      <c r="A184" s="2"/>
      <c r="B184" s="33" t="s">
        <v>233</v>
      </c>
      <c r="C184" s="2" t="s">
        <v>135</v>
      </c>
      <c r="D184" s="2"/>
      <c r="E184" s="35" t="s">
        <v>148</v>
      </c>
      <c r="F184" s="21"/>
      <c r="G184" s="2"/>
      <c r="H184" s="2" t="b">
        <v>1</v>
      </c>
      <c r="I184" s="2">
        <v>1</v>
      </c>
    </row>
    <row r="185" spans="1:9" x14ac:dyDescent="0.35">
      <c r="A185" s="2"/>
      <c r="B185" s="33" t="s">
        <v>233</v>
      </c>
      <c r="C185" s="2" t="s">
        <v>139</v>
      </c>
      <c r="D185" s="2"/>
      <c r="E185" s="35" t="s">
        <v>137</v>
      </c>
      <c r="F185" s="21"/>
      <c r="G185" s="2"/>
      <c r="H185" s="2" t="b">
        <v>1</v>
      </c>
      <c r="I185" s="2">
        <v>1</v>
      </c>
    </row>
    <row r="186" spans="1:9" ht="58" x14ac:dyDescent="0.35">
      <c r="A186" s="2"/>
      <c r="B186" s="33" t="s">
        <v>233</v>
      </c>
      <c r="C186" s="2" t="s">
        <v>149</v>
      </c>
      <c r="D186" s="2"/>
      <c r="E186" s="35" t="s">
        <v>153</v>
      </c>
      <c r="F186" s="21"/>
      <c r="G186" s="2"/>
      <c r="H186" s="2"/>
      <c r="I186" s="2"/>
    </row>
    <row r="187" spans="1:9" ht="174" x14ac:dyDescent="0.35">
      <c r="A187" s="2"/>
      <c r="B187" s="33" t="s">
        <v>233</v>
      </c>
      <c r="C187" s="2" t="s">
        <v>145</v>
      </c>
      <c r="D187" s="2"/>
      <c r="E187" s="35" t="s">
        <v>154</v>
      </c>
      <c r="F187" s="21"/>
      <c r="G187" s="2"/>
      <c r="H187" s="2" t="b">
        <v>1</v>
      </c>
      <c r="I187" s="2">
        <v>1</v>
      </c>
    </row>
    <row r="188" spans="1:9" x14ac:dyDescent="0.35">
      <c r="A188" s="2"/>
      <c r="B188" s="2" t="s">
        <v>190</v>
      </c>
      <c r="C188" s="2" t="s">
        <v>234</v>
      </c>
      <c r="D188" s="2"/>
      <c r="E188" s="35" t="s">
        <v>251</v>
      </c>
      <c r="F188" s="21"/>
      <c r="G188" s="2"/>
      <c r="H188" s="2" t="b">
        <v>1</v>
      </c>
      <c r="I188" s="2">
        <v>1</v>
      </c>
    </row>
    <row r="189" spans="1:9" x14ac:dyDescent="0.35">
      <c r="A189" s="2"/>
      <c r="B189" s="2" t="s">
        <v>190</v>
      </c>
      <c r="C189" s="2" t="s">
        <v>191</v>
      </c>
      <c r="D189" s="2"/>
      <c r="E189" s="67" t="s">
        <v>250</v>
      </c>
      <c r="F189" s="21"/>
      <c r="G189" s="2"/>
      <c r="H189" s="2" t="b">
        <v>1</v>
      </c>
      <c r="I189" s="2">
        <v>1</v>
      </c>
    </row>
    <row r="190" spans="1:9" x14ac:dyDescent="0.35">
      <c r="A190" s="2"/>
      <c r="B190" s="67" t="s">
        <v>250</v>
      </c>
      <c r="C190" s="2" t="s">
        <v>254</v>
      </c>
      <c r="D190" s="2"/>
      <c r="E190" s="35" t="s">
        <v>251</v>
      </c>
      <c r="F190" s="21"/>
      <c r="G190" s="2"/>
      <c r="H190" s="2" t="b">
        <v>1</v>
      </c>
      <c r="I190" s="2">
        <v>1</v>
      </c>
    </row>
    <row r="191" spans="1:9" ht="29" x14ac:dyDescent="0.35">
      <c r="A191" s="2"/>
      <c r="B191" s="67" t="s">
        <v>250</v>
      </c>
      <c r="C191" s="2" t="s">
        <v>135</v>
      </c>
      <c r="D191" s="2"/>
      <c r="E191" s="35" t="s">
        <v>151</v>
      </c>
      <c r="F191" s="21"/>
      <c r="G191" s="2"/>
      <c r="H191" s="2" t="b">
        <v>1</v>
      </c>
      <c r="I191" s="2">
        <v>1</v>
      </c>
    </row>
    <row r="192" spans="1:9" ht="43.5" x14ac:dyDescent="0.35">
      <c r="A192" s="2"/>
      <c r="B192" s="67" t="s">
        <v>250</v>
      </c>
      <c r="C192" s="2" t="s">
        <v>145</v>
      </c>
      <c r="D192" s="2"/>
      <c r="E192" s="35" t="s">
        <v>152</v>
      </c>
      <c r="F192" s="21"/>
      <c r="G192" s="2"/>
      <c r="H192" s="2" t="b">
        <v>1</v>
      </c>
      <c r="I192" s="2">
        <v>1</v>
      </c>
    </row>
    <row r="193" spans="1:9" ht="58" x14ac:dyDescent="0.35">
      <c r="A193" s="2"/>
      <c r="B193" s="67" t="s">
        <v>250</v>
      </c>
      <c r="C193" s="2" t="s">
        <v>135</v>
      </c>
      <c r="D193" s="2"/>
      <c r="E193" s="35" t="s">
        <v>156</v>
      </c>
      <c r="F193" s="21"/>
      <c r="G193" s="2"/>
      <c r="H193" s="2" t="b">
        <v>1</v>
      </c>
      <c r="I193" s="2">
        <v>1</v>
      </c>
    </row>
    <row r="194" spans="1:9" ht="58" x14ac:dyDescent="0.35">
      <c r="A194" s="2"/>
      <c r="B194" s="67" t="s">
        <v>250</v>
      </c>
      <c r="C194" s="2" t="s">
        <v>149</v>
      </c>
      <c r="D194" s="2"/>
      <c r="E194" s="35" t="s">
        <v>157</v>
      </c>
      <c r="F194" s="21"/>
      <c r="G194" s="2"/>
      <c r="H194" s="2"/>
      <c r="I194" s="2"/>
    </row>
    <row r="195" spans="1:9" ht="72.5" x14ac:dyDescent="0.35">
      <c r="A195" s="2"/>
      <c r="B195" s="67" t="s">
        <v>250</v>
      </c>
      <c r="C195" s="2" t="s">
        <v>145</v>
      </c>
      <c r="D195" s="2"/>
      <c r="E195" s="35" t="s">
        <v>158</v>
      </c>
      <c r="F195" s="21"/>
      <c r="G195" s="2"/>
      <c r="H195" s="2" t="b">
        <v>1</v>
      </c>
      <c r="I195" s="2">
        <v>1</v>
      </c>
    </row>
    <row r="196" spans="1:9" x14ac:dyDescent="0.35">
      <c r="A196" s="2"/>
      <c r="B196" s="2" t="s">
        <v>190</v>
      </c>
      <c r="C196" s="2" t="s">
        <v>234</v>
      </c>
      <c r="D196" s="2"/>
      <c r="E196" s="35" t="s">
        <v>253</v>
      </c>
      <c r="F196" s="21"/>
      <c r="G196" s="2"/>
      <c r="H196" s="2" t="b">
        <v>1</v>
      </c>
      <c r="I196" s="2">
        <v>1</v>
      </c>
    </row>
    <row r="197" spans="1:9" x14ac:dyDescent="0.35">
      <c r="A197" s="2"/>
      <c r="B197" s="2" t="s">
        <v>190</v>
      </c>
      <c r="C197" s="2" t="s">
        <v>191</v>
      </c>
      <c r="D197" s="2"/>
      <c r="E197" s="67" t="s">
        <v>252</v>
      </c>
      <c r="F197" s="21"/>
      <c r="G197" s="2"/>
      <c r="H197" s="2" t="b">
        <v>1</v>
      </c>
      <c r="I197" s="2">
        <v>1</v>
      </c>
    </row>
    <row r="198" spans="1:9" x14ac:dyDescent="0.35">
      <c r="A198" s="2"/>
      <c r="B198" s="67" t="s">
        <v>252</v>
      </c>
      <c r="C198" s="2" t="s">
        <v>254</v>
      </c>
      <c r="D198" s="2"/>
      <c r="E198" s="35" t="s">
        <v>253</v>
      </c>
      <c r="F198" s="21"/>
      <c r="G198" s="2"/>
      <c r="H198" s="2" t="b">
        <v>1</v>
      </c>
      <c r="I198" s="2">
        <v>1</v>
      </c>
    </row>
    <row r="199" spans="1:9" ht="43.5" x14ac:dyDescent="0.35">
      <c r="A199" s="2"/>
      <c r="B199" s="67" t="s">
        <v>252</v>
      </c>
      <c r="C199" s="2" t="s">
        <v>135</v>
      </c>
      <c r="D199" s="2"/>
      <c r="E199" s="35" t="s">
        <v>160</v>
      </c>
      <c r="F199" s="21"/>
      <c r="G199" s="2"/>
      <c r="H199" s="2" t="b">
        <v>1</v>
      </c>
      <c r="I199" s="2">
        <v>1</v>
      </c>
    </row>
    <row r="200" spans="1:9" x14ac:dyDescent="0.35">
      <c r="A200" s="2"/>
      <c r="B200" s="67" t="s">
        <v>252</v>
      </c>
      <c r="C200" s="2" t="s">
        <v>139</v>
      </c>
      <c r="D200" s="2"/>
      <c r="E200" s="35" t="s">
        <v>161</v>
      </c>
      <c r="F200" s="21"/>
      <c r="G200" s="2"/>
      <c r="H200" s="2" t="b">
        <v>1</v>
      </c>
      <c r="I200" s="2">
        <v>1</v>
      </c>
    </row>
    <row r="201" spans="1:9" x14ac:dyDescent="0.35">
      <c r="A201" s="2"/>
      <c r="B201" s="2" t="s">
        <v>190</v>
      </c>
      <c r="C201" s="2" t="s">
        <v>234</v>
      </c>
      <c r="D201" s="2"/>
      <c r="E201" s="1" t="s">
        <v>162</v>
      </c>
      <c r="F201" s="21"/>
      <c r="G201" s="2"/>
      <c r="H201" s="2" t="b">
        <v>1</v>
      </c>
      <c r="I201" s="2">
        <v>1</v>
      </c>
    </row>
    <row r="202" spans="1:9" x14ac:dyDescent="0.35">
      <c r="A202" s="2"/>
      <c r="B202" s="2" t="s">
        <v>190</v>
      </c>
      <c r="C202" s="2" t="s">
        <v>191</v>
      </c>
      <c r="D202" s="2"/>
      <c r="E202" s="67" t="s">
        <v>255</v>
      </c>
      <c r="F202" s="21"/>
      <c r="G202" s="2"/>
      <c r="H202" s="2" t="b">
        <v>1</v>
      </c>
      <c r="I202" s="2">
        <v>1</v>
      </c>
    </row>
    <row r="203" spans="1:9" x14ac:dyDescent="0.35">
      <c r="A203" s="2"/>
      <c r="B203" s="67" t="s">
        <v>255</v>
      </c>
      <c r="C203" s="2" t="s">
        <v>254</v>
      </c>
      <c r="D203" s="2"/>
      <c r="E203" s="1" t="s">
        <v>162</v>
      </c>
      <c r="F203" s="21"/>
      <c r="G203" s="2"/>
      <c r="H203" s="2" t="b">
        <v>1</v>
      </c>
      <c r="I203" s="2">
        <v>1</v>
      </c>
    </row>
    <row r="204" spans="1:9" ht="43.5" x14ac:dyDescent="0.35">
      <c r="A204" s="2"/>
      <c r="B204" s="67" t="s">
        <v>255</v>
      </c>
      <c r="C204" s="2" t="s">
        <v>135</v>
      </c>
      <c r="D204" s="2"/>
      <c r="E204" s="35" t="s">
        <v>163</v>
      </c>
      <c r="F204" s="21"/>
      <c r="G204" s="2"/>
      <c r="H204" s="2" t="b">
        <v>1</v>
      </c>
      <c r="I204" s="2">
        <v>1</v>
      </c>
    </row>
    <row r="205" spans="1:9" x14ac:dyDescent="0.35">
      <c r="A205" s="2"/>
      <c r="B205" s="67" t="s">
        <v>255</v>
      </c>
      <c r="C205" s="2" t="s">
        <v>139</v>
      </c>
      <c r="D205" s="2"/>
      <c r="E205" s="35" t="s">
        <v>164</v>
      </c>
      <c r="F205" s="21"/>
      <c r="G205" s="2"/>
      <c r="H205" s="2" t="b">
        <v>1</v>
      </c>
      <c r="I205" s="2">
        <v>1</v>
      </c>
    </row>
    <row r="206" spans="1:9" x14ac:dyDescent="0.35">
      <c r="A206" s="2"/>
      <c r="B206" s="2" t="s">
        <v>190</v>
      </c>
      <c r="C206" s="2" t="s">
        <v>234</v>
      </c>
      <c r="D206" s="2"/>
      <c r="E206" s="2" t="s">
        <v>165</v>
      </c>
      <c r="F206" s="21"/>
      <c r="G206" s="2"/>
      <c r="H206" s="2" t="b">
        <v>1</v>
      </c>
      <c r="I206" s="2">
        <v>1</v>
      </c>
    </row>
    <row r="207" spans="1:9" x14ac:dyDescent="0.35">
      <c r="A207" s="2"/>
      <c r="B207" s="2" t="s">
        <v>190</v>
      </c>
      <c r="C207" s="2" t="s">
        <v>191</v>
      </c>
      <c r="D207" s="2"/>
      <c r="E207" s="67" t="s">
        <v>256</v>
      </c>
      <c r="F207" s="21"/>
      <c r="G207" s="2"/>
      <c r="H207" s="2" t="b">
        <v>1</v>
      </c>
      <c r="I207" s="2">
        <v>1</v>
      </c>
    </row>
    <row r="208" spans="1:9" x14ac:dyDescent="0.35">
      <c r="A208" s="2"/>
      <c r="B208" s="67" t="s">
        <v>256</v>
      </c>
      <c r="C208" s="2" t="s">
        <v>254</v>
      </c>
      <c r="D208" s="2"/>
      <c r="E208" s="2" t="s">
        <v>165</v>
      </c>
      <c r="F208" s="21"/>
      <c r="G208" s="2"/>
      <c r="H208" s="2" t="b">
        <v>1</v>
      </c>
      <c r="I208" s="2">
        <v>1</v>
      </c>
    </row>
    <row r="209" spans="1:9" ht="72.5" x14ac:dyDescent="0.35">
      <c r="A209" s="2"/>
      <c r="B209" s="67" t="s">
        <v>256</v>
      </c>
      <c r="C209" s="2" t="s">
        <v>135</v>
      </c>
      <c r="D209" s="2"/>
      <c r="E209" s="35" t="s">
        <v>166</v>
      </c>
      <c r="F209" s="21"/>
      <c r="G209" s="2"/>
      <c r="H209" s="2" t="b">
        <v>1</v>
      </c>
      <c r="I209" s="2">
        <v>1</v>
      </c>
    </row>
    <row r="210" spans="1:9" ht="58" x14ac:dyDescent="0.35">
      <c r="A210" s="2"/>
      <c r="B210" s="67" t="s">
        <v>256</v>
      </c>
      <c r="C210" s="2" t="s">
        <v>149</v>
      </c>
      <c r="D210" s="2"/>
      <c r="E210" s="35" t="s">
        <v>167</v>
      </c>
      <c r="F210" s="21"/>
      <c r="G210" s="2"/>
      <c r="H210" s="2" t="b">
        <v>1</v>
      </c>
      <c r="I210" s="2">
        <v>1</v>
      </c>
    </row>
    <row r="211" spans="1:9" ht="203" x14ac:dyDescent="0.35">
      <c r="A211" s="2"/>
      <c r="B211" s="67" t="s">
        <v>256</v>
      </c>
      <c r="C211" s="2" t="s">
        <v>145</v>
      </c>
      <c r="D211" s="2"/>
      <c r="E211" s="35" t="s">
        <v>168</v>
      </c>
      <c r="F211" s="21"/>
      <c r="G211" s="2"/>
      <c r="H211" s="2"/>
      <c r="I211" s="2"/>
    </row>
    <row r="212" spans="1:9" x14ac:dyDescent="0.35">
      <c r="A212" s="2"/>
      <c r="B212" s="2" t="s">
        <v>190</v>
      </c>
      <c r="C212" s="2" t="s">
        <v>234</v>
      </c>
      <c r="D212" s="2"/>
      <c r="E212" s="2" t="s">
        <v>169</v>
      </c>
      <c r="F212" s="21"/>
      <c r="G212" s="2"/>
      <c r="H212" s="2" t="b">
        <v>1</v>
      </c>
      <c r="I212" s="2">
        <v>1</v>
      </c>
    </row>
    <row r="213" spans="1:9" x14ac:dyDescent="0.35">
      <c r="A213" s="2"/>
      <c r="B213" s="2" t="s">
        <v>190</v>
      </c>
      <c r="C213" s="2" t="s">
        <v>191</v>
      </c>
      <c r="D213" s="2"/>
      <c r="E213" s="67" t="s">
        <v>257</v>
      </c>
      <c r="F213" s="21"/>
      <c r="G213" s="2"/>
      <c r="H213" s="2" t="b">
        <v>1</v>
      </c>
      <c r="I213" s="2">
        <v>1</v>
      </c>
    </row>
    <row r="214" spans="1:9" x14ac:dyDescent="0.35">
      <c r="A214" s="2"/>
      <c r="B214" s="67" t="s">
        <v>257</v>
      </c>
      <c r="C214" s="2" t="s">
        <v>254</v>
      </c>
      <c r="D214" s="2"/>
      <c r="E214" s="2" t="s">
        <v>169</v>
      </c>
      <c r="F214" s="21"/>
      <c r="G214" s="2"/>
      <c r="H214" s="2" t="b">
        <v>1</v>
      </c>
      <c r="I214" s="2">
        <v>1</v>
      </c>
    </row>
    <row r="215" spans="1:9" ht="58" x14ac:dyDescent="0.35">
      <c r="A215" s="2"/>
      <c r="B215" s="67" t="s">
        <v>257</v>
      </c>
      <c r="C215" s="2" t="s">
        <v>135</v>
      </c>
      <c r="D215" s="2"/>
      <c r="E215" s="35" t="s">
        <v>170</v>
      </c>
      <c r="F215" s="21"/>
      <c r="G215" s="2"/>
      <c r="H215" s="2" t="b">
        <v>1</v>
      </c>
      <c r="I215" s="2">
        <v>1</v>
      </c>
    </row>
    <row r="216" spans="1:9" ht="72.5" x14ac:dyDescent="0.35">
      <c r="A216" s="2"/>
      <c r="B216" s="67" t="s">
        <v>257</v>
      </c>
      <c r="C216" s="2" t="s">
        <v>145</v>
      </c>
      <c r="D216" s="2"/>
      <c r="E216" s="35" t="s">
        <v>171</v>
      </c>
      <c r="F216" s="21"/>
      <c r="G216" s="2"/>
      <c r="H216" s="2" t="b">
        <v>1</v>
      </c>
      <c r="I216" s="2">
        <v>1</v>
      </c>
    </row>
    <row r="217" spans="1:9" x14ac:dyDescent="0.35">
      <c r="A217" s="2"/>
      <c r="B217" s="2" t="s">
        <v>190</v>
      </c>
      <c r="C217" s="2" t="s">
        <v>234</v>
      </c>
      <c r="D217" s="2"/>
      <c r="E217" s="2" t="s">
        <v>172</v>
      </c>
      <c r="F217" s="21"/>
      <c r="G217" s="2"/>
      <c r="H217" s="2" t="b">
        <v>1</v>
      </c>
      <c r="I217" s="2">
        <v>1</v>
      </c>
    </row>
    <row r="218" spans="1:9" x14ac:dyDescent="0.35">
      <c r="A218" s="2"/>
      <c r="B218" s="2" t="s">
        <v>190</v>
      </c>
      <c r="C218" s="2" t="s">
        <v>191</v>
      </c>
      <c r="D218" s="2"/>
      <c r="E218" s="67" t="s">
        <v>258</v>
      </c>
      <c r="F218" s="21"/>
      <c r="G218" s="2"/>
      <c r="H218" s="2" t="b">
        <v>1</v>
      </c>
      <c r="I218" s="2">
        <v>1</v>
      </c>
    </row>
    <row r="219" spans="1:9" x14ac:dyDescent="0.35">
      <c r="A219" s="2"/>
      <c r="B219" s="67" t="s">
        <v>258</v>
      </c>
      <c r="C219" s="2" t="s">
        <v>254</v>
      </c>
      <c r="D219" s="2"/>
      <c r="E219" s="2" t="s">
        <v>172</v>
      </c>
      <c r="F219" s="21"/>
      <c r="G219" s="2"/>
      <c r="H219" s="2" t="b">
        <v>1</v>
      </c>
      <c r="I219" s="2">
        <v>1</v>
      </c>
    </row>
    <row r="220" spans="1:9" ht="72.5" x14ac:dyDescent="0.35">
      <c r="A220" s="2"/>
      <c r="B220" s="67" t="s">
        <v>258</v>
      </c>
      <c r="C220" s="2" t="s">
        <v>135</v>
      </c>
      <c r="D220" s="2"/>
      <c r="E220" s="35" t="s">
        <v>173</v>
      </c>
      <c r="F220" s="21"/>
      <c r="G220" s="2"/>
      <c r="H220" s="2" t="b">
        <v>1</v>
      </c>
      <c r="I220" s="2">
        <v>1</v>
      </c>
    </row>
    <row r="221" spans="1:9" ht="72.5" x14ac:dyDescent="0.35">
      <c r="A221" s="2"/>
      <c r="B221" s="67" t="s">
        <v>258</v>
      </c>
      <c r="C221" s="2" t="s">
        <v>145</v>
      </c>
      <c r="D221" s="2"/>
      <c r="E221" s="35" t="s">
        <v>174</v>
      </c>
      <c r="F221" s="21"/>
      <c r="G221" s="2"/>
      <c r="H221" s="2" t="b">
        <v>1</v>
      </c>
      <c r="I221" s="2">
        <v>1</v>
      </c>
    </row>
    <row r="222" spans="1:9" x14ac:dyDescent="0.35">
      <c r="A222" s="2"/>
      <c r="B222" s="2" t="s">
        <v>190</v>
      </c>
      <c r="C222" s="2" t="s">
        <v>234</v>
      </c>
      <c r="D222" s="2"/>
      <c r="E222" s="2" t="s">
        <v>175</v>
      </c>
      <c r="F222" s="21"/>
      <c r="G222" s="2"/>
      <c r="H222" s="2" t="b">
        <v>1</v>
      </c>
      <c r="I222" s="2">
        <v>1</v>
      </c>
    </row>
    <row r="223" spans="1:9" x14ac:dyDescent="0.35">
      <c r="A223" s="2"/>
      <c r="B223" s="2" t="s">
        <v>190</v>
      </c>
      <c r="C223" s="2" t="s">
        <v>191</v>
      </c>
      <c r="D223" s="2"/>
      <c r="E223" s="67" t="s">
        <v>259</v>
      </c>
      <c r="F223" s="21"/>
      <c r="G223" s="2"/>
      <c r="H223" s="2" t="b">
        <v>1</v>
      </c>
      <c r="I223" s="2">
        <v>1</v>
      </c>
    </row>
    <row r="224" spans="1:9" x14ac:dyDescent="0.35">
      <c r="A224" s="2"/>
      <c r="B224" s="67" t="s">
        <v>259</v>
      </c>
      <c r="C224" s="2" t="s">
        <v>254</v>
      </c>
      <c r="D224" s="2"/>
      <c r="E224" s="2" t="s">
        <v>175</v>
      </c>
      <c r="F224" s="21"/>
      <c r="G224" s="2"/>
      <c r="H224" s="2" t="b">
        <v>1</v>
      </c>
      <c r="I224" s="2">
        <v>1</v>
      </c>
    </row>
    <row r="225" spans="1:9" ht="87" x14ac:dyDescent="0.35">
      <c r="A225" s="2"/>
      <c r="B225" s="67" t="s">
        <v>259</v>
      </c>
      <c r="C225" s="2" t="s">
        <v>135</v>
      </c>
      <c r="D225" s="2"/>
      <c r="E225" s="35" t="s">
        <v>176</v>
      </c>
      <c r="F225" s="21"/>
      <c r="G225" s="2"/>
      <c r="H225" s="2" t="b">
        <v>1</v>
      </c>
      <c r="I225" s="2">
        <v>1</v>
      </c>
    </row>
    <row r="226" spans="1:9" ht="101.5" x14ac:dyDescent="0.35">
      <c r="A226" s="2"/>
      <c r="B226" s="67" t="s">
        <v>259</v>
      </c>
      <c r="C226" s="2" t="s">
        <v>145</v>
      </c>
      <c r="D226" s="2"/>
      <c r="E226" s="35" t="s">
        <v>177</v>
      </c>
      <c r="F226" s="21"/>
      <c r="G226" s="2"/>
      <c r="H226" s="2" t="b">
        <v>1</v>
      </c>
      <c r="I226" s="2">
        <v>1</v>
      </c>
    </row>
    <row r="227" spans="1:9" x14ac:dyDescent="0.35">
      <c r="A227" s="2"/>
      <c r="B227" s="2" t="s">
        <v>190</v>
      </c>
      <c r="C227" s="2" t="s">
        <v>234</v>
      </c>
      <c r="D227" s="2"/>
      <c r="E227" s="2" t="s">
        <v>178</v>
      </c>
      <c r="F227" s="21"/>
      <c r="G227" s="2"/>
      <c r="H227" s="2" t="b">
        <v>1</v>
      </c>
      <c r="I227" s="2">
        <v>1</v>
      </c>
    </row>
    <row r="228" spans="1:9" x14ac:dyDescent="0.35">
      <c r="A228" s="2"/>
      <c r="B228" s="2" t="s">
        <v>190</v>
      </c>
      <c r="C228" s="2" t="s">
        <v>191</v>
      </c>
      <c r="D228" s="2"/>
      <c r="E228" s="67" t="s">
        <v>260</v>
      </c>
      <c r="F228" s="21"/>
      <c r="G228" s="2"/>
      <c r="H228" s="2" t="b">
        <v>1</v>
      </c>
      <c r="I228" s="2">
        <v>1</v>
      </c>
    </row>
    <row r="229" spans="1:9" x14ac:dyDescent="0.35">
      <c r="A229" s="2"/>
      <c r="B229" s="67" t="s">
        <v>260</v>
      </c>
      <c r="C229" s="2" t="s">
        <v>254</v>
      </c>
      <c r="D229" s="2"/>
      <c r="E229" s="2" t="s">
        <v>178</v>
      </c>
      <c r="F229" s="21"/>
      <c r="G229" s="2"/>
      <c r="H229" s="2" t="b">
        <v>1</v>
      </c>
      <c r="I229" s="2">
        <v>1</v>
      </c>
    </row>
    <row r="230" spans="1:9" ht="58" x14ac:dyDescent="0.35">
      <c r="A230" s="2"/>
      <c r="B230" s="67" t="s">
        <v>260</v>
      </c>
      <c r="C230" s="2" t="s">
        <v>135</v>
      </c>
      <c r="D230" s="2"/>
      <c r="E230" s="35" t="s">
        <v>179</v>
      </c>
      <c r="F230" s="21"/>
      <c r="G230" s="2"/>
      <c r="H230" s="2" t="b">
        <v>1</v>
      </c>
      <c r="I230" s="2">
        <v>1</v>
      </c>
    </row>
    <row r="231" spans="1:9" ht="29" x14ac:dyDescent="0.35">
      <c r="A231" s="2"/>
      <c r="B231" s="67" t="s">
        <v>260</v>
      </c>
      <c r="C231" s="2" t="s">
        <v>145</v>
      </c>
      <c r="D231" s="2"/>
      <c r="E231" s="35" t="s">
        <v>180</v>
      </c>
      <c r="F231" s="21"/>
      <c r="G231" s="2"/>
      <c r="H231" s="2" t="b">
        <v>1</v>
      </c>
      <c r="I231" s="2">
        <v>1</v>
      </c>
    </row>
    <row r="232" spans="1:9" x14ac:dyDescent="0.35">
      <c r="A232" s="2"/>
      <c r="B232" s="2" t="s">
        <v>190</v>
      </c>
      <c r="C232" s="2" t="s">
        <v>234</v>
      </c>
      <c r="D232" s="2"/>
      <c r="E232" s="2" t="s">
        <v>181</v>
      </c>
      <c r="F232" s="21"/>
      <c r="G232" s="2"/>
      <c r="H232" s="2" t="b">
        <v>1</v>
      </c>
      <c r="I232" s="2">
        <v>1</v>
      </c>
    </row>
    <row r="233" spans="1:9" x14ac:dyDescent="0.35">
      <c r="A233" s="2"/>
      <c r="B233" s="2" t="s">
        <v>190</v>
      </c>
      <c r="C233" s="2" t="s">
        <v>191</v>
      </c>
      <c r="D233" s="2"/>
      <c r="E233" s="67" t="s">
        <v>261</v>
      </c>
      <c r="F233" s="21"/>
      <c r="G233" s="2"/>
      <c r="H233" s="2" t="b">
        <v>1</v>
      </c>
      <c r="I233" s="2">
        <v>1</v>
      </c>
    </row>
    <row r="234" spans="1:9" x14ac:dyDescent="0.35">
      <c r="A234" s="2"/>
      <c r="B234" s="67" t="s">
        <v>261</v>
      </c>
      <c r="C234" s="2" t="s">
        <v>254</v>
      </c>
      <c r="D234" s="2"/>
      <c r="E234" s="2" t="s">
        <v>181</v>
      </c>
      <c r="F234" s="21"/>
      <c r="G234" s="2"/>
      <c r="H234" s="2" t="b">
        <v>1</v>
      </c>
      <c r="I234" s="2">
        <v>1</v>
      </c>
    </row>
    <row r="235" spans="1:9" ht="188.5" x14ac:dyDescent="0.35">
      <c r="A235" s="2"/>
      <c r="B235" s="67" t="s">
        <v>261</v>
      </c>
      <c r="C235" s="2" t="s">
        <v>135</v>
      </c>
      <c r="D235" s="2"/>
      <c r="E235" s="35" t="s">
        <v>182</v>
      </c>
      <c r="F235" s="21"/>
      <c r="G235" s="2"/>
      <c r="H235" s="2" t="b">
        <v>1</v>
      </c>
      <c r="I235" s="2">
        <v>1</v>
      </c>
    </row>
    <row r="236" spans="1:9" ht="43.5" x14ac:dyDescent="0.35">
      <c r="A236" s="2"/>
      <c r="B236" s="67" t="s">
        <v>261</v>
      </c>
      <c r="C236" s="2" t="s">
        <v>149</v>
      </c>
      <c r="D236" s="2"/>
      <c r="E236" s="35" t="s">
        <v>183</v>
      </c>
      <c r="F236" s="21"/>
      <c r="G236" s="2"/>
      <c r="H236" s="2"/>
      <c r="I236" s="2"/>
    </row>
    <row r="237" spans="1:9" ht="58" x14ac:dyDescent="0.35">
      <c r="A237" s="2"/>
      <c r="B237" s="67" t="s">
        <v>261</v>
      </c>
      <c r="C237" s="2" t="s">
        <v>145</v>
      </c>
      <c r="D237" s="2"/>
      <c r="E237" s="35" t="s">
        <v>184</v>
      </c>
      <c r="F237" s="21"/>
      <c r="G237" s="2"/>
      <c r="H237" s="2" t="b">
        <v>1</v>
      </c>
      <c r="I237" s="2">
        <v>1</v>
      </c>
    </row>
    <row r="238" spans="1:9" x14ac:dyDescent="0.35">
      <c r="A238" s="2"/>
      <c r="B238" s="2" t="s">
        <v>190</v>
      </c>
      <c r="C238" s="2" t="s">
        <v>234</v>
      </c>
      <c r="D238" s="2"/>
      <c r="E238" s="43" t="s">
        <v>185</v>
      </c>
      <c r="F238" s="21"/>
      <c r="G238" s="2"/>
      <c r="H238" s="2" t="b">
        <v>1</v>
      </c>
      <c r="I238" s="2">
        <v>1</v>
      </c>
    </row>
    <row r="239" spans="1:9" x14ac:dyDescent="0.35">
      <c r="B239" s="2" t="s">
        <v>190</v>
      </c>
      <c r="C239" s="2" t="s">
        <v>191</v>
      </c>
      <c r="D239" s="2"/>
      <c r="E239" s="67" t="s">
        <v>262</v>
      </c>
      <c r="F239" s="21"/>
      <c r="G239" s="2"/>
      <c r="H239" s="2" t="b">
        <v>1</v>
      </c>
      <c r="I239" s="2">
        <v>1</v>
      </c>
    </row>
    <row r="240" spans="1:9" x14ac:dyDescent="0.35">
      <c r="B240" s="67" t="s">
        <v>262</v>
      </c>
      <c r="C240" s="2" t="s">
        <v>254</v>
      </c>
      <c r="D240" s="2"/>
      <c r="E240" s="43" t="s">
        <v>185</v>
      </c>
      <c r="F240" s="21"/>
      <c r="G240" s="2"/>
      <c r="H240" s="2" t="b">
        <v>1</v>
      </c>
      <c r="I240" s="2">
        <v>1</v>
      </c>
    </row>
    <row r="241" spans="2:9" ht="87" x14ac:dyDescent="0.35">
      <c r="B241" s="67" t="s">
        <v>262</v>
      </c>
      <c r="C241" s="43" t="s">
        <v>135</v>
      </c>
      <c r="D241" s="43"/>
      <c r="E241" s="44" t="s">
        <v>186</v>
      </c>
      <c r="F241" s="21"/>
      <c r="G241" s="2"/>
      <c r="H241" s="2" t="b">
        <v>1</v>
      </c>
      <c r="I241" s="2">
        <v>1</v>
      </c>
    </row>
    <row r="242" spans="2:9" x14ac:dyDescent="0.35">
      <c r="B242" s="67" t="s">
        <v>262</v>
      </c>
      <c r="C242" s="2" t="s">
        <v>149</v>
      </c>
      <c r="D242" s="2"/>
      <c r="E242" s="35" t="s">
        <v>188</v>
      </c>
      <c r="F242" s="21"/>
      <c r="G242" s="2"/>
      <c r="H242" s="2" t="b">
        <v>1</v>
      </c>
      <c r="I242" s="2">
        <v>1</v>
      </c>
    </row>
    <row r="243" spans="2:9" ht="58" x14ac:dyDescent="0.35">
      <c r="B243" s="67" t="s">
        <v>262</v>
      </c>
      <c r="C243" s="2" t="s">
        <v>145</v>
      </c>
      <c r="D243" s="2"/>
      <c r="E243" s="35" t="s">
        <v>187</v>
      </c>
      <c r="F243" s="21"/>
      <c r="G243" s="2"/>
      <c r="H243" s="2" t="b">
        <v>1</v>
      </c>
      <c r="I243" s="2">
        <v>1</v>
      </c>
    </row>
    <row r="244" spans="2:9" x14ac:dyDescent="0.35">
      <c r="I244" s="61">
        <f>SUM(I168:I243)</f>
        <v>72</v>
      </c>
    </row>
    <row r="246" spans="2:9" x14ac:dyDescent="0.35">
      <c r="I246">
        <v>76</v>
      </c>
    </row>
  </sheetData>
  <mergeCells count="4">
    <mergeCell ref="B2:E2"/>
    <mergeCell ref="A4:A18"/>
    <mergeCell ref="A19:A110"/>
    <mergeCell ref="A114:A16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A2C4B-C437-471F-BCE4-ECB76ED40D7A}">
  <dimension ref="A4:F40"/>
  <sheetViews>
    <sheetView topLeftCell="B16" workbookViewId="0">
      <selection activeCell="D40" sqref="D40"/>
    </sheetView>
  </sheetViews>
  <sheetFormatPr defaultRowHeight="14.5" x14ac:dyDescent="0.35"/>
  <cols>
    <col min="1" max="1" width="4.81640625" style="18" customWidth="1"/>
    <col min="2" max="2" width="42.7265625" style="18" customWidth="1"/>
    <col min="3" max="3" width="27.08984375" style="18" customWidth="1"/>
    <col min="4" max="4" width="16.54296875" customWidth="1"/>
  </cols>
  <sheetData>
    <row r="4" spans="1:5" ht="29" customHeight="1" x14ac:dyDescent="0.35">
      <c r="A4" s="8"/>
      <c r="B4" s="8" t="s">
        <v>5</v>
      </c>
      <c r="C4" s="10" t="s">
        <v>16</v>
      </c>
      <c r="D4" s="2" t="s">
        <v>41</v>
      </c>
    </row>
    <row r="5" spans="1:5" x14ac:dyDescent="0.35">
      <c r="A5" s="4">
        <v>1</v>
      </c>
      <c r="B5" s="3" t="s">
        <v>23</v>
      </c>
      <c r="C5" s="11" t="s">
        <v>3</v>
      </c>
      <c r="D5" s="2" t="s">
        <v>230</v>
      </c>
      <c r="E5">
        <v>1</v>
      </c>
    </row>
    <row r="6" spans="1:5" x14ac:dyDescent="0.35">
      <c r="A6" s="4">
        <v>2</v>
      </c>
      <c r="B6" s="4" t="s">
        <v>24</v>
      </c>
      <c r="C6" s="11" t="s">
        <v>3</v>
      </c>
      <c r="D6" s="2" t="s">
        <v>230</v>
      </c>
      <c r="E6">
        <v>1</v>
      </c>
    </row>
    <row r="7" spans="1:5" x14ac:dyDescent="0.35">
      <c r="A7" s="4">
        <v>3</v>
      </c>
      <c r="B7" s="5" t="s">
        <v>25</v>
      </c>
      <c r="C7" s="11" t="s">
        <v>3</v>
      </c>
      <c r="D7" s="2" t="s">
        <v>230</v>
      </c>
      <c r="E7">
        <v>1</v>
      </c>
    </row>
    <row r="8" spans="1:5" x14ac:dyDescent="0.35">
      <c r="A8" s="4">
        <v>4</v>
      </c>
      <c r="B8" s="5" t="s">
        <v>4</v>
      </c>
      <c r="C8" s="11" t="s">
        <v>3</v>
      </c>
      <c r="D8" s="2" t="s">
        <v>230</v>
      </c>
      <c r="E8">
        <v>1</v>
      </c>
    </row>
    <row r="9" spans="1:5" x14ac:dyDescent="0.35">
      <c r="A9" s="4">
        <v>5</v>
      </c>
      <c r="B9" s="5" t="s">
        <v>26</v>
      </c>
      <c r="C9" s="11" t="s">
        <v>3</v>
      </c>
      <c r="D9" s="2" t="s">
        <v>230</v>
      </c>
      <c r="E9">
        <v>1</v>
      </c>
    </row>
    <row r="10" spans="1:5" ht="29" x14ac:dyDescent="0.35">
      <c r="A10" s="4">
        <v>6</v>
      </c>
      <c r="B10" s="5" t="s">
        <v>27</v>
      </c>
      <c r="C10" s="11" t="s">
        <v>3</v>
      </c>
      <c r="D10" s="2" t="s">
        <v>230</v>
      </c>
      <c r="E10">
        <v>1</v>
      </c>
    </row>
    <row r="11" spans="1:5" x14ac:dyDescent="0.35">
      <c r="A11" s="4">
        <v>7</v>
      </c>
      <c r="B11" s="5" t="s">
        <v>28</v>
      </c>
      <c r="C11" s="12" t="s">
        <v>2</v>
      </c>
      <c r="D11" s="2"/>
    </row>
    <row r="12" spans="1:5" x14ac:dyDescent="0.35">
      <c r="A12" s="4">
        <v>8</v>
      </c>
      <c r="B12" s="3" t="s">
        <v>29</v>
      </c>
      <c r="C12" s="12" t="s">
        <v>2</v>
      </c>
      <c r="D12" s="2"/>
    </row>
    <row r="13" spans="1:5" x14ac:dyDescent="0.35">
      <c r="A13" s="4">
        <v>9</v>
      </c>
      <c r="B13" s="5" t="s">
        <v>30</v>
      </c>
      <c r="C13" s="13" t="s">
        <v>0</v>
      </c>
      <c r="D13" s="2"/>
    </row>
    <row r="14" spans="1:5" ht="29" x14ac:dyDescent="0.35">
      <c r="A14" s="4">
        <v>10</v>
      </c>
      <c r="B14" s="5" t="s">
        <v>31</v>
      </c>
      <c r="C14" s="13" t="s">
        <v>0</v>
      </c>
      <c r="D14" s="2"/>
    </row>
    <row r="15" spans="1:5" x14ac:dyDescent="0.35">
      <c r="A15" s="4">
        <v>11</v>
      </c>
      <c r="B15" s="5" t="s">
        <v>32</v>
      </c>
      <c r="C15" s="14" t="s">
        <v>19</v>
      </c>
      <c r="D15" s="2" t="s">
        <v>230</v>
      </c>
      <c r="E15">
        <v>1</v>
      </c>
    </row>
    <row r="16" spans="1:5" x14ac:dyDescent="0.35">
      <c r="A16" s="4">
        <v>12</v>
      </c>
      <c r="B16" s="5" t="s">
        <v>33</v>
      </c>
      <c r="C16" s="14" t="s">
        <v>19</v>
      </c>
      <c r="D16" s="2" t="s">
        <v>230</v>
      </c>
      <c r="E16">
        <v>1</v>
      </c>
    </row>
    <row r="17" spans="1:5" x14ac:dyDescent="0.35">
      <c r="A17" s="49">
        <v>13</v>
      </c>
      <c r="B17" s="50" t="s">
        <v>6</v>
      </c>
      <c r="C17" s="51" t="s">
        <v>1</v>
      </c>
      <c r="D17" s="52" t="s">
        <v>230</v>
      </c>
    </row>
    <row r="18" spans="1:5" x14ac:dyDescent="0.35">
      <c r="A18" s="49">
        <v>14</v>
      </c>
      <c r="B18" s="50" t="s">
        <v>7</v>
      </c>
      <c r="C18" s="51" t="s">
        <v>20</v>
      </c>
      <c r="D18" s="52" t="s">
        <v>230</v>
      </c>
    </row>
    <row r="19" spans="1:5" x14ac:dyDescent="0.35">
      <c r="A19" s="49"/>
      <c r="B19" s="50"/>
      <c r="C19" s="51"/>
      <c r="D19" s="52"/>
    </row>
    <row r="20" spans="1:5" x14ac:dyDescent="0.35">
      <c r="A20" s="49"/>
      <c r="B20" s="50"/>
      <c r="C20" s="51"/>
      <c r="D20" s="52"/>
    </row>
    <row r="21" spans="1:5" x14ac:dyDescent="0.35">
      <c r="A21" s="4">
        <v>15</v>
      </c>
      <c r="B21" s="3" t="s">
        <v>34</v>
      </c>
      <c r="C21" s="14" t="s">
        <v>21</v>
      </c>
      <c r="D21" s="2" t="s">
        <v>230</v>
      </c>
      <c r="E21">
        <v>1</v>
      </c>
    </row>
    <row r="22" spans="1:5" x14ac:dyDescent="0.35">
      <c r="A22" s="4">
        <v>16</v>
      </c>
      <c r="B22" s="3" t="s">
        <v>8</v>
      </c>
      <c r="C22" s="14" t="s">
        <v>19</v>
      </c>
      <c r="D22" s="2" t="s">
        <v>230</v>
      </c>
      <c r="E22">
        <v>1</v>
      </c>
    </row>
    <row r="23" spans="1:5" x14ac:dyDescent="0.35">
      <c r="A23" s="4">
        <v>17</v>
      </c>
      <c r="B23" s="7" t="s">
        <v>9</v>
      </c>
      <c r="C23" s="14" t="s">
        <v>19</v>
      </c>
      <c r="D23" s="2" t="s">
        <v>230</v>
      </c>
      <c r="E23">
        <v>1</v>
      </c>
    </row>
    <row r="24" spans="1:5" x14ac:dyDescent="0.35">
      <c r="A24" s="4">
        <v>18</v>
      </c>
      <c r="B24" s="7" t="s">
        <v>10</v>
      </c>
      <c r="C24" s="14" t="s">
        <v>19</v>
      </c>
      <c r="D24" s="2" t="s">
        <v>230</v>
      </c>
      <c r="E24">
        <v>1</v>
      </c>
    </row>
    <row r="25" spans="1:5" ht="29" x14ac:dyDescent="0.35">
      <c r="A25" s="15">
        <v>19</v>
      </c>
      <c r="B25" s="9" t="s">
        <v>11</v>
      </c>
      <c r="C25" s="9" t="s">
        <v>19</v>
      </c>
      <c r="D25" s="2"/>
    </row>
    <row r="26" spans="1:5" ht="29" x14ac:dyDescent="0.35">
      <c r="A26" s="4">
        <v>20</v>
      </c>
      <c r="B26" s="7" t="s">
        <v>12</v>
      </c>
      <c r="C26" s="14" t="s">
        <v>19</v>
      </c>
      <c r="D26" s="2" t="s">
        <v>230</v>
      </c>
      <c r="E26">
        <v>13</v>
      </c>
    </row>
    <row r="27" spans="1:5" ht="29" x14ac:dyDescent="0.35">
      <c r="A27" s="4">
        <v>21</v>
      </c>
      <c r="B27" s="7" t="s">
        <v>18</v>
      </c>
      <c r="C27" s="14" t="s">
        <v>19</v>
      </c>
      <c r="D27" s="2" t="s">
        <v>230</v>
      </c>
      <c r="E27">
        <v>0</v>
      </c>
    </row>
    <row r="28" spans="1:5" ht="29" x14ac:dyDescent="0.35">
      <c r="A28" s="4">
        <v>22</v>
      </c>
      <c r="B28" s="7" t="s">
        <v>35</v>
      </c>
      <c r="C28" s="13" t="s">
        <v>0</v>
      </c>
      <c r="D28" s="2"/>
    </row>
    <row r="29" spans="1:5" ht="29" x14ac:dyDescent="0.35">
      <c r="A29" s="4">
        <v>23</v>
      </c>
      <c r="B29" s="7" t="s">
        <v>13</v>
      </c>
      <c r="C29" s="13" t="s">
        <v>0</v>
      </c>
      <c r="D29" s="2"/>
    </row>
    <row r="30" spans="1:5" ht="29" x14ac:dyDescent="0.35">
      <c r="A30" s="4">
        <v>24</v>
      </c>
      <c r="B30" s="3" t="s">
        <v>14</v>
      </c>
      <c r="C30" s="13" t="s">
        <v>0</v>
      </c>
      <c r="D30" s="2"/>
    </row>
    <row r="31" spans="1:5" ht="29" x14ac:dyDescent="0.35">
      <c r="A31" s="4">
        <v>25</v>
      </c>
      <c r="B31" s="3" t="s">
        <v>15</v>
      </c>
      <c r="C31" s="13" t="s">
        <v>0</v>
      </c>
      <c r="D31" s="2"/>
    </row>
    <row r="32" spans="1:5" ht="29" x14ac:dyDescent="0.35">
      <c r="A32" s="4">
        <v>26</v>
      </c>
      <c r="B32" s="16" t="s">
        <v>17</v>
      </c>
      <c r="C32" s="13" t="s">
        <v>0</v>
      </c>
      <c r="D32" s="2"/>
    </row>
    <row r="33" spans="1:6" x14ac:dyDescent="0.35">
      <c r="A33" s="4">
        <v>27</v>
      </c>
      <c r="B33" s="16" t="s">
        <v>36</v>
      </c>
      <c r="C33" s="14" t="s">
        <v>19</v>
      </c>
      <c r="D33" s="2" t="s">
        <v>230</v>
      </c>
      <c r="E33">
        <v>1</v>
      </c>
    </row>
    <row r="34" spans="1:6" x14ac:dyDescent="0.35">
      <c r="A34" s="4">
        <v>28</v>
      </c>
      <c r="B34" s="16" t="s">
        <v>37</v>
      </c>
      <c r="C34" s="14" t="s">
        <v>19</v>
      </c>
      <c r="D34" s="2" t="s">
        <v>230</v>
      </c>
      <c r="E34">
        <v>2</v>
      </c>
    </row>
    <row r="35" spans="1:6" x14ac:dyDescent="0.35">
      <c r="A35" s="4">
        <v>29</v>
      </c>
      <c r="B35" s="16" t="s">
        <v>38</v>
      </c>
      <c r="C35" s="17" t="s">
        <v>22</v>
      </c>
      <c r="D35" s="2"/>
    </row>
    <row r="36" spans="1:6" x14ac:dyDescent="0.35">
      <c r="A36" s="4">
        <v>30</v>
      </c>
      <c r="B36" s="16" t="s">
        <v>39</v>
      </c>
      <c r="C36" s="17" t="s">
        <v>22</v>
      </c>
      <c r="D36" s="2"/>
    </row>
    <row r="37" spans="1:6" x14ac:dyDescent="0.35">
      <c r="A37" s="4">
        <v>31</v>
      </c>
      <c r="B37" s="16" t="s">
        <v>40</v>
      </c>
      <c r="C37" s="11" t="s">
        <v>3</v>
      </c>
      <c r="D37" s="2" t="s">
        <v>230</v>
      </c>
      <c r="E37">
        <v>1</v>
      </c>
    </row>
    <row r="39" spans="1:6" x14ac:dyDescent="0.35">
      <c r="E39">
        <f>SUM(E5:E37)</f>
        <v>29</v>
      </c>
    </row>
    <row r="40" spans="1:6" x14ac:dyDescent="0.35">
      <c r="E40">
        <v>47</v>
      </c>
      <c r="F40">
        <f>29/47</f>
        <v>0.61702127659574468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01_ModelTesting</vt:lpstr>
      <vt:lpstr>02_Test_without_DP</vt:lpstr>
      <vt:lpstr>03_TEST_Pattern-based method</vt:lpstr>
      <vt:lpstr>rice_CQs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Shyama Wilson Rambandara</cp:lastModifiedBy>
  <dcterms:created xsi:type="dcterms:W3CDTF">2024-10-14T10:31:12Z</dcterms:created>
  <dcterms:modified xsi:type="dcterms:W3CDTF">2024-12-20T04:14:00Z</dcterms:modified>
</cp:coreProperties>
</file>