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MY PHD\GraphDB\dataset\"/>
    </mc:Choice>
  </mc:AlternateContent>
  <xr:revisionPtr revIDLastSave="0" documentId="13_ncr:1_{28126C5E-2156-43B1-BEDB-D4E33207C5C4}" xr6:coauthVersionLast="47" xr6:coauthVersionMax="47" xr10:uidLastSave="{00000000-0000-0000-0000-000000000000}"/>
  <bookViews>
    <workbookView xWindow="-110" yWindow="-110" windowWidth="19420" windowHeight="10420" firstSheet="2" activeTab="4" xr2:uid="{00000000-000D-0000-FFFF-FFFF00000000}"/>
  </bookViews>
  <sheets>
    <sheet name="form details" sheetId="1" r:id="rId1"/>
    <sheet name="Crop" sheetId="2" r:id="rId2"/>
    <sheet name="User" sheetId="3" r:id="rId3"/>
    <sheet name="notification" sheetId="4" r:id="rId4"/>
    <sheet name="Rice Punjab " sheetId="5" r:id="rId5"/>
    <sheet name="Rice MP" sheetId="6" r:id="rId6"/>
    <sheet name="Rice Maharashtra (Organic)" sheetId="7" r:id="rId7"/>
    <sheet name="Rice Maharashtra"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7" i="5" l="1"/>
  <c r="F96" i="5"/>
  <c r="F95" i="5"/>
  <c r="F94" i="5"/>
  <c r="F93" i="5"/>
  <c r="F92" i="5"/>
  <c r="F91" i="5"/>
  <c r="F84" i="5"/>
  <c r="F83" i="5"/>
  <c r="F82" i="5"/>
  <c r="F81" i="5"/>
  <c r="F80" i="5"/>
  <c r="F79" i="5"/>
  <c r="F78" i="5"/>
  <c r="F77" i="5"/>
  <c r="B16" i="5"/>
  <c r="B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100-000004000000}">
      <text>
        <r>
          <rPr>
            <sz val="10"/>
            <color rgb="FF000000"/>
            <rFont val="Arial"/>
            <scheme val="minor"/>
          </rPr>
          <t>with months also
	-Vinay Kumar</t>
        </r>
      </text>
    </comment>
    <comment ref="S2" authorId="0" shapeId="0" xr:uid="{00000000-0006-0000-0100-000002000000}">
      <text>
        <r>
          <rPr>
            <sz val="10"/>
            <color rgb="FF000000"/>
            <rFont val="Arial"/>
            <scheme val="minor"/>
          </rPr>
          <t>not working
	-Vinay Kumar
it is dummy for mysql not postgres
	-PRANJALI BAJPAI</t>
        </r>
      </text>
    </comment>
    <comment ref="K5" authorId="0" shapeId="0" xr:uid="{00000000-0006-0000-0100-000001000000}">
      <text>
        <r>
          <rPr>
            <sz val="10"/>
            <color rgb="FF000000"/>
            <rFont val="Arial"/>
            <scheme val="minor"/>
          </rPr>
          <t>todo : add images column, table remaining: method sowing and irrigation @2018eeb1277@iitrpr.ac.in @2018meb1241@iitrpr.ac.in
_Assigned to YOGESH VAIDHYA_
	-PRANJALI BAJPAI</t>
        </r>
      </text>
    </comment>
    <comment ref="A25" authorId="0" shapeId="0" xr:uid="{00000000-0006-0000-0100-000003000000}">
      <text>
        <r>
          <rPr>
            <sz val="10"/>
            <color rgb="FF000000"/>
            <rFont val="Arial"/>
            <scheme val="minor"/>
          </rPr>
          <t>Nutritional Quality required for particular crop variety
	-Vinay Kumar
Nursery  Raising or not
	-Vinay Kumar
environmental requirement
	-Vinay Kumar</t>
        </r>
      </text>
    </comment>
  </commentList>
</comments>
</file>

<file path=xl/sharedStrings.xml><?xml version="1.0" encoding="utf-8"?>
<sst xmlns="http://schemas.openxmlformats.org/spreadsheetml/2006/main" count="1170" uniqueCount="690">
  <si>
    <t>soil</t>
  </si>
  <si>
    <t>about</t>
  </si>
  <si>
    <t>climate</t>
  </si>
  <si>
    <t>crop_pattern</t>
  </si>
  <si>
    <t xml:space="preserve">field prep </t>
  </si>
  <si>
    <t xml:space="preserve">chem fertil </t>
  </si>
  <si>
    <t xml:space="preserve">organic manure </t>
  </si>
  <si>
    <t>nutrient defici</t>
  </si>
  <si>
    <t>disease</t>
  </si>
  <si>
    <t>pest</t>
  </si>
  <si>
    <t>rodent</t>
  </si>
  <si>
    <t>weed</t>
  </si>
  <si>
    <t>varieties_in_state -&gt; dropdown crops list, select state add comma separated variety name</t>
  </si>
  <si>
    <t>variety -&gt; dropdown crops list fir uske hi corresponding varieties ki list in dropdown then add other fields</t>
  </si>
  <si>
    <t>Pusa-1460</t>
  </si>
  <si>
    <t>WGL-32100</t>
  </si>
  <si>
    <t>Pusa Sugandh 4</t>
  </si>
  <si>
    <t>Pusa Sugandh 3</t>
  </si>
  <si>
    <t>MTU-1010</t>
  </si>
  <si>
    <t>IR64</t>
  </si>
  <si>
    <t>IR36</t>
  </si>
  <si>
    <t>JRH-5</t>
  </si>
  <si>
    <t>JRH-8</t>
  </si>
  <si>
    <t>P r h -10</t>
  </si>
  <si>
    <t>Narendra hybrid paddy-2</t>
  </si>
  <si>
    <t>CORH-2</t>
  </si>
  <si>
    <t>Sahyadri</t>
  </si>
  <si>
    <t>removved column "name" from nutrient_deficiency table</t>
  </si>
  <si>
    <t>CROP</t>
  </si>
  <si>
    <t>id</t>
  </si>
  <si>
    <t>name</t>
  </si>
  <si>
    <t>description</t>
  </si>
  <si>
    <t>species</t>
  </si>
  <si>
    <t>category</t>
  </si>
  <si>
    <t>season</t>
  </si>
  <si>
    <t>botanical_name</t>
  </si>
  <si>
    <t>genus</t>
  </si>
  <si>
    <t>family</t>
  </si>
  <si>
    <t>origin</t>
  </si>
  <si>
    <t>synonym</t>
  </si>
  <si>
    <t>rotations</t>
  </si>
  <si>
    <t>tolerant_to</t>
  </si>
  <si>
    <t>average_yield</t>
  </si>
  <si>
    <t>images</t>
  </si>
  <si>
    <t>integer</t>
  </si>
  <si>
    <t>character varying</t>
  </si>
  <si>
    <t>character varying[]</t>
  </si>
  <si>
    <t>TO BE ADDED</t>
  </si>
  <si>
    <t>CLIMATE</t>
  </si>
  <si>
    <t>state</t>
  </si>
  <si>
    <t>type</t>
  </si>
  <si>
    <t>temperature</t>
  </si>
  <si>
    <t>rainfall</t>
  </si>
  <si>
    <t>humidity</t>
  </si>
  <si>
    <t>for each crop we have default value</t>
  </si>
  <si>
    <t>id+state =&gt; PK</t>
  </si>
  <si>
    <t>numrange</t>
  </si>
  <si>
    <t>id FK CROP</t>
  </si>
  <si>
    <t>SOIL</t>
  </si>
  <si>
    <t>water_content</t>
  </si>
  <si>
    <t>pH</t>
  </si>
  <si>
    <t>id+state+type+water_content+ph</t>
  </si>
  <si>
    <t>about_soil</t>
  </si>
  <si>
    <t>type+description+images+crops+state</t>
  </si>
  <si>
    <t>FIELD_PREPARATION</t>
  </si>
  <si>
    <t>procedure</t>
  </si>
  <si>
    <t>schedule</t>
  </si>
  <si>
    <t>id+state+type+procedure+when_to_perform</t>
  </si>
  <si>
    <t>type+description+images+crops+procedure</t>
  </si>
  <si>
    <t>Pattern:</t>
  </si>
  <si>
    <t>Intercrop</t>
  </si>
  <si>
    <t>VARIETIES_IN_STATE</t>
  </si>
  <si>
    <t>varieties</t>
  </si>
  <si>
    <t>VARIETY</t>
  </si>
  <si>
    <t>variety_name</t>
  </si>
  <si>
    <t>seed_rate</t>
  </si>
  <si>
    <t>sowing_time(month)</t>
  </si>
  <si>
    <t>duration</t>
  </si>
  <si>
    <t>height</t>
  </si>
  <si>
    <t>features</t>
  </si>
  <si>
    <t>suitable_regions</t>
  </si>
  <si>
    <t>crop_id</t>
  </si>
  <si>
    <t>list_of_states</t>
  </si>
  <si>
    <t>SOWING</t>
  </si>
  <si>
    <t xml:space="preserve">time </t>
  </si>
  <si>
    <t>method_name</t>
  </si>
  <si>
    <t>METHOD</t>
  </si>
  <si>
    <t>seed_treatment</t>
  </si>
  <si>
    <t>depth</t>
  </si>
  <si>
    <t>spacing</t>
  </si>
  <si>
    <t>advantages</t>
  </si>
  <si>
    <t>CHEMICAL FERTILIZER</t>
  </si>
  <si>
    <t>trade_name</t>
  </si>
  <si>
    <t>formulation</t>
  </si>
  <si>
    <t>amount</t>
  </si>
  <si>
    <t>cycle</t>
  </si>
  <si>
    <t>id + state+trade name+amount + cycle</t>
  </si>
  <si>
    <t>fertilizer name + description + price + crops + images</t>
  </si>
  <si>
    <t>ORGANIC MANURE</t>
  </si>
  <si>
    <t>manure_name</t>
  </si>
  <si>
    <t>time</t>
  </si>
  <si>
    <t>same as fertilizer</t>
  </si>
  <si>
    <t>IRRIGATION</t>
  </si>
  <si>
    <t>method</t>
  </si>
  <si>
    <t>PROTECTION</t>
  </si>
  <si>
    <t>DISEASE</t>
  </si>
  <si>
    <t>common_name</t>
  </si>
  <si>
    <t>scientific_name</t>
  </si>
  <si>
    <t>symptoms</t>
  </si>
  <si>
    <t>measures</t>
  </si>
  <si>
    <t>x</t>
  </si>
  <si>
    <t>rice punjab</t>
  </si>
  <si>
    <t>s1</t>
  </si>
  <si>
    <t>m1</t>
  </si>
  <si>
    <t>NUTRIENT_DEFICIENCY</t>
  </si>
  <si>
    <t>rice mh</t>
  </si>
  <si>
    <t>s2</t>
  </si>
  <si>
    <t>m2</t>
  </si>
  <si>
    <t>RODENT</t>
  </si>
  <si>
    <t>WEED</t>
  </si>
  <si>
    <t>PEST</t>
  </si>
  <si>
    <t>common_name+description+symptioms+default_measures+images+crop_list+commonly_found_region</t>
  </si>
  <si>
    <t>same disease can be in multiple crops, in this table we have to fill it's default measures and symptoms</t>
  </si>
  <si>
    <t>in disease table, the measures and symptoms will be related to crop and state.</t>
  </si>
  <si>
    <t>Marketing &amp; Storage</t>
  </si>
  <si>
    <t>best_practices</t>
  </si>
  <si>
    <t>USER</t>
  </si>
  <si>
    <t>mobile_number</t>
  </si>
  <si>
    <t>password</t>
  </si>
  <si>
    <t>first_name</t>
  </si>
  <si>
    <t>last_name</t>
  </si>
  <si>
    <t>area_of_land</t>
  </si>
  <si>
    <t>USER_INFO</t>
  </si>
  <si>
    <t>crop_name</t>
  </si>
  <si>
    <t>sales</t>
  </si>
  <si>
    <t>inputs(seeds, fertilizers, etc)</t>
  </si>
  <si>
    <t>yields</t>
  </si>
  <si>
    <t>USER_PLAN</t>
  </si>
  <si>
    <t>user_id</t>
  </si>
  <si>
    <t>date_of_entering</t>
  </si>
  <si>
    <t>status</t>
  </si>
  <si>
    <t>entire_schedule</t>
  </si>
  <si>
    <t>current_state</t>
  </si>
  <si>
    <t>FK(USER)</t>
  </si>
  <si>
    <t>datetime</t>
  </si>
  <si>
    <t>double</t>
  </si>
  <si>
    <t>variety_id</t>
  </si>
  <si>
    <t>sowing_date</t>
  </si>
  <si>
    <t>INPROCESS/COMPLETED/CANCELLED</t>
  </si>
  <si>
    <t>completed ploughing/ sowing etc.</t>
  </si>
  <si>
    <t>marker of currently where we are in the schedule</t>
  </si>
  <si>
    <t>NOTIFICATION</t>
  </si>
  <si>
    <t>plan_id</t>
  </si>
  <si>
    <t>notification_title</t>
  </si>
  <si>
    <t>notification_body</t>
  </si>
  <si>
    <t>push_date</t>
  </si>
  <si>
    <t>is_pushed</t>
  </si>
  <si>
    <t>int</t>
  </si>
  <si>
    <t>FK(USER_PLAN)</t>
  </si>
  <si>
    <t>character_varying</t>
  </si>
  <si>
    <t>bool</t>
  </si>
  <si>
    <t>if(currentdate &lt; push_date) is_pushed = false</t>
  </si>
  <si>
    <t>else is_pushed=true</t>
  </si>
  <si>
    <t>ADMIN</t>
  </si>
  <si>
    <t>username</t>
  </si>
  <si>
    <t>REQUESTS</t>
  </si>
  <si>
    <t>request_id</t>
  </si>
  <si>
    <t>created_by</t>
  </si>
  <si>
    <t>data</t>
  </si>
  <si>
    <t>time_created</t>
  </si>
  <si>
    <t>time_approved</t>
  </si>
  <si>
    <t>approved_by</t>
  </si>
  <si>
    <t>GOVT_SCHEMES</t>
  </si>
  <si>
    <t>crop</t>
  </si>
  <si>
    <t>character_varying[]</t>
  </si>
  <si>
    <t>crop, state, date</t>
  </si>
  <si>
    <t xml:space="preserve">variety </t>
  </si>
  <si>
    <t>doubt</t>
  </si>
  <si>
    <t xml:space="preserve"> field pre</t>
  </si>
  <si>
    <t>how to decide for which fertilizer/manure/field prep type we have to provide notification</t>
  </si>
  <si>
    <t>fertilizer</t>
  </si>
  <si>
    <t>api news agriculture</t>
  </si>
  <si>
    <t>manure</t>
  </si>
  <si>
    <t>harvesting</t>
  </si>
  <si>
    <t>Varies with variety</t>
  </si>
  <si>
    <t>irritagation</t>
  </si>
  <si>
    <t>sowing</t>
  </si>
  <si>
    <t>Climate</t>
  </si>
  <si>
    <t>https://www.pau.edu/content/ccil/pf/pp_kharif.pdf</t>
  </si>
  <si>
    <t>bright_sunshine</t>
  </si>
  <si>
    <t>high temperatpure</t>
  </si>
  <si>
    <t>20-37.5</t>
  </si>
  <si>
    <t>yes</t>
  </si>
  <si>
    <t>Soil</t>
  </si>
  <si>
    <t>slope</t>
  </si>
  <si>
    <t>loamy soil</t>
  </si>
  <si>
    <t>About</t>
  </si>
  <si>
    <t>state specific default value</t>
  </si>
  <si>
    <t>Rice</t>
  </si>
  <si>
    <t>Asian rice (Oryza sativa)</t>
  </si>
  <si>
    <t>kharif and summer</t>
  </si>
  <si>
    <t>Oryza sativa</t>
  </si>
  <si>
    <t>Oryza</t>
  </si>
  <si>
    <t>Poaceae</t>
  </si>
  <si>
    <t>Poales</t>
  </si>
  <si>
    <t>paddy</t>
  </si>
  <si>
    <t>["Rice-Wheat / Berseem / Linseed / Gram / Barley", "Rice-Wheat / Summer Moong/Green manuring", "Rice-Celery", "Rice-Potato/Peas-Celery", "Rice-Potato-Potato/Summer Moong/ Sunflower/Celery/Wheat/Cucurbits", "Rice-Toria-Sunflower", "Rice-Gram-Summer Moong", "Rice-Gobhi Sarson-Summer Moong", "DSR-Potato-Mentha/Onion"]</t>
  </si>
  <si>
    <t>Basmati Rice</t>
  </si>
  <si>
    <t>Basmati Rice-Wheat/Sunflower, Basmati Rice-Wheat-Summer Moong, Basmati RiceMentha, Basmati Rice-Berseem (Fodder &amp; seed), Basmati Rice-Celery-Bajra (Fodder), DSBR-Potato-Mentha</t>
  </si>
  <si>
    <t>Variety</t>
  </si>
  <si>
    <t>maturity_period</t>
  </si>
  <si>
    <t>yield</t>
  </si>
  <si>
    <t>average_height</t>
  </si>
  <si>
    <t>grain_features</t>
  </si>
  <si>
    <t>don'ts</t>
  </si>
  <si>
    <t>resistant_to</t>
  </si>
  <si>
    <t>do's</t>
  </si>
  <si>
    <t>PR129</t>
  </si>
  <si>
    <t>It possesses long slender clear translucent grains</t>
  </si>
  <si>
    <t>PR128</t>
  </si>
  <si>
    <t>It possesses long slender clear translucent grains.</t>
  </si>
  <si>
    <t>HKR47</t>
  </si>
  <si>
    <t>PR127</t>
  </si>
  <si>
    <t xml:space="preserve">t possesses long slender, clear translucent grains with high total and head rice recoveries. </t>
  </si>
  <si>
    <t>Do not grow this variety in alkali soils and under brackish water.</t>
  </si>
  <si>
    <t>PR126</t>
  </si>
  <si>
    <t>Transplant 25-30 days old nursery</t>
  </si>
  <si>
    <t>PR124</t>
  </si>
  <si>
    <t>PR122</t>
  </si>
  <si>
    <t xml:space="preserve"> It possesses long slender translucent grains. </t>
  </si>
  <si>
    <t>PR121</t>
  </si>
  <si>
    <t>Its’ grains are long slender, translucent with good cooking quality.</t>
  </si>
  <si>
    <t>PR114</t>
  </si>
  <si>
    <t>It possesses extra long, clear translucent grains</t>
  </si>
  <si>
    <t>PR113</t>
  </si>
  <si>
    <t>Its’ grains are bold and heavy.</t>
  </si>
  <si>
    <t>Basmati rice</t>
  </si>
  <si>
    <t>Punjab Basmati 7</t>
  </si>
  <si>
    <t>It possesses extra-long slender grains which are soft, non-sticky and almost double upon cooking</t>
  </si>
  <si>
    <t>Performs better when transplanted in the first fortnight of July</t>
  </si>
  <si>
    <t>Punjab Basmati 5</t>
  </si>
  <si>
    <t>The grains almost double upon cooking and are non-sticky &amp; highly aromatic</t>
  </si>
  <si>
    <t>Punjab Basmati 4</t>
  </si>
  <si>
    <t>The grains double upon cooking and are non-sticky &amp; aromatic</t>
  </si>
  <si>
    <t>CSR30</t>
  </si>
  <si>
    <t>It possesses extra-long slender grains with excellent cooking and eating quality characteristics. The grains are non-sticky, soft to eat and highly aromatic</t>
  </si>
  <si>
    <t>Punjab Basmati 3</t>
  </si>
  <si>
    <t>It possesses extra-long slender grains with tip awns which prevent bird damage. The grains are translucent with strong aroma, good cooking and eating quality characteristics. The cooked
rice is non-sticky and soft to eat.</t>
  </si>
  <si>
    <t>Basmati 386</t>
  </si>
  <si>
    <t>Its’ grains are extra-long, superfine and aromatic. Grains elongate almost double on cooking. The cooked rice is non-sticky and soft to eat</t>
  </si>
  <si>
    <t>Basmati 370</t>
  </si>
  <si>
    <t>Its’ grains are superfine, highly aromatic and elongate almost double upon cooking. The cooked rice is non sticky and soft to eat</t>
  </si>
  <si>
    <t>Pusa Basmati 1718</t>
  </si>
  <si>
    <t>It possesses extra long slender grains with good cooking quality</t>
  </si>
  <si>
    <t>Pusa Basmati 1637</t>
  </si>
  <si>
    <t>. It possesses extra long slender grains</t>
  </si>
  <si>
    <t>Pusa Basmati 1509</t>
  </si>
  <si>
    <t>It possesses extra-long slender grains with excellent cooking and eating quality characteristics. Its’ grains become almost double upon cooking and are scented</t>
  </si>
  <si>
    <t>Transplant 25 days old seedlings for better tillering</t>
  </si>
  <si>
    <t>Pusa Basmati 1121</t>
  </si>
  <si>
    <t>It possesses extra long slender grains with good cooking quality. It has longest cooked rice length</t>
  </si>
  <si>
    <t>Field_Preparation</t>
  </si>
  <si>
    <t>when_to_perform</t>
  </si>
  <si>
    <t>Laser Levelling</t>
  </si>
  <si>
    <t>Plough the field twice with disc harrow followed by cultivation with cultivator and planking, then level the field with laser leveller. After laser levelling, irrigate the field followed by cultivation with cultivator and planking</t>
  </si>
  <si>
    <t>Sowing</t>
  </si>
  <si>
    <t>kg/hectare</t>
  </si>
  <si>
    <t>direction</t>
  </si>
  <si>
    <t>after_practices</t>
  </si>
  <si>
    <t>1st June- 15th June</t>
  </si>
  <si>
    <t>Direct seeding in tar-wattar fields</t>
  </si>
  <si>
    <t>Method</t>
  </si>
  <si>
    <t>treatment</t>
  </si>
  <si>
    <t>precautions</t>
  </si>
  <si>
    <t>Divide the field into kiyaras of desirable size after Laser Leveling and apply rauni irrigation. When the field comes to tar-wattar (sufficiently high but workable soil moisture) conditions, prepare field kiyara wise with shallow cultivation followed by planking twice and sow immediately</t>
  </si>
  <si>
    <t>Imbibe rice seed in water for 8 to 12 hours, dry in shade and treat with 3 g Sprint 75 WS (mencozeb + carbendazim) per kg seed</t>
  </si>
  <si>
    <t>i) more saving in irrigation water ii) lesser weed problem iii) reduced iron deficiency owing to deeper root development as compared to sowing in dry fields.</t>
  </si>
  <si>
    <t>Field preparation and sowing should preferably be done during evening hours and it should never be done during noon hours.</t>
  </si>
  <si>
    <t>Direct seeding in dry fields</t>
  </si>
  <si>
    <t>Treat the dry seed with 3 g Sprint 75 WS (mencozeb + carbendazim) per kg seed</t>
  </si>
  <si>
    <t>Fertilizer</t>
  </si>
  <si>
    <t>t/acre</t>
  </si>
  <si>
    <t>weeks</t>
  </si>
  <si>
    <t>Urea</t>
  </si>
  <si>
    <t>CO(NH2)2</t>
  </si>
  <si>
    <t>130 kg/acre</t>
  </si>
  <si>
    <t>4th, 6th, 9th</t>
  </si>
  <si>
    <t>Farmyard Manure</t>
  </si>
  <si>
    <t>PressMud</t>
  </si>
  <si>
    <t>Poultry Manure</t>
  </si>
  <si>
    <t>Gobar Gas slurry</t>
  </si>
  <si>
    <t>critical_stage</t>
  </si>
  <si>
    <t>Prali Char</t>
  </si>
  <si>
    <t>Irrigation</t>
  </si>
  <si>
    <t>Apply first irrigation at around 21 days after sowing. After that, apply irrigations at 5-7 days interval depending on soil type</t>
  </si>
  <si>
    <t>Apply first irrigation immediately after sowing and second irrigation at 4-5 days after sowing. Subsequent irrigations should be applied at 5-7 days interval depending on soil type.</t>
  </si>
  <si>
    <t>Protection</t>
  </si>
  <si>
    <t>Weed</t>
  </si>
  <si>
    <t>default</t>
  </si>
  <si>
    <t>Uproot the weeds before they produce seeds</t>
  </si>
  <si>
    <t>Broadleaf Weed</t>
  </si>
  <si>
    <t>Spray 8 g per acre Almix 20 WP (metsulfuron methyl+chlorimuron ethyl)</t>
  </si>
  <si>
    <t>Mothas</t>
  </si>
  <si>
    <t>Madhana</t>
  </si>
  <si>
    <t>spray 400 ml per acre Ricestar 6.7 EC (fenoxaprop-p-ethyl).</t>
  </si>
  <si>
    <t>Chiri Gha</t>
  </si>
  <si>
    <t>Leptochloa</t>
  </si>
  <si>
    <t>Swank</t>
  </si>
  <si>
    <t>spray 90 g per acre Council activ 30 WG (triafamone 20%+ ethoxysulfuron 10%</t>
  </si>
  <si>
    <t>Makra</t>
  </si>
  <si>
    <t>Paddy Motha</t>
  </si>
  <si>
    <t>Rodents</t>
  </si>
  <si>
    <t>Do rodent control before milky grain stage in August- September</t>
  </si>
  <si>
    <t>Pests</t>
  </si>
  <si>
    <t>Rice stem borers</t>
  </si>
  <si>
    <t>The affected young plants show dead-hearts (yellowing and drying of central shoot) whereas the old ones produce empty earheads which turn white and stand erec</t>
  </si>
  <si>
    <t>sprayed with 60 ml Coragen 18.5 SC (chlorantraniliprole*) or 20 ml Fame 480 SC (flubendiamide*) or 170 g of Mortar 75 SG (cartap hydrochloride) or 1 litre of Coroban/ Dursban/Lethal/Chlorguard/Durmet/Classic/ Force 20 EC (chlorpyriphos) or 80 ml neem based bio-pesticide, Ecotin (azadirachtin 5%) in 100 litres of water per acre. Further application of any of these insecticides may be repeated as and when damage reaches economic threshold level</t>
  </si>
  <si>
    <t>Leaf folder</t>
  </si>
  <si>
    <t>The larvae fold the leaves, eat out the green tissue and produce whitestreaks. The damage is highest during August-October</t>
  </si>
  <si>
    <t>Spray the crop with 60 ml Coragen 18.5 SC (chlorantraniliprole*) or 20 ml Fame 480 SC (flubendiamide*) or 170 g of Mortar 75 SG (cartap hydrochloride) or 1 litre of Coroban/Durmet/Force 20 EC (chlorpyriphos) or 80 ml neem based bio-pesticide, Ecotin (azadirachtin 5%) in 100 litres of water per acre.</t>
  </si>
  <si>
    <t>Planthoppers</t>
  </si>
  <si>
    <t>The crop dries up in patches</t>
  </si>
  <si>
    <t>spray 94 ml Pexalon 10 SC (triflumezopyrim) or 80 g Osheen 20 SG (dinotefuran) or 120 g Chess 50 WG (pymetrozine) or 800 ml Ekalux/Quinguard/Quinalmass 25 EC (quinalphos) in 100 litres of water per acre</t>
  </si>
  <si>
    <t>Grasshoppers</t>
  </si>
  <si>
    <t>Rice hispa</t>
  </si>
  <si>
    <t>The grubs cause damage by producing bold, white streaks on the leaves</t>
  </si>
  <si>
    <t>spray 800 ml Ekalux 25 EC (quinalphos) or 1.0 litre Dursban 20 EC (chlorpyriphos) in 100 litres of water per acre with a manually operated sprayer. Repeat the spraying if the attack persists.</t>
  </si>
  <si>
    <t>Rice root weevil</t>
  </si>
  <si>
    <t>The attacked plants turn yellow, stunted and produce only a few tillers.</t>
  </si>
  <si>
    <t>Rice-ear-cutting-caterpillar</t>
  </si>
  <si>
    <t>The young larvae feed on leaves, leaving only the midribs and stems. The old larvae cut off the panicles mostly at the base and hence the name “rice ear-cutting caterpillar”. This stage of the insect causes serious loss to the paddy crop. The larvae are shy of sunlight and generally feed at night. The damage to paddy crop is caused mostly during September to November</t>
  </si>
  <si>
    <t>Armyworm</t>
  </si>
  <si>
    <t>Diseases</t>
  </si>
  <si>
    <t>Sheath blight</t>
  </si>
  <si>
    <t>Rhizoctonia solani</t>
  </si>
  <si>
    <t>Greyish green lesions with purple margin develop on the leaf-sheath above the water leve</t>
  </si>
  <si>
    <t>spray 150 ml Pulsor 24 SC (thifluzamide) or 26.8 g Epic 75 WG (hexaconazole) or 400 ml Galileo Way 18.76 SC (picoxystrobin + propiconazole) or 200 ml Amistar Top 325 SC or Tilt/Bumper/Pikapika 25 EC (propiconazole) or Folicur/Orius (tebuconazole) 25 EC or 80 g Nativo 75 WG (trifloxystrobin+tebuconazole) or 320 ml Lusture 37.5 SE (flusilazole + carbendazim) or 200 ml Monceren 250 SC (pencycuron) in 200 litres of water per acre. Give second spray 15 days thereafter.</t>
  </si>
  <si>
    <t>False smut</t>
  </si>
  <si>
    <t>Ustilaginoidea virens</t>
  </si>
  <si>
    <t>individual grains transform into large yellowish/greenish velvety spore-balls</t>
  </si>
  <si>
    <t>spray of 400 ml Galileo Way 18.76 SC (picoxystrobin + propiconazole) or 500 g Kocide 46 DF (copper hydroxide) in 200 litres of water per acre at boot stage of the crop in disease prone areas.</t>
  </si>
  <si>
    <t>fungal</t>
  </si>
  <si>
    <t>Brown leaf spot</t>
  </si>
  <si>
    <t>Drechslera oryzae</t>
  </si>
  <si>
    <t>It produces oval, eye-shaped spots with a conspicuous dark-brown dot in the centre and light brown margin</t>
  </si>
  <si>
    <t>sprays of 80 g Nativo 75 WG (trifloxystrobin + tebuconazole) in 200 litres of water/acre. First spray at boot stage of crop and second spray after 15 day</t>
  </si>
  <si>
    <t>Blast</t>
  </si>
  <si>
    <t>Pyricularia grisea</t>
  </si>
  <si>
    <t>It also causes brown lesions on the neck of the panicle, showing neck rot symptoms and the panicles fall ove</t>
  </si>
  <si>
    <t>Spray the affected crop with 200 ml Amistar Top 325 SC (azoxystrobin + difenoconazole) or 500 g Indofil Z-78, 75 WP (zineb*) per acre in 200 litres of water, at the boot and ear-emergence stage</t>
  </si>
  <si>
    <t>Bunt/Kernel Smut</t>
  </si>
  <si>
    <t>Neovossia horrida</t>
  </si>
  <si>
    <t>Frequently, only a part of the grain is replaced by a black powder</t>
  </si>
  <si>
    <t>Sheath rot</t>
  </si>
  <si>
    <t>Fusarium moniliforme</t>
  </si>
  <si>
    <t>The rot occurs on the uppermost leaf-sheaths where oblong to irregular and grey-brown to light-brown lesions develop. The lesions often coalesce to cover the entire sheath</t>
  </si>
  <si>
    <t>Give two sprays of 26.8 g Epic 75 WG (hexaconazole) in 200 litres of water per acre. The first spray should be given at boot stage and second 15 days afterwards.</t>
  </si>
  <si>
    <t>Stem rot</t>
  </si>
  <si>
    <t>Sclerotium oryzae</t>
  </si>
  <si>
    <t>Bacterial blight</t>
  </si>
  <si>
    <t>Xanthomonas oryzae pv. oryzae</t>
  </si>
  <si>
    <t>Greenish-yellow stripes appear along the leaf margins and extend both lengthwise and breadthwise</t>
  </si>
  <si>
    <t>Bacterial leaf streak</t>
  </si>
  <si>
    <t>Xanthomonas oryzae pv. oryzicola</t>
  </si>
  <si>
    <t>Small translucent streaks appear in the interveinal areas of the leaf.</t>
  </si>
  <si>
    <t>Root-knot Nematode</t>
  </si>
  <si>
    <t>Meloidogyne graminicola</t>
  </si>
  <si>
    <t>The disease first appears in uneven yellow patches. The affected seedings show poor and patchy growth with chlorotic symptoms and characteristic terminal hook or bead like galls on the roots</t>
  </si>
  <si>
    <t>apply mustard cake @ 40 g per square metre (1.0 kg per marla)10 days before sowing of nursery with last preparatory tillage operation after rauni</t>
  </si>
  <si>
    <t>Harvesting</t>
  </si>
  <si>
    <t>The optimum moisture content for storage is 12 per cent</t>
  </si>
  <si>
    <t>Species</t>
  </si>
  <si>
    <t>Category</t>
  </si>
  <si>
    <t>Season</t>
  </si>
  <si>
    <t>Botanical Name</t>
  </si>
  <si>
    <t>Genus</t>
  </si>
  <si>
    <t>nutritional value</t>
  </si>
  <si>
    <t>tolerant to</t>
  </si>
  <si>
    <t>Indo-Burma (South-eastern Asia)</t>
  </si>
  <si>
    <t>Temperature</t>
  </si>
  <si>
    <t>Rainfall</t>
  </si>
  <si>
    <t>Humidity</t>
  </si>
  <si>
    <t>Bright Sunshine(bool)</t>
  </si>
  <si>
    <t>-type: string</t>
  </si>
  <si>
    <t>-water_content: string</t>
  </si>
  <si>
    <t>-pH: range</t>
  </si>
  <si>
    <t>-slope: range</t>
  </si>
  <si>
    <t>-depth: range</t>
  </si>
  <si>
    <t>Medium black soil</t>
  </si>
  <si>
    <t>Loamy soil</t>
  </si>
  <si>
    <t>Selection</t>
  </si>
  <si>
    <t>-yield: int</t>
  </si>
  <si>
    <t>-method: string</t>
  </si>
  <si>
    <t>-germination_period: range</t>
  </si>
  <si>
    <t>-resistance_type: string</t>
  </si>
  <si>
    <t>Treatment</t>
  </si>
  <si>
    <t>-procedure:string[]</t>
  </si>
  <si>
    <t>Treat the seed with fungicide Carbendazim 2.5 gm/kg of seed or Carbendazim + Mancozeb 3 gm/kg of seed or Carboxin + Thyram 3 gm/kg of seed.</t>
  </si>
  <si>
    <t>-procedure: string[]</t>
  </si>
  <si>
    <t>-when_to_perform: string</t>
  </si>
  <si>
    <t>plow two to three times with cultivator, level the clods, prepare the field by pouring small mercury</t>
  </si>
  <si>
    <t>After summer</t>
  </si>
  <si>
    <t>Yield(kg/ha)</t>
  </si>
  <si>
    <t>-time: string</t>
  </si>
  <si>
    <t>Irrigated / ha. - 50-60 q
/ha unirrigated. - 35-45 q.</t>
  </si>
  <si>
    <t xml:space="preserve">Harvest fully ripe crops. Harvesting before ripening makes the grains poached. Delay in harvesting leads to fall and breaks more rice. After harvesting the crop should be dried in the field for 1-2 days and taken to the threshing floor. After drying properly in the pot, threshing should be done. After threshing, clean grain should be collected after blown up and after drying it well in the sun, it should be stored.
</t>
  </si>
  <si>
    <t>Major producing districts/area</t>
  </si>
  <si>
    <t>- Balaghat, Seoni, Mandla, Rewa, Shahdol, Anuppur, Katni, Jabalpur, Dindori</t>
  </si>
  <si>
    <t>-depth: int</t>
  </si>
  <si>
    <t>-spacing: string</t>
  </si>
  <si>
    <t>-seed_rate: int(kg/hr.)</t>
  </si>
  <si>
    <t>-duration: int</t>
  </si>
  <si>
    <t>-direction: string</t>
  </si>
  <si>
    <t>-after_practices: string[]</t>
  </si>
  <si>
    <t>middle of June to the first week of July.</t>
  </si>
  <si>
    <t>40-48 kg</t>
  </si>
  <si>
    <t>sprinkling</t>
  </si>
  <si>
    <t>20 cm</t>
  </si>
  <si>
    <t>36-40 kg</t>
  </si>
  <si>
    <t>sowing seeds in row</t>
  </si>
  <si>
    <t>28-32 kg</t>
  </si>
  <si>
    <t>lehi method</t>
  </si>
  <si>
    <t>12-16 kg</t>
  </si>
  <si>
    <t>transplanting method</t>
  </si>
  <si>
    <t>48-60 kg per acre</t>
  </si>
  <si>
    <t>biasi method</t>
  </si>
  <si>
    <t>sri system</t>
  </si>
  <si>
    <t>printing method</t>
  </si>
  <si>
    <t>20-25</t>
  </si>
  <si>
    <t>sowing seeds</t>
  </si>
  <si>
    <t>Varities</t>
  </si>
  <si>
    <t>No.</t>
  </si>
  <si>
    <t>duration (days)</t>
  </si>
  <si>
    <t>Yield (q./ha.)</t>
  </si>
  <si>
    <t>Features</t>
  </si>
  <si>
    <t>suitable area</t>
  </si>
  <si>
    <t>Danteshwari</t>
  </si>
  <si>
    <t>90-95</t>
  </si>
  <si>
    <t>40-50</t>
  </si>
  <si>
    <t>small plant, medium sized seed</t>
  </si>
  <si>
    <t>In unirrigated areas, for untied flat and lightly sloping fields and for untied flat, very light land with small ridges, in areas with low rainfall and delayed sowing.</t>
  </si>
  <si>
    <t>120-125</t>
  </si>
  <si>
    <t>50-55</t>
  </si>
  <si>
    <t>slender grain</t>
  </si>
  <si>
    <t>125-130</t>
  </si>
  <si>
    <t>55-60</t>
  </si>
  <si>
    <t>40-45</t>
  </si>
  <si>
    <t>long, slender and fragrant grain</t>
  </si>
  <si>
    <t>110-115</t>
  </si>
  <si>
    <t>slender plant</t>
  </si>
  <si>
    <t>long slender grain</t>
  </si>
  <si>
    <t>45-50</t>
  </si>
  <si>
    <t>ripening period (days)</t>
  </si>
  <si>
    <t>Average Yield(q./ha.)</t>
  </si>
  <si>
    <t>Selection of suitable species according to available land</t>
  </si>
  <si>
    <t>number</t>
  </si>
  <si>
    <t>field directions</t>
  </si>
  <si>
    <t>suitable species</t>
  </si>
  <si>
    <t>potential districts</t>
  </si>
  <si>
    <t>Flat/Light Slope Fields without fencing</t>
  </si>
  <si>
    <t>Purnima, participant, Danteshwari</t>
  </si>
  <si>
    <t>Dindori, Mandla, Sidhi, Shahdol, Umaria</t>
  </si>
  <si>
    <t>Fields with light binding and medium land</t>
  </si>
  <si>
    <t>J.R.201, J.R.345, Poornima, Danteshwari W.G.L-32100, I.R.64</t>
  </si>
  <si>
    <t>Rewa, Sidhi, Panna, Shahdol, Satna, Katni, Chhatarpur, Tikamgarh, Gwalior, Balaghat, Dindori, Mandla, Katni</t>
  </si>
  <si>
    <t>heavy land with light binding</t>
  </si>
  <si>
    <t>Purnima, J.R.345, Danteshwari</t>
  </si>
  <si>
    <t>Jabalpur, Seoni, Damoh, Balaghat, Mandla, Dindori, Satna, Narsinghpur, Chhindwara</t>
  </si>
  <si>
    <t>light and medium lands with high binding</t>
  </si>
  <si>
    <t>IR-36, MTU-1010, Danteshwari, WGL-32100</t>
  </si>
  <si>
    <t>-trade_name: string</t>
  </si>
  <si>
    <t>-formulation: string</t>
  </si>
  <si>
    <t>-amount: int</t>
  </si>
  <si>
    <t>perparation</t>
  </si>
  <si>
    <t>Azospirillium or Azotobacter and PSB</t>
  </si>
  <si>
    <t>In the planted paddy field (20 days after transplanting), sprinkle 15 kg/ha of blue green moss with 3 cm water level.</t>
  </si>
  <si>
    <t>Mix 5 kg of bacteria with 50 kg/ha of dry rotted cow dung and mix it in the field.</t>
  </si>
  <si>
    <t>organic</t>
  </si>
  <si>
    <t>hemical method of weed control</t>
  </si>
  <si>
    <t>herbicide name</t>
  </si>
  <si>
    <t>The trading volume of the drug is/are.</t>
  </si>
  <si>
    <t>Time of use</t>
  </si>
  <si>
    <t>controlled weeds</t>
  </si>
  <si>
    <t>Pretylachlor</t>
  </si>
  <si>
    <t>1250 ml</t>
  </si>
  <si>
    <t>Within 2-3 days of sowing</t>
  </si>
  <si>
    <t>weeds of grass</t>
  </si>
  <si>
    <t>pyrzosulfuron</t>
  </si>
  <si>
    <t>200 grams</t>
  </si>
  <si>
    <t>broad leaf weeds</t>
  </si>
  <si>
    <t>Bensulfuran methyl. Pretylachlor 6:</t>
  </si>
  <si>
    <t>10 kg.</t>
  </si>
  <si>
    <t>Grass family, Mautha family and broad leaf</t>
  </si>
  <si>
    <t>bispyribac sodium</t>
  </si>
  <si>
    <t>80 ml</t>
  </si>
  <si>
    <t>Within 15-20 days after sowing</t>
  </si>
  <si>
    <t>2,4-D</t>
  </si>
  <si>
    <t>1000 ml</t>
  </si>
  <si>
    <t>Within 25-35 days after sowing</t>
  </si>
  <si>
    <t>Phenoxaprocap P Ethyl</t>
  </si>
  <si>
    <t>500 ml</t>
  </si>
  <si>
    <t>Chlorimuron Ethyl. metsulfuron methyl</t>
  </si>
  <si>
    <t>20 grams</t>
  </si>
  <si>
    <t>Within 20-25 days after sowing</t>
  </si>
  <si>
    <t>broadleaf</t>
  </si>
  <si>
    <t>Use of Fertilizers:-</t>
  </si>
  <si>
    <t>Rice Varieties</t>
  </si>
  <si>
    <t>Quantity of fertilizers (kg/ha)</t>
  </si>
  <si>
    <t>nitrogen</t>
  </si>
  <si>
    <t>Sphur</t>
  </si>
  <si>
    <t>potash</t>
  </si>
  <si>
    <t>early ripening less than 100 days</t>
  </si>
  <si>
    <t>Medium term 110-125 days,</t>
  </si>
  <si>
    <t>80-100</t>
  </si>
  <si>
    <t>late ripening more than 125 days,</t>
  </si>
  <si>
    <t>100-120</t>
  </si>
  <si>
    <t>hybrids</t>
  </si>
  <si>
    <t>Time and method of use of fertilizers:-</t>
  </si>
  <si>
    <t>nitrogen fertilization time</t>
  </si>
  <si>
    <t>ripening period of paddy</t>
  </si>
  <si>
    <t>quick</t>
  </si>
  <si>
    <t>medium</t>
  </si>
  <si>
    <t>Late</t>
  </si>
  <si>
    <t>Nitrogen (:)</t>
  </si>
  <si>
    <t>age (days)</t>
  </si>
  <si>
    <t>By weeding in Biju paddy or 6-7 days after transplanting</t>
  </si>
  <si>
    <t>while getting out</t>
  </si>
  <si>
    <t>35-40</t>
  </si>
  <si>
    <t>45-55</t>
  </si>
  <si>
    <t>50-60</t>
  </si>
  <si>
    <t>in the early period of Gabhot</t>
  </si>
  <si>
    <t>60-70</t>
  </si>
  <si>
    <t>65-75</t>
  </si>
  <si>
    <t>-name: string</t>
  </si>
  <si>
    <t>-causes: string[]</t>
  </si>
  <si>
    <t>-scientific_name: string</t>
  </si>
  <si>
    <t>-symptoms: string[]</t>
  </si>
  <si>
    <t>-measures: string[]</t>
  </si>
  <si>
    <t>Scorching disease (karpa)</t>
  </si>
  <si>
    <t>This disease is attacked from the plant till the stage of grain formation. The effect of this disease is the formation of eye-shaped spots on the main leaves, knots of the stem, earrings, in the middle the color of ash and the edges are dark brown or reddened. Many spots combine to form large spots of brownish white color, due to which the plant gets scorched. When there is an outbreak on the knots or at the base of the earrings, the plant breaks from the knots and from the base of the earring only by light wind.</t>
  </si>
  <si>
    <t>It is necessary to do clean farming and also destroy the old plant residue lying in the field, Select disease resistant varieties like Aditya, Tulsi, Jaya, Bala, Pankaj, Sabarmati, Garima, Pragati etc., Do seed treatment- Sow seeds by making a solution of Tricyclazole or Corbendazim or Bonomial - 2 grams per kilogram of seed and immerse the seed for 6 to 12 hours, then dry the seed in the shade and sow it., If symptoms of standing crop disease are seen, Tricyclazole 1 gm or Carbendazim 2 gm/Litre. Or Mancozeb should be sprayed at the rate of 3 grams per liter.</t>
  </si>
  <si>
    <t>brown spot disease</t>
  </si>
  <si>
    <t>This disease mainly attacks the leaves, foliage and grains. Round oval, rectangular small brown spots are formed on the leaves, due to which the leaves get scorched, and the whole plant dries up and dies. Brown spots are formed on the rash and the rash remains light.</t>
  </si>
  <si>
    <t>Destroy the old plant remains lying in the field.
Corbendazim- Do seed treatment at the rate of 2 gm/kg of seed.
As soon as symptoms appear on standing crop, spray Carbendazim or Mancozeb with 3 gm/Ltr of water and sow resistant species like IR-36.</t>
  </si>
  <si>
    <t>Khaira disease</t>
  </si>
  <si>
    <t>zinc deficient fields, after 2 weeks of planting, light yellow spots are formed on the base of the old leaves which later turn brown, due to which the plant remains dwarf and the buds are less. And the roots also become less and become brown in color.</t>
  </si>
  <si>
    <t>For the control of Khaira disease, 20-25 kg. Apply zinc sulphate per hectare before sowing. Mixing 5 kg zinc sulphate and 2.5 kg unsweetened lime solution in 1000 liters of water in standing crop and spraying it with 2 kg urea helps to diagnose the disease and increase the growth of the crop.</t>
  </si>
  <si>
    <t>Bacterial leaf scorch disease</t>
  </si>
  <si>
    <t>Its attack occurs in the flood stage. In this disease, in the new stage of the plant, long streaks with transparency occur between the veins, which later take on a brown color.</t>
  </si>
  <si>
    <t>Seed treatment with Streptocycline @ 0.5 g/kg of seed.</t>
  </si>
  <si>
    <t>rash</t>
  </si>
  <si>
    <t>3-4 grains of ear are filled with black powder like coal, which is either visible outside when the grain bursts or when it is closed, it generally remains like a grain, but such grains mature late and remain green. The black powder of infected grains is clearly visible when seen before the sun rises.</t>
  </si>
  <si>
    <t>an outbreak of the disease has now become acute. Therefore, for seed treatment, use Chlorothanamil 2 g per kg of seed.
Effectively remove the earring as soon as symptoms appear and Chlorothanamil 2 grams per liter. Spray at the rate of</t>
  </si>
  <si>
    <t>pest management</t>
  </si>
  <si>
    <t>insect name</t>
  </si>
  <si>
    <t>Symptoms</t>
  </si>
  <si>
    <t>Recommended drug for control</t>
  </si>
  <si>
    <t>drug trade volume</t>
  </si>
  <si>
    <t>Time and method of use</t>
  </si>
  <si>
    <t>Leaf Wrapper (Leaf Roller)</t>
  </si>
  <si>
    <t>The caterpillar of this insect is green in color, which connects the two sides of the leaf with its spit. Later the leaves dry up.</t>
  </si>
  <si>
    <t>Trizofos 40 EC Profenophos 44 EC + Cypermethrin 4 EC</t>
  </si>
  <si>
    <t>1 liter/ha.750 ml/ha.</t>
  </si>
  <si>
    <t>Spraying in case of pest infestation.</t>
  </si>
  <si>
    <t>stem borer</t>
  </si>
  <si>
    <t>The stem borer insect attacks the plant at the stage of flowering and damages the central part and as a result the plant dries up.</t>
  </si>
  <si>
    <t>Carbofuran 3g or Cartepahydrochloride 4g</t>
  </si>
  <si>
    <t>25 kg/ha.</t>
  </si>
  <si>
    <t>brown bug</t>
  </si>
  <si>
    <t>Brown plant hopper insects are found on the upper surface of the ground between the buds of the plants. Their attack occurs during the milky stage of the crop and at the time of grain filling. Due to sucking of their juice, the stem dries up. Gandhi Vag insect damages various parts of plants by sucking the sap.</t>
  </si>
  <si>
    <t>Acetamiprid 20 percent sp.Bufrozin 25 percent sp.</t>
  </si>
  <si>
    <t>125 kg/ha.750 ml/ha.</t>
  </si>
  <si>
    <t>Spraying in case of pest infestation</t>
  </si>
  <si>
    <t xml:space="preserve">POP link - </t>
  </si>
  <si>
    <t>https://agricoop.nic.in/sites/default/files/POP%20Maharastra.pdf</t>
  </si>
  <si>
    <t>(taken from other Maharashtra POP ,no info in Organic POP)</t>
  </si>
  <si>
    <t>hot and humid climate</t>
  </si>
  <si>
    <t>24 to 32 degrees Celsius</t>
  </si>
  <si>
    <t>more than 1000 mm</t>
  </si>
  <si>
    <t>65% for good production</t>
  </si>
  <si>
    <t>All with appropriate rainfall and irrigation</t>
  </si>
  <si>
    <t>5 to 8</t>
  </si>
  <si>
    <t>Rice-Wheat / Berseem / Linseed / Gram / Barley, Rice-Wheat / Summer Moong/Green manuring, Rice-Celery, Rice-Potato/Peas-Celery, Rice-Potato-Potato/Summer Moong/ Sunflower/Celery/Wheat/Cucurbits, Rice-Toria-Sunflower, Rice-Gram-Summer Moong, Rice-Gobhi Sarson-Summer Moong, DSR-Potato-Mentha/Onion.</t>
  </si>
  <si>
    <t>Cropping systems</t>
  </si>
  <si>
    <t>system</t>
  </si>
  <si>
    <t>Economic Yield mean(kg/ha)</t>
  </si>
  <si>
    <t xml:space="preserve">1. Rice-Groundnut  </t>
  </si>
  <si>
    <t>2. Rice-Dolichos bean</t>
  </si>
  <si>
    <t>3. Rice-Cucumber</t>
  </si>
  <si>
    <t>4. Rice-Red pumpkin</t>
  </si>
  <si>
    <t>Seed Processing</t>
  </si>
  <si>
    <t>no info</t>
  </si>
  <si>
    <t>Variety (suitalble for organic farming)</t>
  </si>
  <si>
    <t>yield (kg/ha)</t>
  </si>
  <si>
    <t>maturity_period/ Duration(days)</t>
  </si>
  <si>
    <t>suitable_regions_in_state</t>
  </si>
  <si>
    <t>resistant_to (pest)</t>
  </si>
  <si>
    <t>resistant_to(diseases)</t>
  </si>
  <si>
    <t>tolerance_to_drought/water logging</t>
  </si>
  <si>
    <t>Karjat-3</t>
  </si>
  <si>
    <t>3500 to 3700</t>
  </si>
  <si>
    <t>115-120</t>
  </si>
  <si>
    <t>rainfed uplands and irrigated areas for Kharif and Rabi</t>
  </si>
  <si>
    <t>blast, moderately resistant to BLB and brown spots</t>
  </si>
  <si>
    <t>Suitable for high rainfall zone</t>
  </si>
  <si>
    <t>Karjat-4</t>
  </si>
  <si>
    <t>3300 to 3500</t>
  </si>
  <si>
    <t>rainfed uplands and irrigated areas for Kharif and Rabi in Konkan region</t>
  </si>
  <si>
    <t>leaf folder (moderately resistant)</t>
  </si>
  <si>
    <t>Karjat-7</t>
  </si>
  <si>
    <t>3400 to 3600</t>
  </si>
  <si>
    <t>rainfed uplands and irrigated transplanted regions</t>
  </si>
  <si>
    <t>leaf folder, BPH, WBPH, moderately resistant to stem borer</t>
  </si>
  <si>
    <t>moderately resistant to BLB and blast</t>
  </si>
  <si>
    <t>Palghar-1</t>
  </si>
  <si>
    <t>3900 to 4100</t>
  </si>
  <si>
    <t>Konkan region and Maharashtra state</t>
  </si>
  <si>
    <t>moderately resistant to stem borer</t>
  </si>
  <si>
    <t>moderately resistant to blast</t>
  </si>
  <si>
    <t xml:space="preserve">Nursery raising Practices </t>
  </si>
  <si>
    <t>(Skipped)</t>
  </si>
  <si>
    <t>details/instructions</t>
  </si>
  <si>
    <t>ploughed for solar heating</t>
  </si>
  <si>
    <t>May</t>
  </si>
  <si>
    <t>Second Ploughing and Clod Crushing</t>
  </si>
  <si>
    <t>before monsoon</t>
  </si>
  <si>
    <t>Use wooden plogh or tractor ot power tiller drawn cultivator</t>
  </si>
  <si>
    <t>Puddling</t>
  </si>
  <si>
    <t>Bullock drawn Pankaj puddler, Dapoli should be used for better puddling</t>
  </si>
  <si>
    <t>Manuring</t>
  </si>
  <si>
    <t>before puddling</t>
  </si>
  <si>
    <t>Manure with FYM and Neem
cake @ 5 and 0.5 tonnes/ha</t>
  </si>
  <si>
    <t>before transplanting</t>
  </si>
  <si>
    <t>4.5 tonnes/ ha of Glyricidia green leaf and 4.2 tonnes/ha of rice straw be incorporated into puddled field</t>
  </si>
  <si>
    <t>spacing (Row * Plant in cm)</t>
  </si>
  <si>
    <t>Nursery Sowing-Second fortnight of June Transplanting- Second fortnight of July</t>
  </si>
  <si>
    <t>20*15cm</t>
  </si>
  <si>
    <t>3-4 seedlings/hill</t>
  </si>
  <si>
    <t>Fertilizer (Bio fertilizers as this is organic farming)</t>
  </si>
  <si>
    <t>Neem cake</t>
  </si>
  <si>
    <t xml:space="preserve">500 kg /ha </t>
  </si>
  <si>
    <t xml:space="preserve">Rainfed during Kharif </t>
  </si>
  <si>
    <t>-</t>
  </si>
  <si>
    <t>Canal irrigation during Rabi</t>
  </si>
  <si>
    <t>Bio-control Agents</t>
  </si>
  <si>
    <t>Glyricidia Green leaves</t>
  </si>
  <si>
    <t>4500 kg /ha soil incorporation</t>
  </si>
  <si>
    <t>Rice straw</t>
  </si>
  <si>
    <t>4200 kg /ha soil incorporation</t>
  </si>
  <si>
    <t>Dressing of Organic Manure</t>
  </si>
  <si>
    <t>name/source</t>
  </si>
  <si>
    <t>Cow urine</t>
  </si>
  <si>
    <t>50 lit/ha</t>
  </si>
  <si>
    <t>Spraying at 30 and 60 days after transplanting</t>
  </si>
  <si>
    <t>Vermiwash</t>
  </si>
  <si>
    <t>Phakhad</t>
  </si>
  <si>
    <t>Echinochloa crusgalli</t>
  </si>
  <si>
    <t>Echinochloa colonum</t>
  </si>
  <si>
    <t>Lavala</t>
  </si>
  <si>
    <t>Cyperus iria</t>
  </si>
  <si>
    <t>Cyperus rotundus</t>
  </si>
  <si>
    <t>Dhur</t>
  </si>
  <si>
    <t>Ischane globossa</t>
  </si>
  <si>
    <t>Weed Management</t>
  </si>
  <si>
    <t>Cono- weeder hoeing</t>
  </si>
  <si>
    <t>20 Days after transplanting</t>
  </si>
  <si>
    <t>Cono- weeder hoeing and manual hand weeding</t>
  </si>
  <si>
    <t>30 Days after transplanting Cono- weeder hoeing and manual (Tillering)</t>
  </si>
  <si>
    <t>Manual hand weeding</t>
  </si>
  <si>
    <t>60 Days after transplanting Manual hand weeding (Panicle initiation )</t>
  </si>
  <si>
    <t>(no info)</t>
  </si>
  <si>
    <t>Stem borer</t>
  </si>
  <si>
    <t>• Ploughing and collection of stubbles and their composting after harvesting of rice. • Use of tolerant and resistant varieties. • Crop rotation with ground nut, Dolichos bean, cucumber and red pumpkin. • Harvesting of rice close to the ground with Vibhav sickle developed by DBSKKV; Dapoli to kill the hibernating larvae. • Use of pheromone traps @20 Nos./ ha • Release of Trichogramma @ 50000/ ha for 4 times. • Collection of egg masses and their destruction Conservation and preservation of
frogs in the fieldand preservation of
frogs in the field</t>
  </si>
  <si>
    <t>Case worm</t>
  </si>
  <si>
    <t>• Timely transplanting • Intermittent draining out water from the field • Flooding the field followed by dragging a rope across the field and draining out the water from the field</t>
  </si>
  <si>
    <t>Brown Plant Hoppers (BPH)</t>
  </si>
  <si>
    <t>Use of tolerant and resistant varieties,  Intermittent draining out water from the field, Judicious use of nitrogenous
fertilizers. • Adoption of proper spacing
(20x15cm) • Formation of alley ways for every
three meters for penetration of
sunlight and proper aeration</t>
  </si>
  <si>
    <t>White Backed Plant Hoppers (WBPH)</t>
  </si>
  <si>
    <t>Blue beetle</t>
  </si>
  <si>
    <t>Army worm</t>
  </si>
  <si>
    <t>Deep ploughing after harvesting of crop to expose the hibernating stages of pest. • Everyday inspection of the field during dry spell and at maturity. • Keeping the bunds clean and free of weed in the beginning of the season. • Digging the trench and flooding it with water for preventing migration of larvae from one field to another field. • Erection of bird perches. • Harvesting the crop immediately after it attains the maturity. • Conservation and preservation of frogs in the field.</t>
  </si>
  <si>
    <t>Leaf eating caterpillars</t>
  </si>
  <si>
    <t>Erection of bird perches.</t>
  </si>
  <si>
    <t>Blast and sheath rot</t>
  </si>
  <si>
    <t>• Use of tolerant and resistant varieties. • Spraying of Pseudomonas fluroscence @ 8-10 g / lit of water [for 2-3 times] starting from maximum tillering to flowering stage.</t>
  </si>
  <si>
    <t>Bacterial leaf blight</t>
  </si>
  <si>
    <t>• Use of tolerant and resistant varieties. • Intermittent draining out water from the field. • Judicious use of nitrogenous fertilizers. • Adoption of proper spacing (20x15cm)</t>
  </si>
  <si>
    <t>http://krishi.maharashtra.gov.in/Site/Home/CategoryContent.aspx?ID=2a4735c0-8636-496f-af1f-6add75684d45</t>
  </si>
  <si>
    <t>dissolve 300 gms of salt in 10 liters of water and prepare a solution. Pour the seeds in this solution before sowing. Then stir the solution and let it settle. Remove hollow and diseased, floating seeds. Remove the remaining heavy and healthy seeds from the bottom, wash them 2-3 times with clean water and dry them in the shade for 24 hours. Then as a preventive measure 1 per cent mercury drug e.g. Rub 2.5 gms of Thyrum, Monsoon 1 kg of seeds.</t>
  </si>
  <si>
    <t>The diseased seeds should be burnt by removing the sooty lentils on the rice. In areas where infectious disease occurs, seeds should be sown for 50 sec. Gray. Soak in water at room temperature for 10 minutes, then dry it well and use it for sowing.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</si>
</sst>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9">
    <font>
      <sz val="10"/>
      <color rgb="FF000000"/>
      <name val="Arial"/>
      <scheme val="minor"/>
    </font>
    <font>
      <sz val="10"/>
      <color theme="1"/>
      <name val="Arial"/>
      <scheme val="minor"/>
    </font>
    <font>
      <sz val="11"/>
      <color rgb="FF008000"/>
      <name val="Inconsolata"/>
    </font>
    <font>
      <sz val="10"/>
      <color rgb="FF4E4E4E"/>
      <name val="Arial"/>
      <scheme val="minor"/>
    </font>
    <font>
      <b/>
      <sz val="10"/>
      <color theme="1"/>
      <name val="Arial"/>
      <scheme val="minor"/>
    </font>
    <font>
      <u/>
      <sz val="10"/>
      <color rgb="FF1155CC"/>
      <name val="Arial"/>
      <scheme val="minor"/>
    </font>
    <font>
      <b/>
      <sz val="10"/>
      <color rgb="FF000000"/>
      <name val="Arial"/>
      <scheme val="minor"/>
    </font>
    <font>
      <b/>
      <sz val="10"/>
      <color rgb="FF000000"/>
      <name val="Arial"/>
    </font>
    <font>
      <sz val="10"/>
      <color rgb="FF000000"/>
      <name val="Arial"/>
      <scheme val="minor"/>
    </font>
    <font>
      <b/>
      <sz val="11"/>
      <color rgb="FF000000"/>
      <name val="Arial"/>
    </font>
    <font>
      <b/>
      <i/>
      <sz val="10"/>
      <color theme="1"/>
      <name val="Arial"/>
      <scheme val="minor"/>
    </font>
    <font>
      <u/>
      <sz val="10"/>
      <color rgb="FF000000"/>
      <name val="Arial"/>
    </font>
    <font>
      <sz val="10"/>
      <color rgb="FF000000"/>
      <name val="Arial"/>
    </font>
    <font>
      <b/>
      <sz val="10"/>
      <color theme="1"/>
      <name val="Arial"/>
      <scheme val="minor"/>
    </font>
    <font>
      <sz val="10"/>
      <color theme="1"/>
      <name val="Arial"/>
      <scheme val="minor"/>
    </font>
    <font>
      <sz val="11"/>
      <color rgb="FF202124"/>
      <name val="&quot;Google Sans&quot;"/>
    </font>
    <font>
      <b/>
      <sz val="10"/>
      <color rgb="FF4E4E4E"/>
      <name val="Arial"/>
      <scheme val="minor"/>
    </font>
    <font>
      <sz val="10"/>
      <name val="Arial"/>
    </font>
    <font>
      <b/>
      <sz val="10"/>
      <color theme="1"/>
      <name val="Arial"/>
    </font>
    <font>
      <u/>
      <sz val="10"/>
      <color rgb="FF1155CC"/>
      <name val="Arial"/>
    </font>
    <font>
      <sz val="10"/>
      <color theme="1"/>
      <name val="Arial"/>
    </font>
    <font>
      <sz val="10"/>
      <color rgb="FF000000"/>
      <name val="Arial"/>
    </font>
    <font>
      <u/>
      <sz val="10"/>
      <color rgb="FF000000"/>
      <name val="Arial"/>
    </font>
    <font>
      <sz val="10"/>
      <color rgb="FF000000"/>
      <name val="&quot;Sakal Marathi&quot;"/>
    </font>
    <font>
      <u/>
      <sz val="10"/>
      <color rgb="FF000000"/>
      <name val="Arial"/>
    </font>
    <font>
      <u/>
      <sz val="10"/>
      <color rgb="FF000000"/>
      <name val="Arial"/>
    </font>
    <font>
      <u/>
      <sz val="10"/>
      <color rgb="FF1155CC"/>
      <name val="Arial"/>
    </font>
    <font>
      <u/>
      <sz val="10"/>
      <color rgb="FF1155CC"/>
      <name val="Arial"/>
    </font>
    <font>
      <u/>
      <sz val="10"/>
      <color rgb="FF000000"/>
      <name val="Arial"/>
    </font>
  </fonts>
  <fills count="15">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FCE5CD"/>
        <bgColor rgb="FFFCE5CD"/>
      </patternFill>
    </fill>
    <fill>
      <patternFill patternType="solid">
        <fgColor rgb="FFFF9900"/>
        <bgColor rgb="FFFF9900"/>
      </patternFill>
    </fill>
    <fill>
      <patternFill patternType="solid">
        <fgColor rgb="FFFF00FF"/>
        <bgColor rgb="FFFF00FF"/>
      </patternFill>
    </fill>
    <fill>
      <patternFill patternType="solid">
        <fgColor rgb="FF00FFFF"/>
        <bgColor rgb="FF00FFFF"/>
      </patternFill>
    </fill>
    <fill>
      <patternFill patternType="solid">
        <fgColor rgb="FFFFFF00"/>
        <bgColor rgb="FFFFFF00"/>
      </patternFill>
    </fill>
    <fill>
      <patternFill patternType="solid">
        <fgColor rgb="FFEAD1DC"/>
        <bgColor rgb="FFEAD1DC"/>
      </patternFill>
    </fill>
    <fill>
      <patternFill patternType="solid">
        <fgColor rgb="FFC9DAF8"/>
        <bgColor rgb="FFC9DAF8"/>
      </patternFill>
    </fill>
    <fill>
      <patternFill patternType="solid">
        <fgColor theme="5"/>
        <bgColor theme="5"/>
      </patternFill>
    </fill>
    <fill>
      <patternFill patternType="solid">
        <fgColor rgb="FFFF0000"/>
        <bgColor rgb="FFFF0000"/>
      </patternFill>
    </fill>
    <fill>
      <patternFill patternType="solid">
        <fgColor rgb="FFF8F9FA"/>
        <bgColor rgb="FFF8F9FA"/>
      </patternFill>
    </fill>
    <fill>
      <patternFill patternType="solid">
        <fgColor rgb="FFFAFAD2"/>
        <bgColor rgb="FFFAFAD2"/>
      </patternFill>
    </fill>
  </fills>
  <borders count="6">
    <border>
      <left/>
      <right/>
      <top/>
      <bottom/>
      <diagonal/>
    </border>
    <border>
      <left style="thin">
        <color rgb="FFDDDDDD"/>
      </left>
      <right style="thin">
        <color rgb="FFDDDDDD"/>
      </right>
      <top style="thin">
        <color rgb="FF000000"/>
      </top>
      <bottom style="thin">
        <color rgb="FFDDDDDD"/>
      </bottom>
      <diagonal/>
    </border>
    <border>
      <left style="thin">
        <color rgb="FFDDDDDD"/>
      </left>
      <right/>
      <top style="thin">
        <color rgb="FF000000"/>
      </top>
      <bottom style="thin">
        <color rgb="FFDDDDDD"/>
      </bottom>
      <diagonal/>
    </border>
    <border>
      <left/>
      <right/>
      <top style="thin">
        <color rgb="FF000000"/>
      </top>
      <bottom style="thin">
        <color rgb="FFDDDDDD"/>
      </bottom>
      <diagonal/>
    </border>
    <border>
      <left/>
      <right style="thin">
        <color rgb="FFDDDDDD"/>
      </right>
      <top style="thin">
        <color rgb="FF000000"/>
      </top>
      <bottom style="thin">
        <color rgb="FFDDDDDD"/>
      </bottom>
      <diagonal/>
    </border>
    <border>
      <left/>
      <right/>
      <top/>
      <bottom/>
      <diagonal/>
    </border>
  </borders>
  <cellStyleXfs count="1">
    <xf numFmtId="0" fontId="0" fillId="0" borderId="0"/>
  </cellStyleXfs>
  <cellXfs count="76">
    <xf numFmtId="0" fontId="0" fillId="0" borderId="0" xfId="0"/>
    <xf numFmtId="0" fontId="1" fillId="2" borderId="0" xfId="0" applyFont="1" applyFill="1"/>
    <xf numFmtId="0" fontId="1" fillId="0" borderId="0" xfId="0" applyFont="1"/>
    <xf numFmtId="0" fontId="2" fillId="3" borderId="0" xfId="0" applyFont="1" applyFill="1" applyAlignment="1">
      <alignment horizontal="left"/>
    </xf>
    <xf numFmtId="0" fontId="3" fillId="3" borderId="0" xfId="0" applyFont="1" applyFill="1"/>
    <xf numFmtId="0" fontId="4" fillId="0" borderId="0" xfId="0" applyFont="1"/>
    <xf numFmtId="0" fontId="5" fillId="0" borderId="0" xfId="0" applyFont="1"/>
    <xf numFmtId="0" fontId="4" fillId="4" borderId="0" xfId="0" applyFont="1" applyFill="1"/>
    <xf numFmtId="0" fontId="6" fillId="0" borderId="0" xfId="0" applyFont="1"/>
    <xf numFmtId="0" fontId="1" fillId="5" borderId="0" xfId="0" applyFont="1" applyFill="1"/>
    <xf numFmtId="0" fontId="7" fillId="0" borderId="0" xfId="0" applyFont="1"/>
    <xf numFmtId="0" fontId="1" fillId="6" borderId="0" xfId="0" applyFont="1" applyFill="1"/>
    <xf numFmtId="0" fontId="1" fillId="7" borderId="0" xfId="0" applyFont="1" applyFill="1"/>
    <xf numFmtId="0" fontId="8" fillId="0" borderId="0" xfId="0" applyFont="1"/>
    <xf numFmtId="0" fontId="1" fillId="8" borderId="0" xfId="0" applyFont="1" applyFill="1"/>
    <xf numFmtId="0" fontId="9" fillId="0" borderId="0" xfId="0" applyFont="1"/>
    <xf numFmtId="0" fontId="4" fillId="9" borderId="0" xfId="0" applyFont="1" applyFill="1"/>
    <xf numFmtId="0" fontId="10" fillId="0" borderId="0" xfId="0" applyFont="1"/>
    <xf numFmtId="0" fontId="4" fillId="5" borderId="0" xfId="0" applyFont="1" applyFill="1"/>
    <xf numFmtId="0" fontId="4" fillId="10" borderId="0" xfId="0" applyFont="1" applyFill="1"/>
    <xf numFmtId="0" fontId="10" fillId="5" borderId="0" xfId="0" applyFont="1" applyFill="1"/>
    <xf numFmtId="0" fontId="6" fillId="10" borderId="0" xfId="0" applyFont="1" applyFill="1"/>
    <xf numFmtId="0" fontId="4" fillId="8" borderId="0" xfId="0" applyFont="1" applyFill="1"/>
    <xf numFmtId="0" fontId="7" fillId="8" borderId="0" xfId="0" applyFont="1" applyFill="1" applyAlignment="1">
      <alignment horizontal="left"/>
    </xf>
    <xf numFmtId="0" fontId="4" fillId="11" borderId="0" xfId="0" applyFont="1" applyFill="1"/>
    <xf numFmtId="0" fontId="4" fillId="12" borderId="0" xfId="0" applyFont="1" applyFill="1"/>
    <xf numFmtId="0" fontId="1" fillId="12" borderId="0" xfId="0" applyFont="1" applyFill="1"/>
    <xf numFmtId="0" fontId="11" fillId="0" borderId="0" xfId="0" applyFont="1"/>
    <xf numFmtId="164" fontId="8" fillId="0" borderId="0" xfId="0" applyNumberFormat="1" applyFont="1"/>
    <xf numFmtId="0" fontId="12" fillId="0" borderId="0" xfId="0" applyFont="1"/>
    <xf numFmtId="0" fontId="12" fillId="3" borderId="0" xfId="0" applyFont="1" applyFill="1"/>
    <xf numFmtId="0" fontId="12" fillId="3" borderId="0" xfId="0" applyFont="1" applyFill="1" applyAlignment="1">
      <alignment horizontal="left"/>
    </xf>
    <xf numFmtId="0" fontId="12" fillId="13" borderId="0" xfId="0" applyFont="1" applyFill="1" applyAlignment="1">
      <alignment horizontal="left" vertical="top"/>
    </xf>
    <xf numFmtId="0" fontId="6" fillId="4" borderId="0" xfId="0" applyFont="1" applyFill="1"/>
    <xf numFmtId="0" fontId="13" fillId="0" borderId="0" xfId="0" applyFont="1"/>
    <xf numFmtId="0" fontId="14" fillId="0" borderId="0" xfId="0" applyFont="1"/>
    <xf numFmtId="0" fontId="15" fillId="3" borderId="0" xfId="0" applyFont="1" applyFill="1" applyAlignment="1">
      <alignment horizontal="left"/>
    </xf>
    <xf numFmtId="0" fontId="13" fillId="3" borderId="0" xfId="0" applyFont="1" applyFill="1"/>
    <xf numFmtId="0" fontId="14" fillId="3" borderId="0" xfId="0" applyFont="1" applyFill="1"/>
    <xf numFmtId="0" fontId="0" fillId="3" borderId="0" xfId="0" applyFill="1"/>
    <xf numFmtId="0" fontId="16" fillId="3" borderId="0" xfId="0" applyFont="1" applyFill="1"/>
    <xf numFmtId="0" fontId="3" fillId="3" borderId="0" xfId="0" applyFont="1" applyFill="1" applyAlignment="1">
      <alignment vertical="top"/>
    </xf>
    <xf numFmtId="164" fontId="3" fillId="3" borderId="0" xfId="0" applyNumberFormat="1" applyFont="1" applyFill="1" applyAlignment="1">
      <alignment vertical="top"/>
    </xf>
    <xf numFmtId="0" fontId="16" fillId="3" borderId="1" xfId="0" applyFont="1" applyFill="1" applyBorder="1" applyAlignment="1">
      <alignment horizontal="left"/>
    </xf>
    <xf numFmtId="0" fontId="3" fillId="14" borderId="0" xfId="0" applyFont="1" applyFill="1"/>
    <xf numFmtId="0" fontId="16" fillId="0" borderId="1" xfId="0" applyFont="1" applyBorder="1" applyAlignment="1">
      <alignment horizontal="left"/>
    </xf>
    <xf numFmtId="0" fontId="3" fillId="0" borderId="0" xfId="0" applyFont="1" applyAlignment="1">
      <alignment vertical="top"/>
    </xf>
    <xf numFmtId="0" fontId="3" fillId="0" borderId="0" xfId="0" applyFont="1"/>
    <xf numFmtId="0" fontId="3" fillId="3" borderId="0" xfId="0" applyFont="1" applyFill="1" applyAlignment="1">
      <alignment wrapText="1"/>
    </xf>
    <xf numFmtId="0" fontId="14" fillId="3" borderId="0" xfId="0" applyFont="1" applyFill="1" applyAlignment="1">
      <alignment wrapText="1"/>
    </xf>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3" borderId="0" xfId="0" applyFont="1" applyFill="1"/>
    <xf numFmtId="0" fontId="21" fillId="3" borderId="0" xfId="0" applyFont="1" applyFill="1"/>
    <xf numFmtId="164" fontId="21" fillId="0" borderId="0" xfId="0" applyNumberFormat="1" applyFont="1"/>
    <xf numFmtId="0" fontId="24" fillId="3" borderId="0" xfId="0" applyFont="1" applyFill="1"/>
    <xf numFmtId="0" fontId="25" fillId="13" borderId="0" xfId="0" applyFont="1" applyFill="1" applyAlignment="1">
      <alignment vertical="top"/>
    </xf>
    <xf numFmtId="0" fontId="21" fillId="0" borderId="0" xfId="0" applyFont="1" applyAlignment="1">
      <alignment horizontal="right"/>
    </xf>
    <xf numFmtId="0" fontId="26" fillId="0" borderId="0" xfId="0" applyFont="1"/>
    <xf numFmtId="0" fontId="27" fillId="0" borderId="0" xfId="0" applyFont="1"/>
    <xf numFmtId="0" fontId="28" fillId="0" borderId="0" xfId="0" applyFont="1"/>
    <xf numFmtId="0" fontId="7" fillId="0" borderId="5" xfId="0" applyFont="1" applyBorder="1"/>
    <xf numFmtId="0" fontId="21" fillId="0" borderId="5" xfId="0" applyFont="1" applyBorder="1"/>
    <xf numFmtId="0" fontId="12" fillId="0" borderId="5" xfId="0" applyFont="1" applyBorder="1"/>
    <xf numFmtId="0" fontId="12" fillId="0" borderId="0" xfId="0" applyFont="1" applyAlignment="1">
      <alignment horizontal="right"/>
    </xf>
    <xf numFmtId="0" fontId="20" fillId="0" borderId="0" xfId="0" applyFont="1" applyAlignment="1">
      <alignment horizontal="right"/>
    </xf>
    <xf numFmtId="0" fontId="20" fillId="0" borderId="5" xfId="0" applyFont="1" applyBorder="1"/>
    <xf numFmtId="0" fontId="14" fillId="3" borderId="0" xfId="0" applyFont="1" applyFill="1"/>
    <xf numFmtId="0" fontId="0" fillId="0" borderId="0" xfId="0"/>
    <xf numFmtId="0" fontId="16" fillId="3" borderId="2" xfId="0" applyFont="1" applyFill="1" applyBorder="1" applyAlignment="1">
      <alignment horizontal="left"/>
    </xf>
    <xf numFmtId="0" fontId="17" fillId="0" borderId="3" xfId="0" applyFont="1" applyBorder="1"/>
    <xf numFmtId="0" fontId="17" fillId="0" borderId="4" xfId="0" applyFont="1" applyBorder="1"/>
    <xf numFmtId="0" fontId="3"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16</xdr:col>
      <xdr:colOff>0</xdr:colOff>
      <xdr:row>0</xdr:row>
      <xdr:rowOff>0</xdr:rowOff>
    </xdr:from>
    <xdr:ext cx="2743200" cy="646747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hyperlink" Target="https://en.wikipedia.org/wiki/Poales" TargetMode="External"/><Relationship Id="rId2" Type="http://schemas.openxmlformats.org/officeDocument/2006/relationships/hyperlink" Target="https://www.google.com/search?rlz=1C1SQJL_enIN886IN886&amp;q=Oryza&amp;stick=H4sIAAAAAAAAAONgVuLQz9U3yImvzHjEaMwt8PLHPWEprUlrTl5jVOHiCs7IL3fNK8ksqRQS42KDsnikuLjgmngWsbL6F1VWJQIAXjToJ0oAAAA" TargetMode="External"/><Relationship Id="rId1" Type="http://schemas.openxmlformats.org/officeDocument/2006/relationships/hyperlink" Target="https://www.pau.edu/content/ccil/pf/pp_kharif.pdf"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en.wikipedia.org/wiki/Poales" TargetMode="External"/><Relationship Id="rId2" Type="http://schemas.openxmlformats.org/officeDocument/2006/relationships/hyperlink" Target="https://www.google.com/search?rlz=1C1SQJL_enIN886IN886&amp;q=Oryza&amp;stick=H4sIAAAAAAAAAONgVuLQz9U3yImvzHjEaMwt8PLHPWEprUlrTl5jVOHiCs7IL3fNK8ksqRQS42KDsnikuLjgmngWsbL6F1VWJQIAXjToJ0oAAAA" TargetMode="External"/><Relationship Id="rId1" Type="http://schemas.openxmlformats.org/officeDocument/2006/relationships/hyperlink" Target="https://agricoop.nic.in/sites/default/files/POP%20Maharastra.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en.wikipedia.org/wiki/Poales" TargetMode="External"/><Relationship Id="rId2" Type="http://schemas.openxmlformats.org/officeDocument/2006/relationships/hyperlink" Target="https://www.google.com/search?rlz=1C1SQJL_enIN886IN886&amp;q=Oryza&amp;stick=H4sIAAAAAAAAAONgVuLQz9U3yImvzHjEaMwt8PLHPWEprUlrTl5jVOHiCs7IL3fNK8ksqRQS42KDsnikuLjgmngWsbL6F1VWJQIAXjToJ0oAAAA" TargetMode="External"/><Relationship Id="rId1" Type="http://schemas.openxmlformats.org/officeDocument/2006/relationships/hyperlink" Target="http://krishi.maharashtra.gov.in/Site/Home/CategoryContent.aspx?ID=2a4735c0-8636-496f-af1f-6add75684d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37"/>
  <sheetViews>
    <sheetView topLeftCell="A7" workbookViewId="0"/>
  </sheetViews>
  <sheetFormatPr defaultColWidth="12.54296875" defaultRowHeight="15.75" customHeight="1"/>
  <cols>
    <col min="1" max="1" width="16.7265625" customWidth="1"/>
  </cols>
  <sheetData>
    <row r="1" spans="1:3" ht="12.5">
      <c r="A1" s="1" t="s">
        <v>0</v>
      </c>
      <c r="B1" s="2" t="s">
        <v>1</v>
      </c>
    </row>
    <row r="2" spans="1:3" ht="12.5">
      <c r="A2" s="1" t="s">
        <v>2</v>
      </c>
      <c r="B2" s="2" t="s">
        <v>1</v>
      </c>
    </row>
    <row r="3" spans="1:3" ht="12.5">
      <c r="A3" s="1" t="s">
        <v>3</v>
      </c>
    </row>
    <row r="4" spans="1:3" ht="12.5">
      <c r="A4" s="1" t="s">
        <v>4</v>
      </c>
      <c r="B4" s="2" t="s">
        <v>1</v>
      </c>
      <c r="C4" s="2"/>
    </row>
    <row r="5" spans="1:3" ht="12.5">
      <c r="A5" s="1" t="s">
        <v>5</v>
      </c>
      <c r="B5" s="2" t="s">
        <v>1</v>
      </c>
    </row>
    <row r="6" spans="1:3" ht="12.5">
      <c r="A6" s="1" t="s">
        <v>6</v>
      </c>
      <c r="B6" s="2" t="s">
        <v>1</v>
      </c>
    </row>
    <row r="7" spans="1:3" ht="12.5">
      <c r="A7" s="1" t="s">
        <v>7</v>
      </c>
      <c r="B7" s="2" t="s">
        <v>1</v>
      </c>
    </row>
    <row r="8" spans="1:3" ht="12.5">
      <c r="A8" s="1" t="s">
        <v>8</v>
      </c>
      <c r="B8" s="2" t="s">
        <v>1</v>
      </c>
    </row>
    <row r="9" spans="1:3" ht="12.5">
      <c r="A9" s="1" t="s">
        <v>9</v>
      </c>
      <c r="B9" s="2" t="s">
        <v>1</v>
      </c>
    </row>
    <row r="10" spans="1:3" ht="12.5">
      <c r="A10" s="1" t="s">
        <v>10</v>
      </c>
      <c r="B10" s="2" t="s">
        <v>1</v>
      </c>
    </row>
    <row r="11" spans="1:3" ht="12.5">
      <c r="A11" s="1" t="s">
        <v>11</v>
      </c>
      <c r="B11" s="2" t="s">
        <v>1</v>
      </c>
    </row>
    <row r="12" spans="1:3" ht="12.5">
      <c r="A12" s="1" t="s">
        <v>12</v>
      </c>
    </row>
    <row r="13" spans="1:3" ht="12.5">
      <c r="A13" s="1" t="s">
        <v>13</v>
      </c>
    </row>
    <row r="19" spans="1:2" ht="15.75" customHeight="1">
      <c r="B19" s="3" t="str">
        <f>"{'"&amp;A20&amp;"', '"&amp;A21&amp;"', '"&amp;A22&amp;"', '"&amp;A23&amp;"', '"&amp;A24&amp;"', '"&amp;A25&amp;"', '"&amp;A26&amp;"', '"&amp;A27&amp;"', '"&amp;A28&amp;"', '"&amp;A29&amp;"', '"&amp;A30&amp;"', '"&amp;A31&amp;"', '"&amp;A32&amp;"'}"</f>
        <v>{'Pusa-1460', 'WGL-32100', 'Pusa Sugandh 4', 'Pusa Sugandh 3', 'MTU-1010', 'IR64', 'IR36', 'JRH-5', 'JRH-8', 'P r h -10', 'Narendra hybrid paddy-2', 'CORH-2', 'Sahyadri'}</v>
      </c>
    </row>
    <row r="20" spans="1:2" ht="12.5">
      <c r="A20" s="4" t="s">
        <v>14</v>
      </c>
    </row>
    <row r="21" spans="1:2" ht="12.5">
      <c r="A21" s="4" t="s">
        <v>15</v>
      </c>
    </row>
    <row r="22" spans="1:2" ht="12.5">
      <c r="A22" s="4" t="s">
        <v>16</v>
      </c>
    </row>
    <row r="23" spans="1:2" ht="12.5">
      <c r="A23" s="4" t="s">
        <v>17</v>
      </c>
    </row>
    <row r="24" spans="1:2" ht="12.5">
      <c r="A24" s="4" t="s">
        <v>18</v>
      </c>
    </row>
    <row r="25" spans="1:2" ht="12.5">
      <c r="A25" s="4" t="s">
        <v>19</v>
      </c>
    </row>
    <row r="26" spans="1:2" ht="12.5">
      <c r="A26" s="4" t="s">
        <v>20</v>
      </c>
    </row>
    <row r="27" spans="1:2" ht="12.5">
      <c r="A27" s="4" t="s">
        <v>21</v>
      </c>
    </row>
    <row r="28" spans="1:2" ht="12.5">
      <c r="A28" s="4" t="s">
        <v>22</v>
      </c>
    </row>
    <row r="29" spans="1:2" ht="12.5">
      <c r="A29" s="4" t="s">
        <v>23</v>
      </c>
    </row>
    <row r="30" spans="1:2" ht="12.5">
      <c r="A30" s="4" t="s">
        <v>24</v>
      </c>
    </row>
    <row r="31" spans="1:2" ht="12.5">
      <c r="A31" s="4" t="s">
        <v>25</v>
      </c>
    </row>
    <row r="32" spans="1:2" ht="12.5">
      <c r="A32" s="4" t="s">
        <v>26</v>
      </c>
    </row>
    <row r="37" spans="2:2" ht="12.5">
      <c r="B37" s="2"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72"/>
  <sheetViews>
    <sheetView workbookViewId="0"/>
  </sheetViews>
  <sheetFormatPr defaultColWidth="12.54296875" defaultRowHeight="15.75" customHeight="1"/>
  <cols>
    <col min="1" max="1" width="14.1796875" customWidth="1"/>
    <col min="2" max="2" width="15.453125" customWidth="1"/>
    <col min="3" max="3" width="17.26953125" customWidth="1"/>
    <col min="4" max="5" width="15" customWidth="1"/>
    <col min="6" max="6" width="14.453125" customWidth="1"/>
    <col min="7" max="7" width="14.1796875" customWidth="1"/>
    <col min="8" max="8" width="15.1796875" customWidth="1"/>
    <col min="9" max="9" width="13.7265625" customWidth="1"/>
    <col min="10" max="10" width="13.26953125" customWidth="1"/>
    <col min="11" max="11" width="14.26953125" customWidth="1"/>
    <col min="12" max="12" width="14.54296875" customWidth="1"/>
    <col min="13" max="13" width="15.26953125" customWidth="1"/>
  </cols>
  <sheetData>
    <row r="1" spans="1:19" ht="13">
      <c r="A1" s="5" t="s">
        <v>28</v>
      </c>
      <c r="S1" s="6"/>
    </row>
    <row r="2" spans="1:19" ht="13">
      <c r="A2" s="7" t="s">
        <v>29</v>
      </c>
      <c r="B2" s="8" t="s">
        <v>30</v>
      </c>
      <c r="C2" s="5" t="s">
        <v>31</v>
      </c>
      <c r="D2" s="8" t="s">
        <v>32</v>
      </c>
      <c r="E2" s="8" t="s">
        <v>33</v>
      </c>
      <c r="F2" s="8" t="s">
        <v>34</v>
      </c>
      <c r="G2" s="8" t="s">
        <v>35</v>
      </c>
      <c r="H2" s="8" t="s">
        <v>36</v>
      </c>
      <c r="I2" s="8" t="s">
        <v>37</v>
      </c>
      <c r="J2" s="8" t="s">
        <v>38</v>
      </c>
      <c r="K2" s="8" t="s">
        <v>39</v>
      </c>
      <c r="L2" s="8" t="s">
        <v>40</v>
      </c>
      <c r="M2" s="8" t="s">
        <v>41</v>
      </c>
      <c r="N2" s="8" t="s">
        <v>42</v>
      </c>
      <c r="O2" s="5" t="s">
        <v>43</v>
      </c>
      <c r="S2" s="2"/>
    </row>
    <row r="3" spans="1:19" ht="12.5">
      <c r="A3" s="2" t="s">
        <v>44</v>
      </c>
      <c r="B3" s="2" t="s">
        <v>45</v>
      </c>
      <c r="C3" s="2" t="s">
        <v>46</v>
      </c>
      <c r="D3" s="2" t="s">
        <v>45</v>
      </c>
      <c r="E3" s="2" t="s">
        <v>45</v>
      </c>
      <c r="F3" s="2" t="s">
        <v>45</v>
      </c>
      <c r="G3" s="2" t="s">
        <v>45</v>
      </c>
      <c r="H3" s="2" t="s">
        <v>45</v>
      </c>
      <c r="I3" s="2" t="s">
        <v>45</v>
      </c>
      <c r="J3" s="2" t="s">
        <v>45</v>
      </c>
      <c r="K3" s="2" t="s">
        <v>45</v>
      </c>
      <c r="L3" s="2" t="s">
        <v>46</v>
      </c>
      <c r="M3" s="2" t="s">
        <v>46</v>
      </c>
      <c r="N3" s="2" t="s">
        <v>44</v>
      </c>
      <c r="O3" s="9" t="s">
        <v>47</v>
      </c>
    </row>
    <row r="4" spans="1:19" ht="13">
      <c r="A4" s="5"/>
    </row>
    <row r="5" spans="1:19" ht="13">
      <c r="A5" s="5" t="s">
        <v>48</v>
      </c>
    </row>
    <row r="6" spans="1:19" ht="13">
      <c r="A6" s="7" t="s">
        <v>29</v>
      </c>
      <c r="B6" s="5" t="s">
        <v>49</v>
      </c>
      <c r="C6" s="10" t="s">
        <v>50</v>
      </c>
      <c r="D6" s="10" t="s">
        <v>51</v>
      </c>
      <c r="E6" s="10" t="s">
        <v>52</v>
      </c>
      <c r="F6" s="10" t="s">
        <v>53</v>
      </c>
      <c r="G6" s="11" t="s">
        <v>54</v>
      </c>
      <c r="I6" s="2" t="s">
        <v>55</v>
      </c>
    </row>
    <row r="7" spans="1:19" ht="12.5">
      <c r="A7" s="2" t="s">
        <v>44</v>
      </c>
      <c r="B7" s="2" t="s">
        <v>45</v>
      </c>
      <c r="C7" s="2" t="s">
        <v>45</v>
      </c>
      <c r="D7" s="12" t="s">
        <v>56</v>
      </c>
      <c r="E7" s="12" t="s">
        <v>56</v>
      </c>
      <c r="F7" s="12" t="s">
        <v>56</v>
      </c>
      <c r="I7" s="2" t="s">
        <v>57</v>
      </c>
    </row>
    <row r="8" spans="1:19" ht="13">
      <c r="A8" s="5"/>
    </row>
    <row r="9" spans="1:19" ht="13">
      <c r="A9" s="5" t="s">
        <v>58</v>
      </c>
    </row>
    <row r="10" spans="1:19" ht="13">
      <c r="A10" s="7" t="s">
        <v>29</v>
      </c>
      <c r="B10" s="5" t="s">
        <v>49</v>
      </c>
      <c r="C10" s="8" t="s">
        <v>50</v>
      </c>
      <c r="D10" s="8" t="s">
        <v>59</v>
      </c>
      <c r="E10" s="8" t="s">
        <v>60</v>
      </c>
      <c r="F10" s="13"/>
      <c r="G10" s="11" t="s">
        <v>54</v>
      </c>
      <c r="I10" s="14" t="s">
        <v>61</v>
      </c>
      <c r="J10" s="14"/>
    </row>
    <row r="11" spans="1:19" ht="12.5">
      <c r="A11" s="2" t="s">
        <v>44</v>
      </c>
      <c r="B11" s="2" t="s">
        <v>45</v>
      </c>
      <c r="C11" s="2" t="s">
        <v>45</v>
      </c>
      <c r="D11" s="12" t="s">
        <v>56</v>
      </c>
      <c r="E11" s="12" t="s">
        <v>56</v>
      </c>
      <c r="H11" s="2" t="s">
        <v>62</v>
      </c>
      <c r="I11" s="14" t="s">
        <v>63</v>
      </c>
      <c r="J11" s="14"/>
    </row>
    <row r="12" spans="1:19" ht="13">
      <c r="A12" s="5"/>
    </row>
    <row r="13" spans="1:19" ht="13">
      <c r="A13" s="5" t="s">
        <v>64</v>
      </c>
    </row>
    <row r="14" spans="1:19" ht="13">
      <c r="A14" s="7" t="s">
        <v>29</v>
      </c>
      <c r="B14" s="5" t="s">
        <v>49</v>
      </c>
      <c r="C14" s="8" t="s">
        <v>50</v>
      </c>
      <c r="D14" s="8" t="s">
        <v>65</v>
      </c>
      <c r="E14" s="8" t="s">
        <v>66</v>
      </c>
      <c r="G14" s="11" t="s">
        <v>54</v>
      </c>
      <c r="I14" s="14" t="s">
        <v>67</v>
      </c>
      <c r="J14" s="14"/>
      <c r="K14" s="14"/>
    </row>
    <row r="15" spans="1:19" ht="12.5">
      <c r="A15" s="2" t="s">
        <v>44</v>
      </c>
      <c r="B15" s="2" t="s">
        <v>45</v>
      </c>
      <c r="C15" s="2" t="s">
        <v>45</v>
      </c>
      <c r="D15" s="2" t="s">
        <v>46</v>
      </c>
      <c r="E15" s="2" t="s">
        <v>46</v>
      </c>
      <c r="I15" s="14" t="s">
        <v>68</v>
      </c>
      <c r="J15" s="14"/>
      <c r="K15" s="14"/>
    </row>
    <row r="16" spans="1:19" ht="15.75" customHeight="1">
      <c r="A16" s="15"/>
    </row>
    <row r="17" spans="1:11" ht="15.75" customHeight="1">
      <c r="A17" s="15" t="s">
        <v>69</v>
      </c>
      <c r="I17" s="11" t="s">
        <v>54</v>
      </c>
    </row>
    <row r="18" spans="1:11" ht="15.75" customHeight="1">
      <c r="A18" s="7" t="s">
        <v>29</v>
      </c>
      <c r="B18" s="15" t="s">
        <v>70</v>
      </c>
      <c r="C18" s="5"/>
      <c r="E18" s="2"/>
    </row>
    <row r="19" spans="1:11" ht="12.5">
      <c r="A19" s="2" t="s">
        <v>44</v>
      </c>
      <c r="B19" s="2" t="s">
        <v>46</v>
      </c>
    </row>
    <row r="20" spans="1:11" ht="13">
      <c r="A20" s="5"/>
    </row>
    <row r="21" spans="1:11" ht="13">
      <c r="A21" s="5" t="s">
        <v>71</v>
      </c>
    </row>
    <row r="22" spans="1:11" ht="13">
      <c r="A22" s="7" t="s">
        <v>29</v>
      </c>
      <c r="B22" s="5" t="s">
        <v>49</v>
      </c>
      <c r="C22" s="16" t="s">
        <v>72</v>
      </c>
    </row>
    <row r="23" spans="1:11" ht="12.5">
      <c r="A23" s="2" t="s">
        <v>44</v>
      </c>
      <c r="B23" s="2" t="s">
        <v>45</v>
      </c>
      <c r="C23" s="2" t="s">
        <v>46</v>
      </c>
    </row>
    <row r="25" spans="1:11" ht="13">
      <c r="A25" s="5" t="s">
        <v>73</v>
      </c>
    </row>
    <row r="26" spans="1:11" ht="13">
      <c r="A26" s="16" t="s">
        <v>74</v>
      </c>
      <c r="B26" s="5" t="s">
        <v>75</v>
      </c>
      <c r="C26" s="5" t="s">
        <v>76</v>
      </c>
      <c r="D26" s="5" t="s">
        <v>77</v>
      </c>
      <c r="E26" s="5" t="s">
        <v>42</v>
      </c>
      <c r="F26" s="5" t="s">
        <v>78</v>
      </c>
      <c r="G26" s="5" t="s">
        <v>79</v>
      </c>
      <c r="H26" s="5" t="s">
        <v>80</v>
      </c>
      <c r="I26" s="5" t="s">
        <v>41</v>
      </c>
      <c r="J26" s="14" t="s">
        <v>81</v>
      </c>
      <c r="K26" s="14" t="s">
        <v>82</v>
      </c>
    </row>
    <row r="27" spans="1:11" ht="12.5">
      <c r="A27" s="2" t="s">
        <v>45</v>
      </c>
      <c r="B27" s="2" t="s">
        <v>44</v>
      </c>
      <c r="C27" s="2" t="s">
        <v>45</v>
      </c>
      <c r="D27" s="2" t="s">
        <v>44</v>
      </c>
      <c r="E27" s="2" t="s">
        <v>44</v>
      </c>
      <c r="F27" s="2" t="s">
        <v>44</v>
      </c>
      <c r="G27" s="2" t="s">
        <v>46</v>
      </c>
      <c r="H27" s="2" t="s">
        <v>46</v>
      </c>
      <c r="I27" s="2" t="s">
        <v>46</v>
      </c>
    </row>
    <row r="28" spans="1:11" ht="13">
      <c r="A28" s="5"/>
      <c r="H28" s="17"/>
      <c r="I28" s="17"/>
      <c r="J28" s="17"/>
    </row>
    <row r="29" spans="1:11" ht="13">
      <c r="A29" s="18" t="s">
        <v>83</v>
      </c>
      <c r="H29" s="17"/>
      <c r="I29" s="17"/>
      <c r="J29" s="17"/>
    </row>
    <row r="30" spans="1:11" ht="13">
      <c r="A30" s="7" t="s">
        <v>29</v>
      </c>
      <c r="B30" s="5" t="s">
        <v>84</v>
      </c>
      <c r="C30" s="19" t="s">
        <v>85</v>
      </c>
      <c r="H30" s="17"/>
      <c r="I30" s="17"/>
      <c r="J30" s="17"/>
    </row>
    <row r="31" spans="1:11" ht="12.5">
      <c r="A31" s="2" t="s">
        <v>44</v>
      </c>
      <c r="B31" s="2" t="s">
        <v>45</v>
      </c>
      <c r="C31" s="2" t="s">
        <v>45</v>
      </c>
    </row>
    <row r="32" spans="1:11" ht="13">
      <c r="A32" s="17"/>
    </row>
    <row r="33" spans="1:11" ht="13">
      <c r="A33" s="20" t="s">
        <v>86</v>
      </c>
    </row>
    <row r="34" spans="1:11" ht="13">
      <c r="A34" s="21" t="s">
        <v>85</v>
      </c>
      <c r="B34" s="8" t="s">
        <v>65</v>
      </c>
      <c r="C34" s="8" t="s">
        <v>87</v>
      </c>
      <c r="D34" s="8" t="s">
        <v>88</v>
      </c>
      <c r="E34" s="8" t="s">
        <v>89</v>
      </c>
      <c r="F34" s="8" t="s">
        <v>90</v>
      </c>
      <c r="G34" s="13"/>
    </row>
    <row r="35" spans="1:11" ht="12.5">
      <c r="A35" s="2" t="s">
        <v>45</v>
      </c>
      <c r="B35" s="2" t="s">
        <v>46</v>
      </c>
      <c r="C35" s="2" t="s">
        <v>46</v>
      </c>
      <c r="D35" s="2" t="s">
        <v>44</v>
      </c>
      <c r="E35" s="2" t="s">
        <v>44</v>
      </c>
      <c r="F35" s="2" t="s">
        <v>46</v>
      </c>
    </row>
    <row r="37" spans="1:11" ht="13">
      <c r="A37" s="5" t="s">
        <v>91</v>
      </c>
    </row>
    <row r="38" spans="1:11" ht="13">
      <c r="A38" s="7" t="s">
        <v>29</v>
      </c>
      <c r="B38" s="5" t="s">
        <v>49</v>
      </c>
      <c r="C38" s="8" t="s">
        <v>92</v>
      </c>
      <c r="D38" s="8" t="s">
        <v>93</v>
      </c>
      <c r="E38" s="8" t="s">
        <v>94</v>
      </c>
      <c r="F38" s="8" t="s">
        <v>95</v>
      </c>
      <c r="G38" s="11" t="s">
        <v>54</v>
      </c>
      <c r="I38" s="14" t="s">
        <v>96</v>
      </c>
      <c r="J38" s="14"/>
      <c r="K38" s="14"/>
    </row>
    <row r="39" spans="1:11" ht="13">
      <c r="A39" s="5" t="s">
        <v>44</v>
      </c>
      <c r="B39" s="2" t="s">
        <v>45</v>
      </c>
      <c r="C39" s="2" t="s">
        <v>45</v>
      </c>
      <c r="D39" s="2" t="s">
        <v>45</v>
      </c>
      <c r="E39" s="2" t="s">
        <v>44</v>
      </c>
      <c r="F39" s="2" t="s">
        <v>45</v>
      </c>
      <c r="I39" s="14" t="s">
        <v>97</v>
      </c>
      <c r="J39" s="14"/>
      <c r="K39" s="14"/>
    </row>
    <row r="40" spans="1:11" ht="13">
      <c r="A40" s="5"/>
    </row>
    <row r="41" spans="1:11" ht="13">
      <c r="A41" s="5" t="s">
        <v>98</v>
      </c>
    </row>
    <row r="42" spans="1:11" ht="13">
      <c r="A42" s="7" t="s">
        <v>29</v>
      </c>
      <c r="B42" s="5" t="s">
        <v>49</v>
      </c>
      <c r="C42" s="5" t="s">
        <v>99</v>
      </c>
      <c r="D42" s="5" t="s">
        <v>94</v>
      </c>
      <c r="E42" s="5" t="s">
        <v>100</v>
      </c>
      <c r="G42" s="11" t="s">
        <v>54</v>
      </c>
      <c r="I42" s="14" t="s">
        <v>101</v>
      </c>
    </row>
    <row r="43" spans="1:11" ht="12.5">
      <c r="A43" s="2" t="s">
        <v>44</v>
      </c>
      <c r="B43" s="2" t="s">
        <v>45</v>
      </c>
      <c r="C43" s="2" t="s">
        <v>45</v>
      </c>
      <c r="D43" s="2" t="s">
        <v>44</v>
      </c>
      <c r="E43" s="2" t="s">
        <v>45</v>
      </c>
    </row>
    <row r="45" spans="1:11" ht="13">
      <c r="A45" s="18" t="s">
        <v>102</v>
      </c>
    </row>
    <row r="46" spans="1:11" ht="13">
      <c r="A46" s="7" t="s">
        <v>29</v>
      </c>
      <c r="B46" s="19" t="s">
        <v>103</v>
      </c>
      <c r="C46" s="5" t="s">
        <v>95</v>
      </c>
    </row>
    <row r="47" spans="1:11" ht="12.5">
      <c r="A47" s="2" t="s">
        <v>44</v>
      </c>
      <c r="B47" s="2" t="s">
        <v>45</v>
      </c>
      <c r="C47" s="2" t="s">
        <v>45</v>
      </c>
    </row>
    <row r="49" spans="1:13" ht="12.5">
      <c r="A49" s="2" t="s">
        <v>104</v>
      </c>
    </row>
    <row r="50" spans="1:13" ht="13">
      <c r="A50" s="5" t="s">
        <v>105</v>
      </c>
    </row>
    <row r="51" spans="1:13" ht="13">
      <c r="A51" s="7" t="s">
        <v>29</v>
      </c>
      <c r="B51" s="5" t="s">
        <v>49</v>
      </c>
      <c r="C51" s="8" t="s">
        <v>106</v>
      </c>
      <c r="D51" s="8" t="s">
        <v>107</v>
      </c>
      <c r="E51" s="8" t="s">
        <v>108</v>
      </c>
      <c r="F51" s="8" t="s">
        <v>109</v>
      </c>
      <c r="G51" s="8" t="s">
        <v>50</v>
      </c>
    </row>
    <row r="52" spans="1:13" ht="13">
      <c r="A52" s="5" t="s">
        <v>44</v>
      </c>
      <c r="B52" s="2" t="s">
        <v>45</v>
      </c>
      <c r="C52" s="2" t="s">
        <v>45</v>
      </c>
      <c r="D52" s="2" t="s">
        <v>45</v>
      </c>
      <c r="E52" s="2" t="s">
        <v>46</v>
      </c>
      <c r="F52" s="2" t="s">
        <v>46</v>
      </c>
      <c r="G52" s="2" t="s">
        <v>45</v>
      </c>
      <c r="H52" s="11" t="s">
        <v>54</v>
      </c>
      <c r="J52" s="2" t="s">
        <v>110</v>
      </c>
    </row>
    <row r="53" spans="1:13" ht="13">
      <c r="A53" s="5"/>
      <c r="B53" s="5"/>
      <c r="C53" s="5"/>
      <c r="J53" s="2" t="s">
        <v>111</v>
      </c>
      <c r="L53" s="2" t="s">
        <v>112</v>
      </c>
      <c r="M53" s="2" t="s">
        <v>113</v>
      </c>
    </row>
    <row r="54" spans="1:13" ht="13">
      <c r="A54" s="5" t="s">
        <v>114</v>
      </c>
      <c r="B54" s="5"/>
      <c r="C54" s="5"/>
      <c r="J54" s="2" t="s">
        <v>115</v>
      </c>
      <c r="L54" s="2" t="s">
        <v>116</v>
      </c>
      <c r="M54" s="2" t="s">
        <v>117</v>
      </c>
    </row>
    <row r="55" spans="1:13" ht="13">
      <c r="A55" s="7" t="s">
        <v>29</v>
      </c>
      <c r="B55" s="5" t="s">
        <v>49</v>
      </c>
      <c r="C55" s="5" t="s">
        <v>108</v>
      </c>
      <c r="D55" s="5" t="s">
        <v>109</v>
      </c>
      <c r="E55" s="5" t="s">
        <v>43</v>
      </c>
      <c r="H55" s="11" t="s">
        <v>54</v>
      </c>
    </row>
    <row r="56" spans="1:13" ht="12.5">
      <c r="A56" s="2" t="s">
        <v>44</v>
      </c>
      <c r="B56" s="2" t="s">
        <v>45</v>
      </c>
      <c r="C56" s="2" t="s">
        <v>46</v>
      </c>
      <c r="D56" s="2" t="s">
        <v>46</v>
      </c>
    </row>
    <row r="57" spans="1:13" ht="13">
      <c r="A57" s="5"/>
    </row>
    <row r="58" spans="1:13" ht="13">
      <c r="A58" s="5" t="s">
        <v>118</v>
      </c>
      <c r="H58" s="11" t="s">
        <v>54</v>
      </c>
    </row>
    <row r="59" spans="1:13" ht="13">
      <c r="A59" s="7" t="s">
        <v>29</v>
      </c>
      <c r="B59" s="5" t="s">
        <v>109</v>
      </c>
    </row>
    <row r="60" spans="1:13" ht="13">
      <c r="A60" s="5" t="s">
        <v>44</v>
      </c>
      <c r="B60" s="2" t="s">
        <v>46</v>
      </c>
    </row>
    <row r="61" spans="1:13" ht="13">
      <c r="A61" s="5"/>
    </row>
    <row r="62" spans="1:13" ht="13">
      <c r="A62" s="5" t="s">
        <v>119</v>
      </c>
    </row>
    <row r="63" spans="1:13" ht="13">
      <c r="A63" s="7" t="s">
        <v>29</v>
      </c>
      <c r="B63" s="5" t="s">
        <v>49</v>
      </c>
      <c r="C63" s="8" t="s">
        <v>30</v>
      </c>
      <c r="D63" s="8" t="s">
        <v>109</v>
      </c>
      <c r="E63" s="5" t="s">
        <v>43</v>
      </c>
    </row>
    <row r="64" spans="1:13" ht="13">
      <c r="A64" s="5" t="s">
        <v>44</v>
      </c>
      <c r="B64" s="2" t="s">
        <v>45</v>
      </c>
      <c r="C64" s="2" t="s">
        <v>45</v>
      </c>
      <c r="D64" s="2" t="s">
        <v>46</v>
      </c>
      <c r="H64" s="11" t="s">
        <v>54</v>
      </c>
    </row>
    <row r="65" spans="1:13" ht="13">
      <c r="A65" s="5"/>
    </row>
    <row r="66" spans="1:13" ht="13">
      <c r="A66" s="5" t="s">
        <v>120</v>
      </c>
    </row>
    <row r="67" spans="1:13" ht="13">
      <c r="A67" s="7" t="s">
        <v>29</v>
      </c>
      <c r="B67" s="5" t="s">
        <v>49</v>
      </c>
      <c r="C67" s="8" t="s">
        <v>30</v>
      </c>
      <c r="D67" s="8" t="s">
        <v>106</v>
      </c>
      <c r="E67" s="5" t="s">
        <v>108</v>
      </c>
      <c r="F67" s="5" t="s">
        <v>109</v>
      </c>
      <c r="G67" s="11" t="s">
        <v>54</v>
      </c>
      <c r="H67" s="14" t="s">
        <v>121</v>
      </c>
      <c r="I67" s="14"/>
      <c r="J67" s="14"/>
      <c r="K67" s="14"/>
      <c r="L67" s="14"/>
      <c r="M67" s="14"/>
    </row>
    <row r="68" spans="1:13" ht="12.5">
      <c r="A68" s="2" t="s">
        <v>44</v>
      </c>
      <c r="B68" s="2" t="s">
        <v>45</v>
      </c>
      <c r="C68" s="2" t="s">
        <v>45</v>
      </c>
      <c r="D68" s="2" t="s">
        <v>45</v>
      </c>
      <c r="E68" s="2" t="s">
        <v>46</v>
      </c>
      <c r="F68" s="2" t="s">
        <v>46</v>
      </c>
      <c r="H68" s="2" t="s">
        <v>122</v>
      </c>
    </row>
    <row r="69" spans="1:13" ht="13">
      <c r="A69" s="8"/>
      <c r="H69" s="2" t="s">
        <v>123</v>
      </c>
    </row>
    <row r="70" spans="1:13" ht="13">
      <c r="A70" s="8" t="s">
        <v>124</v>
      </c>
    </row>
    <row r="71" spans="1:13" ht="13">
      <c r="A71" s="7" t="s">
        <v>29</v>
      </c>
      <c r="B71" s="8" t="s">
        <v>125</v>
      </c>
    </row>
    <row r="72" spans="1:13" ht="12.5">
      <c r="A72" s="2" t="s">
        <v>44</v>
      </c>
      <c r="B72" s="2" t="s">
        <v>46</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36"/>
  <sheetViews>
    <sheetView workbookViewId="0"/>
  </sheetViews>
  <sheetFormatPr defaultColWidth="12.54296875" defaultRowHeight="15.75" customHeight="1"/>
  <cols>
    <col min="1" max="1" width="13.7265625" customWidth="1"/>
    <col min="2" max="2" width="19.453125" customWidth="1"/>
    <col min="3" max="3" width="14.7265625" customWidth="1"/>
    <col min="4" max="4" width="25.81640625" customWidth="1"/>
    <col min="5" max="5" width="17.26953125" customWidth="1"/>
    <col min="6" max="7" width="19.453125" customWidth="1"/>
    <col min="8" max="8" width="15.7265625" customWidth="1"/>
  </cols>
  <sheetData>
    <row r="1" spans="1:8">
      <c r="A1" s="5" t="s">
        <v>126</v>
      </c>
    </row>
    <row r="2" spans="1:8">
      <c r="A2" s="7" t="s">
        <v>29</v>
      </c>
      <c r="B2" s="5" t="s">
        <v>127</v>
      </c>
      <c r="C2" s="5" t="s">
        <v>128</v>
      </c>
      <c r="D2" s="5" t="s">
        <v>129</v>
      </c>
      <c r="E2" s="5" t="s">
        <v>130</v>
      </c>
      <c r="F2" s="5" t="s">
        <v>49</v>
      </c>
      <c r="G2" s="5" t="s">
        <v>131</v>
      </c>
    </row>
    <row r="3" spans="1:8" ht="15.75" customHeight="1">
      <c r="A3" s="2" t="s">
        <v>44</v>
      </c>
      <c r="B3" s="2" t="s">
        <v>45</v>
      </c>
      <c r="C3" s="2" t="s">
        <v>45</v>
      </c>
      <c r="D3" s="2" t="s">
        <v>45</v>
      </c>
      <c r="E3" s="2" t="s">
        <v>45</v>
      </c>
      <c r="F3" s="2" t="s">
        <v>45</v>
      </c>
      <c r="G3" s="2" t="s">
        <v>44</v>
      </c>
    </row>
    <row r="4" spans="1:8">
      <c r="A4" s="5"/>
      <c r="D4" s="2"/>
      <c r="E4" s="2"/>
    </row>
    <row r="5" spans="1:8">
      <c r="A5" s="5" t="s">
        <v>132</v>
      </c>
      <c r="D5" s="2"/>
    </row>
    <row r="6" spans="1:8">
      <c r="A6" s="7" t="s">
        <v>29</v>
      </c>
      <c r="B6" s="5" t="s">
        <v>133</v>
      </c>
      <c r="C6" s="22" t="s">
        <v>134</v>
      </c>
      <c r="D6" s="22" t="s">
        <v>135</v>
      </c>
      <c r="E6" s="23" t="s">
        <v>136</v>
      </c>
    </row>
    <row r="7" spans="1:8">
      <c r="A7" s="5" t="s">
        <v>44</v>
      </c>
      <c r="B7" s="2" t="s">
        <v>45</v>
      </c>
      <c r="C7" s="14" t="s">
        <v>45</v>
      </c>
      <c r="D7" s="14"/>
      <c r="E7" s="14"/>
    </row>
    <row r="8" spans="1:8">
      <c r="A8" s="5"/>
    </row>
    <row r="9" spans="1:8">
      <c r="A9" s="5" t="s">
        <v>137</v>
      </c>
    </row>
    <row r="10" spans="1:8">
      <c r="A10" s="7" t="s">
        <v>29</v>
      </c>
      <c r="B10" s="7" t="s">
        <v>138</v>
      </c>
      <c r="C10" s="5" t="s">
        <v>81</v>
      </c>
      <c r="D10" s="5" t="s">
        <v>139</v>
      </c>
      <c r="E10" s="5" t="s">
        <v>131</v>
      </c>
      <c r="F10" s="5" t="s">
        <v>140</v>
      </c>
      <c r="G10" s="5" t="s">
        <v>141</v>
      </c>
      <c r="H10" s="24" t="s">
        <v>142</v>
      </c>
    </row>
    <row r="11" spans="1:8" ht="15.75" customHeight="1">
      <c r="A11" s="2" t="s">
        <v>44</v>
      </c>
      <c r="B11" s="2" t="s">
        <v>143</v>
      </c>
      <c r="C11" s="2" t="s">
        <v>44</v>
      </c>
      <c r="D11" s="2" t="s">
        <v>144</v>
      </c>
      <c r="E11" s="2" t="s">
        <v>145</v>
      </c>
      <c r="F11" s="2" t="s">
        <v>45</v>
      </c>
      <c r="G11" s="2" t="s">
        <v>46</v>
      </c>
      <c r="H11" s="2" t="s">
        <v>45</v>
      </c>
    </row>
    <row r="12" spans="1:8" ht="13">
      <c r="C12" s="5" t="s">
        <v>146</v>
      </c>
      <c r="D12" s="5" t="s">
        <v>147</v>
      </c>
      <c r="F12" s="2" t="s">
        <v>148</v>
      </c>
      <c r="H12" s="2" t="s">
        <v>149</v>
      </c>
    </row>
    <row r="13" spans="1:8" ht="12.5">
      <c r="C13" s="2" t="s">
        <v>44</v>
      </c>
      <c r="D13" s="2" t="s">
        <v>44</v>
      </c>
      <c r="H13" s="2" t="s">
        <v>150</v>
      </c>
    </row>
    <row r="14" spans="1:8" ht="13">
      <c r="A14" s="5"/>
    </row>
    <row r="15" spans="1:8" ht="13">
      <c r="A15" s="5" t="s">
        <v>151</v>
      </c>
    </row>
    <row r="16" spans="1:8" ht="13">
      <c r="A16" s="7" t="s">
        <v>29</v>
      </c>
      <c r="B16" s="7" t="s">
        <v>152</v>
      </c>
      <c r="C16" s="5" t="s">
        <v>153</v>
      </c>
      <c r="D16" s="5" t="s">
        <v>154</v>
      </c>
      <c r="E16" s="5" t="s">
        <v>155</v>
      </c>
      <c r="F16" s="5" t="s">
        <v>156</v>
      </c>
    </row>
    <row r="17" spans="1:7" ht="12.5">
      <c r="A17" s="2" t="s">
        <v>157</v>
      </c>
      <c r="B17" s="2" t="s">
        <v>158</v>
      </c>
      <c r="C17" s="2" t="s">
        <v>159</v>
      </c>
      <c r="D17" s="2" t="s">
        <v>159</v>
      </c>
      <c r="E17" s="2" t="s">
        <v>144</v>
      </c>
      <c r="F17" s="2" t="s">
        <v>160</v>
      </c>
    </row>
    <row r="18" spans="1:7" ht="13">
      <c r="A18" s="5"/>
      <c r="F18" s="2" t="s">
        <v>161</v>
      </c>
    </row>
    <row r="19" spans="1:7" ht="13">
      <c r="A19" s="5"/>
      <c r="F19" s="2" t="s">
        <v>162</v>
      </c>
    </row>
    <row r="20" spans="1:7" ht="13">
      <c r="A20" s="5"/>
    </row>
    <row r="21" spans="1:7" ht="13">
      <c r="A21" s="5"/>
    </row>
    <row r="22" spans="1:7" ht="13">
      <c r="A22" s="5"/>
    </row>
    <row r="23" spans="1:7" ht="13">
      <c r="A23" s="25" t="s">
        <v>163</v>
      </c>
      <c r="B23" s="26"/>
      <c r="C23" s="26"/>
    </row>
    <row r="24" spans="1:7" ht="13">
      <c r="A24" s="25" t="s">
        <v>29</v>
      </c>
      <c r="B24" s="25" t="s">
        <v>164</v>
      </c>
      <c r="C24" s="25" t="s">
        <v>128</v>
      </c>
    </row>
    <row r="25" spans="1:7" ht="12.5">
      <c r="A25" s="26" t="s">
        <v>44</v>
      </c>
      <c r="B25" s="26" t="s">
        <v>45</v>
      </c>
      <c r="C25" s="26" t="s">
        <v>45</v>
      </c>
    </row>
    <row r="27" spans="1:7" ht="13">
      <c r="A27" s="25" t="s">
        <v>165</v>
      </c>
      <c r="B27" s="26"/>
      <c r="C27" s="26"/>
      <c r="D27" s="26"/>
      <c r="E27" s="26"/>
      <c r="F27" s="26"/>
      <c r="G27" s="26"/>
    </row>
    <row r="28" spans="1:7" ht="13">
      <c r="A28" s="25" t="s">
        <v>166</v>
      </c>
      <c r="B28" s="25" t="s">
        <v>167</v>
      </c>
      <c r="C28" s="26" t="s">
        <v>168</v>
      </c>
      <c r="D28" s="25" t="s">
        <v>169</v>
      </c>
      <c r="E28" s="25" t="s">
        <v>170</v>
      </c>
      <c r="F28" s="25" t="s">
        <v>171</v>
      </c>
      <c r="G28" s="26"/>
    </row>
    <row r="29" spans="1:7" ht="12.5">
      <c r="A29" s="26" t="s">
        <v>44</v>
      </c>
      <c r="B29" s="26" t="s">
        <v>44</v>
      </c>
      <c r="C29" s="26"/>
      <c r="D29" s="26" t="s">
        <v>100</v>
      </c>
      <c r="E29" s="26" t="s">
        <v>100</v>
      </c>
      <c r="F29" s="26" t="s">
        <v>44</v>
      </c>
      <c r="G29" s="26"/>
    </row>
    <row r="30" spans="1:7" ht="13">
      <c r="A30" s="5"/>
      <c r="B30" s="5"/>
    </row>
    <row r="31" spans="1:7" ht="13">
      <c r="A31" s="25" t="s">
        <v>172</v>
      </c>
      <c r="B31" s="25"/>
      <c r="C31" s="25"/>
      <c r="D31" s="25"/>
      <c r="E31" s="25"/>
    </row>
    <row r="32" spans="1:7" ht="13">
      <c r="A32" s="25" t="s">
        <v>29</v>
      </c>
      <c r="B32" s="25" t="s">
        <v>30</v>
      </c>
      <c r="C32" s="25" t="s">
        <v>31</v>
      </c>
      <c r="D32" s="25" t="s">
        <v>49</v>
      </c>
      <c r="E32" s="25" t="s">
        <v>173</v>
      </c>
    </row>
    <row r="33" spans="1:5" ht="12.5">
      <c r="A33" s="26" t="s">
        <v>44</v>
      </c>
      <c r="B33" s="26" t="s">
        <v>159</v>
      </c>
      <c r="C33" s="26" t="s">
        <v>174</v>
      </c>
      <c r="D33" s="26" t="s">
        <v>174</v>
      </c>
      <c r="E33" s="26" t="s">
        <v>174</v>
      </c>
    </row>
    <row r="35" spans="1:5" ht="13">
      <c r="A35" s="5"/>
      <c r="B35" s="5"/>
      <c r="C35" s="5"/>
      <c r="D35" s="5"/>
    </row>
    <row r="36" spans="1:5" ht="13">
      <c r="A36" s="5"/>
      <c r="B36" s="5"/>
      <c r="C36" s="5"/>
      <c r="D36" s="5"/>
      <c r="E36"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7"/>
  <sheetViews>
    <sheetView workbookViewId="0"/>
  </sheetViews>
  <sheetFormatPr defaultColWidth="12.54296875" defaultRowHeight="15.75" customHeight="1"/>
  <sheetData>
    <row r="1" spans="1:4" ht="15.75" customHeight="1">
      <c r="A1" s="2" t="s">
        <v>175</v>
      </c>
      <c r="B1" s="2" t="s">
        <v>176</v>
      </c>
      <c r="D1" s="2" t="s">
        <v>177</v>
      </c>
    </row>
    <row r="2" spans="1:4" ht="15.75" customHeight="1">
      <c r="A2" s="2" t="s">
        <v>178</v>
      </c>
      <c r="D2" s="2" t="s">
        <v>179</v>
      </c>
    </row>
    <row r="3" spans="1:4" ht="15.75" customHeight="1">
      <c r="A3" s="2" t="s">
        <v>180</v>
      </c>
      <c r="D3" s="2" t="s">
        <v>181</v>
      </c>
    </row>
    <row r="4" spans="1:4" ht="15.75" customHeight="1">
      <c r="A4" s="2" t="s">
        <v>182</v>
      </c>
    </row>
    <row r="5" spans="1:4" ht="15.75" customHeight="1">
      <c r="A5" s="2" t="s">
        <v>183</v>
      </c>
      <c r="D5" s="2" t="s">
        <v>184</v>
      </c>
    </row>
    <row r="6" spans="1:4" ht="15.75" customHeight="1">
      <c r="A6" s="2" t="s">
        <v>185</v>
      </c>
    </row>
    <row r="7" spans="1:4" ht="15.75" customHeight="1">
      <c r="A7" s="2" t="s">
        <v>186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03"/>
  <sheetViews>
    <sheetView tabSelected="1" topLeftCell="A67" workbookViewId="0">
      <selection activeCell="C91" sqref="C91"/>
    </sheetView>
  </sheetViews>
  <sheetFormatPr defaultColWidth="12.54296875" defaultRowHeight="15.75" customHeight="1"/>
  <cols>
    <col min="1" max="1" width="18.453125" customWidth="1"/>
    <col min="2" max="2" width="17.54296875" customWidth="1"/>
    <col min="3" max="3" width="19.453125" customWidth="1"/>
    <col min="4" max="4" width="17.7265625" customWidth="1"/>
    <col min="5" max="5" width="45.81640625" customWidth="1"/>
  </cols>
  <sheetData>
    <row r="1" spans="1:27">
      <c r="A1" s="8" t="s">
        <v>187</v>
      </c>
      <c r="B1" s="13"/>
      <c r="C1" s="13"/>
      <c r="D1" s="13"/>
      <c r="E1" s="13"/>
      <c r="F1" s="13"/>
      <c r="G1" s="13"/>
      <c r="H1" s="13"/>
      <c r="I1" s="27" t="s">
        <v>188</v>
      </c>
      <c r="J1" s="13"/>
      <c r="K1" s="13"/>
      <c r="L1" s="13"/>
      <c r="M1" s="13"/>
      <c r="N1" s="13"/>
      <c r="O1" s="13"/>
      <c r="P1" s="13"/>
      <c r="Q1" s="13"/>
      <c r="R1" s="13"/>
      <c r="S1" s="13"/>
      <c r="T1" s="13"/>
      <c r="U1" s="13"/>
      <c r="V1" s="13"/>
      <c r="W1" s="13"/>
      <c r="X1" s="13"/>
      <c r="Y1" s="13"/>
      <c r="Z1" s="13"/>
      <c r="AA1" s="13"/>
    </row>
    <row r="2" spans="1:27">
      <c r="A2" s="8" t="s">
        <v>50</v>
      </c>
      <c r="B2" s="8" t="s">
        <v>51</v>
      </c>
      <c r="C2" s="8" t="s">
        <v>52</v>
      </c>
      <c r="D2" s="8"/>
      <c r="E2" s="8" t="s">
        <v>53</v>
      </c>
      <c r="F2" s="8" t="s">
        <v>189</v>
      </c>
      <c r="G2" s="13"/>
      <c r="H2" s="13"/>
      <c r="I2" s="13"/>
      <c r="J2" s="13"/>
      <c r="K2" s="13"/>
      <c r="L2" s="13"/>
      <c r="M2" s="13"/>
      <c r="N2" s="13"/>
      <c r="O2" s="13"/>
      <c r="P2" s="13"/>
      <c r="Q2" s="13"/>
      <c r="R2" s="13"/>
      <c r="S2" s="13"/>
      <c r="T2" s="13"/>
      <c r="U2" s="13"/>
      <c r="V2" s="13"/>
      <c r="W2" s="13"/>
      <c r="X2" s="13"/>
      <c r="Y2" s="13"/>
      <c r="Z2" s="13"/>
      <c r="AA2" s="13"/>
    </row>
    <row r="3" spans="1:27" ht="15.75" customHeight="1">
      <c r="A3" s="13" t="s">
        <v>190</v>
      </c>
      <c r="B3" s="13" t="s">
        <v>191</v>
      </c>
      <c r="C3" s="13"/>
      <c r="D3" s="13"/>
      <c r="E3" s="13"/>
      <c r="F3" s="13" t="s">
        <v>192</v>
      </c>
      <c r="G3" s="13"/>
      <c r="H3" s="13"/>
      <c r="I3" s="13"/>
      <c r="J3" s="13"/>
      <c r="K3" s="13"/>
      <c r="L3" s="13"/>
      <c r="M3" s="13"/>
      <c r="N3" s="13"/>
      <c r="O3" s="13"/>
      <c r="P3" s="13"/>
      <c r="Q3" s="13"/>
      <c r="R3" s="13"/>
      <c r="S3" s="13"/>
      <c r="T3" s="13"/>
      <c r="U3" s="13"/>
      <c r="V3" s="13"/>
      <c r="W3" s="13"/>
      <c r="X3" s="13"/>
      <c r="Y3" s="13"/>
      <c r="Z3" s="13"/>
      <c r="AA3" s="13"/>
    </row>
    <row r="4" spans="1:27" ht="15.75" customHeight="1">
      <c r="A4" s="13"/>
      <c r="B4" s="13"/>
      <c r="C4" s="13"/>
      <c r="D4" s="13"/>
      <c r="E4" s="13"/>
      <c r="F4" s="13"/>
      <c r="G4" s="13"/>
      <c r="H4" s="13"/>
      <c r="I4" s="13"/>
      <c r="J4" s="13"/>
      <c r="K4" s="13"/>
      <c r="L4" s="13"/>
      <c r="M4" s="13"/>
      <c r="N4" s="13"/>
      <c r="O4" s="13"/>
      <c r="P4" s="13"/>
      <c r="Q4" s="13"/>
      <c r="R4" s="13"/>
      <c r="S4" s="13"/>
      <c r="T4" s="13"/>
      <c r="U4" s="13"/>
      <c r="V4" s="13"/>
      <c r="W4" s="13"/>
      <c r="X4" s="13"/>
      <c r="Y4" s="13"/>
      <c r="Z4" s="13"/>
      <c r="AA4" s="13"/>
    </row>
    <row r="5" spans="1:27" ht="15.75" customHeight="1">
      <c r="A5" s="13"/>
      <c r="B5" s="13"/>
      <c r="C5" s="13"/>
      <c r="D5" s="13"/>
      <c r="E5" s="13"/>
      <c r="F5" s="13"/>
      <c r="G5" s="13"/>
      <c r="H5" s="13"/>
      <c r="I5" s="13"/>
      <c r="J5" s="13"/>
      <c r="K5" s="13"/>
      <c r="L5" s="13"/>
      <c r="M5" s="13"/>
      <c r="N5" s="13"/>
      <c r="O5" s="13"/>
      <c r="P5" s="13"/>
      <c r="Q5" s="13"/>
      <c r="R5" s="13"/>
      <c r="S5" s="13"/>
      <c r="T5" s="13"/>
      <c r="U5" s="13"/>
      <c r="V5" s="13"/>
      <c r="W5" s="13"/>
      <c r="X5" s="13"/>
      <c r="Y5" s="13"/>
      <c r="Z5" s="13"/>
      <c r="AA5" s="13"/>
    </row>
    <row r="6" spans="1:27" ht="15.75" customHeight="1">
      <c r="A6" s="13"/>
      <c r="B6" s="13"/>
      <c r="C6" s="13"/>
      <c r="D6" s="13"/>
      <c r="E6" s="13"/>
      <c r="F6" s="13"/>
      <c r="G6" s="13"/>
      <c r="H6" s="13"/>
      <c r="I6" s="13"/>
      <c r="J6" s="13"/>
      <c r="K6" s="13"/>
      <c r="L6" s="13"/>
      <c r="M6" s="13"/>
      <c r="N6" s="13"/>
      <c r="O6" s="13"/>
      <c r="P6" s="13"/>
      <c r="Q6" s="13"/>
      <c r="R6" s="13"/>
      <c r="S6" s="13"/>
      <c r="T6" s="13"/>
      <c r="U6" s="13"/>
      <c r="V6" s="13"/>
      <c r="W6" s="13"/>
      <c r="X6" s="13"/>
      <c r="Y6" s="13"/>
      <c r="Z6" s="13"/>
      <c r="AA6" s="13"/>
    </row>
    <row r="7" spans="1:27">
      <c r="A7" s="8" t="s">
        <v>193</v>
      </c>
      <c r="B7" s="13"/>
      <c r="C7" s="13"/>
      <c r="D7" s="13"/>
      <c r="E7" s="13"/>
      <c r="F7" s="13"/>
      <c r="G7" s="13"/>
      <c r="H7" s="13"/>
      <c r="I7" s="13"/>
      <c r="J7" s="13"/>
      <c r="K7" s="13"/>
      <c r="L7" s="13"/>
      <c r="M7" s="13"/>
      <c r="N7" s="13"/>
      <c r="O7" s="13"/>
      <c r="P7" s="13"/>
      <c r="Q7" s="13"/>
      <c r="R7" s="13"/>
      <c r="S7" s="13"/>
      <c r="T7" s="13"/>
      <c r="U7" s="13"/>
      <c r="V7" s="13"/>
      <c r="W7" s="13"/>
      <c r="X7" s="13"/>
      <c r="Y7" s="13"/>
      <c r="Z7" s="13"/>
      <c r="AA7" s="13"/>
    </row>
    <row r="8" spans="1:27">
      <c r="A8" s="8" t="s">
        <v>50</v>
      </c>
      <c r="B8" s="8" t="s">
        <v>59</v>
      </c>
      <c r="C8" s="8" t="s">
        <v>60</v>
      </c>
      <c r="D8" s="8"/>
      <c r="E8" s="8" t="s">
        <v>194</v>
      </c>
      <c r="F8" s="8" t="s">
        <v>88</v>
      </c>
      <c r="G8" s="13"/>
      <c r="H8" s="13"/>
      <c r="I8" s="13"/>
      <c r="J8" s="13"/>
      <c r="K8" s="13"/>
      <c r="L8" s="13"/>
      <c r="M8" s="13"/>
      <c r="N8" s="13"/>
      <c r="O8" s="13"/>
      <c r="P8" s="13"/>
      <c r="Q8" s="13"/>
      <c r="R8" s="13"/>
      <c r="S8" s="13"/>
      <c r="T8" s="13"/>
      <c r="U8" s="13"/>
      <c r="V8" s="13"/>
      <c r="W8" s="13"/>
      <c r="X8" s="13"/>
      <c r="Y8" s="13"/>
      <c r="Z8" s="13"/>
      <c r="AA8" s="13"/>
    </row>
    <row r="9" spans="1:27" ht="15.75" customHeight="1">
      <c r="A9" s="13" t="s">
        <v>195</v>
      </c>
      <c r="B9" s="13"/>
      <c r="C9" s="28">
        <v>44325</v>
      </c>
      <c r="D9" s="28"/>
      <c r="E9" s="13"/>
      <c r="F9" s="13"/>
      <c r="G9" s="13"/>
      <c r="H9" s="13"/>
      <c r="I9" s="13"/>
      <c r="J9" s="13"/>
      <c r="K9" s="13"/>
      <c r="L9" s="13"/>
      <c r="M9" s="13"/>
      <c r="N9" s="13"/>
      <c r="O9" s="13"/>
      <c r="P9" s="13"/>
      <c r="Q9" s="13"/>
      <c r="R9" s="13"/>
      <c r="S9" s="13"/>
      <c r="T9" s="13"/>
      <c r="U9" s="13"/>
      <c r="V9" s="13"/>
      <c r="W9" s="13"/>
      <c r="X9" s="13"/>
      <c r="Y9" s="13"/>
      <c r="Z9" s="13"/>
      <c r="AA9" s="13"/>
    </row>
    <row r="10" spans="1:27" ht="15.75" customHeight="1">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row>
    <row r="11" spans="1:27">
      <c r="A11" s="8" t="s">
        <v>196</v>
      </c>
      <c r="B11" s="13"/>
      <c r="C11" s="13"/>
      <c r="D11" s="13"/>
      <c r="E11" s="13"/>
      <c r="F11" s="13"/>
      <c r="G11" s="13"/>
      <c r="H11" s="13"/>
      <c r="I11" s="13"/>
      <c r="J11" s="13"/>
      <c r="K11" s="13"/>
      <c r="L11" s="13"/>
      <c r="M11" s="13" t="s">
        <v>197</v>
      </c>
      <c r="N11" s="13"/>
      <c r="O11" s="13"/>
      <c r="P11" s="13"/>
      <c r="Q11" s="13"/>
      <c r="R11" s="13"/>
      <c r="S11" s="13"/>
      <c r="T11" s="13"/>
      <c r="U11" s="13"/>
      <c r="V11" s="13"/>
      <c r="W11" s="13"/>
      <c r="X11" s="13"/>
      <c r="Y11" s="13"/>
      <c r="Z11" s="13"/>
      <c r="AA11" s="13"/>
    </row>
    <row r="12" spans="1:27">
      <c r="A12" s="8" t="s">
        <v>106</v>
      </c>
      <c r="B12" s="8" t="s">
        <v>32</v>
      </c>
      <c r="C12" s="8" t="s">
        <v>33</v>
      </c>
      <c r="D12" s="8"/>
      <c r="E12" s="8" t="s">
        <v>34</v>
      </c>
      <c r="F12" s="8" t="s">
        <v>35</v>
      </c>
      <c r="G12" s="8" t="s">
        <v>36</v>
      </c>
      <c r="H12" s="8" t="s">
        <v>37</v>
      </c>
      <c r="I12" s="8" t="s">
        <v>38</v>
      </c>
      <c r="J12" s="8" t="s">
        <v>39</v>
      </c>
      <c r="K12" s="8" t="s">
        <v>40</v>
      </c>
      <c r="L12" s="8" t="s">
        <v>41</v>
      </c>
      <c r="M12" s="8" t="s">
        <v>42</v>
      </c>
      <c r="N12" s="13"/>
      <c r="O12" s="13"/>
      <c r="P12" s="13"/>
      <c r="Q12" s="13"/>
      <c r="R12" s="13"/>
      <c r="S12" s="13"/>
      <c r="T12" s="13"/>
      <c r="U12" s="13"/>
      <c r="V12" s="13"/>
      <c r="W12" s="13"/>
      <c r="X12" s="13"/>
      <c r="Y12" s="13"/>
      <c r="Z12" s="13"/>
      <c r="AA12" s="13"/>
    </row>
    <row r="13" spans="1:27" ht="15.75" customHeight="1">
      <c r="A13" s="29" t="s">
        <v>198</v>
      </c>
      <c r="B13" s="30" t="s">
        <v>199</v>
      </c>
      <c r="C13" s="29"/>
      <c r="D13" s="29"/>
      <c r="E13" s="30" t="s">
        <v>200</v>
      </c>
      <c r="F13" s="31" t="s">
        <v>201</v>
      </c>
      <c r="G13" s="31" t="s">
        <v>202</v>
      </c>
      <c r="H13" s="30" t="s">
        <v>203</v>
      </c>
      <c r="I13" s="32" t="s">
        <v>204</v>
      </c>
      <c r="J13" s="29" t="s">
        <v>205</v>
      </c>
      <c r="K13" s="13" t="s">
        <v>206</v>
      </c>
      <c r="L13" s="13"/>
      <c r="M13" s="13">
        <v>60.21</v>
      </c>
      <c r="N13" s="13"/>
      <c r="O13" s="13"/>
      <c r="P13" s="13"/>
      <c r="Q13" s="13"/>
      <c r="R13" s="13"/>
      <c r="S13" s="13"/>
      <c r="T13" s="13"/>
      <c r="U13" s="13"/>
      <c r="V13" s="13"/>
      <c r="W13" s="13"/>
      <c r="X13" s="13"/>
      <c r="Y13" s="13"/>
      <c r="Z13" s="13"/>
      <c r="AA13" s="13"/>
    </row>
    <row r="14" spans="1:27" ht="15.75" customHeight="1">
      <c r="A14" s="29" t="s">
        <v>207</v>
      </c>
      <c r="B14" s="29"/>
      <c r="C14" s="29"/>
      <c r="D14" s="29"/>
      <c r="E14" s="29"/>
      <c r="F14" s="29"/>
      <c r="G14" s="29"/>
      <c r="H14" s="29"/>
      <c r="I14" s="29"/>
      <c r="J14" s="29"/>
      <c r="K14" s="13" t="s">
        <v>208</v>
      </c>
      <c r="L14" s="13"/>
      <c r="M14" s="13"/>
      <c r="N14" s="13"/>
      <c r="O14" s="13"/>
      <c r="P14" s="13"/>
      <c r="Q14" s="13"/>
      <c r="R14" s="13"/>
      <c r="S14" s="13"/>
      <c r="T14" s="13"/>
      <c r="U14" s="13"/>
      <c r="V14" s="13"/>
      <c r="W14" s="13"/>
      <c r="X14" s="13"/>
      <c r="Y14" s="13"/>
      <c r="Z14" s="13"/>
      <c r="AA14" s="13"/>
    </row>
    <row r="15" spans="1:27" ht="15.75" customHeight="1">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row>
    <row r="16" spans="1:27" ht="15.75" customHeight="1">
      <c r="A16" s="13"/>
      <c r="B16" s="13" t="str">
        <f>"{'"&amp;A20&amp;"', '"&amp;A21&amp;"', '"&amp;A22&amp;"', '"&amp;A23&amp;"', '"&amp;A24&amp;"', '"&amp;A25&amp;"', '"&amp;A26&amp;"', '"&amp;A27&amp;"', '"&amp;A28&amp;"', '"&amp;A29&amp;"'}"</f>
        <v>{'PR129', 'PR128', 'HKR47', 'PR127', 'PR126', 'PR124', 'PR122', 'PR121', 'PR114', 'PR113'}</v>
      </c>
      <c r="C16" s="13"/>
      <c r="D16" s="13"/>
      <c r="E16" s="13"/>
      <c r="F16" s="13"/>
      <c r="G16" s="13"/>
      <c r="H16" s="13"/>
      <c r="I16" s="13"/>
      <c r="J16" s="13"/>
      <c r="K16" s="13"/>
      <c r="L16" s="13"/>
      <c r="M16" s="13"/>
      <c r="N16" s="13"/>
      <c r="O16" s="13"/>
      <c r="P16" s="13"/>
      <c r="Q16" s="13"/>
      <c r="R16" s="13"/>
      <c r="S16" s="13"/>
      <c r="T16" s="13"/>
      <c r="U16" s="13"/>
      <c r="V16" s="13"/>
      <c r="W16" s="13"/>
      <c r="X16" s="13"/>
      <c r="Y16" s="13"/>
      <c r="Z16" s="13"/>
      <c r="AA16" s="13"/>
    </row>
    <row r="17" spans="1:27" ht="15.75" customHeight="1">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row>
    <row r="18" spans="1:27">
      <c r="A18" s="8" t="s">
        <v>209</v>
      </c>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row>
    <row r="19" spans="1:27">
      <c r="A19" s="8" t="s">
        <v>30</v>
      </c>
      <c r="B19" s="8" t="s">
        <v>210</v>
      </c>
      <c r="C19" s="8" t="s">
        <v>211</v>
      </c>
      <c r="D19" s="8" t="s">
        <v>212</v>
      </c>
      <c r="E19" s="8" t="s">
        <v>213</v>
      </c>
      <c r="F19" s="8" t="s">
        <v>214</v>
      </c>
      <c r="G19" s="8" t="s">
        <v>215</v>
      </c>
      <c r="H19" s="8" t="s">
        <v>216</v>
      </c>
      <c r="I19" s="8" t="s">
        <v>75</v>
      </c>
      <c r="J19" s="13"/>
      <c r="L19" s="13"/>
      <c r="M19" s="13"/>
      <c r="N19" s="13"/>
      <c r="O19" s="13"/>
      <c r="P19" s="13"/>
      <c r="Q19" s="13"/>
      <c r="R19" s="13"/>
      <c r="S19" s="13"/>
      <c r="T19" s="13"/>
      <c r="U19" s="13"/>
      <c r="V19" s="13"/>
      <c r="W19" s="13"/>
      <c r="X19" s="13"/>
      <c r="Y19" s="13"/>
      <c r="Z19" s="13"/>
      <c r="AA19" s="13"/>
    </row>
    <row r="20" spans="1:27" ht="15.75" customHeight="1">
      <c r="A20" s="13" t="s">
        <v>217</v>
      </c>
      <c r="B20" s="13">
        <v>108</v>
      </c>
      <c r="C20" s="13">
        <v>30</v>
      </c>
      <c r="D20" s="13">
        <v>105</v>
      </c>
      <c r="E20" s="13" t="s">
        <v>218</v>
      </c>
      <c r="F20" s="13"/>
      <c r="G20" s="13"/>
      <c r="H20" s="13"/>
      <c r="I20" s="13"/>
      <c r="J20" s="13"/>
      <c r="L20" s="13"/>
      <c r="M20" s="13"/>
      <c r="N20" s="13"/>
      <c r="O20" s="13"/>
      <c r="P20" s="13"/>
      <c r="Q20" s="13"/>
      <c r="R20" s="13"/>
      <c r="S20" s="13"/>
      <c r="T20" s="13"/>
      <c r="U20" s="13"/>
      <c r="V20" s="13"/>
      <c r="W20" s="13"/>
      <c r="X20" s="13"/>
      <c r="Y20" s="13"/>
      <c r="Z20" s="13"/>
      <c r="AA20" s="13"/>
    </row>
    <row r="21" spans="1:27" ht="15.75" customHeight="1">
      <c r="A21" s="13" t="s">
        <v>219</v>
      </c>
      <c r="B21" s="13">
        <v>111</v>
      </c>
      <c r="C21" s="13">
        <v>30.5</v>
      </c>
      <c r="D21" s="13">
        <v>110</v>
      </c>
      <c r="E21" s="13" t="s">
        <v>220</v>
      </c>
      <c r="F21" s="13"/>
      <c r="G21" s="13"/>
      <c r="H21" s="13"/>
      <c r="I21" s="13"/>
      <c r="J21" s="13"/>
      <c r="L21" s="13"/>
      <c r="M21" s="13"/>
      <c r="N21" s="13"/>
      <c r="O21" s="13"/>
      <c r="P21" s="13"/>
      <c r="Q21" s="13"/>
      <c r="R21" s="13"/>
      <c r="S21" s="13"/>
      <c r="T21" s="13"/>
      <c r="U21" s="13"/>
      <c r="V21" s="13"/>
      <c r="W21" s="13"/>
      <c r="X21" s="13"/>
      <c r="Y21" s="13"/>
      <c r="Z21" s="13"/>
      <c r="AA21" s="13"/>
    </row>
    <row r="22" spans="1:27" ht="15.75" customHeight="1">
      <c r="A22" s="13" t="s">
        <v>221</v>
      </c>
      <c r="B22" s="13">
        <v>104</v>
      </c>
      <c r="C22" s="13">
        <v>29.5</v>
      </c>
      <c r="D22" s="13">
        <v>117</v>
      </c>
      <c r="E22" s="13" t="s">
        <v>220</v>
      </c>
      <c r="F22" s="13"/>
      <c r="G22" s="13"/>
      <c r="H22" s="13"/>
      <c r="I22" s="13"/>
      <c r="J22" s="13"/>
      <c r="L22" s="13"/>
      <c r="M22" s="13"/>
      <c r="N22" s="13"/>
      <c r="O22" s="13"/>
      <c r="P22" s="13"/>
      <c r="Q22" s="13"/>
      <c r="R22" s="13"/>
      <c r="S22" s="13"/>
      <c r="T22" s="13"/>
      <c r="U22" s="13"/>
      <c r="V22" s="13"/>
      <c r="W22" s="13"/>
      <c r="X22" s="13"/>
      <c r="Y22" s="13"/>
      <c r="Z22" s="13"/>
      <c r="AA22" s="13"/>
    </row>
    <row r="23" spans="1:27" ht="15.75" customHeight="1">
      <c r="A23" s="13" t="s">
        <v>222</v>
      </c>
      <c r="B23" s="13">
        <v>107</v>
      </c>
      <c r="C23" s="13">
        <v>30</v>
      </c>
      <c r="D23" s="13">
        <v>104</v>
      </c>
      <c r="E23" s="13" t="s">
        <v>223</v>
      </c>
      <c r="F23" s="13" t="s">
        <v>224</v>
      </c>
      <c r="G23" s="13"/>
      <c r="H23" s="13"/>
      <c r="I23" s="13"/>
      <c r="J23" s="13"/>
      <c r="L23" s="13"/>
      <c r="M23" s="13"/>
      <c r="N23" s="13"/>
      <c r="O23" s="13"/>
      <c r="P23" s="13"/>
      <c r="Q23" s="13"/>
      <c r="R23" s="13"/>
      <c r="S23" s="13"/>
      <c r="T23" s="13"/>
      <c r="U23" s="13"/>
      <c r="V23" s="13"/>
      <c r="W23" s="13"/>
      <c r="X23" s="13"/>
      <c r="Y23" s="13"/>
      <c r="Z23" s="13"/>
      <c r="AA23" s="13"/>
    </row>
    <row r="24" spans="1:27" ht="15.75" customHeight="1">
      <c r="A24" s="13" t="s">
        <v>225</v>
      </c>
      <c r="B24" s="13">
        <v>93</v>
      </c>
      <c r="C24" s="13">
        <v>30</v>
      </c>
      <c r="D24" s="13">
        <v>102</v>
      </c>
      <c r="E24" s="13" t="s">
        <v>220</v>
      </c>
      <c r="F24" s="13"/>
      <c r="G24" s="13"/>
      <c r="H24" s="13" t="s">
        <v>226</v>
      </c>
      <c r="I24" s="13"/>
      <c r="J24" s="13"/>
      <c r="L24" s="13"/>
      <c r="M24" s="13"/>
      <c r="N24" s="13"/>
      <c r="O24" s="13"/>
      <c r="P24" s="13"/>
      <c r="Q24" s="13"/>
      <c r="R24" s="13"/>
      <c r="S24" s="13"/>
      <c r="T24" s="13"/>
      <c r="U24" s="13"/>
      <c r="V24" s="13"/>
      <c r="W24" s="13"/>
      <c r="X24" s="13"/>
      <c r="Y24" s="13"/>
      <c r="Z24" s="13"/>
      <c r="AA24" s="13"/>
    </row>
    <row r="25" spans="1:27" ht="15.75" customHeight="1">
      <c r="A25" s="13" t="s">
        <v>227</v>
      </c>
      <c r="B25" s="13">
        <v>105</v>
      </c>
      <c r="C25" s="13">
        <v>30.5</v>
      </c>
      <c r="D25" s="13">
        <v>107</v>
      </c>
      <c r="E25" s="13" t="s">
        <v>220</v>
      </c>
      <c r="F25" s="13"/>
      <c r="G25" s="13"/>
      <c r="H25" s="13" t="s">
        <v>226</v>
      </c>
      <c r="I25" s="13"/>
      <c r="J25" s="13"/>
      <c r="L25" s="13"/>
      <c r="M25" s="13"/>
      <c r="N25" s="13"/>
      <c r="O25" s="13"/>
      <c r="P25" s="13"/>
      <c r="Q25" s="13"/>
      <c r="R25" s="13"/>
      <c r="S25" s="13"/>
      <c r="T25" s="13"/>
      <c r="U25" s="13"/>
      <c r="V25" s="13"/>
      <c r="W25" s="13"/>
      <c r="X25" s="13"/>
      <c r="Y25" s="13"/>
      <c r="Z25" s="13"/>
      <c r="AA25" s="13"/>
    </row>
    <row r="26" spans="1:27" ht="15.75" customHeight="1">
      <c r="A26" s="13" t="s">
        <v>228</v>
      </c>
      <c r="B26" s="13">
        <v>117</v>
      </c>
      <c r="C26" s="13">
        <v>31.5</v>
      </c>
      <c r="D26" s="13">
        <v>108</v>
      </c>
      <c r="E26" s="13" t="s">
        <v>229</v>
      </c>
      <c r="F26" s="13"/>
      <c r="G26" s="13"/>
      <c r="H26" s="13"/>
      <c r="I26" s="13"/>
      <c r="J26" s="13"/>
      <c r="L26" s="13"/>
      <c r="M26" s="13"/>
      <c r="N26" s="13"/>
      <c r="O26" s="13"/>
      <c r="P26" s="13"/>
      <c r="Q26" s="13"/>
      <c r="R26" s="13"/>
      <c r="S26" s="13"/>
      <c r="T26" s="13"/>
      <c r="U26" s="13"/>
      <c r="V26" s="13"/>
      <c r="W26" s="13"/>
      <c r="X26" s="13"/>
      <c r="Y26" s="13"/>
      <c r="Z26" s="13"/>
      <c r="AA26" s="13"/>
    </row>
    <row r="27" spans="1:27" ht="15.75" customHeight="1">
      <c r="A27" s="13" t="s">
        <v>230</v>
      </c>
      <c r="B27" s="13">
        <v>110</v>
      </c>
      <c r="C27" s="13">
        <v>30.5</v>
      </c>
      <c r="D27" s="13">
        <v>98</v>
      </c>
      <c r="E27" s="13" t="s">
        <v>231</v>
      </c>
      <c r="F27" s="13"/>
      <c r="G27" s="13"/>
      <c r="H27" s="13"/>
      <c r="I27" s="13"/>
      <c r="J27" s="13"/>
      <c r="L27" s="13"/>
      <c r="M27" s="13"/>
      <c r="N27" s="13"/>
      <c r="O27" s="13"/>
      <c r="P27" s="13"/>
      <c r="Q27" s="13"/>
      <c r="R27" s="13"/>
      <c r="S27" s="13"/>
      <c r="T27" s="13"/>
      <c r="U27" s="13"/>
      <c r="V27" s="13"/>
      <c r="W27" s="13"/>
      <c r="X27" s="13"/>
      <c r="Y27" s="13"/>
      <c r="Z27" s="13"/>
      <c r="AA27" s="13"/>
    </row>
    <row r="28" spans="1:27" ht="15.75" customHeight="1">
      <c r="A28" s="13" t="s">
        <v>232</v>
      </c>
      <c r="B28" s="13">
        <v>115</v>
      </c>
      <c r="C28" s="13">
        <v>27.5</v>
      </c>
      <c r="D28" s="13">
        <v>102</v>
      </c>
      <c r="E28" s="13" t="s">
        <v>233</v>
      </c>
      <c r="F28" s="13"/>
      <c r="G28" s="13"/>
      <c r="H28" s="13"/>
      <c r="I28" s="13"/>
      <c r="J28" s="13"/>
      <c r="L28" s="13"/>
      <c r="M28" s="13"/>
      <c r="N28" s="13"/>
      <c r="O28" s="13"/>
      <c r="P28" s="13"/>
      <c r="Q28" s="13"/>
      <c r="R28" s="13"/>
      <c r="S28" s="13"/>
      <c r="T28" s="13"/>
      <c r="U28" s="13"/>
      <c r="V28" s="13"/>
      <c r="W28" s="13"/>
      <c r="X28" s="13"/>
      <c r="Y28" s="13"/>
      <c r="Z28" s="13"/>
      <c r="AA28" s="13"/>
    </row>
    <row r="29" spans="1:27" ht="15.75" customHeight="1">
      <c r="A29" s="13" t="s">
        <v>234</v>
      </c>
      <c r="B29" s="13">
        <v>112</v>
      </c>
      <c r="C29" s="13">
        <v>28</v>
      </c>
      <c r="D29" s="13">
        <v>105</v>
      </c>
      <c r="E29" s="13" t="s">
        <v>235</v>
      </c>
      <c r="F29" s="13"/>
      <c r="G29" s="13"/>
      <c r="H29" s="13"/>
      <c r="I29" s="13"/>
      <c r="J29" s="13"/>
      <c r="L29" s="13"/>
      <c r="M29" s="13"/>
      <c r="N29" s="13"/>
      <c r="O29" s="13"/>
      <c r="P29" s="13"/>
      <c r="Q29" s="13"/>
      <c r="R29" s="13"/>
      <c r="S29" s="13"/>
      <c r="T29" s="13"/>
      <c r="U29" s="13"/>
      <c r="V29" s="13"/>
      <c r="W29" s="13"/>
      <c r="X29" s="13"/>
      <c r="Y29" s="13"/>
      <c r="Z29" s="13"/>
      <c r="AA29" s="13"/>
    </row>
    <row r="30" spans="1:27">
      <c r="A30" s="8" t="s">
        <v>236</v>
      </c>
      <c r="B30" s="13"/>
      <c r="C30" s="13"/>
      <c r="D30" s="13"/>
      <c r="E30" s="13"/>
      <c r="F30" s="13"/>
      <c r="G30" s="13"/>
      <c r="H30" s="13"/>
      <c r="I30" s="13"/>
      <c r="J30" s="13"/>
      <c r="L30" s="13"/>
      <c r="M30" s="13"/>
      <c r="N30" s="13"/>
      <c r="O30" s="13"/>
      <c r="P30" s="13"/>
      <c r="Q30" s="13"/>
      <c r="R30" s="13"/>
      <c r="S30" s="13"/>
      <c r="T30" s="13"/>
      <c r="U30" s="13"/>
      <c r="V30" s="13"/>
      <c r="W30" s="13"/>
      <c r="X30" s="13"/>
      <c r="Y30" s="13"/>
      <c r="Z30" s="13"/>
      <c r="AA30" s="13"/>
    </row>
    <row r="31" spans="1:27" ht="15.75" customHeight="1">
      <c r="A31" s="13" t="s">
        <v>237</v>
      </c>
      <c r="B31" s="13">
        <v>101</v>
      </c>
      <c r="C31" s="13">
        <v>19</v>
      </c>
      <c r="D31" s="13"/>
      <c r="E31" s="13" t="s">
        <v>238</v>
      </c>
      <c r="F31" s="13"/>
      <c r="G31" s="13"/>
      <c r="H31" s="13" t="s">
        <v>239</v>
      </c>
      <c r="I31" s="13"/>
      <c r="J31" s="13"/>
      <c r="L31" s="13"/>
      <c r="M31" s="13"/>
      <c r="N31" s="13"/>
      <c r="O31" s="13"/>
      <c r="P31" s="13"/>
      <c r="Q31" s="13"/>
      <c r="R31" s="13"/>
      <c r="S31" s="13"/>
      <c r="T31" s="13"/>
      <c r="U31" s="13"/>
      <c r="V31" s="13"/>
      <c r="W31" s="13"/>
      <c r="X31" s="13"/>
      <c r="Y31" s="13"/>
      <c r="Z31" s="13"/>
      <c r="AA31" s="13"/>
    </row>
    <row r="32" spans="1:27" ht="15.75" customHeight="1">
      <c r="A32" s="13" t="s">
        <v>240</v>
      </c>
      <c r="B32" s="13">
        <v>107</v>
      </c>
      <c r="C32" s="13">
        <v>15</v>
      </c>
      <c r="D32" s="13">
        <v>112</v>
      </c>
      <c r="E32" s="13" t="s">
        <v>241</v>
      </c>
      <c r="F32" s="13"/>
      <c r="G32" s="13"/>
      <c r="H32" s="13"/>
      <c r="I32" s="13"/>
      <c r="J32" s="13"/>
      <c r="L32" s="13"/>
      <c r="M32" s="13"/>
      <c r="N32" s="13"/>
      <c r="O32" s="13"/>
      <c r="P32" s="13"/>
      <c r="Q32" s="13"/>
      <c r="R32" s="13"/>
      <c r="S32" s="13"/>
      <c r="T32" s="13"/>
      <c r="U32" s="13"/>
      <c r="V32" s="13"/>
      <c r="W32" s="13"/>
      <c r="X32" s="13"/>
      <c r="Y32" s="13"/>
      <c r="Z32" s="13"/>
      <c r="AA32" s="13"/>
    </row>
    <row r="33" spans="1:27" ht="15.75" customHeight="1">
      <c r="A33" s="13" t="s">
        <v>242</v>
      </c>
      <c r="B33" s="13">
        <v>116</v>
      </c>
      <c r="C33" s="13">
        <v>17</v>
      </c>
      <c r="D33" s="13">
        <v>96</v>
      </c>
      <c r="E33" s="13" t="s">
        <v>243</v>
      </c>
      <c r="F33" s="13"/>
      <c r="G33" s="13"/>
      <c r="H33" s="13"/>
      <c r="I33" s="13"/>
      <c r="J33" s="13"/>
      <c r="L33" s="13"/>
      <c r="M33" s="13"/>
      <c r="N33" s="13"/>
      <c r="O33" s="13"/>
      <c r="P33" s="13"/>
      <c r="Q33" s="13"/>
      <c r="R33" s="13"/>
      <c r="S33" s="13"/>
      <c r="T33" s="13"/>
      <c r="U33" s="13"/>
      <c r="V33" s="13"/>
      <c r="W33" s="13"/>
      <c r="X33" s="13"/>
      <c r="Y33" s="13"/>
      <c r="Z33" s="13"/>
      <c r="AA33" s="13"/>
    </row>
    <row r="34" spans="1:27" ht="15.75" customHeight="1">
      <c r="A34" s="13" t="s">
        <v>244</v>
      </c>
      <c r="B34" s="13">
        <v>112</v>
      </c>
      <c r="C34" s="13">
        <v>13.5</v>
      </c>
      <c r="D34" s="13">
        <v>139</v>
      </c>
      <c r="E34" s="13" t="s">
        <v>245</v>
      </c>
      <c r="F34" s="13"/>
      <c r="G34" s="13"/>
      <c r="H34" s="13"/>
      <c r="I34" s="13"/>
      <c r="J34" s="13"/>
      <c r="L34" s="13"/>
      <c r="M34" s="13"/>
      <c r="N34" s="13"/>
      <c r="O34" s="13"/>
      <c r="P34" s="13"/>
      <c r="Q34" s="13"/>
      <c r="R34" s="13"/>
      <c r="S34" s="13"/>
      <c r="T34" s="13"/>
      <c r="U34" s="13"/>
      <c r="V34" s="13"/>
      <c r="W34" s="13"/>
      <c r="X34" s="13"/>
      <c r="Y34" s="13"/>
      <c r="Z34" s="13"/>
      <c r="AA34" s="13"/>
    </row>
    <row r="35" spans="1:27" ht="15.75" customHeight="1">
      <c r="A35" s="13" t="s">
        <v>246</v>
      </c>
      <c r="B35" s="13">
        <v>109</v>
      </c>
      <c r="C35" s="13">
        <v>16</v>
      </c>
      <c r="D35" s="13">
        <v>105</v>
      </c>
      <c r="E35" s="13" t="s">
        <v>247</v>
      </c>
      <c r="F35" s="13"/>
      <c r="G35" s="13"/>
      <c r="H35" s="13"/>
      <c r="I35" s="13"/>
      <c r="J35" s="13"/>
      <c r="L35" s="13"/>
      <c r="M35" s="13"/>
      <c r="N35" s="13"/>
      <c r="O35" s="13"/>
      <c r="P35" s="13"/>
      <c r="Q35" s="13"/>
      <c r="R35" s="13"/>
      <c r="S35" s="13"/>
      <c r="T35" s="13"/>
      <c r="U35" s="13"/>
      <c r="V35" s="13"/>
      <c r="W35" s="13"/>
      <c r="X35" s="13"/>
      <c r="Y35" s="13"/>
      <c r="Z35" s="13"/>
      <c r="AA35" s="13"/>
    </row>
    <row r="36" spans="1:27" ht="15.75" customHeight="1">
      <c r="A36" s="13" t="s">
        <v>248</v>
      </c>
      <c r="B36" s="13">
        <v>125</v>
      </c>
      <c r="C36" s="13">
        <v>9</v>
      </c>
      <c r="D36" s="13">
        <v>180</v>
      </c>
      <c r="E36" s="13" t="s">
        <v>249</v>
      </c>
      <c r="F36" s="13"/>
      <c r="G36" s="13"/>
      <c r="H36" s="13"/>
      <c r="I36" s="13"/>
      <c r="J36" s="13"/>
      <c r="L36" s="13"/>
      <c r="M36" s="13"/>
      <c r="N36" s="13"/>
      <c r="O36" s="13"/>
      <c r="P36" s="13"/>
      <c r="Q36" s="13"/>
      <c r="R36" s="13"/>
      <c r="S36" s="13"/>
      <c r="T36" s="13"/>
      <c r="U36" s="13"/>
      <c r="V36" s="13"/>
      <c r="W36" s="13"/>
      <c r="X36" s="13"/>
      <c r="Y36" s="13"/>
      <c r="Z36" s="13"/>
      <c r="AA36" s="13"/>
    </row>
    <row r="37" spans="1:27" ht="15.75" customHeight="1">
      <c r="A37" s="13" t="s">
        <v>250</v>
      </c>
      <c r="B37" s="13">
        <v>120</v>
      </c>
      <c r="C37" s="13">
        <v>12</v>
      </c>
      <c r="D37" s="13">
        <v>165</v>
      </c>
      <c r="E37" s="13" t="s">
        <v>251</v>
      </c>
      <c r="F37" s="13"/>
      <c r="G37" s="13"/>
      <c r="H37" s="13"/>
      <c r="I37" s="13"/>
      <c r="J37" s="13"/>
      <c r="L37" s="13"/>
      <c r="M37" s="13"/>
      <c r="N37" s="13"/>
      <c r="O37" s="13"/>
      <c r="P37" s="13"/>
      <c r="Q37" s="13"/>
      <c r="R37" s="13"/>
      <c r="S37" s="13"/>
      <c r="T37" s="13"/>
      <c r="U37" s="13"/>
      <c r="V37" s="13"/>
      <c r="W37" s="13"/>
      <c r="X37" s="13"/>
      <c r="Y37" s="13"/>
      <c r="Z37" s="13"/>
      <c r="AA37" s="13"/>
    </row>
    <row r="38" spans="1:27" ht="15.75" customHeight="1">
      <c r="A38" s="13" t="s">
        <v>252</v>
      </c>
      <c r="B38" s="13">
        <v>114</v>
      </c>
      <c r="C38" s="13">
        <v>17</v>
      </c>
      <c r="D38" s="13">
        <v>121</v>
      </c>
      <c r="E38" s="13" t="s">
        <v>253</v>
      </c>
      <c r="F38" s="13"/>
      <c r="G38" s="13"/>
      <c r="H38" s="13"/>
      <c r="I38" s="13"/>
      <c r="J38" s="13"/>
      <c r="L38" s="13"/>
      <c r="M38" s="13"/>
      <c r="N38" s="13"/>
      <c r="O38" s="13"/>
      <c r="P38" s="13"/>
      <c r="Q38" s="13"/>
      <c r="R38" s="13"/>
      <c r="S38" s="13"/>
      <c r="T38" s="13"/>
      <c r="U38" s="13"/>
      <c r="V38" s="13"/>
      <c r="W38" s="13"/>
      <c r="X38" s="13"/>
      <c r="Y38" s="13"/>
      <c r="Z38" s="13"/>
      <c r="AA38" s="13"/>
    </row>
    <row r="39" spans="1:27" ht="15.75" customHeight="1">
      <c r="A39" s="13" t="s">
        <v>254</v>
      </c>
      <c r="B39" s="13">
        <v>108</v>
      </c>
      <c r="C39" s="13">
        <v>17.5</v>
      </c>
      <c r="D39" s="13">
        <v>109</v>
      </c>
      <c r="E39" s="13" t="s">
        <v>255</v>
      </c>
      <c r="F39" s="13"/>
      <c r="G39" s="13"/>
      <c r="H39" s="13"/>
      <c r="I39" s="13"/>
      <c r="J39" s="13"/>
      <c r="L39" s="13"/>
      <c r="M39" s="13"/>
      <c r="N39" s="13"/>
      <c r="O39" s="13"/>
      <c r="P39" s="13"/>
      <c r="Q39" s="13"/>
      <c r="R39" s="13"/>
      <c r="S39" s="13"/>
      <c r="T39" s="13"/>
      <c r="U39" s="13"/>
      <c r="V39" s="13"/>
      <c r="W39" s="13"/>
      <c r="X39" s="13"/>
      <c r="Y39" s="13"/>
      <c r="Z39" s="13"/>
      <c r="AA39" s="13"/>
    </row>
    <row r="40" spans="1:27" ht="15.75" customHeight="1">
      <c r="A40" s="13" t="s">
        <v>256</v>
      </c>
      <c r="B40" s="13">
        <v>95</v>
      </c>
      <c r="C40" s="13">
        <v>15.7</v>
      </c>
      <c r="D40" s="13">
        <v>92</v>
      </c>
      <c r="E40" s="13" t="s">
        <v>257</v>
      </c>
      <c r="F40" s="13"/>
      <c r="G40" s="13"/>
      <c r="H40" s="13" t="s">
        <v>258</v>
      </c>
      <c r="I40" s="13"/>
      <c r="J40" s="13"/>
      <c r="L40" s="13"/>
      <c r="M40" s="13"/>
      <c r="N40" s="13"/>
      <c r="O40" s="13"/>
      <c r="P40" s="13"/>
      <c r="Q40" s="13"/>
      <c r="R40" s="13"/>
      <c r="S40" s="13"/>
      <c r="T40" s="13"/>
      <c r="U40" s="13"/>
      <c r="V40" s="13"/>
      <c r="W40" s="13"/>
      <c r="X40" s="13"/>
      <c r="Y40" s="13"/>
      <c r="Z40" s="13"/>
      <c r="AA40" s="13"/>
    </row>
    <row r="41" spans="1:27" ht="15.75" customHeight="1">
      <c r="A41" s="13" t="s">
        <v>259</v>
      </c>
      <c r="B41" s="13">
        <v>107</v>
      </c>
      <c r="C41" s="13">
        <v>13.7</v>
      </c>
      <c r="D41" s="13">
        <v>120</v>
      </c>
      <c r="E41" s="13" t="s">
        <v>260</v>
      </c>
      <c r="F41" s="13"/>
      <c r="G41" s="13"/>
      <c r="H41" s="13"/>
      <c r="I41" s="13"/>
      <c r="J41" s="13"/>
      <c r="L41" s="13"/>
      <c r="M41" s="13"/>
      <c r="N41" s="13"/>
      <c r="O41" s="13"/>
      <c r="P41" s="13"/>
      <c r="Q41" s="13"/>
      <c r="R41" s="13"/>
      <c r="S41" s="13"/>
      <c r="T41" s="13"/>
      <c r="U41" s="13"/>
      <c r="V41" s="13"/>
      <c r="W41" s="13"/>
      <c r="X41" s="13"/>
      <c r="Y41" s="13"/>
      <c r="Z41" s="13"/>
      <c r="AA41" s="13"/>
    </row>
    <row r="42" spans="1:27" ht="15.7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row>
    <row r="43" spans="1:27" ht="15.7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row>
    <row r="44" spans="1:27">
      <c r="A44" s="8" t="s">
        <v>261</v>
      </c>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row>
    <row r="45" spans="1:27">
      <c r="A45" s="8" t="s">
        <v>50</v>
      </c>
      <c r="B45" s="8" t="s">
        <v>65</v>
      </c>
      <c r="C45" s="8" t="s">
        <v>262</v>
      </c>
      <c r="D45" s="13"/>
      <c r="E45" s="13"/>
      <c r="F45" s="13"/>
      <c r="G45" s="13"/>
      <c r="H45" s="13"/>
      <c r="I45" s="13"/>
      <c r="J45" s="13"/>
      <c r="K45" s="13"/>
      <c r="L45" s="13"/>
      <c r="M45" s="13"/>
      <c r="N45" s="13"/>
      <c r="O45" s="13"/>
      <c r="P45" s="13"/>
      <c r="Q45" s="13"/>
      <c r="R45" s="13"/>
      <c r="S45" s="13"/>
      <c r="T45" s="13"/>
      <c r="U45" s="13"/>
      <c r="V45" s="13"/>
      <c r="W45" s="13"/>
      <c r="X45" s="13"/>
      <c r="Y45" s="13"/>
      <c r="Z45" s="13"/>
      <c r="AA45" s="13"/>
    </row>
    <row r="46" spans="1:27" ht="15.75" customHeight="1">
      <c r="A46" s="13" t="s">
        <v>263</v>
      </c>
      <c r="B46" s="13" t="s">
        <v>264</v>
      </c>
      <c r="C46" s="13"/>
      <c r="D46" s="13" t="s">
        <v>198</v>
      </c>
      <c r="E46" s="13"/>
      <c r="F46" s="13"/>
      <c r="G46" s="13"/>
      <c r="H46" s="13"/>
      <c r="I46" s="13"/>
      <c r="J46" s="13"/>
      <c r="K46" s="13"/>
      <c r="L46" s="13"/>
      <c r="M46" s="13"/>
      <c r="N46" s="13"/>
      <c r="O46" s="13"/>
      <c r="P46" s="13"/>
      <c r="Q46" s="13"/>
      <c r="R46" s="13"/>
      <c r="S46" s="13"/>
      <c r="T46" s="13"/>
      <c r="U46" s="13"/>
      <c r="V46" s="13"/>
      <c r="W46" s="13"/>
      <c r="X46" s="13"/>
      <c r="Y46" s="13"/>
      <c r="Z46" s="13"/>
      <c r="AA46" s="13"/>
    </row>
    <row r="47" spans="1:27" ht="15.7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row>
    <row r="48" spans="1:27">
      <c r="A48" s="8" t="s">
        <v>265</v>
      </c>
      <c r="B48" s="8"/>
      <c r="C48" s="8"/>
      <c r="D48" s="8" t="s">
        <v>266</v>
      </c>
      <c r="E48" s="8"/>
      <c r="F48" s="8"/>
      <c r="G48" s="8"/>
      <c r="H48" s="8"/>
      <c r="I48" s="13"/>
      <c r="J48" s="13"/>
      <c r="K48" s="13"/>
      <c r="L48" s="13"/>
      <c r="M48" s="13"/>
      <c r="N48" s="13"/>
      <c r="O48" s="13"/>
      <c r="P48" s="13"/>
      <c r="Q48" s="13"/>
      <c r="R48" s="13"/>
      <c r="S48" s="13"/>
      <c r="T48" s="13"/>
      <c r="U48" s="13"/>
      <c r="V48" s="13"/>
      <c r="W48" s="13"/>
      <c r="X48" s="13"/>
      <c r="Y48" s="13"/>
      <c r="Z48" s="13"/>
      <c r="AA48" s="13"/>
    </row>
    <row r="49" spans="1:27">
      <c r="A49" s="8" t="s">
        <v>100</v>
      </c>
      <c r="B49" s="8" t="s">
        <v>88</v>
      </c>
      <c r="C49" s="8" t="s">
        <v>89</v>
      </c>
      <c r="D49" s="8" t="s">
        <v>75</v>
      </c>
      <c r="E49" s="33" t="s">
        <v>103</v>
      </c>
      <c r="F49" s="8" t="s">
        <v>77</v>
      </c>
      <c r="G49" s="8" t="s">
        <v>267</v>
      </c>
      <c r="H49" s="8" t="s">
        <v>268</v>
      </c>
      <c r="I49" s="13"/>
      <c r="J49" s="13"/>
      <c r="K49" s="13"/>
      <c r="L49" s="13"/>
      <c r="M49" s="13"/>
      <c r="N49" s="13"/>
      <c r="O49" s="13"/>
      <c r="P49" s="13"/>
      <c r="Q49" s="13"/>
      <c r="R49" s="13"/>
      <c r="S49" s="13"/>
      <c r="T49" s="13"/>
      <c r="U49" s="13"/>
      <c r="V49" s="13"/>
      <c r="W49" s="13"/>
      <c r="X49" s="13"/>
      <c r="Y49" s="13"/>
      <c r="Z49" s="13"/>
      <c r="AA49" s="13"/>
    </row>
    <row r="50" spans="1:27" ht="15.75" customHeight="1">
      <c r="A50" s="13" t="s">
        <v>269</v>
      </c>
      <c r="B50" s="13"/>
      <c r="C50" s="13"/>
      <c r="D50" s="28">
        <v>44418</v>
      </c>
      <c r="E50" s="13" t="s">
        <v>270</v>
      </c>
      <c r="F50" s="13"/>
      <c r="G50" s="13"/>
      <c r="H50" s="13"/>
      <c r="I50" s="13"/>
      <c r="J50" s="13"/>
      <c r="K50" s="13"/>
      <c r="L50" s="13"/>
      <c r="M50" s="13"/>
      <c r="N50" s="13"/>
      <c r="O50" s="13"/>
      <c r="P50" s="13"/>
      <c r="Q50" s="13"/>
      <c r="R50" s="13"/>
      <c r="S50" s="13"/>
      <c r="T50" s="13"/>
      <c r="U50" s="13"/>
      <c r="V50" s="13"/>
      <c r="W50" s="13"/>
      <c r="X50" s="13"/>
      <c r="Y50" s="13"/>
      <c r="Z50" s="13"/>
      <c r="AA50" s="13"/>
    </row>
    <row r="51" spans="1:27" ht="15.7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row>
    <row r="52" spans="1:27" ht="15.7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row>
    <row r="53" spans="1:27" ht="15.7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row>
    <row r="54" spans="1:27">
      <c r="A54" s="33" t="s">
        <v>271</v>
      </c>
      <c r="B54" s="8"/>
      <c r="C54" s="13"/>
      <c r="D54" s="13"/>
      <c r="E54" s="13"/>
      <c r="F54" s="13"/>
      <c r="G54" s="13"/>
      <c r="H54" s="13"/>
      <c r="I54" s="13"/>
      <c r="J54" s="13"/>
      <c r="K54" s="13"/>
      <c r="L54" s="13"/>
      <c r="M54" s="13"/>
      <c r="N54" s="13"/>
      <c r="O54" s="13"/>
      <c r="P54" s="13"/>
      <c r="Q54" s="13"/>
      <c r="R54" s="13"/>
      <c r="S54" s="13"/>
      <c r="T54" s="13"/>
      <c r="U54" s="13"/>
      <c r="V54" s="13"/>
      <c r="W54" s="13"/>
      <c r="X54" s="13"/>
      <c r="Y54" s="13"/>
      <c r="Z54" s="13"/>
      <c r="AA54" s="13"/>
    </row>
    <row r="55" spans="1:27">
      <c r="A55" s="8" t="s">
        <v>30</v>
      </c>
      <c r="B55" s="8" t="s">
        <v>65</v>
      </c>
      <c r="C55" s="8" t="s">
        <v>272</v>
      </c>
      <c r="D55" s="8" t="s">
        <v>88</v>
      </c>
      <c r="E55" s="8" t="s">
        <v>89</v>
      </c>
      <c r="F55" s="8" t="s">
        <v>90</v>
      </c>
      <c r="G55" s="8" t="s">
        <v>273</v>
      </c>
      <c r="H55" s="13"/>
      <c r="I55" s="13"/>
      <c r="J55" s="13"/>
      <c r="K55" s="13"/>
      <c r="L55" s="13"/>
      <c r="M55" s="13"/>
      <c r="N55" s="13"/>
      <c r="O55" s="13"/>
      <c r="P55" s="13"/>
      <c r="Q55" s="13"/>
      <c r="R55" s="13"/>
      <c r="S55" s="13"/>
      <c r="T55" s="13"/>
      <c r="U55" s="13"/>
      <c r="V55" s="13"/>
      <c r="W55" s="13"/>
      <c r="X55" s="13"/>
      <c r="Y55" s="13"/>
      <c r="Z55" s="13"/>
      <c r="AA55" s="13"/>
    </row>
    <row r="56" spans="1:27" ht="15.75" customHeight="1">
      <c r="A56" s="13" t="s">
        <v>270</v>
      </c>
      <c r="B56" s="13" t="s">
        <v>274</v>
      </c>
      <c r="C56" s="13" t="s">
        <v>275</v>
      </c>
      <c r="D56" s="28">
        <v>44259</v>
      </c>
      <c r="E56" s="13">
        <v>20</v>
      </c>
      <c r="F56" s="13" t="s">
        <v>276</v>
      </c>
      <c r="G56" s="13" t="s">
        <v>277</v>
      </c>
      <c r="H56" s="13"/>
      <c r="I56" s="13"/>
      <c r="J56" s="13"/>
      <c r="K56" s="13"/>
      <c r="L56" s="13"/>
      <c r="M56" s="13"/>
      <c r="N56" s="13"/>
      <c r="O56" s="13"/>
      <c r="P56" s="13"/>
      <c r="Q56" s="13"/>
      <c r="R56" s="13"/>
      <c r="S56" s="13"/>
      <c r="T56" s="13"/>
      <c r="U56" s="13"/>
      <c r="V56" s="13"/>
      <c r="W56" s="13"/>
      <c r="X56" s="13"/>
      <c r="Y56" s="13"/>
      <c r="Z56" s="13"/>
      <c r="AA56" s="13"/>
    </row>
    <row r="57" spans="1:27" ht="15.75" customHeight="1">
      <c r="A57" s="13" t="s">
        <v>278</v>
      </c>
      <c r="B57" s="13"/>
      <c r="C57" s="13" t="s">
        <v>279</v>
      </c>
      <c r="D57" s="28">
        <v>44230</v>
      </c>
      <c r="E57" s="13">
        <v>20</v>
      </c>
      <c r="F57" s="13"/>
      <c r="G57" s="13"/>
      <c r="H57" s="13"/>
      <c r="I57" s="13"/>
      <c r="J57" s="13"/>
      <c r="K57" s="13"/>
      <c r="L57" s="13"/>
      <c r="M57" s="13"/>
      <c r="N57" s="13"/>
      <c r="O57" s="13"/>
      <c r="P57" s="13"/>
      <c r="Q57" s="13"/>
      <c r="R57" s="13"/>
      <c r="S57" s="13"/>
      <c r="T57" s="13"/>
      <c r="U57" s="13"/>
      <c r="V57" s="13"/>
      <c r="W57" s="13"/>
      <c r="X57" s="13"/>
      <c r="Y57" s="13"/>
      <c r="Z57" s="13"/>
      <c r="AA57" s="13"/>
    </row>
    <row r="58" spans="1:27" ht="15.7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row>
    <row r="59" spans="1:27">
      <c r="A59" s="8" t="s">
        <v>280</v>
      </c>
      <c r="B59" s="13"/>
      <c r="C59" s="13" t="s">
        <v>281</v>
      </c>
      <c r="D59" s="13" t="s">
        <v>282</v>
      </c>
      <c r="E59" s="13"/>
      <c r="F59" s="13"/>
      <c r="G59" s="13"/>
      <c r="H59" s="13"/>
      <c r="I59" s="13"/>
      <c r="J59" s="13"/>
      <c r="K59" s="13"/>
      <c r="L59" s="13"/>
      <c r="M59" s="13"/>
      <c r="N59" s="13"/>
      <c r="O59" s="13"/>
      <c r="P59" s="13"/>
      <c r="Q59" s="13"/>
      <c r="R59" s="13"/>
      <c r="S59" s="13"/>
      <c r="T59" s="13"/>
      <c r="U59" s="13"/>
      <c r="V59" s="13"/>
      <c r="W59" s="13"/>
      <c r="X59" s="13"/>
      <c r="Y59" s="13"/>
      <c r="Z59" s="13"/>
      <c r="AA59" s="13"/>
    </row>
    <row r="60" spans="1:27">
      <c r="A60" s="8" t="s">
        <v>92</v>
      </c>
      <c r="B60" s="8" t="s">
        <v>93</v>
      </c>
      <c r="C60" s="8" t="s">
        <v>94</v>
      </c>
      <c r="D60" s="8" t="s">
        <v>100</v>
      </c>
      <c r="E60" s="13"/>
      <c r="F60" s="13"/>
      <c r="G60" s="13"/>
      <c r="H60" s="13"/>
      <c r="I60" s="13"/>
      <c r="J60" s="13"/>
      <c r="K60" s="13"/>
      <c r="L60" s="13"/>
      <c r="M60" s="13"/>
      <c r="N60" s="13"/>
      <c r="O60" s="13"/>
      <c r="P60" s="13"/>
      <c r="Q60" s="13"/>
      <c r="R60" s="13"/>
      <c r="S60" s="13"/>
      <c r="T60" s="13"/>
      <c r="U60" s="13"/>
      <c r="V60" s="13"/>
      <c r="W60" s="13"/>
      <c r="X60" s="13"/>
      <c r="Y60" s="13"/>
      <c r="Z60" s="13"/>
      <c r="AA60" s="13"/>
    </row>
    <row r="61" spans="1:27" ht="15.75" customHeight="1">
      <c r="A61" s="13" t="s">
        <v>283</v>
      </c>
      <c r="B61" s="31" t="s">
        <v>284</v>
      </c>
      <c r="C61" s="13" t="s">
        <v>285</v>
      </c>
      <c r="D61" s="13" t="s">
        <v>286</v>
      </c>
      <c r="E61" s="13"/>
      <c r="F61" s="13"/>
      <c r="G61" s="13"/>
      <c r="H61" s="13"/>
      <c r="I61" s="13"/>
      <c r="J61" s="13"/>
      <c r="K61" s="13"/>
      <c r="L61" s="13"/>
      <c r="M61" s="13"/>
      <c r="N61" s="13"/>
      <c r="O61" s="13"/>
      <c r="P61" s="13"/>
      <c r="Q61" s="13"/>
      <c r="R61" s="13"/>
      <c r="S61" s="13"/>
      <c r="T61" s="13"/>
      <c r="U61" s="13"/>
      <c r="V61" s="13"/>
      <c r="W61" s="13"/>
      <c r="X61" s="13"/>
      <c r="Y61" s="13"/>
      <c r="Z61" s="13"/>
      <c r="AA61" s="13"/>
    </row>
    <row r="62" spans="1:27" ht="15.75" customHeight="1">
      <c r="A62" s="13" t="s">
        <v>287</v>
      </c>
      <c r="B62" s="13"/>
      <c r="C62" s="13">
        <v>6</v>
      </c>
      <c r="D62" s="13"/>
      <c r="E62" s="13"/>
      <c r="F62" s="13"/>
      <c r="G62" s="13"/>
      <c r="H62" s="13"/>
      <c r="I62" s="13"/>
      <c r="J62" s="13"/>
      <c r="K62" s="13"/>
      <c r="L62" s="13"/>
      <c r="M62" s="13"/>
      <c r="N62" s="13"/>
      <c r="O62" s="13"/>
      <c r="P62" s="13"/>
      <c r="Q62" s="13"/>
      <c r="R62" s="13"/>
      <c r="S62" s="13"/>
      <c r="T62" s="13"/>
      <c r="U62" s="13"/>
      <c r="V62" s="13"/>
      <c r="W62" s="13"/>
      <c r="X62" s="13"/>
      <c r="Y62" s="13"/>
      <c r="Z62" s="13"/>
      <c r="AA62" s="13"/>
    </row>
    <row r="63" spans="1:27" ht="15.75" customHeight="1">
      <c r="A63" s="13" t="s">
        <v>288</v>
      </c>
      <c r="B63" s="13"/>
      <c r="C63" s="13">
        <v>6</v>
      </c>
      <c r="D63" s="13"/>
      <c r="E63" s="13"/>
      <c r="F63" s="13"/>
      <c r="G63" s="13"/>
      <c r="H63" s="13"/>
      <c r="I63" s="13"/>
      <c r="J63" s="13"/>
      <c r="K63" s="13"/>
      <c r="L63" s="13"/>
      <c r="M63" s="13"/>
      <c r="N63" s="13"/>
      <c r="O63" s="13"/>
      <c r="P63" s="13"/>
      <c r="Q63" s="13"/>
      <c r="R63" s="13"/>
      <c r="S63" s="13"/>
      <c r="T63" s="13"/>
      <c r="U63" s="13"/>
      <c r="V63" s="13"/>
      <c r="W63" s="13"/>
      <c r="X63" s="13"/>
      <c r="Y63" s="13"/>
      <c r="Z63" s="13"/>
      <c r="AA63" s="13"/>
    </row>
    <row r="64" spans="1:27" ht="15.75" customHeight="1">
      <c r="A64" s="13" t="s">
        <v>289</v>
      </c>
      <c r="B64" s="13"/>
      <c r="C64" s="13">
        <v>2.5</v>
      </c>
      <c r="D64" s="13"/>
      <c r="E64" s="13"/>
      <c r="F64" s="13"/>
      <c r="G64" s="13"/>
      <c r="H64" s="13"/>
      <c r="I64" s="13"/>
      <c r="J64" s="13"/>
      <c r="K64" s="13"/>
      <c r="L64" s="13"/>
      <c r="M64" s="13"/>
      <c r="N64" s="13"/>
      <c r="O64" s="13"/>
      <c r="P64" s="13"/>
      <c r="Q64" s="13"/>
      <c r="R64" s="13"/>
      <c r="S64" s="13"/>
      <c r="T64" s="13"/>
      <c r="U64" s="13"/>
      <c r="V64" s="13"/>
      <c r="W64" s="13"/>
      <c r="X64" s="13"/>
      <c r="Y64" s="13"/>
      <c r="Z64" s="13"/>
      <c r="AA64" s="13"/>
    </row>
    <row r="65" spans="1:27" ht="15.75" customHeight="1">
      <c r="A65" s="13" t="s">
        <v>290</v>
      </c>
      <c r="B65" s="13"/>
      <c r="C65" s="13">
        <v>2.4</v>
      </c>
      <c r="D65" s="13"/>
      <c r="E65" s="13"/>
      <c r="F65" s="13" t="s">
        <v>291</v>
      </c>
      <c r="G65" s="13"/>
      <c r="H65" s="13"/>
      <c r="I65" s="13"/>
      <c r="J65" s="13"/>
      <c r="K65" s="13"/>
      <c r="L65" s="13"/>
      <c r="M65" s="13"/>
      <c r="N65" s="13"/>
      <c r="O65" s="13"/>
      <c r="P65" s="13"/>
      <c r="Q65" s="13"/>
      <c r="R65" s="13"/>
      <c r="S65" s="13"/>
      <c r="T65" s="13"/>
      <c r="U65" s="13"/>
      <c r="V65" s="13"/>
      <c r="W65" s="13"/>
      <c r="X65" s="13"/>
      <c r="Y65" s="13"/>
      <c r="Z65" s="13"/>
      <c r="AA65" s="13"/>
    </row>
    <row r="66" spans="1:27" ht="15.75" customHeight="1">
      <c r="A66" s="13" t="s">
        <v>292</v>
      </c>
      <c r="B66" s="13"/>
      <c r="C66" s="13">
        <v>2</v>
      </c>
      <c r="D66" s="13"/>
      <c r="E66" s="13"/>
      <c r="F66" s="13"/>
      <c r="G66" s="13"/>
      <c r="H66" s="13"/>
      <c r="I66" s="13"/>
      <c r="J66" s="13"/>
      <c r="K66" s="13"/>
      <c r="L66" s="13"/>
      <c r="M66" s="13"/>
      <c r="N66" s="13"/>
      <c r="O66" s="13"/>
      <c r="P66" s="13"/>
      <c r="Q66" s="13"/>
      <c r="R66" s="13"/>
      <c r="S66" s="13"/>
      <c r="T66" s="13"/>
      <c r="U66" s="13"/>
      <c r="V66" s="13"/>
      <c r="W66" s="13"/>
      <c r="X66" s="13"/>
      <c r="Y66" s="13"/>
      <c r="Z66" s="13"/>
      <c r="AA66" s="13"/>
    </row>
    <row r="67" spans="1:27" ht="15.7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row>
    <row r="68" spans="1:27">
      <c r="A68" s="8" t="s">
        <v>293</v>
      </c>
      <c r="B68" s="8"/>
      <c r="C68" s="8"/>
      <c r="D68" s="8"/>
      <c r="E68" s="8"/>
      <c r="F68" s="13"/>
      <c r="G68" s="13"/>
      <c r="H68" s="13"/>
      <c r="I68" s="13"/>
      <c r="J68" s="13"/>
      <c r="K68" s="13"/>
      <c r="L68" s="13"/>
      <c r="M68" s="13"/>
      <c r="N68" s="13"/>
      <c r="O68" s="13"/>
      <c r="P68" s="13"/>
      <c r="Q68" s="13"/>
      <c r="R68" s="13"/>
      <c r="S68" s="13"/>
      <c r="T68" s="13"/>
      <c r="U68" s="13"/>
      <c r="V68" s="13"/>
      <c r="W68" s="13"/>
      <c r="X68" s="13"/>
      <c r="Y68" s="13"/>
      <c r="Z68" s="13"/>
      <c r="AA68" s="13"/>
    </row>
    <row r="69" spans="1:27">
      <c r="A69" s="33" t="s">
        <v>103</v>
      </c>
      <c r="B69" s="8" t="s">
        <v>95</v>
      </c>
      <c r="C69" s="8"/>
      <c r="D69" s="8"/>
      <c r="E69" s="13"/>
      <c r="F69" s="13"/>
      <c r="G69" s="13"/>
      <c r="H69" s="13"/>
      <c r="I69" s="13"/>
      <c r="J69" s="13"/>
      <c r="K69" s="13"/>
      <c r="L69" s="13"/>
      <c r="M69" s="13"/>
      <c r="N69" s="13"/>
      <c r="O69" s="13"/>
      <c r="P69" s="13"/>
      <c r="Q69" s="13"/>
      <c r="R69" s="13"/>
      <c r="S69" s="13"/>
      <c r="T69" s="13"/>
      <c r="U69" s="13"/>
      <c r="V69" s="13"/>
      <c r="W69" s="13"/>
      <c r="X69" s="13"/>
      <c r="Y69" s="13"/>
      <c r="Z69" s="13"/>
      <c r="AA69" s="13"/>
    </row>
    <row r="70" spans="1:27" ht="15.75" customHeight="1">
      <c r="A70" s="13" t="s">
        <v>270</v>
      </c>
      <c r="B70" s="13" t="s">
        <v>294</v>
      </c>
      <c r="C70" s="13"/>
      <c r="D70" s="13"/>
      <c r="E70" s="13"/>
      <c r="F70" s="13"/>
      <c r="G70" s="13"/>
      <c r="H70" s="13"/>
      <c r="I70" s="13"/>
      <c r="J70" s="13"/>
      <c r="K70" s="13"/>
      <c r="L70" s="13"/>
      <c r="M70" s="13"/>
      <c r="N70" s="13"/>
      <c r="O70" s="13"/>
      <c r="P70" s="13"/>
      <c r="Q70" s="13"/>
      <c r="R70" s="13"/>
      <c r="S70" s="13"/>
      <c r="T70" s="13"/>
      <c r="U70" s="13"/>
      <c r="V70" s="13"/>
      <c r="W70" s="13"/>
      <c r="X70" s="13"/>
      <c r="Y70" s="13"/>
      <c r="Z70" s="13"/>
      <c r="AA70" s="13"/>
    </row>
    <row r="71" spans="1:27" ht="15.75" customHeight="1">
      <c r="A71" s="13" t="s">
        <v>278</v>
      </c>
      <c r="B71" s="13" t="s">
        <v>295</v>
      </c>
      <c r="C71" s="13"/>
      <c r="D71" s="13"/>
      <c r="E71" s="13"/>
      <c r="F71" s="13"/>
      <c r="G71" s="13"/>
      <c r="H71" s="13"/>
      <c r="I71" s="13"/>
      <c r="J71" s="13"/>
      <c r="K71" s="13"/>
      <c r="L71" s="13"/>
      <c r="M71" s="13"/>
      <c r="N71" s="13"/>
      <c r="O71" s="13"/>
      <c r="P71" s="13"/>
      <c r="Q71" s="13"/>
      <c r="R71" s="13"/>
      <c r="S71" s="13"/>
      <c r="T71" s="13"/>
      <c r="U71" s="13"/>
      <c r="V71" s="13"/>
      <c r="W71" s="13"/>
      <c r="X71" s="13"/>
      <c r="Y71" s="13"/>
      <c r="Z71" s="13"/>
      <c r="AA71" s="13"/>
    </row>
    <row r="72" spans="1:27" ht="15.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row>
    <row r="73" spans="1:27">
      <c r="A73" s="8" t="s">
        <v>296</v>
      </c>
      <c r="B73" s="8"/>
      <c r="C73" s="8"/>
      <c r="D73" s="13"/>
      <c r="E73" s="13"/>
      <c r="F73" s="13"/>
      <c r="G73" s="13"/>
      <c r="H73" s="13"/>
      <c r="I73" s="13"/>
      <c r="J73" s="13"/>
      <c r="K73" s="13"/>
      <c r="L73" s="13"/>
      <c r="M73" s="13"/>
      <c r="N73" s="13"/>
      <c r="O73" s="13"/>
      <c r="P73" s="13"/>
      <c r="Q73" s="13"/>
      <c r="R73" s="13"/>
      <c r="S73" s="13"/>
      <c r="T73" s="13"/>
      <c r="U73" s="13"/>
      <c r="V73" s="13"/>
      <c r="W73" s="13"/>
      <c r="X73" s="13"/>
      <c r="Y73" s="13"/>
      <c r="Z73" s="13"/>
      <c r="AA73" s="13"/>
    </row>
    <row r="74" spans="1:27">
      <c r="A74" s="8" t="s">
        <v>297</v>
      </c>
      <c r="B74" s="8" t="s">
        <v>298</v>
      </c>
      <c r="C74" s="8" t="s">
        <v>109</v>
      </c>
      <c r="D74" s="13"/>
      <c r="E74" s="13"/>
      <c r="F74" s="13"/>
      <c r="G74" s="13"/>
      <c r="H74" s="13"/>
      <c r="I74" s="13"/>
      <c r="J74" s="13"/>
      <c r="K74" s="13"/>
      <c r="L74" s="13"/>
      <c r="M74" s="13"/>
      <c r="N74" s="13"/>
      <c r="O74" s="13"/>
      <c r="P74" s="13"/>
      <c r="Q74" s="13"/>
      <c r="R74" s="13"/>
      <c r="S74" s="13"/>
      <c r="T74" s="13"/>
      <c r="U74" s="13"/>
      <c r="V74" s="13"/>
      <c r="W74" s="13"/>
      <c r="X74" s="13"/>
      <c r="Y74" s="13"/>
      <c r="Z74" s="13"/>
      <c r="AA74" s="13"/>
    </row>
    <row r="75" spans="1:27" ht="15.75" customHeight="1">
      <c r="A75" s="13"/>
      <c r="B75" s="13"/>
      <c r="C75" s="13" t="s">
        <v>299</v>
      </c>
      <c r="D75" s="13"/>
      <c r="E75" s="13"/>
      <c r="F75" s="13"/>
      <c r="G75" s="13"/>
      <c r="H75" s="13"/>
      <c r="I75" s="13"/>
      <c r="J75" s="13"/>
      <c r="K75" s="13"/>
      <c r="L75" s="13"/>
      <c r="M75" s="13"/>
      <c r="N75" s="13"/>
      <c r="O75" s="13"/>
      <c r="P75" s="13"/>
      <c r="Q75" s="13"/>
      <c r="R75" s="13"/>
      <c r="S75" s="13"/>
      <c r="T75" s="13"/>
      <c r="U75" s="13"/>
      <c r="V75" s="13"/>
      <c r="W75" s="13"/>
      <c r="X75" s="13"/>
      <c r="Y75" s="13"/>
      <c r="Z75" s="13"/>
      <c r="AA75" s="13"/>
    </row>
    <row r="76" spans="1:27">
      <c r="A76" s="13"/>
      <c r="B76" s="8" t="s">
        <v>30</v>
      </c>
      <c r="C76" s="8" t="s">
        <v>109</v>
      </c>
      <c r="D76" s="13"/>
      <c r="E76" s="13"/>
      <c r="F76" s="13"/>
      <c r="G76" s="13"/>
      <c r="H76" s="13"/>
      <c r="I76" s="13"/>
      <c r="J76" s="13"/>
      <c r="K76" s="13"/>
      <c r="L76" s="13"/>
      <c r="M76" s="13"/>
      <c r="N76" s="13"/>
      <c r="O76" s="13"/>
      <c r="P76" s="13"/>
      <c r="Q76" s="13"/>
      <c r="R76" s="13"/>
      <c r="S76" s="13"/>
      <c r="T76" s="13"/>
      <c r="U76" s="13"/>
      <c r="V76" s="13"/>
      <c r="W76" s="13"/>
      <c r="X76" s="13"/>
      <c r="Y76" s="13"/>
      <c r="Z76" s="13"/>
      <c r="AA76" s="13"/>
    </row>
    <row r="77" spans="1:27" ht="15.75" customHeight="1">
      <c r="A77" s="13"/>
      <c r="B77" s="13" t="s">
        <v>300</v>
      </c>
      <c r="C77" s="13" t="s">
        <v>301</v>
      </c>
      <c r="D77" s="13"/>
      <c r="E77" s="13"/>
      <c r="F77" s="13" t="str">
        <f t="shared" ref="F77:F84" si="0">"INSERT INTO public.weed(
        crop_id, state, name, measures)
        VALUES (1, 'Punjab', '"&amp;B77&amp;"', '{"&amp;C77&amp;"}');"</f>
        <v>INSERT INTO public.weed(
        crop_id, state, name, measures)
        VALUES (1, 'Punjab', 'Broadleaf Weed', '{Spray 8 g per acre Almix 20 WP (metsulfuron methyl+chlorimuron ethyl)}');</v>
      </c>
      <c r="G77" s="13"/>
      <c r="H77" s="13"/>
      <c r="I77" s="13"/>
      <c r="J77" s="13"/>
      <c r="K77" s="13"/>
      <c r="L77" s="13"/>
      <c r="M77" s="13"/>
      <c r="N77" s="13"/>
      <c r="O77" s="13"/>
      <c r="P77" s="13"/>
      <c r="Q77" s="13"/>
      <c r="R77" s="13"/>
      <c r="S77" s="13"/>
      <c r="T77" s="13"/>
      <c r="U77" s="13"/>
      <c r="V77" s="13"/>
      <c r="W77" s="13"/>
      <c r="X77" s="13"/>
      <c r="Y77" s="13"/>
      <c r="Z77" s="13"/>
      <c r="AA77" s="13"/>
    </row>
    <row r="78" spans="1:27" ht="15.75" customHeight="1">
      <c r="A78" s="13"/>
      <c r="B78" s="13" t="s">
        <v>302</v>
      </c>
      <c r="C78" s="13" t="s">
        <v>301</v>
      </c>
      <c r="D78" s="13"/>
      <c r="E78" s="13"/>
      <c r="F78" s="13" t="str">
        <f t="shared" si="0"/>
        <v>INSERT INTO public.weed(
        crop_id, state, name, measures)
        VALUES (1, 'Punjab', 'Mothas', '{Spray 8 g per acre Almix 20 WP (metsulfuron methyl+chlorimuron ethyl)}');</v>
      </c>
      <c r="G78" s="13"/>
      <c r="H78" s="13"/>
      <c r="I78" s="13"/>
      <c r="J78" s="13"/>
      <c r="K78" s="13"/>
      <c r="L78" s="13"/>
      <c r="M78" s="13"/>
      <c r="N78" s="13"/>
      <c r="O78" s="13"/>
      <c r="P78" s="13"/>
      <c r="Q78" s="13"/>
      <c r="R78" s="13"/>
      <c r="S78" s="13"/>
      <c r="T78" s="13"/>
      <c r="U78" s="13"/>
      <c r="V78" s="13"/>
      <c r="W78" s="13"/>
      <c r="X78" s="13"/>
      <c r="Y78" s="13"/>
      <c r="Z78" s="13"/>
      <c r="AA78" s="13"/>
    </row>
    <row r="79" spans="1:27" ht="15.75" customHeight="1">
      <c r="A79" s="13"/>
      <c r="B79" s="13" t="s">
        <v>303</v>
      </c>
      <c r="C79" s="13" t="s">
        <v>304</v>
      </c>
      <c r="D79" s="13"/>
      <c r="E79" s="13"/>
      <c r="F79" s="13" t="str">
        <f t="shared" si="0"/>
        <v>INSERT INTO public.weed(
        crop_id, state, name, measures)
        VALUES (1, 'Punjab', 'Madhana', '{spray 400 ml per acre Ricestar 6.7 EC (fenoxaprop-p-ethyl).}');</v>
      </c>
      <c r="G79" s="13"/>
      <c r="H79" s="13"/>
      <c r="I79" s="13"/>
      <c r="J79" s="13"/>
      <c r="K79" s="13"/>
      <c r="L79" s="13"/>
      <c r="M79" s="13"/>
      <c r="N79" s="13"/>
      <c r="O79" s="13"/>
      <c r="P79" s="13"/>
      <c r="Q79" s="13"/>
      <c r="R79" s="13"/>
      <c r="S79" s="13"/>
      <c r="T79" s="13"/>
      <c r="U79" s="13"/>
      <c r="V79" s="13"/>
      <c r="W79" s="13"/>
      <c r="X79" s="13"/>
      <c r="Y79" s="13"/>
      <c r="Z79" s="13"/>
      <c r="AA79" s="13"/>
    </row>
    <row r="80" spans="1:27" ht="15.75" customHeight="1">
      <c r="A80" s="13"/>
      <c r="B80" s="13" t="s">
        <v>305</v>
      </c>
      <c r="C80" s="13" t="s">
        <v>304</v>
      </c>
      <c r="D80" s="13"/>
      <c r="E80" s="13"/>
      <c r="F80" s="13" t="str">
        <f t="shared" si="0"/>
        <v>INSERT INTO public.weed(
        crop_id, state, name, measures)
        VALUES (1, 'Punjab', 'Chiri Gha', '{spray 400 ml per acre Ricestar 6.7 EC (fenoxaprop-p-ethyl).}');</v>
      </c>
      <c r="G80" s="13"/>
      <c r="H80" s="13"/>
      <c r="I80" s="13"/>
      <c r="J80" s="13"/>
      <c r="K80" s="13"/>
      <c r="L80" s="13"/>
      <c r="M80" s="13"/>
      <c r="N80" s="13"/>
      <c r="O80" s="13"/>
      <c r="P80" s="13"/>
      <c r="Q80" s="13"/>
      <c r="R80" s="13"/>
      <c r="S80" s="13"/>
      <c r="T80" s="13"/>
      <c r="U80" s="13"/>
      <c r="V80" s="13"/>
      <c r="W80" s="13"/>
      <c r="X80" s="13"/>
      <c r="Y80" s="13"/>
      <c r="Z80" s="13"/>
      <c r="AA80" s="13"/>
    </row>
    <row r="81" spans="1:27" ht="15.75" customHeight="1">
      <c r="A81" s="13"/>
      <c r="B81" s="13" t="s">
        <v>306</v>
      </c>
      <c r="C81" s="13" t="s">
        <v>304</v>
      </c>
      <c r="D81" s="13"/>
      <c r="E81" s="13"/>
      <c r="F81" s="13" t="str">
        <f t="shared" si="0"/>
        <v>INSERT INTO public.weed(
        crop_id, state, name, measures)
        VALUES (1, 'Punjab', 'Leptochloa', '{spray 400 ml per acre Ricestar 6.7 EC (fenoxaprop-p-ethyl).}');</v>
      </c>
      <c r="G81" s="13"/>
      <c r="H81" s="13"/>
      <c r="I81" s="13"/>
      <c r="J81" s="13"/>
      <c r="K81" s="13"/>
      <c r="L81" s="13"/>
      <c r="M81" s="13"/>
      <c r="N81" s="13"/>
      <c r="O81" s="13"/>
      <c r="P81" s="13"/>
      <c r="Q81" s="13"/>
      <c r="R81" s="13"/>
      <c r="S81" s="13"/>
      <c r="T81" s="13"/>
      <c r="U81" s="13"/>
      <c r="V81" s="13"/>
      <c r="W81" s="13"/>
      <c r="X81" s="13"/>
      <c r="Y81" s="13"/>
      <c r="Z81" s="13"/>
      <c r="AA81" s="13"/>
    </row>
    <row r="82" spans="1:27" ht="15.75" customHeight="1">
      <c r="A82" s="13"/>
      <c r="B82" s="13" t="s">
        <v>307</v>
      </c>
      <c r="C82" s="13" t="s">
        <v>308</v>
      </c>
      <c r="D82" s="13"/>
      <c r="E82" s="13"/>
      <c r="F82" s="13" t="str">
        <f t="shared" si="0"/>
        <v>INSERT INTO public.weed(
        crop_id, state, name, measures)
        VALUES (1, 'Punjab', 'Swank', '{spray 90 g per acre Council activ 30 WG (triafamone 20%+ ethoxysulfuron 10%}');</v>
      </c>
      <c r="G82" s="13"/>
      <c r="H82" s="13"/>
      <c r="I82" s="13"/>
      <c r="J82" s="13"/>
      <c r="K82" s="13"/>
      <c r="L82" s="13"/>
      <c r="M82" s="13"/>
      <c r="N82" s="13"/>
      <c r="O82" s="13"/>
      <c r="P82" s="13"/>
      <c r="Q82" s="13"/>
      <c r="R82" s="13"/>
      <c r="S82" s="13"/>
      <c r="T82" s="13"/>
      <c r="U82" s="13"/>
      <c r="V82" s="13"/>
      <c r="W82" s="13"/>
      <c r="X82" s="13"/>
      <c r="Y82" s="13"/>
      <c r="Z82" s="13"/>
      <c r="AA82" s="13"/>
    </row>
    <row r="83" spans="1:27" ht="15.75" customHeight="1">
      <c r="A83" s="13"/>
      <c r="B83" s="13" t="s">
        <v>309</v>
      </c>
      <c r="C83" s="13" t="s">
        <v>308</v>
      </c>
      <c r="D83" s="13"/>
      <c r="E83" s="13"/>
      <c r="F83" s="13" t="str">
        <f t="shared" si="0"/>
        <v>INSERT INTO public.weed(
        crop_id, state, name, measures)
        VALUES (1, 'Punjab', 'Makra', '{spray 90 g per acre Council activ 30 WG (triafamone 20%+ ethoxysulfuron 10%}');</v>
      </c>
      <c r="G83" s="13"/>
      <c r="H83" s="13"/>
      <c r="I83" s="13"/>
      <c r="J83" s="13"/>
      <c r="K83" s="13"/>
      <c r="L83" s="13"/>
      <c r="M83" s="13"/>
      <c r="N83" s="13"/>
      <c r="O83" s="13"/>
      <c r="P83" s="13"/>
      <c r="Q83" s="13"/>
      <c r="R83" s="13"/>
      <c r="S83" s="13"/>
      <c r="T83" s="13"/>
      <c r="U83" s="13"/>
      <c r="V83" s="13"/>
      <c r="W83" s="13"/>
      <c r="X83" s="13"/>
      <c r="Y83" s="13"/>
      <c r="Z83" s="13"/>
      <c r="AA83" s="13"/>
    </row>
    <row r="84" spans="1:27" ht="15.75" customHeight="1">
      <c r="A84" s="13"/>
      <c r="B84" s="13" t="s">
        <v>310</v>
      </c>
      <c r="C84" s="13" t="s">
        <v>308</v>
      </c>
      <c r="D84" s="13"/>
      <c r="E84" s="13"/>
      <c r="F84" s="13" t="str">
        <f t="shared" si="0"/>
        <v>INSERT INTO public.weed(
        crop_id, state, name, measures)
        VALUES (1, 'Punjab', 'Paddy Motha', '{spray 90 g per acre Council activ 30 WG (triafamone 20%+ ethoxysulfuron 10%}');</v>
      </c>
      <c r="G84" s="13"/>
      <c r="H84" s="13"/>
      <c r="I84" s="13"/>
      <c r="J84" s="13"/>
      <c r="K84" s="13"/>
      <c r="L84" s="13"/>
      <c r="M84" s="13"/>
      <c r="N84" s="13"/>
      <c r="O84" s="13"/>
      <c r="P84" s="13"/>
      <c r="Q84" s="13"/>
      <c r="R84" s="13"/>
      <c r="S84" s="13"/>
      <c r="T84" s="13"/>
      <c r="U84" s="13"/>
      <c r="V84" s="13"/>
      <c r="W84" s="13"/>
      <c r="X84" s="13"/>
      <c r="Y84" s="13"/>
      <c r="Z84" s="13"/>
      <c r="AA84" s="13"/>
    </row>
    <row r="85" spans="1:27" ht="15.7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row>
    <row r="86" spans="1:27">
      <c r="A86" s="8" t="s">
        <v>311</v>
      </c>
      <c r="B86" s="8" t="s">
        <v>298</v>
      </c>
      <c r="C86" s="8" t="s">
        <v>109</v>
      </c>
      <c r="D86" s="13"/>
      <c r="E86" s="13"/>
      <c r="F86" s="13"/>
      <c r="G86" s="13"/>
      <c r="H86" s="13"/>
      <c r="I86" s="13"/>
      <c r="J86" s="13"/>
      <c r="K86" s="13"/>
      <c r="L86" s="13"/>
      <c r="M86" s="13"/>
      <c r="N86" s="13"/>
      <c r="O86" s="13"/>
      <c r="P86" s="13"/>
      <c r="Q86" s="13"/>
      <c r="R86" s="13"/>
      <c r="S86" s="13"/>
      <c r="T86" s="13"/>
      <c r="U86" s="13"/>
      <c r="V86" s="13"/>
      <c r="W86" s="13"/>
      <c r="X86" s="13"/>
      <c r="Y86" s="13"/>
      <c r="Z86" s="13"/>
      <c r="AA86" s="13"/>
    </row>
    <row r="87" spans="1:27" ht="15.75" customHeight="1">
      <c r="A87" s="13"/>
      <c r="B87" s="13"/>
      <c r="C87" s="13" t="s">
        <v>312</v>
      </c>
      <c r="D87" s="13"/>
      <c r="E87" s="13"/>
      <c r="F87" s="13"/>
      <c r="G87" s="13"/>
      <c r="H87" s="13"/>
      <c r="I87" s="13"/>
      <c r="J87" s="13"/>
      <c r="K87" s="13"/>
      <c r="L87" s="13"/>
      <c r="M87" s="13"/>
      <c r="N87" s="13"/>
      <c r="O87" s="13"/>
      <c r="P87" s="13"/>
      <c r="Q87" s="13"/>
      <c r="R87" s="13"/>
      <c r="S87" s="13"/>
      <c r="T87" s="13"/>
      <c r="U87" s="13"/>
      <c r="V87" s="13"/>
      <c r="W87" s="13"/>
      <c r="X87" s="13"/>
      <c r="Y87" s="13"/>
      <c r="Z87" s="13"/>
      <c r="AA87" s="13"/>
    </row>
    <row r="88" spans="1:27"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c r="A89" s="8" t="s">
        <v>313</v>
      </c>
      <c r="B89" s="8"/>
      <c r="C89" s="8"/>
      <c r="D89" s="8"/>
      <c r="E89" s="13"/>
      <c r="F89" s="13"/>
      <c r="G89" s="13"/>
      <c r="H89" s="13"/>
      <c r="I89" s="13"/>
      <c r="J89" s="13"/>
      <c r="K89" s="13"/>
      <c r="L89" s="13"/>
      <c r="M89" s="13"/>
      <c r="N89" s="13"/>
      <c r="O89" s="13"/>
      <c r="P89" s="13"/>
      <c r="Q89" s="13"/>
      <c r="R89" s="13"/>
      <c r="S89" s="13"/>
      <c r="T89" s="13"/>
      <c r="U89" s="13"/>
      <c r="V89" s="13"/>
      <c r="W89" s="13"/>
      <c r="X89" s="13"/>
      <c r="Y89" s="13"/>
      <c r="Z89" s="13"/>
      <c r="AA89" s="13"/>
    </row>
    <row r="90" spans="1:27">
      <c r="A90" s="8"/>
      <c r="B90" s="8" t="s">
        <v>30</v>
      </c>
      <c r="C90" s="8" t="s">
        <v>108</v>
      </c>
      <c r="D90" s="8" t="s">
        <v>109</v>
      </c>
      <c r="E90" s="8" t="s">
        <v>106</v>
      </c>
      <c r="F90" s="13"/>
      <c r="G90" s="13"/>
      <c r="H90" s="13"/>
      <c r="I90" s="13"/>
      <c r="J90" s="13"/>
      <c r="K90" s="13"/>
      <c r="L90" s="13"/>
      <c r="M90" s="13"/>
      <c r="N90" s="13"/>
      <c r="O90" s="13"/>
      <c r="P90" s="13"/>
      <c r="Q90" s="13"/>
      <c r="R90" s="13"/>
      <c r="S90" s="13"/>
      <c r="T90" s="13"/>
      <c r="U90" s="13"/>
      <c r="V90" s="13"/>
      <c r="W90" s="13"/>
      <c r="X90" s="13"/>
      <c r="Y90" s="13"/>
      <c r="Z90" s="13"/>
      <c r="AA90" s="13"/>
    </row>
    <row r="91" spans="1:27" ht="15.75" customHeight="1">
      <c r="A91" s="13"/>
      <c r="B91" s="13" t="s">
        <v>314</v>
      </c>
      <c r="C91" s="13" t="s">
        <v>315</v>
      </c>
      <c r="D91" s="13" t="s">
        <v>316</v>
      </c>
      <c r="E91" s="13"/>
      <c r="F91" s="13" t="str">
        <f t="shared" ref="F91:F97" si="1">"INSERT INTO public.pest(
        crop_id, state, name, symptoms, measures)
        VALUES (1, 'Punjab', '"&amp;B91&amp;"', '{'"&amp;C91&amp;"'}', '{'"&amp;D91&amp;"'}');"</f>
        <v>INSERT INTO public.pest(
        crop_id, state, name, symptoms, measures)
        VALUES (1, 'Punjab', 'Rice stem borers', '{'The affected young plants show dead-hearts (yellowing and drying of central shoot) whereas the old ones produce empty earheads which turn white and stand erec'}', '{'sprayed with 60 ml Coragen 18.5 SC (chlorantraniliprole*) or 20 ml Fame 480 SC (flubendiamide*) or 170 g of Mortar 75 SG (cartap hydrochloride) or 1 litre of Coroban/ Dursban/Lethal/Chlorguard/Durmet/Classic/ Force 20 EC (chlorpyriphos) or 80 ml neem based bio-pesticide, Ecotin (azadirachtin 5%) in 100 litres of water per acre. Further application of any of these insecticides may be repeated as and when damage reaches economic threshold level'}');</v>
      </c>
      <c r="G91" s="13"/>
      <c r="H91" s="13"/>
      <c r="I91" s="13"/>
      <c r="J91" s="13"/>
      <c r="K91" s="13"/>
      <c r="L91" s="13"/>
      <c r="M91" s="13"/>
      <c r="N91" s="13"/>
      <c r="O91" s="13"/>
      <c r="P91" s="13"/>
      <c r="Q91" s="13"/>
      <c r="R91" s="13"/>
      <c r="S91" s="13"/>
      <c r="T91" s="13"/>
      <c r="U91" s="13"/>
      <c r="V91" s="13"/>
      <c r="W91" s="13"/>
      <c r="X91" s="13"/>
      <c r="Y91" s="13"/>
      <c r="Z91" s="13"/>
      <c r="AA91" s="13"/>
    </row>
    <row r="92" spans="1:27" ht="15.75" customHeight="1">
      <c r="A92" s="13"/>
      <c r="B92" s="13" t="s">
        <v>317</v>
      </c>
      <c r="C92" s="13" t="s">
        <v>318</v>
      </c>
      <c r="D92" s="13" t="s">
        <v>319</v>
      </c>
      <c r="E92" s="13"/>
      <c r="F92" s="13" t="str">
        <f t="shared" si="1"/>
        <v>INSERT INTO public.pest(
        crop_id, state, name, symptoms, measures)
        VALUES (1, 'Punjab', 'Leaf folder', '{'The larvae fold the leaves, eat out the green tissue and produce whitestreaks. The damage is highest during August-October'}', '{'Spray the crop with 60 ml Coragen 18.5 SC (chlorantraniliprole*) or 20 ml Fame 480 SC (flubendiamide*) or 170 g of Mortar 75 SG (cartap hydrochloride) or 1 litre of Coroban/Durmet/Force 20 EC (chlorpyriphos) or 80 ml neem based bio-pesticide, Ecotin (azadirachtin 5%) in 100 litres of water per acre.'}');</v>
      </c>
      <c r="G92" s="13"/>
      <c r="H92" s="13"/>
      <c r="I92" s="13"/>
      <c r="J92" s="13"/>
      <c r="K92" s="13"/>
      <c r="L92" s="13"/>
      <c r="M92" s="13"/>
      <c r="N92" s="13"/>
      <c r="O92" s="13"/>
      <c r="P92" s="13"/>
      <c r="Q92" s="13"/>
      <c r="R92" s="13"/>
      <c r="S92" s="13"/>
      <c r="T92" s="13"/>
      <c r="U92" s="13"/>
      <c r="V92" s="13"/>
      <c r="W92" s="13"/>
      <c r="X92" s="13"/>
      <c r="Y92" s="13"/>
      <c r="Z92" s="13"/>
      <c r="AA92" s="13"/>
    </row>
    <row r="93" spans="1:27" ht="15.75" customHeight="1">
      <c r="A93" s="13"/>
      <c r="B93" s="13" t="s">
        <v>320</v>
      </c>
      <c r="C93" s="13" t="s">
        <v>321</v>
      </c>
      <c r="D93" s="13" t="s">
        <v>322</v>
      </c>
      <c r="E93" s="13"/>
      <c r="F93" s="13" t="str">
        <f t="shared" si="1"/>
        <v>INSERT INTO public.pest(
        crop_id, state, name, symptoms, measures)
        VALUES (1, 'Punjab', 'Planthoppers', '{'The crop dries up in patches'}', '{'spray 94 ml Pexalon 10 SC (triflumezopyrim) or 80 g Osheen 20 SG (dinotefuran) or 120 g Chess 50 WG (pymetrozine) or 800 ml Ekalux/Quinguard/Quinalmass 25 EC (quinalphos) in 100 litres of water per acre'}');</v>
      </c>
      <c r="G93" s="13"/>
      <c r="H93" s="13"/>
      <c r="I93" s="13"/>
      <c r="J93" s="13"/>
      <c r="K93" s="13"/>
      <c r="L93" s="13"/>
      <c r="M93" s="13"/>
      <c r="N93" s="13"/>
      <c r="O93" s="13"/>
      <c r="P93" s="13"/>
      <c r="Q93" s="13"/>
      <c r="R93" s="13"/>
      <c r="S93" s="13"/>
      <c r="T93" s="13"/>
      <c r="U93" s="13"/>
      <c r="V93" s="13"/>
      <c r="W93" s="13"/>
      <c r="X93" s="13"/>
      <c r="Y93" s="13"/>
      <c r="Z93" s="13"/>
      <c r="AA93" s="13"/>
    </row>
    <row r="94" spans="1:27" ht="15.75" customHeight="1">
      <c r="A94" s="13"/>
      <c r="B94" s="13" t="s">
        <v>323</v>
      </c>
      <c r="C94" s="13" t="s">
        <v>321</v>
      </c>
      <c r="D94" s="13" t="s">
        <v>322</v>
      </c>
      <c r="E94" s="13"/>
      <c r="F94" s="13" t="str">
        <f t="shared" si="1"/>
        <v>INSERT INTO public.pest(
        crop_id, state, name, symptoms, measures)
        VALUES (1, 'Punjab', 'Grasshoppers', '{'The crop dries up in patches'}', '{'spray 94 ml Pexalon 10 SC (triflumezopyrim) or 80 g Osheen 20 SG (dinotefuran) or 120 g Chess 50 WG (pymetrozine) or 800 ml Ekalux/Quinguard/Quinalmass 25 EC (quinalphos) in 100 litres of water per acre'}');</v>
      </c>
      <c r="G94" s="13"/>
      <c r="H94" s="13"/>
      <c r="I94" s="13"/>
      <c r="J94" s="13"/>
      <c r="K94" s="13"/>
      <c r="L94" s="13"/>
      <c r="M94" s="13"/>
      <c r="N94" s="13"/>
      <c r="O94" s="13"/>
      <c r="P94" s="13"/>
      <c r="Q94" s="13"/>
      <c r="R94" s="13"/>
      <c r="S94" s="13"/>
      <c r="T94" s="13"/>
      <c r="U94" s="13"/>
      <c r="V94" s="13"/>
      <c r="W94" s="13"/>
      <c r="X94" s="13"/>
      <c r="Y94" s="13"/>
      <c r="Z94" s="13"/>
      <c r="AA94" s="13"/>
    </row>
    <row r="95" spans="1:27" ht="15.75" customHeight="1">
      <c r="A95" s="13"/>
      <c r="B95" s="13" t="s">
        <v>324</v>
      </c>
      <c r="C95" s="13" t="s">
        <v>325</v>
      </c>
      <c r="D95" s="13" t="s">
        <v>326</v>
      </c>
      <c r="E95" s="13"/>
      <c r="F95" s="13" t="str">
        <f t="shared" si="1"/>
        <v>INSERT INTO public.pest(
        crop_id, state, name, symptoms, measures)
        VALUES (1, 'Punjab', 'Rice hispa', '{'The grubs cause damage by producing bold, white streaks on the leaves'}', '{'spray 800 ml Ekalux 25 EC (quinalphos) or 1.0 litre Dursban 20 EC (chlorpyriphos) in 100 litres of water per acre with a manually operated sprayer. Repeat the spraying if the attack persists.'}');</v>
      </c>
      <c r="G95" s="13"/>
      <c r="H95" s="13"/>
      <c r="I95" s="13"/>
      <c r="J95" s="13"/>
      <c r="K95" s="13"/>
      <c r="L95" s="13"/>
      <c r="M95" s="13"/>
      <c r="N95" s="13"/>
      <c r="O95" s="13"/>
      <c r="P95" s="13"/>
      <c r="Q95" s="13"/>
      <c r="R95" s="13"/>
      <c r="S95" s="13"/>
      <c r="T95" s="13"/>
      <c r="U95" s="13"/>
      <c r="V95" s="13"/>
      <c r="W95" s="13"/>
      <c r="X95" s="13"/>
      <c r="Y95" s="13"/>
      <c r="Z95" s="13"/>
      <c r="AA95" s="13"/>
    </row>
    <row r="96" spans="1:27" ht="15.75" customHeight="1">
      <c r="A96" s="13"/>
      <c r="B96" s="13" t="s">
        <v>327</v>
      </c>
      <c r="C96" s="13" t="s">
        <v>328</v>
      </c>
      <c r="D96" s="13"/>
      <c r="E96" s="13"/>
      <c r="F96" s="13" t="str">
        <f t="shared" si="1"/>
        <v>INSERT INTO public.pest(
        crop_id, state, name, symptoms, measures)
        VALUES (1, 'Punjab', 'Rice root weevil', '{'The attacked plants turn yellow, stunted and produce only a few tillers.'}', '{''}');</v>
      </c>
      <c r="G96" s="13"/>
      <c r="H96" s="13"/>
      <c r="I96" s="13"/>
      <c r="J96" s="13"/>
      <c r="K96" s="13"/>
      <c r="L96" s="13"/>
      <c r="M96" s="13"/>
      <c r="N96" s="13"/>
      <c r="O96" s="13"/>
      <c r="P96" s="13"/>
      <c r="Q96" s="13"/>
      <c r="R96" s="13"/>
      <c r="S96" s="13"/>
      <c r="T96" s="13"/>
      <c r="U96" s="13"/>
      <c r="V96" s="13"/>
      <c r="W96" s="13"/>
      <c r="X96" s="13"/>
      <c r="Y96" s="13"/>
      <c r="Z96" s="13"/>
      <c r="AA96" s="13"/>
    </row>
    <row r="97" spans="1:27" ht="15.75" customHeight="1">
      <c r="A97" s="13"/>
      <c r="B97" s="13" t="s">
        <v>329</v>
      </c>
      <c r="C97" s="13" t="s">
        <v>330</v>
      </c>
      <c r="D97" s="13"/>
      <c r="E97" s="13" t="s">
        <v>331</v>
      </c>
      <c r="F97" s="13" t="str">
        <f t="shared" si="1"/>
        <v>INSERT INTO public.pest(
        crop_id, state, name, symptoms, measures)
        VALUES (1, 'Punjab', 'Rice-ear-cutting-caterpillar', '{'The young larvae feed on leaves, leaving only the midribs and stems. The old larvae cut off the panicles mostly at the base and hence the name “rice ear-cutting caterpillar”. This stage of the insect causes serious loss to the paddy crop. The larvae are shy of sunlight and generally feed at night. The damage to paddy crop is caused mostly during September to November'}', '{''}');</v>
      </c>
      <c r="G97" s="13"/>
      <c r="H97" s="13"/>
      <c r="I97" s="13"/>
      <c r="J97" s="13"/>
      <c r="K97" s="13"/>
      <c r="L97" s="13"/>
      <c r="M97" s="13"/>
      <c r="N97" s="13"/>
      <c r="O97" s="13"/>
      <c r="P97" s="13"/>
      <c r="Q97" s="13"/>
      <c r="R97" s="13"/>
      <c r="S97" s="13"/>
      <c r="T97" s="13"/>
      <c r="U97" s="13"/>
      <c r="V97" s="13"/>
      <c r="W97" s="13"/>
      <c r="X97" s="13"/>
      <c r="Y97" s="13"/>
      <c r="Z97" s="13"/>
      <c r="AA97" s="13"/>
    </row>
    <row r="98" spans="1:27" ht="15.75"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c r="A99" s="8" t="s">
        <v>332</v>
      </c>
      <c r="B99" s="8"/>
      <c r="C99" s="8"/>
      <c r="D99" s="8"/>
      <c r="E99" s="8"/>
      <c r="F99" s="13"/>
      <c r="G99" s="13"/>
      <c r="H99" s="13"/>
      <c r="I99" s="13"/>
      <c r="J99" s="13"/>
      <c r="K99" s="13"/>
      <c r="L99" s="13"/>
      <c r="M99" s="13"/>
      <c r="N99" s="13"/>
      <c r="O99" s="13"/>
      <c r="P99" s="13"/>
      <c r="Q99" s="13"/>
      <c r="R99" s="13"/>
      <c r="S99" s="13"/>
      <c r="T99" s="13"/>
      <c r="U99" s="13"/>
      <c r="V99" s="13"/>
      <c r="W99" s="13"/>
      <c r="X99" s="13"/>
      <c r="Y99" s="13"/>
      <c r="Z99" s="13"/>
      <c r="AA99" s="13"/>
    </row>
    <row r="100" spans="1:27">
      <c r="A100" s="8"/>
      <c r="B100" s="8" t="s">
        <v>30</v>
      </c>
      <c r="C100" s="8" t="s">
        <v>107</v>
      </c>
      <c r="D100" s="8" t="s">
        <v>108</v>
      </c>
      <c r="E100" s="8" t="s">
        <v>109</v>
      </c>
      <c r="F100" s="8" t="s">
        <v>50</v>
      </c>
      <c r="G100" s="13"/>
      <c r="H100" s="13"/>
      <c r="I100" s="13"/>
      <c r="J100" s="13"/>
      <c r="K100" s="13"/>
      <c r="L100" s="13"/>
      <c r="M100" s="13"/>
      <c r="N100" s="13"/>
      <c r="O100" s="13"/>
      <c r="P100" s="13"/>
      <c r="Q100" s="13"/>
      <c r="R100" s="13"/>
      <c r="S100" s="13"/>
      <c r="T100" s="13"/>
      <c r="U100" s="13"/>
      <c r="V100" s="13"/>
      <c r="W100" s="13"/>
      <c r="X100" s="13"/>
      <c r="Y100" s="13"/>
      <c r="Z100" s="13"/>
      <c r="AA100" s="13"/>
    </row>
    <row r="101" spans="1:27" ht="15.75" customHeight="1">
      <c r="A101" s="13"/>
      <c r="B101" s="13" t="s">
        <v>333</v>
      </c>
      <c r="C101" s="13" t="s">
        <v>334</v>
      </c>
      <c r="D101" s="13" t="s">
        <v>335</v>
      </c>
      <c r="E101" s="13" t="s">
        <v>336</v>
      </c>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5.75" customHeight="1">
      <c r="A102" s="13"/>
      <c r="B102" s="13" t="s">
        <v>337</v>
      </c>
      <c r="C102" s="13" t="s">
        <v>338</v>
      </c>
      <c r="D102" s="13" t="s">
        <v>339</v>
      </c>
      <c r="E102" s="13" t="s">
        <v>340</v>
      </c>
      <c r="F102" s="13" t="s">
        <v>341</v>
      </c>
      <c r="G102" s="13"/>
      <c r="H102" s="13"/>
      <c r="I102" s="13"/>
      <c r="J102" s="13"/>
      <c r="K102" s="13"/>
      <c r="L102" s="13"/>
      <c r="M102" s="13"/>
      <c r="N102" s="13"/>
      <c r="O102" s="13"/>
      <c r="P102" s="13"/>
      <c r="Q102" s="13"/>
      <c r="R102" s="13"/>
      <c r="S102" s="13"/>
      <c r="T102" s="13"/>
      <c r="U102" s="13"/>
      <c r="V102" s="13"/>
      <c r="W102" s="13"/>
      <c r="X102" s="13"/>
      <c r="Y102" s="13"/>
      <c r="Z102" s="13"/>
      <c r="AA102" s="13"/>
    </row>
    <row r="103" spans="1:27" ht="15.75" customHeight="1">
      <c r="A103" s="13"/>
      <c r="B103" s="13" t="s">
        <v>342</v>
      </c>
      <c r="C103" s="13" t="s">
        <v>343</v>
      </c>
      <c r="D103" s="2" t="s">
        <v>344</v>
      </c>
      <c r="E103" s="2" t="s">
        <v>345</v>
      </c>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5.75" customHeight="1">
      <c r="A104" s="13"/>
      <c r="B104" s="13" t="s">
        <v>346</v>
      </c>
      <c r="C104" s="13" t="s">
        <v>347</v>
      </c>
      <c r="D104" s="2" t="s">
        <v>348</v>
      </c>
      <c r="E104" s="2" t="s">
        <v>349</v>
      </c>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5.75" customHeight="1">
      <c r="A105" s="13"/>
      <c r="B105" s="13" t="s">
        <v>350</v>
      </c>
      <c r="C105" s="13" t="s">
        <v>351</v>
      </c>
      <c r="D105" s="2" t="s">
        <v>352</v>
      </c>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5.75" customHeight="1">
      <c r="A106" s="13"/>
      <c r="B106" s="13" t="s">
        <v>353</v>
      </c>
      <c r="C106" s="13" t="s">
        <v>354</v>
      </c>
      <c r="D106" s="2" t="s">
        <v>355</v>
      </c>
      <c r="E106" s="2" t="s">
        <v>356</v>
      </c>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5.75" customHeight="1">
      <c r="A107" s="13"/>
      <c r="B107" s="13" t="s">
        <v>357</v>
      </c>
      <c r="C107" s="13" t="s">
        <v>358</v>
      </c>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2.5">
      <c r="A108" s="13"/>
      <c r="B108" s="13" t="s">
        <v>359</v>
      </c>
      <c r="C108" s="13" t="s">
        <v>360</v>
      </c>
      <c r="D108" s="2" t="s">
        <v>361</v>
      </c>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2.5">
      <c r="A109" s="13"/>
      <c r="B109" s="13" t="s">
        <v>362</v>
      </c>
      <c r="C109" s="13" t="s">
        <v>363</v>
      </c>
      <c r="D109" s="2" t="s">
        <v>364</v>
      </c>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2.5">
      <c r="A110" s="13"/>
      <c r="B110" s="13" t="s">
        <v>365</v>
      </c>
      <c r="C110" s="13" t="s">
        <v>366</v>
      </c>
      <c r="D110" s="2" t="s">
        <v>367</v>
      </c>
      <c r="E110" s="2" t="s">
        <v>368</v>
      </c>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2.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8" t="s">
        <v>369</v>
      </c>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2.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8" t="s">
        <v>124</v>
      </c>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8" t="s">
        <v>125</v>
      </c>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2.5">
      <c r="A116" s="2" t="s">
        <v>370</v>
      </c>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2.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2.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2.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2.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2.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2.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2.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2.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2.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2.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2.5">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2.5">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2.5">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2.5">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2.5">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2.5">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2.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2.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2.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2.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2.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2.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2.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2.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2.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2.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2.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2.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2.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2.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2.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2.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2.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2.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2.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2.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2.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2.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2.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2.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2.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2.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2.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2.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2.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2.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2.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2.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2.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2.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2.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2.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2.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2.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2.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2.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2.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2.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2.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2.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2.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2.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2.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2.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2.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2.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2.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2.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2.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2.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2.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2.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2.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2.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2.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2.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2.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2.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2.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2.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2.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2.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2.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2.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2.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2.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2.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2.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2.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2.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2.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2.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2.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2.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2.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2.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2.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2.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2.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2.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2.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2.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2.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2.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2.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2.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2.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2.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2.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2.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2.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2.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2.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2.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2.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2.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2.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2.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2.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2.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2.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2.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2.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2.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2.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2.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2.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2.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2.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2.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2.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2.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2.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2.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2.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2.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2.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2.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2.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2.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2.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2.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2.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2.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2.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2.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2.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2.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2.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2.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2.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2.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2.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2.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2.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2.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2.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2.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2.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2.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2.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2.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2.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2.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2.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2.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2.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2.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2.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2.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2.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2.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2.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2.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2.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2.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2.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2.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2.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2.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2.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2.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2.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2.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2.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2.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2.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2.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2.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2.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2.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2.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2.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2.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2.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2.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2.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2.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2.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2.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2.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2.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2.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2.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2.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2.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2.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2.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2.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2.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2.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2.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2.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2.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2.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2.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2.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2.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2.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2.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2.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2.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2.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2.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2.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2.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2.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2.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2.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2.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2.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2.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2.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2.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2.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2.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2.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2.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2.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2.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2.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2.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2.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2.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2.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2.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2.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2.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2.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2.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2.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2.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2.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2.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2.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2.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2.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2.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2.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2.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2.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2.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2.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2.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2.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2.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2.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2.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2.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2.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2.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2.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2.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2.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2.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2.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2.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2.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2.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2.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2.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2.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2.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2.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2.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2.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2.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2.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2.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2.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2.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2.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2.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2.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2.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2.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2.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2.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2.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2.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2.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2.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2.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2.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2.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2.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2.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2.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2.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2.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2.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2.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2.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2.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2.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2.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2.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2.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2.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2.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2.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2.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2.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2.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2.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2.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2.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2.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2.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2.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2.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2.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2.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2.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2.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2.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2.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2.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2.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2.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2.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2.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2.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2.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2.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2.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2.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2.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2.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2.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2.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2.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2.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2.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2.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2.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2.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2.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2.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2.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2.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2.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2.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2.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2.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2.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2.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2.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2.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2.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2.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2.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2.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2.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2.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2.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2.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2.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2.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2.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2.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2.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2.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2.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2.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2.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2.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2.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2.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2.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2.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2.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2.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2.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2.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2.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2.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2.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2.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2.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2.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2.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2.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2.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2.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2.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2.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2.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2.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2.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2.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2.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2.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2.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2.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2.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2.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2.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2.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2.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2.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2.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2.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2.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2.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2.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2.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2.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2.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2.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2.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2.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2.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2.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2.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2.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2.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2.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2.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2.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2.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2.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2.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2.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2.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2.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2.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2.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2.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2.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2.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2.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2.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2.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2.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2.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2.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2.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2.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2.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2.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2.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2.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2.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2.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2.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2.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2.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2.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2.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2.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2.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2.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2.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2.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2.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2.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2.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2.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2.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2.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2.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2.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2.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2.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2.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2.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2.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2.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2.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2.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2.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2.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2.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2.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2.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2.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2.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2.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2.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2.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2.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2.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2.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2.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2.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2.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2.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2.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2.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2.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2.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2.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2.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2.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2.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2.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2.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2.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2.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2.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2.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2.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2.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2.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2.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2.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2.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2.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2.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2.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2.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2.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2.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2.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2.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2.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2.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2.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2.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2.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2.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2.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2.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2.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2.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2.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2.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2.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2.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2.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2.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2.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2.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2.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2.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2.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2.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2.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2.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2.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2.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2.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2.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2.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2.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2.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2.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2.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2.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2.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2.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2.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2.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2.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2.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2.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2.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2.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2.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2.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2.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2.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2.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2.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2.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2.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2.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2.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2.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2.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2.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2.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2.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2.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2.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2.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2.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2.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2.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2.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2.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2.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2.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2.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2.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2.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2.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2.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2.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2.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2.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2.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2.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2.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2.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2.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2.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2.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2.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2.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2.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2.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2.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2.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2.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2.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2.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2.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2.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2.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2.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2.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2.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2.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2.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2.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2.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2.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2.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2.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2.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2.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2.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2.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2.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2.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2.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2.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2.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2.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2.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2.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2.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2.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2.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2.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2.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2.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2.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2.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2.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2.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2.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2.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2.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2.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2.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2.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2.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2.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2.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2.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2.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2.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2.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2.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2.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2.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2.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2.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2.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2.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2.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2.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2.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2.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2.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2.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2.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2.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2.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2.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2.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2.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2.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2.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2.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2.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2.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2.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2.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2.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2.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2.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2.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2.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2.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2.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2.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2.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2.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2.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2.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2.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2.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2.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2.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2.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2.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2.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2.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2.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2.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2.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2.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2.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2.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2.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2.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2.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2.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2.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2.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2.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2.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2.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2.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2.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2.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2.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2.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2.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2.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2.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2.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2.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2.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2.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2.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2.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2.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2.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2.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2.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2.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2.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2.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2.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2.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2.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2.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2.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2.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2.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2.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2.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2.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2.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2.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2.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2.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2.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2.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2.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2.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2.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2.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2.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2.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2.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2.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2.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2.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2.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2.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2.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2.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2.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2.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2.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2.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2.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2.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2.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2.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2.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2.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2.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2.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2.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2.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2.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2.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2.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2.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2.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2.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2.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2.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2.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2.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2.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2.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2.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2.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2.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2.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2.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2.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2.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2.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2.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2.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2.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2.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2.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2.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2.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2.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2.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2.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2.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2.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2.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2.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2.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2.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2.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2.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2.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2.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2.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2.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2.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2.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2.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2.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2.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2.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2.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2.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2.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2.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2.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2.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2.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2.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2.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2.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2.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2.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2.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2.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2.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2.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2.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2.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2.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2.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2.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2.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2.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2.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2.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2.5">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2.5">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2.5">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sheetData>
  <hyperlinks>
    <hyperlink ref="I1" r:id="rId1" xr:uid="{00000000-0004-0000-0400-000000000000}"/>
    <hyperlink ref="G13" r:id="rId2" xr:uid="{00000000-0004-0000-0400-000001000000}"/>
    <hyperlink ref="I13" r:id="rId3" xr:uid="{00000000-0004-0000-04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16"/>
  <sheetViews>
    <sheetView topLeftCell="A100" workbookViewId="0">
      <selection activeCell="A105" sqref="A105"/>
    </sheetView>
  </sheetViews>
  <sheetFormatPr defaultColWidth="12.54296875" defaultRowHeight="15.75" customHeight="1"/>
  <cols>
    <col min="1" max="1" width="27.26953125" customWidth="1"/>
    <col min="2" max="2" width="20.26953125" customWidth="1"/>
    <col min="3" max="3" width="25.81640625" customWidth="1"/>
    <col min="4" max="4" width="19.453125" customWidth="1"/>
    <col min="5" max="5" width="32.1796875" customWidth="1"/>
    <col min="6" max="6" width="15.54296875" customWidth="1"/>
    <col min="7" max="7" width="31" customWidth="1"/>
  </cols>
  <sheetData>
    <row r="1" spans="1:26" ht="13">
      <c r="A1" s="34" t="s">
        <v>196</v>
      </c>
      <c r="B1" s="34"/>
      <c r="C1" s="34"/>
      <c r="D1" s="34"/>
      <c r="E1" s="34"/>
      <c r="F1" s="34"/>
      <c r="G1" s="34"/>
      <c r="H1" s="34"/>
      <c r="I1" s="34"/>
      <c r="J1" s="34"/>
      <c r="K1" s="34"/>
      <c r="L1" s="35"/>
      <c r="M1" s="35"/>
      <c r="N1" s="35"/>
      <c r="O1" s="35"/>
      <c r="P1" s="35"/>
      <c r="Q1" s="35"/>
      <c r="R1" s="35"/>
      <c r="S1" s="35"/>
      <c r="T1" s="35"/>
      <c r="U1" s="35"/>
      <c r="V1" s="35"/>
      <c r="W1" s="35"/>
      <c r="X1" s="35"/>
      <c r="Y1" s="35"/>
      <c r="Z1" s="35"/>
    </row>
    <row r="2" spans="1:26" ht="13">
      <c r="A2" s="34" t="s">
        <v>371</v>
      </c>
      <c r="B2" s="34" t="s">
        <v>372</v>
      </c>
      <c r="C2" s="34" t="s">
        <v>373</v>
      </c>
      <c r="D2" s="34" t="s">
        <v>374</v>
      </c>
      <c r="E2" s="34" t="s">
        <v>375</v>
      </c>
      <c r="F2" s="34" t="s">
        <v>37</v>
      </c>
      <c r="G2" s="34" t="s">
        <v>38</v>
      </c>
      <c r="H2" s="34" t="s">
        <v>39</v>
      </c>
      <c r="I2" s="34" t="s">
        <v>376</v>
      </c>
      <c r="J2" s="34" t="s">
        <v>40</v>
      </c>
      <c r="K2" s="34" t="s">
        <v>377</v>
      </c>
      <c r="L2" s="35"/>
      <c r="M2" s="35"/>
      <c r="N2" s="35"/>
      <c r="O2" s="35"/>
      <c r="P2" s="35"/>
      <c r="Q2" s="35"/>
      <c r="R2" s="35"/>
      <c r="S2" s="35"/>
      <c r="T2" s="35"/>
      <c r="U2" s="35"/>
      <c r="V2" s="35"/>
      <c r="W2" s="35"/>
      <c r="X2" s="35"/>
      <c r="Y2" s="35"/>
      <c r="Z2" s="35"/>
    </row>
    <row r="3" spans="1:26" ht="14">
      <c r="A3" s="2" t="s">
        <v>201</v>
      </c>
      <c r="B3" s="35"/>
      <c r="C3" s="35"/>
      <c r="D3" s="35"/>
      <c r="E3" s="36" t="s">
        <v>202</v>
      </c>
      <c r="F3" s="2" t="s">
        <v>203</v>
      </c>
      <c r="G3" s="2" t="s">
        <v>378</v>
      </c>
      <c r="H3" s="35"/>
      <c r="I3" s="35"/>
      <c r="J3" s="35"/>
      <c r="K3" s="35"/>
      <c r="L3" s="35"/>
      <c r="M3" s="35"/>
      <c r="N3" s="35"/>
      <c r="O3" s="35"/>
      <c r="P3" s="35"/>
      <c r="Q3" s="35"/>
      <c r="R3" s="35"/>
      <c r="S3" s="35"/>
      <c r="T3" s="35"/>
      <c r="U3" s="35"/>
      <c r="V3" s="35"/>
      <c r="W3" s="35"/>
      <c r="X3" s="35"/>
      <c r="Y3" s="35"/>
      <c r="Z3" s="35"/>
    </row>
    <row r="4" spans="1:26" ht="12.5">
      <c r="A4" s="35"/>
      <c r="B4" s="35"/>
      <c r="C4" s="35"/>
      <c r="D4" s="35"/>
      <c r="E4" s="35"/>
      <c r="F4" s="35"/>
      <c r="G4" s="35"/>
      <c r="H4" s="35"/>
      <c r="I4" s="35"/>
      <c r="J4" s="35"/>
      <c r="K4" s="35"/>
      <c r="L4" s="35"/>
      <c r="M4" s="35"/>
      <c r="N4" s="35"/>
      <c r="O4" s="35"/>
      <c r="P4" s="35"/>
      <c r="Q4" s="35"/>
      <c r="R4" s="35"/>
      <c r="S4" s="35"/>
      <c r="T4" s="35"/>
      <c r="U4" s="35"/>
      <c r="V4" s="35"/>
      <c r="W4" s="35"/>
      <c r="X4" s="35"/>
      <c r="Y4" s="35"/>
      <c r="Z4" s="35"/>
    </row>
    <row r="5" spans="1:26" ht="12.5">
      <c r="A5" s="35"/>
      <c r="B5" s="35"/>
      <c r="C5" s="35"/>
      <c r="D5" s="35"/>
      <c r="E5" s="35"/>
      <c r="F5" s="35"/>
      <c r="G5" s="35"/>
      <c r="H5" s="35"/>
      <c r="I5" s="35"/>
      <c r="J5" s="35"/>
      <c r="K5" s="35"/>
      <c r="L5" s="35"/>
      <c r="M5" s="35"/>
      <c r="N5" s="35"/>
      <c r="O5" s="35"/>
      <c r="P5" s="35"/>
      <c r="Q5" s="35"/>
      <c r="R5" s="35"/>
      <c r="S5" s="35"/>
      <c r="T5" s="35"/>
      <c r="U5" s="35"/>
      <c r="V5" s="35"/>
      <c r="W5" s="35"/>
      <c r="X5" s="35"/>
      <c r="Y5" s="35"/>
      <c r="Z5" s="35"/>
    </row>
    <row r="6" spans="1:26" ht="13">
      <c r="A6" s="34" t="s">
        <v>187</v>
      </c>
      <c r="B6" s="34"/>
      <c r="C6" s="34"/>
      <c r="D6" s="34"/>
      <c r="E6" s="35"/>
      <c r="F6" s="35"/>
      <c r="G6" s="35"/>
      <c r="H6" s="35"/>
      <c r="I6" s="35"/>
      <c r="J6" s="35"/>
      <c r="K6" s="35"/>
      <c r="L6" s="35"/>
      <c r="M6" s="35"/>
      <c r="N6" s="35"/>
      <c r="O6" s="35"/>
      <c r="P6" s="35"/>
      <c r="Q6" s="35"/>
      <c r="R6" s="35"/>
      <c r="S6" s="35"/>
      <c r="T6" s="35"/>
      <c r="U6" s="35"/>
      <c r="V6" s="35"/>
      <c r="W6" s="35"/>
      <c r="X6" s="35"/>
      <c r="Y6" s="35"/>
      <c r="Z6" s="35"/>
    </row>
    <row r="7" spans="1:26" ht="13">
      <c r="A7" s="37" t="s">
        <v>379</v>
      </c>
      <c r="B7" s="37" t="s">
        <v>380</v>
      </c>
      <c r="C7" s="37" t="s">
        <v>381</v>
      </c>
      <c r="D7" s="37" t="s">
        <v>382</v>
      </c>
      <c r="E7" s="35"/>
      <c r="F7" s="35"/>
      <c r="G7" s="35"/>
      <c r="H7" s="35"/>
      <c r="I7" s="35"/>
      <c r="J7" s="35"/>
      <c r="K7" s="35"/>
      <c r="L7" s="35"/>
      <c r="M7" s="35"/>
      <c r="N7" s="35"/>
      <c r="O7" s="35"/>
      <c r="P7" s="35"/>
      <c r="Q7" s="35"/>
      <c r="R7" s="35"/>
      <c r="S7" s="35"/>
      <c r="T7" s="35"/>
      <c r="U7" s="35"/>
      <c r="V7" s="35"/>
      <c r="W7" s="35"/>
      <c r="X7" s="35"/>
      <c r="Y7" s="35"/>
      <c r="Z7" s="35"/>
    </row>
    <row r="8" spans="1:26" ht="12.5">
      <c r="A8" s="38"/>
      <c r="B8" s="38"/>
      <c r="C8" s="38"/>
      <c r="D8" s="38"/>
      <c r="E8" s="35"/>
      <c r="F8" s="35"/>
      <c r="G8" s="35"/>
      <c r="H8" s="35"/>
      <c r="I8" s="35"/>
      <c r="J8" s="35"/>
      <c r="K8" s="35"/>
      <c r="L8" s="35"/>
      <c r="M8" s="35"/>
      <c r="N8" s="35"/>
      <c r="O8" s="35"/>
      <c r="P8" s="35"/>
      <c r="Q8" s="35"/>
      <c r="R8" s="35"/>
      <c r="S8" s="35"/>
      <c r="T8" s="35"/>
      <c r="U8" s="35"/>
      <c r="V8" s="35"/>
      <c r="W8" s="35"/>
      <c r="X8" s="35"/>
      <c r="Y8" s="35"/>
      <c r="Z8" s="35"/>
    </row>
    <row r="9" spans="1:26" ht="12.5">
      <c r="A9" s="38"/>
      <c r="B9" s="38"/>
      <c r="C9" s="38"/>
      <c r="D9" s="38"/>
      <c r="E9" s="35"/>
      <c r="F9" s="35"/>
      <c r="G9" s="35"/>
      <c r="H9" s="35"/>
      <c r="I9" s="35"/>
      <c r="J9" s="35"/>
      <c r="K9" s="35"/>
      <c r="L9" s="35"/>
      <c r="M9" s="35"/>
      <c r="N9" s="35"/>
      <c r="O9" s="35"/>
      <c r="P9" s="35"/>
      <c r="Q9" s="35"/>
      <c r="R9" s="35"/>
      <c r="S9" s="35"/>
      <c r="T9" s="35"/>
      <c r="U9" s="35"/>
      <c r="V9" s="35"/>
      <c r="W9" s="35"/>
      <c r="X9" s="35"/>
      <c r="Y9" s="35"/>
      <c r="Z9" s="35"/>
    </row>
    <row r="10" spans="1:26" ht="13">
      <c r="A10" s="37" t="s">
        <v>193</v>
      </c>
      <c r="B10" s="37"/>
      <c r="C10" s="37"/>
      <c r="D10" s="37"/>
      <c r="E10" s="34"/>
      <c r="F10" s="35"/>
      <c r="G10" s="35"/>
      <c r="H10" s="35"/>
      <c r="I10" s="35"/>
      <c r="J10" s="35"/>
      <c r="K10" s="35"/>
      <c r="L10" s="35"/>
      <c r="M10" s="35"/>
      <c r="N10" s="35"/>
      <c r="O10" s="35"/>
      <c r="P10" s="35"/>
      <c r="Q10" s="35"/>
      <c r="R10" s="35"/>
      <c r="S10" s="35"/>
      <c r="T10" s="35"/>
      <c r="U10" s="35"/>
      <c r="V10" s="35"/>
      <c r="W10" s="35"/>
      <c r="X10" s="35"/>
      <c r="Y10" s="35"/>
      <c r="Z10" s="35"/>
    </row>
    <row r="11" spans="1:26" ht="13">
      <c r="A11" s="37" t="s">
        <v>383</v>
      </c>
      <c r="B11" s="37" t="s">
        <v>384</v>
      </c>
      <c r="C11" s="37" t="s">
        <v>385</v>
      </c>
      <c r="D11" s="37" t="s">
        <v>386</v>
      </c>
      <c r="E11" s="34" t="s">
        <v>387</v>
      </c>
      <c r="F11" s="35"/>
      <c r="G11" s="35"/>
      <c r="H11" s="35"/>
      <c r="I11" s="35"/>
      <c r="J11" s="35"/>
      <c r="K11" s="35"/>
      <c r="L11" s="35"/>
      <c r="M11" s="35"/>
      <c r="N11" s="35"/>
      <c r="O11" s="35"/>
      <c r="P11" s="35"/>
      <c r="Q11" s="35"/>
      <c r="R11" s="35"/>
      <c r="S11" s="35"/>
      <c r="T11" s="35"/>
      <c r="U11" s="35"/>
      <c r="V11" s="35"/>
      <c r="W11" s="35"/>
      <c r="X11" s="35"/>
      <c r="Y11" s="35"/>
      <c r="Z11" s="35"/>
    </row>
    <row r="12" spans="1:26" ht="28.5" customHeight="1">
      <c r="A12" s="4" t="s">
        <v>388</v>
      </c>
      <c r="B12" s="38"/>
      <c r="C12" s="38"/>
      <c r="D12" s="38"/>
      <c r="E12" s="35"/>
      <c r="F12" s="35"/>
      <c r="G12" s="35"/>
      <c r="H12" s="35"/>
      <c r="I12" s="35"/>
      <c r="J12" s="35"/>
      <c r="K12" s="35"/>
      <c r="L12" s="35"/>
      <c r="M12" s="35"/>
      <c r="N12" s="35"/>
      <c r="O12" s="35"/>
      <c r="P12" s="35"/>
      <c r="Q12" s="35"/>
      <c r="R12" s="35"/>
      <c r="S12" s="35"/>
      <c r="T12" s="35"/>
      <c r="U12" s="35"/>
      <c r="V12" s="35"/>
      <c r="W12" s="35"/>
      <c r="X12" s="35"/>
      <c r="Y12" s="35"/>
      <c r="Z12" s="35"/>
    </row>
    <row r="13" spans="1:26" ht="12.5">
      <c r="A13" s="39" t="s">
        <v>389</v>
      </c>
      <c r="B13" s="38"/>
      <c r="C13" s="38"/>
      <c r="D13" s="38"/>
      <c r="E13" s="35"/>
      <c r="F13" s="35"/>
      <c r="G13" s="35"/>
      <c r="H13" s="35"/>
      <c r="I13" s="35"/>
      <c r="J13" s="35"/>
      <c r="K13" s="35"/>
      <c r="L13" s="35"/>
      <c r="M13" s="35"/>
      <c r="N13" s="35"/>
      <c r="O13" s="35"/>
      <c r="P13" s="35"/>
      <c r="Q13" s="35"/>
      <c r="R13" s="35"/>
      <c r="S13" s="35"/>
      <c r="T13" s="35"/>
      <c r="U13" s="35"/>
      <c r="V13" s="35"/>
      <c r="W13" s="35"/>
      <c r="X13" s="35"/>
      <c r="Y13" s="35"/>
      <c r="Z13" s="35"/>
    </row>
    <row r="14" spans="1:26" ht="12.5">
      <c r="A14" s="39"/>
      <c r="B14" s="38"/>
      <c r="C14" s="38"/>
      <c r="D14" s="38"/>
      <c r="E14" s="35"/>
      <c r="F14" s="35"/>
      <c r="G14" s="35"/>
      <c r="H14" s="35"/>
      <c r="I14" s="35"/>
      <c r="J14" s="35"/>
      <c r="K14" s="35"/>
      <c r="L14" s="35"/>
      <c r="M14" s="35"/>
      <c r="N14" s="35"/>
      <c r="O14" s="35"/>
      <c r="P14" s="35"/>
      <c r="Q14" s="35"/>
      <c r="R14" s="35"/>
      <c r="S14" s="35"/>
      <c r="T14" s="35"/>
      <c r="U14" s="35"/>
      <c r="V14" s="35"/>
      <c r="W14" s="35"/>
      <c r="X14" s="35"/>
      <c r="Y14" s="35"/>
      <c r="Z14" s="35"/>
    </row>
    <row r="15" spans="1:26" ht="13">
      <c r="A15" s="37" t="s">
        <v>390</v>
      </c>
      <c r="B15" s="37"/>
      <c r="C15" s="37"/>
      <c r="D15" s="37"/>
      <c r="E15" s="34"/>
      <c r="F15" s="35"/>
      <c r="G15" s="35"/>
      <c r="H15" s="35"/>
      <c r="I15" s="35"/>
      <c r="J15" s="35"/>
      <c r="K15" s="35"/>
      <c r="L15" s="35"/>
      <c r="M15" s="35"/>
      <c r="N15" s="35"/>
      <c r="O15" s="35"/>
      <c r="P15" s="35"/>
      <c r="Q15" s="35"/>
      <c r="R15" s="35"/>
      <c r="S15" s="35"/>
      <c r="T15" s="35"/>
      <c r="U15" s="35"/>
      <c r="V15" s="35"/>
      <c r="W15" s="35"/>
      <c r="X15" s="35"/>
      <c r="Y15" s="35"/>
      <c r="Z15" s="35"/>
    </row>
    <row r="16" spans="1:26" ht="13">
      <c r="A16" s="37"/>
      <c r="B16" s="37" t="s">
        <v>391</v>
      </c>
      <c r="C16" s="37" t="s">
        <v>392</v>
      </c>
      <c r="D16" s="37" t="s">
        <v>393</v>
      </c>
      <c r="E16" s="34" t="s">
        <v>394</v>
      </c>
      <c r="F16" s="35"/>
      <c r="G16" s="35"/>
      <c r="H16" s="35"/>
      <c r="I16" s="35"/>
      <c r="J16" s="35"/>
      <c r="K16" s="35"/>
      <c r="L16" s="35"/>
      <c r="M16" s="35"/>
      <c r="N16" s="35"/>
      <c r="O16" s="35"/>
      <c r="P16" s="35"/>
      <c r="Q16" s="35"/>
      <c r="R16" s="35"/>
      <c r="S16" s="35"/>
      <c r="T16" s="35"/>
      <c r="U16" s="35"/>
      <c r="V16" s="35"/>
      <c r="W16" s="35"/>
      <c r="X16" s="35"/>
      <c r="Y16" s="35"/>
      <c r="Z16" s="35"/>
    </row>
    <row r="17" spans="1:26" ht="12.5">
      <c r="A17" s="38"/>
      <c r="B17" s="38"/>
      <c r="C17" s="38"/>
      <c r="D17" s="38"/>
      <c r="E17" s="35"/>
      <c r="F17" s="35"/>
      <c r="G17" s="35"/>
      <c r="H17" s="35"/>
      <c r="I17" s="35"/>
      <c r="J17" s="35"/>
      <c r="K17" s="35"/>
      <c r="L17" s="35"/>
      <c r="M17" s="35"/>
      <c r="N17" s="35"/>
      <c r="O17" s="35"/>
      <c r="P17" s="35"/>
      <c r="Q17" s="35"/>
      <c r="R17" s="35"/>
      <c r="S17" s="35"/>
      <c r="T17" s="35"/>
      <c r="U17" s="35"/>
      <c r="V17" s="35"/>
      <c r="W17" s="35"/>
      <c r="X17" s="35"/>
      <c r="Y17" s="35"/>
      <c r="Z17" s="35"/>
    </row>
    <row r="18" spans="1:26" ht="12.5">
      <c r="A18" s="38"/>
      <c r="B18" s="38"/>
      <c r="C18" s="38"/>
      <c r="D18" s="38"/>
      <c r="E18" s="35"/>
      <c r="F18" s="35"/>
      <c r="G18" s="35"/>
      <c r="H18" s="35"/>
      <c r="I18" s="35"/>
      <c r="J18" s="35"/>
      <c r="K18" s="35"/>
      <c r="L18" s="35"/>
      <c r="M18" s="35"/>
      <c r="N18" s="35"/>
      <c r="O18" s="35"/>
      <c r="P18" s="35"/>
      <c r="Q18" s="35"/>
      <c r="R18" s="35"/>
      <c r="S18" s="35"/>
      <c r="T18" s="35"/>
      <c r="U18" s="35"/>
      <c r="V18" s="35"/>
      <c r="W18" s="35"/>
      <c r="X18" s="35"/>
      <c r="Y18" s="35"/>
      <c r="Z18" s="35"/>
    </row>
    <row r="19" spans="1:26" ht="13">
      <c r="A19" s="37" t="s">
        <v>395</v>
      </c>
      <c r="B19" s="37"/>
      <c r="C19" s="38"/>
      <c r="D19" s="38"/>
      <c r="E19" s="35"/>
      <c r="F19" s="35"/>
      <c r="G19" s="35"/>
      <c r="H19" s="35"/>
      <c r="I19" s="35"/>
      <c r="J19" s="35"/>
      <c r="K19" s="35"/>
      <c r="L19" s="35"/>
      <c r="M19" s="35"/>
      <c r="N19" s="35"/>
      <c r="O19" s="35"/>
      <c r="P19" s="35"/>
      <c r="Q19" s="35"/>
      <c r="R19" s="35"/>
      <c r="S19" s="35"/>
      <c r="T19" s="35"/>
      <c r="U19" s="35"/>
      <c r="V19" s="35"/>
      <c r="W19" s="35"/>
      <c r="X19" s="35"/>
      <c r="Y19" s="35"/>
      <c r="Z19" s="35"/>
    </row>
    <row r="20" spans="1:26" ht="13">
      <c r="A20" s="37" t="s">
        <v>383</v>
      </c>
      <c r="B20" s="37" t="s">
        <v>396</v>
      </c>
      <c r="C20" s="38"/>
      <c r="D20" s="38"/>
      <c r="E20" s="35"/>
      <c r="F20" s="35"/>
      <c r="G20" s="35"/>
      <c r="H20" s="35"/>
      <c r="I20" s="35"/>
      <c r="J20" s="35"/>
      <c r="K20" s="35"/>
      <c r="L20" s="35"/>
      <c r="M20" s="35"/>
      <c r="N20" s="35"/>
      <c r="O20" s="35"/>
      <c r="P20" s="35"/>
      <c r="Q20" s="35"/>
      <c r="R20" s="35"/>
      <c r="S20" s="35"/>
      <c r="T20" s="35"/>
      <c r="U20" s="35"/>
      <c r="V20" s="35"/>
      <c r="W20" s="35"/>
      <c r="X20" s="35"/>
      <c r="Y20" s="35"/>
      <c r="Z20" s="35"/>
    </row>
    <row r="21" spans="1:26" ht="72.75" customHeight="1">
      <c r="A21" s="38"/>
      <c r="B21" s="4" t="s">
        <v>397</v>
      </c>
      <c r="C21" s="38"/>
      <c r="D21" s="38"/>
      <c r="E21" s="35"/>
      <c r="F21" s="35"/>
      <c r="G21" s="35"/>
      <c r="H21" s="35"/>
      <c r="I21" s="35"/>
      <c r="J21" s="35"/>
      <c r="K21" s="35"/>
      <c r="L21" s="35"/>
      <c r="M21" s="35"/>
      <c r="N21" s="35"/>
      <c r="O21" s="35"/>
      <c r="P21" s="35"/>
      <c r="Q21" s="35"/>
      <c r="R21" s="35"/>
      <c r="S21" s="35"/>
      <c r="T21" s="35"/>
      <c r="U21" s="35"/>
      <c r="V21" s="35"/>
      <c r="W21" s="35"/>
      <c r="X21" s="35"/>
      <c r="Y21" s="35"/>
      <c r="Z21" s="35"/>
    </row>
    <row r="22" spans="1:26" ht="12.5">
      <c r="A22" s="38"/>
      <c r="B22" s="4"/>
      <c r="C22" s="38"/>
      <c r="D22" s="38"/>
      <c r="E22" s="35"/>
      <c r="F22" s="35"/>
      <c r="G22" s="35"/>
      <c r="H22" s="35"/>
      <c r="I22" s="35"/>
      <c r="J22" s="35"/>
      <c r="K22" s="35"/>
      <c r="L22" s="35"/>
      <c r="M22" s="35"/>
      <c r="N22" s="35"/>
      <c r="O22" s="35"/>
      <c r="P22" s="35"/>
      <c r="Q22" s="35"/>
      <c r="R22" s="35"/>
      <c r="S22" s="35"/>
      <c r="T22" s="35"/>
      <c r="U22" s="35"/>
      <c r="V22" s="35"/>
      <c r="W22" s="35"/>
      <c r="X22" s="35"/>
      <c r="Y22" s="35"/>
      <c r="Z22" s="35"/>
    </row>
    <row r="23" spans="1:26" ht="12.5">
      <c r="A23" s="38"/>
      <c r="B23" s="4"/>
      <c r="C23" s="38"/>
      <c r="D23" s="38"/>
      <c r="E23" s="35"/>
      <c r="F23" s="35"/>
      <c r="G23" s="35"/>
      <c r="H23" s="35"/>
      <c r="I23" s="35"/>
      <c r="J23" s="35"/>
      <c r="K23" s="35"/>
      <c r="L23" s="35"/>
      <c r="M23" s="35"/>
      <c r="N23" s="35"/>
      <c r="O23" s="35"/>
      <c r="P23" s="35"/>
      <c r="Q23" s="35"/>
      <c r="R23" s="35"/>
      <c r="S23" s="35"/>
      <c r="T23" s="35"/>
      <c r="U23" s="35"/>
      <c r="V23" s="35"/>
      <c r="W23" s="35"/>
      <c r="X23" s="35"/>
      <c r="Y23" s="35"/>
      <c r="Z23" s="35"/>
    </row>
    <row r="24" spans="1:26" ht="13">
      <c r="A24" s="37" t="s">
        <v>261</v>
      </c>
      <c r="B24" s="40"/>
      <c r="C24" s="37"/>
      <c r="D24" s="38"/>
      <c r="E24" s="38"/>
      <c r="F24" s="35"/>
      <c r="G24" s="35"/>
      <c r="H24" s="35"/>
      <c r="I24" s="35"/>
      <c r="J24" s="35"/>
      <c r="K24" s="35"/>
      <c r="L24" s="35"/>
      <c r="M24" s="35"/>
      <c r="N24" s="35"/>
      <c r="O24" s="35"/>
      <c r="P24" s="35"/>
      <c r="Q24" s="35"/>
      <c r="R24" s="35"/>
      <c r="S24" s="35"/>
      <c r="T24" s="35"/>
      <c r="U24" s="35"/>
      <c r="V24" s="35"/>
      <c r="W24" s="35"/>
      <c r="X24" s="35"/>
      <c r="Y24" s="35"/>
      <c r="Z24" s="35"/>
    </row>
    <row r="25" spans="1:26" ht="13">
      <c r="A25" s="37" t="s">
        <v>383</v>
      </c>
      <c r="B25" s="37" t="s">
        <v>398</v>
      </c>
      <c r="C25" s="37" t="s">
        <v>399</v>
      </c>
      <c r="D25" s="38"/>
      <c r="E25" s="38"/>
      <c r="F25" s="35"/>
      <c r="G25" s="35"/>
      <c r="H25" s="35"/>
      <c r="I25" s="35"/>
      <c r="J25" s="35"/>
      <c r="K25" s="35"/>
      <c r="L25" s="35"/>
      <c r="M25" s="35"/>
      <c r="N25" s="35"/>
      <c r="O25" s="35"/>
      <c r="P25" s="35"/>
      <c r="Q25" s="35"/>
      <c r="R25" s="35"/>
      <c r="S25" s="35"/>
      <c r="T25" s="35"/>
      <c r="U25" s="35"/>
      <c r="V25" s="35"/>
      <c r="W25" s="35"/>
      <c r="X25" s="35"/>
      <c r="Y25" s="35"/>
      <c r="Z25" s="35"/>
    </row>
    <row r="26" spans="1:26" ht="57" customHeight="1">
      <c r="A26" s="38"/>
      <c r="B26" s="38" t="s">
        <v>400</v>
      </c>
      <c r="C26" s="4" t="s">
        <v>401</v>
      </c>
      <c r="D26" s="38"/>
      <c r="E26" s="38"/>
      <c r="F26" s="35"/>
      <c r="G26" s="35"/>
      <c r="H26" s="35"/>
      <c r="I26" s="35"/>
      <c r="J26" s="35"/>
      <c r="K26" s="35"/>
      <c r="L26" s="35"/>
      <c r="M26" s="35"/>
      <c r="N26" s="35"/>
      <c r="O26" s="35"/>
      <c r="P26" s="35"/>
      <c r="Q26" s="35"/>
      <c r="R26" s="35"/>
      <c r="S26" s="35"/>
      <c r="T26" s="35"/>
      <c r="U26" s="35"/>
      <c r="V26" s="35"/>
      <c r="W26" s="35"/>
      <c r="X26" s="35"/>
      <c r="Y26" s="35"/>
      <c r="Z26" s="35"/>
    </row>
    <row r="27" spans="1:26" ht="12.5">
      <c r="A27" s="38"/>
      <c r="B27" s="38"/>
      <c r="C27" s="38"/>
      <c r="D27" s="38"/>
      <c r="E27" s="38"/>
      <c r="F27" s="35"/>
      <c r="G27" s="35"/>
      <c r="H27" s="35"/>
      <c r="I27" s="35"/>
      <c r="J27" s="35"/>
      <c r="K27" s="35"/>
      <c r="L27" s="35"/>
      <c r="M27" s="35"/>
      <c r="N27" s="35"/>
      <c r="O27" s="35"/>
      <c r="P27" s="35"/>
      <c r="Q27" s="35"/>
      <c r="R27" s="35"/>
      <c r="S27" s="35"/>
      <c r="T27" s="35"/>
      <c r="U27" s="35"/>
      <c r="V27" s="35"/>
      <c r="W27" s="35"/>
      <c r="X27" s="35"/>
      <c r="Y27" s="35"/>
      <c r="Z27" s="35"/>
    </row>
    <row r="28" spans="1:26" ht="13">
      <c r="A28" s="37" t="s">
        <v>369</v>
      </c>
      <c r="B28" s="37"/>
      <c r="C28" s="37"/>
      <c r="D28" s="38"/>
      <c r="E28" s="38"/>
      <c r="F28" s="35"/>
      <c r="G28" s="35"/>
      <c r="H28" s="35"/>
      <c r="I28" s="35"/>
      <c r="J28" s="35"/>
      <c r="K28" s="35"/>
      <c r="L28" s="35"/>
      <c r="M28" s="35"/>
      <c r="N28" s="35"/>
      <c r="O28" s="35"/>
      <c r="P28" s="35"/>
      <c r="Q28" s="35"/>
      <c r="R28" s="35"/>
      <c r="S28" s="35"/>
      <c r="T28" s="35"/>
      <c r="U28" s="35"/>
      <c r="V28" s="35"/>
      <c r="W28" s="35"/>
      <c r="X28" s="35"/>
      <c r="Y28" s="35"/>
      <c r="Z28" s="35"/>
    </row>
    <row r="29" spans="1:26" ht="13">
      <c r="A29" s="37" t="s">
        <v>383</v>
      </c>
      <c r="B29" s="40" t="s">
        <v>402</v>
      </c>
      <c r="C29" s="37" t="s">
        <v>403</v>
      </c>
      <c r="D29" s="38"/>
      <c r="E29" s="4"/>
      <c r="F29" s="35"/>
      <c r="G29" s="35"/>
      <c r="H29" s="35"/>
      <c r="I29" s="35"/>
      <c r="J29" s="35"/>
      <c r="K29" s="35"/>
      <c r="L29" s="35"/>
      <c r="M29" s="35"/>
      <c r="N29" s="35"/>
      <c r="O29" s="35"/>
      <c r="P29" s="35"/>
      <c r="Q29" s="35"/>
      <c r="R29" s="35"/>
      <c r="S29" s="35"/>
      <c r="T29" s="35"/>
      <c r="U29" s="35"/>
      <c r="V29" s="35"/>
      <c r="W29" s="35"/>
      <c r="X29" s="35"/>
      <c r="Y29" s="35"/>
      <c r="Z29" s="35"/>
    </row>
    <row r="30" spans="1:26" ht="12.5">
      <c r="A30" s="38"/>
      <c r="B30" s="4" t="s">
        <v>404</v>
      </c>
      <c r="C30" s="38" t="s">
        <v>405</v>
      </c>
      <c r="D30" s="4"/>
      <c r="E30" s="4"/>
      <c r="F30" s="35"/>
      <c r="G30" s="35"/>
      <c r="H30" s="35"/>
      <c r="I30" s="35"/>
      <c r="J30" s="35"/>
      <c r="K30" s="35"/>
      <c r="L30" s="35"/>
      <c r="M30" s="35"/>
      <c r="N30" s="35"/>
      <c r="O30" s="35"/>
      <c r="P30" s="35"/>
      <c r="Q30" s="35"/>
      <c r="R30" s="35"/>
      <c r="S30" s="35"/>
      <c r="T30" s="35"/>
      <c r="U30" s="35"/>
      <c r="V30" s="35"/>
      <c r="W30" s="35"/>
      <c r="X30" s="35"/>
      <c r="Y30" s="35"/>
      <c r="Z30" s="35"/>
    </row>
    <row r="31" spans="1:26" ht="12.5">
      <c r="A31" s="38"/>
      <c r="B31" s="4"/>
      <c r="C31" s="38"/>
      <c r="D31" s="4"/>
      <c r="E31" s="4"/>
      <c r="F31" s="35"/>
      <c r="G31" s="35"/>
      <c r="H31" s="35"/>
      <c r="I31" s="35"/>
      <c r="J31" s="35"/>
      <c r="K31" s="35"/>
      <c r="L31" s="35"/>
      <c r="M31" s="35"/>
      <c r="N31" s="35"/>
      <c r="O31" s="35"/>
      <c r="P31" s="35"/>
      <c r="Q31" s="35"/>
      <c r="R31" s="35"/>
      <c r="S31" s="35"/>
      <c r="T31" s="35"/>
      <c r="U31" s="35"/>
      <c r="V31" s="35"/>
      <c r="W31" s="35"/>
      <c r="X31" s="35"/>
      <c r="Y31" s="35"/>
      <c r="Z31" s="35"/>
    </row>
    <row r="32" spans="1:26" ht="12.5">
      <c r="A32" s="38"/>
      <c r="B32" s="38"/>
      <c r="C32" s="38"/>
      <c r="D32" s="38"/>
      <c r="E32" s="38"/>
      <c r="F32" s="35"/>
      <c r="G32" s="35"/>
      <c r="H32" s="35"/>
      <c r="I32" s="35"/>
      <c r="J32" s="35"/>
      <c r="K32" s="35"/>
      <c r="L32" s="35"/>
      <c r="M32" s="35"/>
      <c r="N32" s="35"/>
      <c r="O32" s="35"/>
      <c r="P32" s="35"/>
      <c r="Q32" s="35"/>
      <c r="R32" s="35"/>
      <c r="S32" s="35"/>
      <c r="T32" s="35"/>
      <c r="U32" s="35"/>
      <c r="V32" s="35"/>
      <c r="W32" s="35"/>
      <c r="X32" s="35"/>
      <c r="Y32" s="35"/>
      <c r="Z32" s="35"/>
    </row>
    <row r="33" spans="1:26" ht="13">
      <c r="A33" s="40" t="s">
        <v>406</v>
      </c>
      <c r="B33" s="38"/>
      <c r="C33" s="38"/>
      <c r="D33" s="38"/>
      <c r="E33" s="38"/>
      <c r="F33" s="35"/>
      <c r="G33" s="35"/>
      <c r="H33" s="35"/>
      <c r="I33" s="35"/>
      <c r="J33" s="35"/>
      <c r="K33" s="35"/>
      <c r="L33" s="35"/>
      <c r="M33" s="35"/>
      <c r="N33" s="35"/>
      <c r="O33" s="35"/>
      <c r="P33" s="35"/>
      <c r="Q33" s="35"/>
      <c r="R33" s="35"/>
      <c r="S33" s="35"/>
      <c r="T33" s="35"/>
      <c r="U33" s="35"/>
      <c r="V33" s="35"/>
      <c r="W33" s="35"/>
      <c r="X33" s="35"/>
      <c r="Y33" s="35"/>
      <c r="Z33" s="35"/>
    </row>
    <row r="34" spans="1:26" ht="12.5">
      <c r="A34" s="39" t="s">
        <v>407</v>
      </c>
      <c r="B34" s="38"/>
      <c r="C34" s="38"/>
      <c r="D34" s="38"/>
      <c r="E34" s="38"/>
      <c r="F34" s="35"/>
      <c r="G34" s="35"/>
      <c r="H34" s="35"/>
      <c r="I34" s="35"/>
      <c r="J34" s="35"/>
      <c r="K34" s="35"/>
      <c r="L34" s="35"/>
      <c r="M34" s="35"/>
      <c r="N34" s="35"/>
      <c r="O34" s="35"/>
      <c r="P34" s="35"/>
      <c r="Q34" s="35"/>
      <c r="R34" s="35"/>
      <c r="S34" s="35"/>
      <c r="T34" s="35"/>
      <c r="U34" s="35"/>
      <c r="V34" s="35"/>
      <c r="W34" s="35"/>
      <c r="X34" s="35"/>
      <c r="Y34" s="35"/>
      <c r="Z34" s="35"/>
    </row>
    <row r="35" spans="1:26" ht="12.5">
      <c r="A35" s="38"/>
      <c r="B35" s="38"/>
      <c r="C35" s="38"/>
      <c r="D35" s="38"/>
      <c r="E35" s="38"/>
      <c r="F35" s="35"/>
      <c r="G35" s="35"/>
      <c r="H35" s="35"/>
      <c r="I35" s="35"/>
      <c r="J35" s="35"/>
      <c r="K35" s="35"/>
      <c r="L35" s="35"/>
      <c r="M35" s="35"/>
      <c r="N35" s="35"/>
      <c r="O35" s="35"/>
      <c r="P35" s="35"/>
      <c r="Q35" s="35"/>
      <c r="R35" s="35"/>
      <c r="S35" s="35"/>
      <c r="T35" s="35"/>
      <c r="U35" s="35"/>
      <c r="V35" s="35"/>
      <c r="W35" s="35"/>
      <c r="X35" s="35"/>
      <c r="Y35" s="35"/>
      <c r="Z35" s="35"/>
    </row>
    <row r="36" spans="1:26" ht="13">
      <c r="A36" s="37" t="s">
        <v>265</v>
      </c>
      <c r="B36" s="38"/>
      <c r="C36" s="38"/>
      <c r="D36" s="38"/>
      <c r="E36" s="38"/>
      <c r="F36" s="38"/>
      <c r="G36" s="38"/>
      <c r="H36" s="38"/>
      <c r="I36" s="38"/>
      <c r="J36" s="35"/>
      <c r="K36" s="35"/>
      <c r="L36" s="35"/>
      <c r="M36" s="35"/>
      <c r="N36" s="35"/>
      <c r="O36" s="35"/>
      <c r="P36" s="35"/>
      <c r="Q36" s="35"/>
      <c r="R36" s="35"/>
      <c r="S36" s="35"/>
      <c r="T36" s="35"/>
      <c r="U36" s="35"/>
      <c r="V36" s="35"/>
      <c r="W36" s="35"/>
      <c r="X36" s="35"/>
      <c r="Y36" s="35"/>
      <c r="Z36" s="35"/>
    </row>
    <row r="37" spans="1:26" ht="13">
      <c r="A37" s="37" t="s">
        <v>403</v>
      </c>
      <c r="B37" s="37" t="s">
        <v>408</v>
      </c>
      <c r="C37" s="37" t="s">
        <v>409</v>
      </c>
      <c r="D37" s="37" t="s">
        <v>410</v>
      </c>
      <c r="E37" s="37" t="s">
        <v>392</v>
      </c>
      <c r="F37" s="37" t="s">
        <v>411</v>
      </c>
      <c r="G37" s="37" t="s">
        <v>412</v>
      </c>
      <c r="H37" s="37" t="s">
        <v>413</v>
      </c>
      <c r="I37" s="4"/>
      <c r="J37" s="35"/>
      <c r="K37" s="35"/>
      <c r="L37" s="35"/>
      <c r="M37" s="35"/>
      <c r="N37" s="35"/>
      <c r="O37" s="35"/>
      <c r="P37" s="35"/>
      <c r="Q37" s="35"/>
      <c r="R37" s="35"/>
      <c r="S37" s="35"/>
      <c r="T37" s="35"/>
      <c r="U37" s="35"/>
      <c r="V37" s="35"/>
      <c r="W37" s="35"/>
      <c r="X37" s="35"/>
      <c r="Y37" s="35"/>
      <c r="Z37" s="35"/>
    </row>
    <row r="38" spans="1:26" ht="50.25" customHeight="1">
      <c r="A38" s="4" t="s">
        <v>414</v>
      </c>
      <c r="B38" s="38"/>
      <c r="C38" s="38"/>
      <c r="D38" s="4" t="s">
        <v>415</v>
      </c>
      <c r="E38" s="4" t="s">
        <v>416</v>
      </c>
      <c r="F38" s="38"/>
      <c r="G38" s="38"/>
      <c r="H38" s="38"/>
      <c r="I38" s="4"/>
      <c r="J38" s="35"/>
      <c r="K38" s="35"/>
      <c r="L38" s="35"/>
      <c r="M38" s="35"/>
      <c r="N38" s="35"/>
      <c r="O38" s="35"/>
      <c r="P38" s="35"/>
      <c r="Q38" s="35"/>
      <c r="R38" s="35"/>
      <c r="S38" s="35"/>
      <c r="T38" s="35"/>
      <c r="U38" s="35"/>
      <c r="V38" s="35"/>
      <c r="W38" s="35"/>
      <c r="X38" s="35"/>
      <c r="Y38" s="35"/>
      <c r="Z38" s="35"/>
    </row>
    <row r="39" spans="1:26" ht="12.5">
      <c r="A39" s="38"/>
      <c r="B39" s="4" t="s">
        <v>417</v>
      </c>
      <c r="C39" s="38"/>
      <c r="D39" s="4" t="s">
        <v>418</v>
      </c>
      <c r="E39" s="4" t="s">
        <v>419</v>
      </c>
      <c r="F39" s="38"/>
      <c r="G39" s="38"/>
      <c r="H39" s="38"/>
      <c r="I39" s="4"/>
      <c r="J39" s="35"/>
      <c r="K39" s="35"/>
      <c r="L39" s="35"/>
      <c r="M39" s="35"/>
      <c r="N39" s="35"/>
      <c r="O39" s="35"/>
      <c r="P39" s="35"/>
      <c r="Q39" s="35"/>
      <c r="R39" s="35"/>
      <c r="S39" s="35"/>
      <c r="T39" s="35"/>
      <c r="U39" s="35"/>
      <c r="V39" s="35"/>
      <c r="W39" s="35"/>
      <c r="X39" s="35"/>
      <c r="Y39" s="35"/>
      <c r="Z39" s="35"/>
    </row>
    <row r="40" spans="1:26" ht="12.5">
      <c r="A40" s="38"/>
      <c r="B40" s="38"/>
      <c r="C40" s="38"/>
      <c r="D40" s="4" t="s">
        <v>420</v>
      </c>
      <c r="E40" s="4" t="s">
        <v>421</v>
      </c>
      <c r="F40" s="38"/>
      <c r="G40" s="38"/>
      <c r="H40" s="38"/>
      <c r="I40" s="4"/>
      <c r="J40" s="35"/>
      <c r="K40" s="35"/>
      <c r="L40" s="35"/>
      <c r="M40" s="35"/>
      <c r="N40" s="35"/>
      <c r="O40" s="35"/>
      <c r="P40" s="35"/>
      <c r="Q40" s="35"/>
      <c r="R40" s="35"/>
      <c r="S40" s="35"/>
      <c r="T40" s="35"/>
      <c r="U40" s="35"/>
      <c r="V40" s="35"/>
      <c r="W40" s="35"/>
      <c r="X40" s="35"/>
      <c r="Y40" s="35"/>
      <c r="Z40" s="35"/>
    </row>
    <row r="41" spans="1:26" ht="12.5">
      <c r="A41" s="38"/>
      <c r="B41" s="38"/>
      <c r="C41" s="38"/>
      <c r="D41" s="4" t="s">
        <v>422</v>
      </c>
      <c r="E41" s="4" t="s">
        <v>423</v>
      </c>
      <c r="F41" s="38"/>
      <c r="G41" s="38"/>
      <c r="H41" s="38"/>
      <c r="I41" s="4"/>
      <c r="J41" s="35"/>
      <c r="K41" s="35"/>
      <c r="L41" s="35"/>
      <c r="M41" s="35"/>
      <c r="N41" s="35"/>
      <c r="O41" s="35"/>
      <c r="P41" s="35"/>
      <c r="Q41" s="35"/>
      <c r="R41" s="35"/>
      <c r="S41" s="35"/>
      <c r="T41" s="35"/>
      <c r="U41" s="35"/>
      <c r="V41" s="35"/>
      <c r="W41" s="35"/>
      <c r="X41" s="35"/>
      <c r="Y41" s="35"/>
      <c r="Z41" s="35"/>
    </row>
    <row r="42" spans="1:26" ht="12.5">
      <c r="A42" s="38"/>
      <c r="B42" s="38"/>
      <c r="C42" s="38"/>
      <c r="D42" s="4" t="s">
        <v>424</v>
      </c>
      <c r="E42" s="4" t="s">
        <v>425</v>
      </c>
      <c r="F42" s="38"/>
      <c r="G42" s="38"/>
      <c r="H42" s="38"/>
      <c r="I42" s="4"/>
      <c r="J42" s="35"/>
      <c r="K42" s="35"/>
      <c r="L42" s="35"/>
      <c r="M42" s="35"/>
      <c r="N42" s="35"/>
      <c r="O42" s="35"/>
      <c r="P42" s="35"/>
      <c r="Q42" s="35"/>
      <c r="R42" s="35"/>
      <c r="S42" s="35"/>
      <c r="T42" s="35"/>
      <c r="U42" s="35"/>
      <c r="V42" s="35"/>
      <c r="W42" s="35"/>
      <c r="X42" s="35"/>
      <c r="Y42" s="35"/>
      <c r="Z42" s="35"/>
    </row>
    <row r="43" spans="1:26" ht="12.5">
      <c r="A43" s="38"/>
      <c r="B43" s="38"/>
      <c r="C43" s="38"/>
      <c r="D43" s="4">
        <v>5</v>
      </c>
      <c r="E43" s="41" t="s">
        <v>426</v>
      </c>
      <c r="F43" s="38"/>
      <c r="G43" s="38"/>
      <c r="H43" s="38"/>
      <c r="I43" s="38"/>
      <c r="J43" s="35"/>
      <c r="K43" s="35"/>
      <c r="L43" s="35"/>
      <c r="M43" s="35"/>
      <c r="N43" s="35"/>
      <c r="O43" s="35"/>
      <c r="P43" s="35"/>
      <c r="Q43" s="35"/>
      <c r="R43" s="35"/>
      <c r="S43" s="35"/>
      <c r="T43" s="35"/>
      <c r="U43" s="35"/>
      <c r="V43" s="35"/>
      <c r="W43" s="35"/>
      <c r="X43" s="35"/>
      <c r="Y43" s="35"/>
      <c r="Z43" s="35"/>
    </row>
    <row r="44" spans="1:26" ht="12.5">
      <c r="A44" s="38"/>
      <c r="B44" s="38"/>
      <c r="C44" s="38"/>
      <c r="D44" s="42">
        <v>44481</v>
      </c>
      <c r="E44" s="4" t="s">
        <v>427</v>
      </c>
      <c r="F44" s="38"/>
      <c r="G44" s="38"/>
      <c r="H44" s="38"/>
      <c r="I44" s="38"/>
      <c r="J44" s="35"/>
      <c r="K44" s="35"/>
      <c r="L44" s="35"/>
      <c r="M44" s="35"/>
      <c r="N44" s="35"/>
      <c r="O44" s="35"/>
      <c r="P44" s="35"/>
      <c r="Q44" s="35"/>
      <c r="R44" s="35"/>
      <c r="S44" s="35"/>
      <c r="T44" s="35"/>
      <c r="U44" s="35"/>
      <c r="V44" s="35"/>
      <c r="W44" s="35"/>
      <c r="X44" s="35"/>
      <c r="Y44" s="35"/>
      <c r="Z44" s="35"/>
    </row>
    <row r="45" spans="1:26" ht="12.5">
      <c r="A45" s="38"/>
      <c r="B45" s="38"/>
      <c r="C45" s="38"/>
      <c r="D45" s="4" t="s">
        <v>428</v>
      </c>
      <c r="E45" s="4" t="s">
        <v>429</v>
      </c>
      <c r="F45" s="38"/>
      <c r="G45" s="38"/>
      <c r="H45" s="38"/>
      <c r="I45" s="38"/>
      <c r="J45" s="35"/>
      <c r="K45" s="35"/>
      <c r="L45" s="35"/>
      <c r="M45" s="35"/>
      <c r="N45" s="35"/>
      <c r="O45" s="35"/>
      <c r="P45" s="35"/>
      <c r="Q45" s="35"/>
      <c r="R45" s="35"/>
      <c r="S45" s="35"/>
      <c r="T45" s="35"/>
      <c r="U45" s="35"/>
      <c r="V45" s="35"/>
      <c r="W45" s="35"/>
      <c r="X45" s="35"/>
      <c r="Y45" s="35"/>
      <c r="Z45" s="35"/>
    </row>
    <row r="46" spans="1:26" ht="13">
      <c r="A46" s="37" t="s">
        <v>430</v>
      </c>
      <c r="B46" s="38"/>
      <c r="C46" s="38"/>
      <c r="D46" s="38"/>
      <c r="E46" s="38"/>
      <c r="F46" s="38"/>
      <c r="G46" s="38"/>
      <c r="H46" s="38"/>
      <c r="I46" s="38"/>
      <c r="J46" s="35"/>
      <c r="K46" s="35"/>
      <c r="L46" s="35"/>
      <c r="M46" s="35"/>
      <c r="N46" s="35"/>
      <c r="O46" s="35"/>
      <c r="P46" s="35"/>
      <c r="Q46" s="35"/>
      <c r="R46" s="35"/>
      <c r="S46" s="35"/>
      <c r="T46" s="35"/>
      <c r="U46" s="35"/>
      <c r="V46" s="35"/>
      <c r="W46" s="35"/>
      <c r="X46" s="35"/>
      <c r="Y46" s="35"/>
      <c r="Z46" s="35"/>
    </row>
    <row r="47" spans="1:26" ht="13">
      <c r="A47" s="43" t="s">
        <v>431</v>
      </c>
      <c r="B47" s="43" t="s">
        <v>32</v>
      </c>
      <c r="C47" s="43" t="s">
        <v>432</v>
      </c>
      <c r="D47" s="43" t="s">
        <v>433</v>
      </c>
      <c r="E47" s="43" t="s">
        <v>434</v>
      </c>
      <c r="F47" s="43" t="s">
        <v>435</v>
      </c>
      <c r="G47" s="35"/>
      <c r="H47" s="38"/>
      <c r="I47" s="38"/>
      <c r="J47" s="35"/>
      <c r="K47" s="35"/>
      <c r="L47" s="35"/>
      <c r="M47" s="35"/>
      <c r="N47" s="35"/>
      <c r="O47" s="35"/>
      <c r="P47" s="35"/>
      <c r="Q47" s="35"/>
      <c r="R47" s="35"/>
      <c r="S47" s="35"/>
      <c r="T47" s="35"/>
      <c r="U47" s="35"/>
      <c r="V47" s="35"/>
      <c r="W47" s="35"/>
      <c r="X47" s="35"/>
      <c r="Y47" s="35"/>
      <c r="Z47" s="35"/>
    </row>
    <row r="48" spans="1:26" ht="80.25" customHeight="1">
      <c r="A48" s="41">
        <v>1</v>
      </c>
      <c r="B48" s="4" t="s">
        <v>436</v>
      </c>
      <c r="C48" s="4" t="s">
        <v>437</v>
      </c>
      <c r="D48" s="41" t="s">
        <v>438</v>
      </c>
      <c r="E48" s="4" t="s">
        <v>439</v>
      </c>
      <c r="F48" s="4" t="s">
        <v>440</v>
      </c>
      <c r="G48" s="35"/>
      <c r="H48" s="38"/>
      <c r="I48" s="38"/>
      <c r="J48" s="35"/>
      <c r="K48" s="35"/>
      <c r="L48" s="35"/>
      <c r="M48" s="35"/>
      <c r="N48" s="35"/>
      <c r="O48" s="35"/>
      <c r="P48" s="35"/>
      <c r="Q48" s="35"/>
      <c r="R48" s="35"/>
      <c r="S48" s="35"/>
      <c r="T48" s="35"/>
      <c r="U48" s="35"/>
      <c r="V48" s="35"/>
      <c r="W48" s="35"/>
      <c r="X48" s="35"/>
      <c r="Y48" s="35"/>
      <c r="Z48" s="35"/>
    </row>
    <row r="49" spans="1:26" ht="13">
      <c r="A49" s="43" t="s">
        <v>431</v>
      </c>
      <c r="B49" s="43" t="s">
        <v>32</v>
      </c>
      <c r="C49" s="43" t="s">
        <v>432</v>
      </c>
      <c r="D49" s="43" t="s">
        <v>433</v>
      </c>
      <c r="E49" s="43" t="s">
        <v>434</v>
      </c>
      <c r="F49" s="38"/>
      <c r="G49" s="35"/>
      <c r="H49" s="35"/>
      <c r="I49" s="35"/>
      <c r="J49" s="35"/>
      <c r="K49" s="35"/>
      <c r="L49" s="35"/>
      <c r="M49" s="35"/>
      <c r="N49" s="35"/>
      <c r="O49" s="35"/>
      <c r="P49" s="35"/>
      <c r="Q49" s="35"/>
      <c r="R49" s="35"/>
      <c r="S49" s="35"/>
      <c r="T49" s="35"/>
      <c r="U49" s="35"/>
      <c r="V49" s="35"/>
      <c r="W49" s="35"/>
      <c r="X49" s="35"/>
      <c r="Y49" s="35"/>
      <c r="Z49" s="35"/>
    </row>
    <row r="50" spans="1:26" ht="12.5">
      <c r="A50" s="41">
        <v>1</v>
      </c>
      <c r="B50" s="4" t="s">
        <v>14</v>
      </c>
      <c r="C50" s="41" t="s">
        <v>441</v>
      </c>
      <c r="D50" s="41" t="s">
        <v>442</v>
      </c>
      <c r="E50" s="4" t="s">
        <v>443</v>
      </c>
      <c r="F50" s="38"/>
      <c r="G50" s="35"/>
      <c r="H50" s="35"/>
      <c r="I50" s="35"/>
      <c r="J50" s="35"/>
      <c r="K50" s="35"/>
      <c r="L50" s="35"/>
      <c r="M50" s="35"/>
      <c r="N50" s="35"/>
      <c r="O50" s="35"/>
      <c r="P50" s="35"/>
      <c r="Q50" s="35"/>
      <c r="R50" s="35"/>
      <c r="S50" s="35"/>
      <c r="T50" s="35"/>
      <c r="U50" s="35"/>
      <c r="V50" s="35"/>
      <c r="W50" s="35"/>
      <c r="X50" s="35"/>
      <c r="Y50" s="35"/>
      <c r="Z50" s="35"/>
    </row>
    <row r="51" spans="1:26" ht="12.5">
      <c r="A51" s="41">
        <v>2</v>
      </c>
      <c r="B51" s="4" t="s">
        <v>15</v>
      </c>
      <c r="C51" s="41" t="s">
        <v>444</v>
      </c>
      <c r="D51" s="41" t="s">
        <v>445</v>
      </c>
      <c r="E51" s="4" t="s">
        <v>443</v>
      </c>
      <c r="F51" s="38"/>
      <c r="G51" s="35"/>
      <c r="H51" s="35"/>
      <c r="I51" s="35"/>
      <c r="J51" s="35"/>
      <c r="K51" s="35"/>
      <c r="L51" s="35"/>
      <c r="M51" s="35"/>
      <c r="N51" s="35"/>
      <c r="O51" s="35"/>
      <c r="P51" s="35"/>
      <c r="Q51" s="35"/>
      <c r="R51" s="35"/>
      <c r="S51" s="35"/>
      <c r="T51" s="35"/>
      <c r="U51" s="35"/>
      <c r="V51" s="35"/>
      <c r="W51" s="35"/>
      <c r="X51" s="35"/>
      <c r="Y51" s="35"/>
      <c r="Z51" s="35"/>
    </row>
    <row r="52" spans="1:26" ht="12.5">
      <c r="A52" s="41">
        <v>3</v>
      </c>
      <c r="B52" s="4" t="s">
        <v>16</v>
      </c>
      <c r="C52" s="4" t="s">
        <v>441</v>
      </c>
      <c r="D52" s="41" t="s">
        <v>446</v>
      </c>
      <c r="E52" s="4" t="s">
        <v>447</v>
      </c>
      <c r="F52" s="38"/>
      <c r="G52" s="35"/>
      <c r="H52" s="35"/>
      <c r="I52" s="35"/>
      <c r="J52" s="35"/>
      <c r="K52" s="35"/>
      <c r="L52" s="35"/>
      <c r="M52" s="35"/>
      <c r="N52" s="35"/>
      <c r="O52" s="35"/>
      <c r="P52" s="35"/>
      <c r="Q52" s="35"/>
      <c r="R52" s="35"/>
      <c r="S52" s="35"/>
      <c r="T52" s="35"/>
      <c r="U52" s="35"/>
      <c r="V52" s="35"/>
      <c r="W52" s="35"/>
      <c r="X52" s="35"/>
      <c r="Y52" s="35"/>
      <c r="Z52" s="35"/>
    </row>
    <row r="53" spans="1:26" ht="12.5">
      <c r="A53" s="41">
        <v>4</v>
      </c>
      <c r="B53" s="4" t="s">
        <v>17</v>
      </c>
      <c r="C53" s="4" t="s">
        <v>441</v>
      </c>
      <c r="D53" s="4" t="s">
        <v>446</v>
      </c>
      <c r="E53" s="4" t="s">
        <v>447</v>
      </c>
      <c r="F53" s="38"/>
      <c r="G53" s="35"/>
      <c r="H53" s="35"/>
      <c r="I53" s="35"/>
      <c r="J53" s="35"/>
      <c r="K53" s="35"/>
      <c r="L53" s="35"/>
      <c r="M53" s="35"/>
      <c r="N53" s="35"/>
      <c r="O53" s="35"/>
      <c r="P53" s="35"/>
      <c r="Q53" s="35"/>
      <c r="R53" s="35"/>
      <c r="S53" s="35"/>
      <c r="T53" s="35"/>
      <c r="U53" s="35"/>
      <c r="V53" s="35"/>
      <c r="W53" s="35"/>
      <c r="X53" s="35"/>
      <c r="Y53" s="35"/>
      <c r="Z53" s="35"/>
    </row>
    <row r="54" spans="1:26" ht="12.5">
      <c r="A54" s="41">
        <v>5</v>
      </c>
      <c r="B54" s="4" t="s">
        <v>18</v>
      </c>
      <c r="C54" s="41" t="s">
        <v>448</v>
      </c>
      <c r="D54" s="4" t="s">
        <v>442</v>
      </c>
      <c r="E54" s="4" t="s">
        <v>449</v>
      </c>
      <c r="F54" s="38"/>
      <c r="G54" s="35"/>
      <c r="H54" s="35"/>
      <c r="I54" s="35"/>
      <c r="J54" s="35"/>
      <c r="K54" s="35"/>
      <c r="L54" s="35"/>
      <c r="M54" s="35"/>
      <c r="N54" s="35"/>
      <c r="O54" s="35"/>
      <c r="P54" s="35"/>
      <c r="Q54" s="35"/>
      <c r="R54" s="35"/>
      <c r="S54" s="35"/>
      <c r="T54" s="35"/>
      <c r="U54" s="35"/>
      <c r="V54" s="35"/>
      <c r="W54" s="35"/>
      <c r="X54" s="35"/>
      <c r="Y54" s="35"/>
      <c r="Z54" s="35"/>
    </row>
    <row r="55" spans="1:26" ht="12.5">
      <c r="A55" s="41">
        <v>6</v>
      </c>
      <c r="B55" s="4" t="s">
        <v>19</v>
      </c>
      <c r="C55" s="4" t="s">
        <v>444</v>
      </c>
      <c r="D55" s="4" t="s">
        <v>442</v>
      </c>
      <c r="E55" s="4" t="s">
        <v>450</v>
      </c>
      <c r="F55" s="38"/>
      <c r="G55" s="35"/>
      <c r="H55" s="35"/>
      <c r="I55" s="35"/>
      <c r="J55" s="35"/>
      <c r="K55" s="35"/>
      <c r="L55" s="35"/>
      <c r="M55" s="35"/>
      <c r="N55" s="35"/>
      <c r="O55" s="35"/>
      <c r="P55" s="35"/>
      <c r="Q55" s="35"/>
      <c r="R55" s="35"/>
      <c r="S55" s="35"/>
      <c r="T55" s="35"/>
      <c r="U55" s="35"/>
      <c r="V55" s="35"/>
      <c r="W55" s="35"/>
      <c r="X55" s="35"/>
      <c r="Y55" s="35"/>
      <c r="Z55" s="35"/>
    </row>
    <row r="56" spans="1:26" ht="12.5">
      <c r="A56" s="41">
        <v>7</v>
      </c>
      <c r="B56" s="4" t="s">
        <v>20</v>
      </c>
      <c r="C56" s="4" t="s">
        <v>441</v>
      </c>
      <c r="D56" s="41" t="s">
        <v>451</v>
      </c>
      <c r="E56" s="4" t="s">
        <v>450</v>
      </c>
      <c r="F56" s="38"/>
      <c r="G56" s="35"/>
      <c r="H56" s="35"/>
      <c r="I56" s="35"/>
      <c r="J56" s="35"/>
      <c r="K56" s="35"/>
      <c r="L56" s="35"/>
      <c r="M56" s="35"/>
      <c r="N56" s="35"/>
      <c r="O56" s="35"/>
      <c r="P56" s="35"/>
      <c r="Q56" s="35"/>
      <c r="R56" s="35"/>
      <c r="S56" s="35"/>
      <c r="T56" s="35"/>
      <c r="U56" s="35"/>
      <c r="V56" s="35"/>
      <c r="W56" s="35"/>
      <c r="X56" s="35"/>
      <c r="Y56" s="35"/>
      <c r="Z56" s="35"/>
    </row>
    <row r="57" spans="1:26" ht="12.5">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spans="1:26" ht="13">
      <c r="A58" s="43" t="s">
        <v>431</v>
      </c>
      <c r="B58" s="43" t="s">
        <v>32</v>
      </c>
      <c r="C58" s="43" t="s">
        <v>452</v>
      </c>
      <c r="D58" s="43" t="s">
        <v>453</v>
      </c>
      <c r="E58" s="38"/>
      <c r="F58" s="38"/>
      <c r="G58" s="38"/>
      <c r="H58" s="35"/>
      <c r="I58" s="35"/>
      <c r="J58" s="35"/>
      <c r="K58" s="35"/>
      <c r="L58" s="35"/>
      <c r="M58" s="35"/>
      <c r="N58" s="35"/>
      <c r="O58" s="35"/>
      <c r="P58" s="35"/>
      <c r="Q58" s="35"/>
      <c r="R58" s="35"/>
      <c r="S58" s="35"/>
      <c r="T58" s="35"/>
      <c r="U58" s="35"/>
      <c r="V58" s="35"/>
      <c r="W58" s="35"/>
      <c r="X58" s="35"/>
      <c r="Y58" s="35"/>
      <c r="Z58" s="35"/>
    </row>
    <row r="59" spans="1:26" ht="12.5">
      <c r="A59" s="4">
        <v>1</v>
      </c>
      <c r="B59" s="4" t="s">
        <v>21</v>
      </c>
      <c r="C59" s="41">
        <v>100.105</v>
      </c>
      <c r="D59" s="41">
        <v>65.7</v>
      </c>
      <c r="E59" s="38"/>
      <c r="F59" s="38"/>
      <c r="G59" s="38"/>
      <c r="H59" s="35"/>
      <c r="I59" s="35"/>
      <c r="J59" s="35"/>
      <c r="K59" s="35"/>
      <c r="L59" s="35"/>
      <c r="M59" s="35"/>
      <c r="N59" s="35"/>
      <c r="O59" s="35"/>
      <c r="P59" s="35"/>
      <c r="Q59" s="35"/>
      <c r="R59" s="35"/>
      <c r="S59" s="35"/>
      <c r="T59" s="35"/>
      <c r="U59" s="35"/>
      <c r="V59" s="35"/>
      <c r="W59" s="35"/>
      <c r="X59" s="35"/>
      <c r="Y59" s="35"/>
      <c r="Z59" s="35"/>
    </row>
    <row r="60" spans="1:26" ht="12.5">
      <c r="A60" s="4">
        <v>2</v>
      </c>
      <c r="B60" s="4" t="s">
        <v>22</v>
      </c>
      <c r="C60" s="41">
        <v>95.1</v>
      </c>
      <c r="D60" s="41">
        <v>60.65</v>
      </c>
      <c r="E60" s="38"/>
      <c r="F60" s="38"/>
      <c r="G60" s="38"/>
      <c r="H60" s="35"/>
      <c r="I60" s="35"/>
      <c r="J60" s="35"/>
      <c r="K60" s="35"/>
      <c r="L60" s="35"/>
      <c r="M60" s="35"/>
      <c r="N60" s="35"/>
      <c r="O60" s="35"/>
      <c r="P60" s="35"/>
      <c r="Q60" s="35"/>
      <c r="R60" s="35"/>
      <c r="S60" s="35"/>
      <c r="T60" s="35"/>
      <c r="U60" s="35"/>
      <c r="V60" s="35"/>
      <c r="W60" s="35"/>
      <c r="X60" s="35"/>
      <c r="Y60" s="35"/>
      <c r="Z60" s="35"/>
    </row>
    <row r="61" spans="1:26" ht="12.5">
      <c r="A61" s="4">
        <v>3</v>
      </c>
      <c r="B61" s="4" t="s">
        <v>23</v>
      </c>
      <c r="C61" s="41">
        <v>120.125</v>
      </c>
      <c r="D61" s="41">
        <v>55.6</v>
      </c>
      <c r="E61" s="38"/>
      <c r="F61" s="38"/>
      <c r="G61" s="38"/>
      <c r="H61" s="35"/>
      <c r="I61" s="35"/>
      <c r="J61" s="35"/>
      <c r="K61" s="35"/>
      <c r="L61" s="35"/>
      <c r="M61" s="35"/>
      <c r="N61" s="35"/>
      <c r="O61" s="35"/>
      <c r="P61" s="35"/>
      <c r="Q61" s="35"/>
      <c r="R61" s="35"/>
      <c r="S61" s="35"/>
      <c r="T61" s="35"/>
      <c r="U61" s="35"/>
      <c r="V61" s="35"/>
      <c r="W61" s="35"/>
      <c r="X61" s="35"/>
      <c r="Y61" s="35"/>
      <c r="Z61" s="35"/>
    </row>
    <row r="62" spans="1:26" ht="12.5">
      <c r="A62" s="4">
        <v>4</v>
      </c>
      <c r="B62" s="4" t="s">
        <v>24</v>
      </c>
      <c r="C62" s="41">
        <v>125.13</v>
      </c>
      <c r="D62" s="4">
        <v>55.6</v>
      </c>
      <c r="E62" s="38"/>
      <c r="F62" s="38"/>
      <c r="G62" s="38"/>
      <c r="H62" s="35"/>
      <c r="I62" s="35"/>
      <c r="J62" s="35"/>
      <c r="K62" s="35"/>
      <c r="L62" s="35"/>
      <c r="M62" s="35"/>
      <c r="N62" s="35"/>
      <c r="O62" s="35"/>
      <c r="P62" s="35"/>
      <c r="Q62" s="35"/>
      <c r="R62" s="35"/>
      <c r="S62" s="35"/>
      <c r="T62" s="35"/>
      <c r="U62" s="35"/>
      <c r="V62" s="35"/>
      <c r="W62" s="35"/>
      <c r="X62" s="35"/>
      <c r="Y62" s="35"/>
      <c r="Z62" s="35"/>
    </row>
    <row r="63" spans="1:26" ht="12.5">
      <c r="A63" s="4">
        <v>5</v>
      </c>
      <c r="B63" s="4" t="s">
        <v>25</v>
      </c>
      <c r="C63" s="4">
        <v>120.125</v>
      </c>
      <c r="D63" s="4">
        <v>55.6</v>
      </c>
      <c r="E63" s="38"/>
      <c r="F63" s="38"/>
      <c r="G63" s="38"/>
      <c r="H63" s="35"/>
      <c r="I63" s="35"/>
      <c r="J63" s="35"/>
      <c r="K63" s="35"/>
      <c r="L63" s="35"/>
      <c r="M63" s="35"/>
      <c r="N63" s="35"/>
      <c r="O63" s="35"/>
      <c r="P63" s="35"/>
      <c r="Q63" s="35"/>
      <c r="R63" s="35"/>
      <c r="S63" s="35"/>
      <c r="T63" s="35"/>
      <c r="U63" s="35"/>
      <c r="V63" s="35"/>
      <c r="W63" s="35"/>
      <c r="X63" s="35"/>
      <c r="Y63" s="35"/>
      <c r="Z63" s="35"/>
    </row>
    <row r="64" spans="1:26" ht="12.5">
      <c r="A64" s="4">
        <v>6</v>
      </c>
      <c r="B64" s="4" t="s">
        <v>26</v>
      </c>
      <c r="C64" s="4">
        <v>125.13</v>
      </c>
      <c r="D64" s="4">
        <v>55.6</v>
      </c>
      <c r="E64" s="38"/>
      <c r="F64" s="38"/>
      <c r="G64" s="38"/>
      <c r="H64" s="35"/>
      <c r="I64" s="35"/>
      <c r="J64" s="35"/>
      <c r="K64" s="35"/>
      <c r="L64" s="35"/>
      <c r="M64" s="35"/>
      <c r="N64" s="35"/>
      <c r="O64" s="35"/>
      <c r="P64" s="35"/>
      <c r="Q64" s="35"/>
      <c r="R64" s="35"/>
      <c r="S64" s="35"/>
      <c r="T64" s="35"/>
      <c r="U64" s="35"/>
      <c r="V64" s="35"/>
      <c r="W64" s="35"/>
      <c r="X64" s="35"/>
      <c r="Y64" s="35"/>
      <c r="Z64" s="35"/>
    </row>
    <row r="65" spans="1:26" ht="12.5">
      <c r="A65" s="38"/>
      <c r="B65" s="38"/>
      <c r="C65" s="38"/>
      <c r="D65" s="38"/>
      <c r="E65" s="38"/>
      <c r="F65" s="38"/>
      <c r="G65" s="38"/>
      <c r="H65" s="35"/>
      <c r="I65" s="35"/>
      <c r="J65" s="35"/>
      <c r="K65" s="35"/>
      <c r="L65" s="35"/>
      <c r="M65" s="35"/>
      <c r="N65" s="35"/>
      <c r="O65" s="35"/>
      <c r="P65" s="35"/>
      <c r="Q65" s="35"/>
      <c r="R65" s="35"/>
      <c r="S65" s="35"/>
      <c r="T65" s="35"/>
      <c r="U65" s="35"/>
      <c r="V65" s="35"/>
      <c r="W65" s="35"/>
      <c r="X65" s="35"/>
      <c r="Y65" s="35"/>
      <c r="Z65" s="35"/>
    </row>
    <row r="66" spans="1:26" ht="13">
      <c r="A66" s="40" t="s">
        <v>454</v>
      </c>
      <c r="B66" s="37"/>
      <c r="C66" s="37"/>
      <c r="D66" s="37"/>
      <c r="E66" s="38"/>
      <c r="F66" s="38"/>
      <c r="G66" s="38"/>
      <c r="H66" s="35"/>
      <c r="I66" s="35"/>
      <c r="J66" s="35"/>
      <c r="K66" s="35"/>
      <c r="L66" s="35"/>
      <c r="M66" s="35"/>
      <c r="N66" s="35"/>
      <c r="O66" s="35"/>
      <c r="P66" s="35"/>
      <c r="Q66" s="35"/>
      <c r="R66" s="35"/>
      <c r="S66" s="35"/>
      <c r="T66" s="35"/>
      <c r="U66" s="35"/>
      <c r="V66" s="35"/>
      <c r="W66" s="35"/>
      <c r="X66" s="35"/>
      <c r="Y66" s="35"/>
      <c r="Z66" s="35"/>
    </row>
    <row r="67" spans="1:26" ht="13">
      <c r="A67" s="43" t="s">
        <v>455</v>
      </c>
      <c r="B67" s="43" t="s">
        <v>456</v>
      </c>
      <c r="C67" s="43" t="s">
        <v>457</v>
      </c>
      <c r="D67" s="43" t="s">
        <v>458</v>
      </c>
      <c r="E67" s="38"/>
      <c r="F67" s="38"/>
      <c r="G67" s="38"/>
      <c r="H67" s="35"/>
      <c r="I67" s="35"/>
      <c r="J67" s="35"/>
      <c r="K67" s="35"/>
      <c r="L67" s="35"/>
      <c r="M67" s="35"/>
      <c r="N67" s="35"/>
      <c r="O67" s="35"/>
      <c r="P67" s="35"/>
      <c r="Q67" s="35"/>
      <c r="R67" s="35"/>
      <c r="S67" s="35"/>
      <c r="T67" s="35"/>
      <c r="U67" s="35"/>
      <c r="V67" s="35"/>
      <c r="W67" s="35"/>
      <c r="X67" s="35"/>
      <c r="Y67" s="35"/>
      <c r="Z67" s="35"/>
    </row>
    <row r="68" spans="1:26" ht="12.5">
      <c r="A68" s="41">
        <v>1</v>
      </c>
      <c r="B68" s="4" t="s">
        <v>459</v>
      </c>
      <c r="C68" s="4" t="s">
        <v>460</v>
      </c>
      <c r="D68" s="4" t="s">
        <v>461</v>
      </c>
      <c r="E68" s="38"/>
      <c r="F68" s="38"/>
      <c r="G68" s="38"/>
      <c r="H68" s="35"/>
      <c r="I68" s="35"/>
      <c r="J68" s="35"/>
      <c r="K68" s="35"/>
      <c r="L68" s="35"/>
      <c r="M68" s="35"/>
      <c r="N68" s="35"/>
      <c r="O68" s="35"/>
      <c r="P68" s="35"/>
      <c r="Q68" s="35"/>
      <c r="R68" s="35"/>
      <c r="S68" s="35"/>
      <c r="T68" s="35"/>
      <c r="U68" s="35"/>
      <c r="V68" s="35"/>
      <c r="W68" s="35"/>
      <c r="X68" s="35"/>
      <c r="Y68" s="35"/>
      <c r="Z68" s="35"/>
    </row>
    <row r="69" spans="1:26" ht="12.5">
      <c r="A69" s="41">
        <v>2</v>
      </c>
      <c r="B69" s="4" t="s">
        <v>462</v>
      </c>
      <c r="C69" s="4" t="s">
        <v>463</v>
      </c>
      <c r="D69" s="4" t="s">
        <v>464</v>
      </c>
      <c r="E69" s="38"/>
      <c r="F69" s="38"/>
      <c r="G69" s="38"/>
      <c r="H69" s="35"/>
      <c r="I69" s="35"/>
      <c r="J69" s="35"/>
      <c r="K69" s="35"/>
      <c r="L69" s="35"/>
      <c r="M69" s="35"/>
      <c r="N69" s="35"/>
      <c r="O69" s="35"/>
      <c r="P69" s="35"/>
      <c r="Q69" s="35"/>
      <c r="R69" s="35"/>
      <c r="S69" s="35"/>
      <c r="T69" s="35"/>
      <c r="U69" s="35"/>
      <c r="V69" s="35"/>
      <c r="W69" s="35"/>
      <c r="X69" s="35"/>
      <c r="Y69" s="35"/>
      <c r="Z69" s="35"/>
    </row>
    <row r="70" spans="1:26" ht="12.5">
      <c r="A70" s="41">
        <v>3</v>
      </c>
      <c r="B70" s="4" t="s">
        <v>465</v>
      </c>
      <c r="C70" s="4" t="s">
        <v>466</v>
      </c>
      <c r="D70" s="4" t="s">
        <v>467</v>
      </c>
      <c r="E70" s="38"/>
      <c r="F70" s="38"/>
      <c r="G70" s="38"/>
      <c r="H70" s="35"/>
      <c r="I70" s="35"/>
      <c r="J70" s="35"/>
      <c r="K70" s="35"/>
      <c r="L70" s="35"/>
      <c r="M70" s="35"/>
      <c r="N70" s="35"/>
      <c r="O70" s="35"/>
      <c r="P70" s="35"/>
      <c r="Q70" s="35"/>
      <c r="R70" s="35"/>
      <c r="S70" s="35"/>
      <c r="T70" s="35"/>
      <c r="U70" s="35"/>
      <c r="V70" s="35"/>
      <c r="W70" s="35"/>
      <c r="X70" s="35"/>
      <c r="Y70" s="35"/>
      <c r="Z70" s="35"/>
    </row>
    <row r="71" spans="1:26" ht="12.5">
      <c r="A71" s="41">
        <v>4</v>
      </c>
      <c r="B71" s="4" t="s">
        <v>468</v>
      </c>
      <c r="C71" s="4" t="s">
        <v>469</v>
      </c>
      <c r="D71" s="4" t="s">
        <v>467</v>
      </c>
      <c r="E71" s="38"/>
      <c r="F71" s="38"/>
      <c r="G71" s="38"/>
      <c r="H71" s="35"/>
      <c r="I71" s="35"/>
      <c r="J71" s="35"/>
      <c r="K71" s="35"/>
      <c r="L71" s="35"/>
      <c r="M71" s="35"/>
      <c r="N71" s="35"/>
      <c r="O71" s="35"/>
      <c r="P71" s="35"/>
      <c r="Q71" s="35"/>
      <c r="R71" s="35"/>
      <c r="S71" s="35"/>
      <c r="T71" s="35"/>
      <c r="U71" s="35"/>
      <c r="V71" s="35"/>
      <c r="W71" s="35"/>
      <c r="X71" s="35"/>
      <c r="Y71" s="35"/>
      <c r="Z71" s="35"/>
    </row>
    <row r="72" spans="1:26" ht="12.5">
      <c r="A72" s="38"/>
      <c r="B72" s="38"/>
      <c r="C72" s="38"/>
      <c r="D72" s="38"/>
      <c r="E72" s="38"/>
      <c r="F72" s="38"/>
      <c r="G72" s="38"/>
      <c r="H72" s="35"/>
      <c r="I72" s="35"/>
      <c r="J72" s="35"/>
      <c r="K72" s="35"/>
      <c r="L72" s="35"/>
      <c r="M72" s="35"/>
      <c r="N72" s="35"/>
      <c r="O72" s="35"/>
      <c r="P72" s="35"/>
      <c r="Q72" s="35"/>
      <c r="R72" s="35"/>
      <c r="S72" s="35"/>
      <c r="T72" s="35"/>
      <c r="U72" s="35"/>
      <c r="V72" s="35"/>
      <c r="W72" s="35"/>
      <c r="X72" s="35"/>
      <c r="Y72" s="35"/>
      <c r="Z72" s="35"/>
    </row>
    <row r="73" spans="1:26" ht="12.5">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spans="1:26" ht="13">
      <c r="A74" s="34" t="s">
        <v>280</v>
      </c>
      <c r="B74" s="34"/>
      <c r="C74" s="34"/>
      <c r="D74" s="34"/>
      <c r="E74" s="34"/>
      <c r="F74" s="34"/>
      <c r="G74" s="35"/>
      <c r="H74" s="35"/>
      <c r="I74" s="35"/>
      <c r="J74" s="35"/>
      <c r="K74" s="35"/>
      <c r="L74" s="35"/>
      <c r="M74" s="35"/>
      <c r="N74" s="35"/>
      <c r="O74" s="35"/>
      <c r="P74" s="35"/>
      <c r="Q74" s="35"/>
      <c r="R74" s="35"/>
      <c r="S74" s="35"/>
      <c r="T74" s="35"/>
      <c r="U74" s="35"/>
      <c r="V74" s="35"/>
      <c r="W74" s="35"/>
      <c r="X74" s="35"/>
      <c r="Y74" s="35"/>
      <c r="Z74" s="35"/>
    </row>
    <row r="75" spans="1:26" ht="13">
      <c r="A75" s="37" t="s">
        <v>470</v>
      </c>
      <c r="B75" s="37" t="s">
        <v>471</v>
      </c>
      <c r="C75" s="37" t="s">
        <v>472</v>
      </c>
      <c r="D75" s="37" t="s">
        <v>403</v>
      </c>
      <c r="E75" s="37" t="s">
        <v>473</v>
      </c>
      <c r="F75" s="37" t="s">
        <v>50</v>
      </c>
      <c r="G75" s="35"/>
      <c r="H75" s="35"/>
      <c r="I75" s="35"/>
      <c r="J75" s="35"/>
      <c r="K75" s="35"/>
      <c r="L75" s="35"/>
      <c r="M75" s="35"/>
      <c r="N75" s="35"/>
      <c r="O75" s="35"/>
      <c r="P75" s="35"/>
      <c r="Q75" s="35"/>
      <c r="R75" s="35"/>
      <c r="S75" s="35"/>
      <c r="T75" s="35"/>
      <c r="U75" s="35"/>
      <c r="V75" s="35"/>
      <c r="W75" s="35"/>
      <c r="X75" s="35"/>
      <c r="Y75" s="35"/>
      <c r="Z75" s="35"/>
    </row>
    <row r="76" spans="1:26" ht="69" customHeight="1">
      <c r="A76" s="4" t="s">
        <v>474</v>
      </c>
      <c r="B76" s="38"/>
      <c r="C76" s="4" t="s">
        <v>475</v>
      </c>
      <c r="D76" s="38"/>
      <c r="E76" s="4" t="s">
        <v>476</v>
      </c>
      <c r="F76" s="38" t="s">
        <v>477</v>
      </c>
      <c r="G76" s="35"/>
      <c r="H76" s="35"/>
      <c r="I76" s="35"/>
      <c r="J76" s="35"/>
      <c r="K76" s="35"/>
      <c r="L76" s="35"/>
      <c r="M76" s="35"/>
      <c r="N76" s="35"/>
      <c r="O76" s="35"/>
      <c r="P76" s="35"/>
      <c r="Q76" s="35"/>
      <c r="R76" s="35"/>
      <c r="S76" s="35"/>
      <c r="T76" s="35"/>
      <c r="U76" s="35"/>
      <c r="V76" s="35"/>
      <c r="W76" s="35"/>
      <c r="X76" s="35"/>
      <c r="Y76" s="35"/>
      <c r="Z76" s="35"/>
    </row>
    <row r="77" spans="1:26" ht="48.75" customHeight="1">
      <c r="A77" s="38"/>
      <c r="B77" s="38"/>
      <c r="C77" s="4"/>
      <c r="D77" s="4"/>
      <c r="E77" s="38"/>
      <c r="F77" s="38"/>
      <c r="G77" s="35"/>
      <c r="H77" s="35"/>
      <c r="I77" s="35"/>
      <c r="J77" s="35"/>
      <c r="K77" s="35"/>
      <c r="L77" s="35"/>
      <c r="M77" s="35"/>
      <c r="N77" s="35"/>
      <c r="O77" s="35"/>
      <c r="P77" s="35"/>
      <c r="Q77" s="35"/>
      <c r="R77" s="35"/>
      <c r="S77" s="35"/>
      <c r="T77" s="35"/>
      <c r="U77" s="35"/>
      <c r="V77" s="35"/>
      <c r="W77" s="35"/>
      <c r="X77" s="35"/>
      <c r="Y77" s="35"/>
      <c r="Z77" s="35"/>
    </row>
    <row r="78" spans="1:26" ht="12.5">
      <c r="A78" s="44" t="s">
        <v>478</v>
      </c>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spans="1:26" ht="13">
      <c r="A79" s="45" t="s">
        <v>431</v>
      </c>
      <c r="B79" s="45" t="s">
        <v>479</v>
      </c>
      <c r="C79" s="45" t="s">
        <v>480</v>
      </c>
      <c r="D79" s="45" t="s">
        <v>481</v>
      </c>
      <c r="E79" s="45" t="s">
        <v>482</v>
      </c>
      <c r="F79" s="35"/>
      <c r="G79" s="35"/>
      <c r="H79" s="35"/>
      <c r="I79" s="35"/>
      <c r="J79" s="35"/>
      <c r="K79" s="35"/>
      <c r="L79" s="35"/>
      <c r="M79" s="35"/>
      <c r="N79" s="35"/>
      <c r="O79" s="35"/>
      <c r="P79" s="35"/>
      <c r="Q79" s="35"/>
      <c r="R79" s="35"/>
      <c r="S79" s="35"/>
      <c r="T79" s="35"/>
      <c r="U79" s="35"/>
      <c r="V79" s="35"/>
      <c r="W79" s="35"/>
      <c r="X79" s="35"/>
      <c r="Y79" s="35"/>
      <c r="Z79" s="35"/>
    </row>
    <row r="80" spans="1:26" ht="12.5">
      <c r="A80" s="46"/>
      <c r="B80" s="47" t="s">
        <v>483</v>
      </c>
      <c r="C80" s="47" t="s">
        <v>484</v>
      </c>
      <c r="D80" s="47" t="s">
        <v>485</v>
      </c>
      <c r="E80" s="47" t="s">
        <v>486</v>
      </c>
      <c r="F80" s="35"/>
      <c r="G80" s="35"/>
      <c r="H80" s="35"/>
      <c r="I80" s="35"/>
      <c r="J80" s="35"/>
      <c r="K80" s="35"/>
      <c r="L80" s="35"/>
      <c r="M80" s="35"/>
      <c r="N80" s="35"/>
      <c r="O80" s="35"/>
      <c r="P80" s="35"/>
      <c r="Q80" s="35"/>
      <c r="R80" s="35"/>
      <c r="S80" s="35"/>
      <c r="T80" s="35"/>
      <c r="U80" s="35"/>
      <c r="V80" s="35"/>
      <c r="W80" s="35"/>
      <c r="X80" s="35"/>
      <c r="Y80" s="35"/>
      <c r="Z80" s="35"/>
    </row>
    <row r="81" spans="1:26" ht="12.5">
      <c r="A81" s="46">
        <v>2</v>
      </c>
      <c r="B81" s="47" t="s">
        <v>487</v>
      </c>
      <c r="C81" s="47" t="s">
        <v>488</v>
      </c>
      <c r="D81" s="47" t="s">
        <v>485</v>
      </c>
      <c r="E81" s="47" t="s">
        <v>489</v>
      </c>
      <c r="F81" s="35"/>
      <c r="G81" s="35"/>
      <c r="H81" s="35"/>
      <c r="I81" s="35"/>
      <c r="J81" s="35"/>
      <c r="K81" s="35"/>
      <c r="L81" s="35"/>
      <c r="M81" s="35"/>
      <c r="N81" s="35"/>
      <c r="O81" s="35"/>
      <c r="P81" s="35"/>
      <c r="Q81" s="35"/>
      <c r="R81" s="35"/>
      <c r="S81" s="35"/>
      <c r="T81" s="35"/>
      <c r="U81" s="35"/>
      <c r="V81" s="35"/>
      <c r="W81" s="35"/>
      <c r="X81" s="35"/>
      <c r="Y81" s="35"/>
      <c r="Z81" s="35"/>
    </row>
    <row r="82" spans="1:26" ht="12.5">
      <c r="A82" s="46">
        <v>3</v>
      </c>
      <c r="B82" s="47" t="s">
        <v>490</v>
      </c>
      <c r="C82" s="47" t="s">
        <v>491</v>
      </c>
      <c r="D82" s="47" t="s">
        <v>485</v>
      </c>
      <c r="E82" s="47" t="s">
        <v>492</v>
      </c>
      <c r="F82" s="35"/>
      <c r="G82" s="35"/>
      <c r="H82" s="35"/>
      <c r="I82" s="35"/>
      <c r="J82" s="35"/>
      <c r="K82" s="35"/>
      <c r="L82" s="35"/>
      <c r="M82" s="35"/>
      <c r="N82" s="35"/>
      <c r="O82" s="35"/>
      <c r="P82" s="35"/>
      <c r="Q82" s="35"/>
      <c r="R82" s="35"/>
      <c r="S82" s="35"/>
      <c r="T82" s="35"/>
      <c r="U82" s="35"/>
      <c r="V82" s="35"/>
      <c r="W82" s="35"/>
      <c r="X82" s="35"/>
      <c r="Y82" s="35"/>
      <c r="Z82" s="35"/>
    </row>
    <row r="83" spans="1:26" ht="12.5">
      <c r="A83" s="46">
        <v>4</v>
      </c>
      <c r="B83" s="47" t="s">
        <v>493</v>
      </c>
      <c r="C83" s="47" t="s">
        <v>494</v>
      </c>
      <c r="D83" s="47" t="s">
        <v>495</v>
      </c>
      <c r="E83" s="47" t="s">
        <v>492</v>
      </c>
      <c r="F83" s="35"/>
      <c r="G83" s="35"/>
      <c r="H83" s="35"/>
      <c r="I83" s="35"/>
      <c r="J83" s="35"/>
      <c r="K83" s="35"/>
      <c r="L83" s="35"/>
      <c r="M83" s="35"/>
      <c r="N83" s="35"/>
      <c r="O83" s="35"/>
      <c r="P83" s="35"/>
      <c r="Q83" s="35"/>
      <c r="R83" s="35"/>
      <c r="S83" s="35"/>
      <c r="T83" s="35"/>
      <c r="U83" s="35"/>
      <c r="V83" s="35"/>
      <c r="W83" s="35"/>
      <c r="X83" s="35"/>
      <c r="Y83" s="35"/>
      <c r="Z83" s="35"/>
    </row>
    <row r="84" spans="1:26" ht="12.5">
      <c r="A84" s="46">
        <v>5</v>
      </c>
      <c r="B84" s="47" t="s">
        <v>496</v>
      </c>
      <c r="C84" s="47" t="s">
        <v>497</v>
      </c>
      <c r="D84" s="47" t="s">
        <v>498</v>
      </c>
      <c r="E84" s="47" t="s">
        <v>489</v>
      </c>
      <c r="F84" s="35"/>
      <c r="G84" s="35"/>
      <c r="H84" s="35"/>
      <c r="I84" s="35"/>
      <c r="J84" s="35"/>
      <c r="K84" s="35"/>
      <c r="L84" s="35"/>
      <c r="M84" s="35"/>
      <c r="N84" s="35"/>
      <c r="O84" s="35"/>
      <c r="P84" s="35"/>
      <c r="Q84" s="35"/>
      <c r="R84" s="35"/>
      <c r="S84" s="35"/>
      <c r="T84" s="35"/>
      <c r="U84" s="35"/>
      <c r="V84" s="35"/>
      <c r="W84" s="35"/>
      <c r="X84" s="35"/>
      <c r="Y84" s="35"/>
      <c r="Z84" s="35"/>
    </row>
    <row r="85" spans="1:26" ht="12.5">
      <c r="A85" s="46">
        <v>6</v>
      </c>
      <c r="B85" s="47" t="s">
        <v>499</v>
      </c>
      <c r="C85" s="47" t="s">
        <v>500</v>
      </c>
      <c r="D85" s="47" t="s">
        <v>498</v>
      </c>
      <c r="E85" s="47" t="s">
        <v>486</v>
      </c>
      <c r="F85" s="35"/>
      <c r="G85" s="35"/>
      <c r="H85" s="35"/>
      <c r="I85" s="35"/>
      <c r="J85" s="35"/>
      <c r="K85" s="35"/>
      <c r="L85" s="35"/>
      <c r="M85" s="35"/>
      <c r="N85" s="35"/>
      <c r="O85" s="35"/>
      <c r="P85" s="35"/>
      <c r="Q85" s="35"/>
      <c r="R85" s="35"/>
      <c r="S85" s="35"/>
      <c r="T85" s="35"/>
      <c r="U85" s="35"/>
      <c r="V85" s="35"/>
      <c r="W85" s="35"/>
      <c r="X85" s="35"/>
      <c r="Y85" s="35"/>
      <c r="Z85" s="35"/>
    </row>
    <row r="86" spans="1:26" ht="12.5">
      <c r="A86" s="46">
        <v>7</v>
      </c>
      <c r="B86" s="47" t="s">
        <v>501</v>
      </c>
      <c r="C86" s="47" t="s">
        <v>502</v>
      </c>
      <c r="D86" s="47" t="s">
        <v>503</v>
      </c>
      <c r="E86" s="47" t="s">
        <v>504</v>
      </c>
      <c r="F86" s="35"/>
      <c r="G86" s="35"/>
      <c r="H86" s="35"/>
      <c r="I86" s="35"/>
      <c r="J86" s="35"/>
      <c r="K86" s="35"/>
      <c r="L86" s="35"/>
      <c r="M86" s="35"/>
      <c r="N86" s="35"/>
      <c r="O86" s="35"/>
      <c r="P86" s="35"/>
      <c r="Q86" s="35"/>
      <c r="R86" s="35"/>
      <c r="S86" s="35"/>
      <c r="T86" s="35"/>
      <c r="U86" s="35"/>
      <c r="V86" s="35"/>
      <c r="W86" s="35"/>
      <c r="X86" s="35"/>
      <c r="Y86" s="35"/>
      <c r="Z86" s="35"/>
    </row>
    <row r="87" spans="1:26" ht="12.5">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spans="1:26" ht="13">
      <c r="A88" s="40" t="s">
        <v>505</v>
      </c>
      <c r="B88" s="38"/>
      <c r="C88" s="38"/>
      <c r="D88" s="38"/>
      <c r="E88" s="38"/>
      <c r="F88" s="35"/>
      <c r="G88" s="35"/>
      <c r="H88" s="35"/>
      <c r="I88" s="35"/>
      <c r="J88" s="35"/>
      <c r="K88" s="35"/>
      <c r="L88" s="35"/>
      <c r="M88" s="35"/>
      <c r="N88" s="35"/>
      <c r="O88" s="35"/>
      <c r="P88" s="35"/>
      <c r="Q88" s="35"/>
      <c r="R88" s="35"/>
      <c r="S88" s="35"/>
      <c r="T88" s="35"/>
      <c r="U88" s="35"/>
      <c r="V88" s="35"/>
      <c r="W88" s="35"/>
      <c r="X88" s="35"/>
      <c r="Y88" s="35"/>
      <c r="Z88" s="35"/>
    </row>
    <row r="89" spans="1:26" ht="12.5">
      <c r="A89" s="4"/>
      <c r="B89" s="38"/>
      <c r="C89" s="38"/>
      <c r="D89" s="38"/>
      <c r="E89" s="38"/>
      <c r="F89" s="35"/>
      <c r="G89" s="35"/>
      <c r="H89" s="35"/>
      <c r="I89" s="35"/>
      <c r="J89" s="35"/>
      <c r="K89" s="35"/>
      <c r="L89" s="35"/>
      <c r="M89" s="35"/>
      <c r="N89" s="35"/>
      <c r="O89" s="35"/>
      <c r="P89" s="35"/>
      <c r="Q89" s="35"/>
      <c r="R89" s="35"/>
      <c r="S89" s="35"/>
      <c r="T89" s="35"/>
      <c r="U89" s="35"/>
      <c r="V89" s="35"/>
      <c r="W89" s="35"/>
      <c r="X89" s="35"/>
      <c r="Y89" s="35"/>
      <c r="Z89" s="35"/>
    </row>
    <row r="90" spans="1:26" ht="13">
      <c r="A90" s="43" t="s">
        <v>431</v>
      </c>
      <c r="B90" s="43" t="s">
        <v>506</v>
      </c>
      <c r="C90" s="72" t="s">
        <v>507</v>
      </c>
      <c r="D90" s="73"/>
      <c r="E90" s="74"/>
      <c r="F90" s="35"/>
      <c r="G90" s="35"/>
      <c r="H90" s="35"/>
      <c r="I90" s="35"/>
      <c r="J90" s="35"/>
      <c r="K90" s="35"/>
      <c r="L90" s="35"/>
      <c r="M90" s="35"/>
      <c r="N90" s="35"/>
      <c r="O90" s="35"/>
      <c r="P90" s="35"/>
      <c r="Q90" s="35"/>
      <c r="R90" s="35"/>
      <c r="S90" s="35"/>
      <c r="T90" s="35"/>
      <c r="U90" s="35"/>
      <c r="V90" s="35"/>
      <c r="W90" s="35"/>
      <c r="X90" s="35"/>
      <c r="Y90" s="35"/>
      <c r="Z90" s="35"/>
    </row>
    <row r="91" spans="1:26" ht="12.5">
      <c r="A91" s="41"/>
      <c r="B91" s="41"/>
      <c r="C91" s="4" t="s">
        <v>508</v>
      </c>
      <c r="D91" s="4" t="s">
        <v>509</v>
      </c>
      <c r="E91" s="4" t="s">
        <v>510</v>
      </c>
      <c r="F91" s="35"/>
      <c r="G91" s="35"/>
      <c r="H91" s="35"/>
      <c r="I91" s="35"/>
      <c r="J91" s="35"/>
      <c r="K91" s="35"/>
      <c r="L91" s="35"/>
      <c r="M91" s="35"/>
      <c r="N91" s="35"/>
      <c r="O91" s="35"/>
      <c r="P91" s="35"/>
      <c r="Q91" s="35"/>
      <c r="R91" s="35"/>
      <c r="S91" s="35"/>
      <c r="T91" s="35"/>
      <c r="U91" s="35"/>
      <c r="V91" s="35"/>
      <c r="W91" s="35"/>
      <c r="X91" s="35"/>
      <c r="Y91" s="35"/>
      <c r="Z91" s="35"/>
    </row>
    <row r="92" spans="1:26" ht="12.5">
      <c r="A92" s="41">
        <v>1</v>
      </c>
      <c r="B92" s="4" t="s">
        <v>511</v>
      </c>
      <c r="C92" s="41" t="s">
        <v>438</v>
      </c>
      <c r="D92" s="41">
        <v>20.3</v>
      </c>
      <c r="E92" s="41">
        <v>15.2</v>
      </c>
      <c r="F92" s="35"/>
      <c r="G92" s="35"/>
      <c r="H92" s="35"/>
      <c r="I92" s="35"/>
      <c r="J92" s="35"/>
      <c r="K92" s="35"/>
      <c r="L92" s="35"/>
      <c r="M92" s="35"/>
      <c r="N92" s="35"/>
      <c r="O92" s="35"/>
      <c r="P92" s="35"/>
      <c r="Q92" s="35"/>
      <c r="R92" s="35"/>
      <c r="S92" s="35"/>
      <c r="T92" s="35"/>
      <c r="U92" s="35"/>
      <c r="V92" s="35"/>
      <c r="W92" s="35"/>
      <c r="X92" s="35"/>
      <c r="Y92" s="35"/>
      <c r="Z92" s="35"/>
    </row>
    <row r="93" spans="1:26" ht="12.5">
      <c r="A93" s="41">
        <v>2</v>
      </c>
      <c r="B93" s="4" t="s">
        <v>512</v>
      </c>
      <c r="C93" s="41" t="s">
        <v>513</v>
      </c>
      <c r="D93" s="41">
        <v>30.4</v>
      </c>
      <c r="E93" s="41">
        <v>20.25</v>
      </c>
      <c r="F93" s="35"/>
      <c r="G93" s="35"/>
      <c r="H93" s="35"/>
      <c r="I93" s="35"/>
      <c r="J93" s="35"/>
      <c r="K93" s="35"/>
      <c r="L93" s="35"/>
      <c r="M93" s="35"/>
      <c r="N93" s="35"/>
      <c r="O93" s="35"/>
      <c r="P93" s="35"/>
      <c r="Q93" s="35"/>
      <c r="R93" s="35"/>
      <c r="S93" s="35"/>
      <c r="T93" s="35"/>
      <c r="U93" s="35"/>
      <c r="V93" s="35"/>
      <c r="W93" s="35"/>
      <c r="X93" s="35"/>
      <c r="Y93" s="35"/>
      <c r="Z93" s="35"/>
    </row>
    <row r="94" spans="1:26" ht="12.5">
      <c r="A94" s="41">
        <v>3</v>
      </c>
      <c r="B94" s="4" t="s">
        <v>514</v>
      </c>
      <c r="C94" s="41" t="s">
        <v>515</v>
      </c>
      <c r="D94" s="41">
        <v>50.6</v>
      </c>
      <c r="E94" s="4">
        <v>30.4</v>
      </c>
      <c r="F94" s="35"/>
      <c r="G94" s="35"/>
      <c r="H94" s="35"/>
      <c r="I94" s="35"/>
      <c r="J94" s="35"/>
      <c r="K94" s="35"/>
      <c r="L94" s="35"/>
      <c r="M94" s="35"/>
      <c r="N94" s="35"/>
      <c r="O94" s="35"/>
      <c r="P94" s="35"/>
      <c r="Q94" s="35"/>
      <c r="R94" s="35"/>
      <c r="S94" s="35"/>
      <c r="T94" s="35"/>
      <c r="U94" s="35"/>
      <c r="V94" s="35"/>
      <c r="W94" s="35"/>
      <c r="X94" s="35"/>
      <c r="Y94" s="35"/>
      <c r="Z94" s="35"/>
    </row>
    <row r="95" spans="1:26" ht="12.5">
      <c r="A95" s="41">
        <v>4</v>
      </c>
      <c r="B95" s="4" t="s">
        <v>516</v>
      </c>
      <c r="C95" s="41">
        <v>120</v>
      </c>
      <c r="D95" s="41">
        <v>60</v>
      </c>
      <c r="E95" s="41">
        <v>40</v>
      </c>
      <c r="F95" s="38"/>
      <c r="G95" s="38"/>
      <c r="H95" s="35"/>
      <c r="I95" s="35"/>
      <c r="J95" s="35"/>
      <c r="K95" s="35"/>
      <c r="L95" s="35"/>
      <c r="M95" s="35"/>
      <c r="N95" s="35"/>
      <c r="O95" s="35"/>
      <c r="P95" s="35"/>
      <c r="Q95" s="35"/>
      <c r="R95" s="35"/>
      <c r="S95" s="35"/>
      <c r="T95" s="35"/>
      <c r="U95" s="35"/>
      <c r="V95" s="35"/>
      <c r="W95" s="35"/>
      <c r="X95" s="35"/>
      <c r="Y95" s="35"/>
      <c r="Z95" s="35"/>
    </row>
    <row r="96" spans="1:26" ht="12.5">
      <c r="A96" s="38"/>
      <c r="B96" s="38"/>
      <c r="C96" s="38"/>
      <c r="D96" s="38"/>
      <c r="E96" s="38"/>
      <c r="F96" s="38"/>
      <c r="G96" s="38"/>
      <c r="H96" s="35"/>
      <c r="I96" s="35"/>
      <c r="J96" s="35"/>
      <c r="K96" s="35"/>
      <c r="L96" s="35"/>
      <c r="M96" s="35"/>
      <c r="N96" s="35"/>
      <c r="O96" s="35"/>
      <c r="P96" s="35"/>
      <c r="Q96" s="35"/>
      <c r="R96" s="35"/>
      <c r="S96" s="35"/>
      <c r="T96" s="35"/>
      <c r="U96" s="35"/>
      <c r="V96" s="35"/>
      <c r="W96" s="35"/>
      <c r="X96" s="35"/>
      <c r="Y96" s="35"/>
      <c r="Z96" s="35"/>
    </row>
    <row r="97" spans="1:26" ht="12.5">
      <c r="A97" s="38"/>
      <c r="B97" s="38"/>
      <c r="C97" s="38"/>
      <c r="D97" s="38"/>
      <c r="E97" s="38"/>
      <c r="F97" s="38"/>
      <c r="G97" s="38"/>
      <c r="H97" s="35"/>
      <c r="I97" s="35"/>
      <c r="J97" s="35"/>
      <c r="K97" s="35"/>
      <c r="L97" s="35"/>
      <c r="M97" s="35"/>
      <c r="N97" s="35"/>
      <c r="O97" s="35"/>
      <c r="P97" s="35"/>
      <c r="Q97" s="35"/>
      <c r="R97" s="35"/>
      <c r="S97" s="35"/>
      <c r="T97" s="35"/>
      <c r="U97" s="35"/>
      <c r="V97" s="35"/>
      <c r="W97" s="35"/>
      <c r="X97" s="35"/>
      <c r="Y97" s="35"/>
      <c r="Z97" s="35"/>
    </row>
    <row r="98" spans="1:26" ht="13">
      <c r="A98" s="40" t="s">
        <v>517</v>
      </c>
      <c r="B98" s="38"/>
      <c r="C98" s="38"/>
      <c r="D98" s="38"/>
      <c r="E98" s="38"/>
      <c r="F98" s="38"/>
      <c r="G98" s="38"/>
      <c r="H98" s="35"/>
      <c r="I98" s="35"/>
      <c r="J98" s="35"/>
      <c r="K98" s="35"/>
      <c r="L98" s="35"/>
      <c r="M98" s="35"/>
      <c r="N98" s="35"/>
      <c r="O98" s="35"/>
      <c r="P98" s="35"/>
      <c r="Q98" s="35"/>
      <c r="R98" s="35"/>
      <c r="S98" s="35"/>
      <c r="T98" s="35"/>
      <c r="U98" s="35"/>
      <c r="V98" s="35"/>
      <c r="W98" s="35"/>
      <c r="X98" s="35"/>
      <c r="Y98" s="35"/>
      <c r="Z98" s="35"/>
    </row>
    <row r="99" spans="1:26" ht="12.5">
      <c r="A99" s="75" t="s">
        <v>518</v>
      </c>
      <c r="B99" s="75" t="s">
        <v>519</v>
      </c>
      <c r="C99" s="71"/>
      <c r="D99" s="71"/>
      <c r="E99" s="71"/>
      <c r="F99" s="71"/>
      <c r="G99" s="71"/>
      <c r="H99" s="35"/>
      <c r="I99" s="35"/>
      <c r="J99" s="35"/>
      <c r="K99" s="35"/>
      <c r="L99" s="35"/>
      <c r="M99" s="35"/>
      <c r="N99" s="35"/>
      <c r="O99" s="35"/>
      <c r="P99" s="35"/>
      <c r="Q99" s="35"/>
      <c r="R99" s="35"/>
      <c r="S99" s="35"/>
      <c r="T99" s="35"/>
      <c r="U99" s="35"/>
      <c r="V99" s="35"/>
      <c r="W99" s="35"/>
      <c r="X99" s="35"/>
      <c r="Y99" s="35"/>
      <c r="Z99" s="35"/>
    </row>
    <row r="100" spans="1:26" ht="12.5">
      <c r="A100" s="71"/>
      <c r="B100" s="75" t="s">
        <v>520</v>
      </c>
      <c r="C100" s="71"/>
      <c r="D100" s="75" t="s">
        <v>521</v>
      </c>
      <c r="E100" s="71"/>
      <c r="F100" s="75" t="s">
        <v>522</v>
      </c>
      <c r="G100" s="71"/>
      <c r="H100" s="35"/>
      <c r="I100" s="35"/>
      <c r="J100" s="35"/>
      <c r="K100" s="35"/>
      <c r="L100" s="35"/>
      <c r="M100" s="35"/>
      <c r="N100" s="35"/>
      <c r="O100" s="35"/>
      <c r="P100" s="35"/>
      <c r="Q100" s="35"/>
      <c r="R100" s="35"/>
      <c r="S100" s="35"/>
      <c r="T100" s="35"/>
      <c r="U100" s="35"/>
      <c r="V100" s="35"/>
      <c r="W100" s="35"/>
      <c r="X100" s="35"/>
      <c r="Y100" s="35"/>
      <c r="Z100" s="35"/>
    </row>
    <row r="101" spans="1:26" ht="12.5">
      <c r="A101" s="71"/>
      <c r="B101" s="4" t="s">
        <v>523</v>
      </c>
      <c r="C101" s="4" t="s">
        <v>524</v>
      </c>
      <c r="D101" s="4" t="s">
        <v>523</v>
      </c>
      <c r="E101" s="4" t="s">
        <v>524</v>
      </c>
      <c r="F101" s="4" t="s">
        <v>523</v>
      </c>
      <c r="G101" s="4" t="s">
        <v>524</v>
      </c>
      <c r="H101" s="35"/>
      <c r="I101" s="35"/>
      <c r="J101" s="35"/>
      <c r="K101" s="35"/>
      <c r="L101" s="35"/>
      <c r="M101" s="35"/>
      <c r="N101" s="35"/>
      <c r="O101" s="35"/>
      <c r="P101" s="35"/>
      <c r="Q101" s="35"/>
      <c r="R101" s="35"/>
      <c r="S101" s="35"/>
      <c r="T101" s="35"/>
      <c r="U101" s="35"/>
      <c r="V101" s="35"/>
      <c r="W101" s="35"/>
      <c r="X101" s="35"/>
      <c r="Y101" s="35"/>
      <c r="Z101" s="35"/>
    </row>
    <row r="102" spans="1:26" ht="12.5">
      <c r="A102" s="4" t="s">
        <v>525</v>
      </c>
      <c r="B102" s="41">
        <v>50</v>
      </c>
      <c r="C102" s="41">
        <v>20</v>
      </c>
      <c r="D102" s="41">
        <v>30</v>
      </c>
      <c r="E102" s="41" t="s">
        <v>428</v>
      </c>
      <c r="F102" s="41">
        <v>25</v>
      </c>
      <c r="G102" s="4" t="s">
        <v>428</v>
      </c>
      <c r="H102" s="35"/>
      <c r="I102" s="35"/>
      <c r="J102" s="35"/>
      <c r="K102" s="35"/>
      <c r="L102" s="35"/>
      <c r="M102" s="35"/>
      <c r="N102" s="35"/>
      <c r="O102" s="35"/>
      <c r="P102" s="35"/>
      <c r="Q102" s="35"/>
      <c r="R102" s="35"/>
      <c r="S102" s="35"/>
      <c r="T102" s="35"/>
      <c r="U102" s="35"/>
      <c r="V102" s="35"/>
      <c r="W102" s="35"/>
      <c r="X102" s="35"/>
      <c r="Y102" s="35"/>
      <c r="Z102" s="35"/>
    </row>
    <row r="103" spans="1:26" ht="12.5">
      <c r="A103" s="4" t="s">
        <v>526</v>
      </c>
      <c r="B103" s="4">
        <v>25</v>
      </c>
      <c r="C103" s="41" t="s">
        <v>527</v>
      </c>
      <c r="D103" s="4">
        <v>40</v>
      </c>
      <c r="E103" s="41" t="s">
        <v>528</v>
      </c>
      <c r="F103" s="4">
        <v>40</v>
      </c>
      <c r="G103" s="41" t="s">
        <v>529</v>
      </c>
      <c r="H103" s="35"/>
      <c r="I103" s="35"/>
      <c r="J103" s="35"/>
      <c r="K103" s="35"/>
      <c r="L103" s="35"/>
      <c r="M103" s="35"/>
      <c r="N103" s="35"/>
      <c r="O103" s="35"/>
      <c r="P103" s="35"/>
      <c r="Q103" s="35"/>
      <c r="R103" s="35"/>
      <c r="S103" s="35"/>
      <c r="T103" s="35"/>
      <c r="U103" s="35"/>
      <c r="V103" s="35"/>
      <c r="W103" s="35"/>
      <c r="X103" s="35"/>
      <c r="Y103" s="35"/>
      <c r="Z103" s="35"/>
    </row>
    <row r="104" spans="1:26" ht="12.5">
      <c r="A104" s="4" t="s">
        <v>530</v>
      </c>
      <c r="B104" s="4">
        <v>25</v>
      </c>
      <c r="C104" s="4" t="s">
        <v>529</v>
      </c>
      <c r="D104" s="4">
        <v>30</v>
      </c>
      <c r="E104" s="41" t="s">
        <v>531</v>
      </c>
      <c r="F104" s="41">
        <v>35</v>
      </c>
      <c r="G104" s="41" t="s">
        <v>532</v>
      </c>
      <c r="H104" s="35"/>
      <c r="I104" s="35"/>
      <c r="J104" s="35"/>
      <c r="K104" s="35"/>
      <c r="L104" s="35"/>
      <c r="M104" s="35"/>
      <c r="N104" s="35"/>
      <c r="O104" s="35"/>
      <c r="P104" s="35"/>
      <c r="Q104" s="35"/>
      <c r="R104" s="35"/>
      <c r="S104" s="35"/>
      <c r="T104" s="35"/>
      <c r="U104" s="35"/>
      <c r="V104" s="35"/>
      <c r="W104" s="35"/>
      <c r="X104" s="35"/>
      <c r="Y104" s="35"/>
      <c r="Z104" s="35"/>
    </row>
    <row r="105" spans="1:26" ht="12.5">
      <c r="A105" s="38"/>
      <c r="B105" s="38"/>
      <c r="C105" s="38"/>
      <c r="D105" s="38"/>
      <c r="E105" s="38"/>
      <c r="F105" s="38"/>
      <c r="G105" s="38"/>
      <c r="H105" s="35"/>
      <c r="I105" s="35"/>
      <c r="J105" s="35"/>
      <c r="K105" s="35"/>
      <c r="L105" s="35"/>
      <c r="M105" s="35"/>
      <c r="N105" s="35"/>
      <c r="O105" s="35"/>
      <c r="P105" s="35"/>
      <c r="Q105" s="35"/>
      <c r="R105" s="35"/>
      <c r="S105" s="35"/>
      <c r="T105" s="35"/>
      <c r="U105" s="35"/>
      <c r="V105" s="35"/>
      <c r="W105" s="35"/>
      <c r="X105" s="35"/>
      <c r="Y105" s="35"/>
      <c r="Z105" s="35"/>
    </row>
    <row r="106" spans="1:26" ht="12.5">
      <c r="A106" s="38"/>
      <c r="B106" s="38"/>
      <c r="C106" s="38"/>
      <c r="D106" s="38"/>
      <c r="E106" s="38"/>
      <c r="F106" s="38"/>
      <c r="G106" s="38"/>
      <c r="H106" s="35"/>
      <c r="I106" s="35"/>
      <c r="J106" s="35"/>
      <c r="K106" s="35"/>
      <c r="L106" s="35"/>
      <c r="M106" s="35"/>
      <c r="N106" s="35"/>
      <c r="O106" s="35"/>
      <c r="P106" s="35"/>
      <c r="Q106" s="35"/>
      <c r="R106" s="35"/>
      <c r="S106" s="35"/>
      <c r="T106" s="35"/>
      <c r="U106" s="35"/>
      <c r="V106" s="35"/>
      <c r="W106" s="35"/>
      <c r="X106" s="35"/>
      <c r="Y106" s="35"/>
      <c r="Z106" s="35"/>
    </row>
    <row r="107" spans="1:26" ht="13">
      <c r="A107" s="37" t="s">
        <v>296</v>
      </c>
      <c r="B107" s="37"/>
      <c r="C107" s="37"/>
      <c r="D107" s="37"/>
      <c r="E107" s="37"/>
      <c r="F107" s="38"/>
      <c r="G107" s="38"/>
      <c r="H107" s="35"/>
      <c r="I107" s="35"/>
      <c r="J107" s="35"/>
      <c r="K107" s="35"/>
      <c r="L107" s="35"/>
      <c r="M107" s="35"/>
      <c r="N107" s="35"/>
      <c r="O107" s="35"/>
      <c r="P107" s="35"/>
      <c r="Q107" s="35"/>
      <c r="R107" s="35"/>
      <c r="S107" s="35"/>
      <c r="T107" s="35"/>
      <c r="U107" s="35"/>
      <c r="V107" s="35"/>
      <c r="W107" s="35"/>
      <c r="X107" s="35"/>
      <c r="Y107" s="35"/>
      <c r="Z107" s="35"/>
    </row>
    <row r="108" spans="1:26" ht="13">
      <c r="A108" s="37" t="s">
        <v>533</v>
      </c>
      <c r="B108" s="37" t="s">
        <v>534</v>
      </c>
      <c r="C108" s="37" t="s">
        <v>535</v>
      </c>
      <c r="D108" s="37" t="s">
        <v>536</v>
      </c>
      <c r="E108" s="37" t="s">
        <v>537</v>
      </c>
      <c r="F108" s="38"/>
      <c r="G108" s="38"/>
      <c r="H108" s="35"/>
      <c r="I108" s="35"/>
      <c r="J108" s="35"/>
      <c r="K108" s="35"/>
      <c r="L108" s="35"/>
      <c r="M108" s="35"/>
      <c r="N108" s="35"/>
      <c r="O108" s="35"/>
      <c r="P108" s="35"/>
      <c r="Q108" s="35"/>
      <c r="R108" s="35"/>
      <c r="S108" s="35"/>
      <c r="T108" s="35"/>
      <c r="U108" s="35"/>
      <c r="V108" s="35"/>
      <c r="W108" s="35"/>
      <c r="X108" s="35"/>
      <c r="Y108" s="35"/>
      <c r="Z108" s="35"/>
    </row>
    <row r="109" spans="1:26" ht="134.25" customHeight="1">
      <c r="A109" s="48" t="s">
        <v>538</v>
      </c>
      <c r="B109" s="49"/>
      <c r="C109" s="49"/>
      <c r="D109" s="48" t="s">
        <v>539</v>
      </c>
      <c r="E109" s="48" t="s">
        <v>540</v>
      </c>
      <c r="F109" s="38"/>
      <c r="G109" s="38"/>
      <c r="H109" s="35"/>
      <c r="I109" s="35"/>
      <c r="J109" s="35"/>
      <c r="K109" s="35"/>
      <c r="L109" s="35"/>
      <c r="M109" s="35"/>
      <c r="N109" s="35"/>
      <c r="O109" s="35"/>
      <c r="P109" s="35"/>
      <c r="Q109" s="35"/>
      <c r="R109" s="35"/>
      <c r="S109" s="35"/>
      <c r="T109" s="35"/>
      <c r="U109" s="35"/>
      <c r="V109" s="35"/>
      <c r="W109" s="35"/>
      <c r="X109" s="35"/>
      <c r="Y109" s="35"/>
      <c r="Z109" s="35"/>
    </row>
    <row r="110" spans="1:26" ht="134.25" customHeight="1">
      <c r="A110" s="48" t="s">
        <v>541</v>
      </c>
      <c r="B110" s="48"/>
      <c r="C110" s="49"/>
      <c r="D110" s="48" t="s">
        <v>542</v>
      </c>
      <c r="E110" s="48" t="s">
        <v>543</v>
      </c>
      <c r="F110" s="38"/>
      <c r="G110" s="38"/>
      <c r="H110" s="35"/>
      <c r="I110" s="35"/>
      <c r="J110" s="35"/>
      <c r="K110" s="35"/>
      <c r="L110" s="35"/>
      <c r="M110" s="35"/>
      <c r="N110" s="35"/>
      <c r="O110" s="35"/>
      <c r="P110" s="35"/>
      <c r="Q110" s="35"/>
      <c r="R110" s="35"/>
      <c r="S110" s="35"/>
      <c r="T110" s="35"/>
      <c r="U110" s="35"/>
      <c r="V110" s="35"/>
      <c r="W110" s="35"/>
      <c r="X110" s="35"/>
      <c r="Y110" s="35"/>
      <c r="Z110" s="35"/>
    </row>
    <row r="111" spans="1:26" ht="134.25" customHeight="1">
      <c r="A111" s="48" t="s">
        <v>544</v>
      </c>
      <c r="B111" s="48"/>
      <c r="C111" s="49"/>
      <c r="D111" s="49" t="s">
        <v>545</v>
      </c>
      <c r="E111" s="48" t="s">
        <v>546</v>
      </c>
      <c r="F111" s="38"/>
      <c r="G111" s="38"/>
      <c r="H111" s="35"/>
      <c r="I111" s="35"/>
      <c r="J111" s="35"/>
      <c r="K111" s="35"/>
      <c r="L111" s="35"/>
      <c r="M111" s="35"/>
      <c r="N111" s="35"/>
      <c r="O111" s="35"/>
      <c r="P111" s="35"/>
      <c r="Q111" s="35"/>
      <c r="R111" s="35"/>
      <c r="S111" s="35"/>
      <c r="T111" s="35"/>
      <c r="U111" s="35"/>
      <c r="V111" s="35"/>
      <c r="W111" s="35"/>
      <c r="X111" s="35"/>
      <c r="Y111" s="35"/>
      <c r="Z111" s="35"/>
    </row>
    <row r="112" spans="1:26" ht="134.25" customHeight="1">
      <c r="A112" s="4" t="s">
        <v>547</v>
      </c>
      <c r="B112" s="4"/>
      <c r="C112" s="38"/>
      <c r="D112" s="4" t="s">
        <v>548</v>
      </c>
      <c r="E112" s="4" t="s">
        <v>549</v>
      </c>
      <c r="F112" s="38"/>
      <c r="G112" s="38"/>
      <c r="H112" s="35"/>
      <c r="I112" s="35"/>
      <c r="J112" s="35"/>
      <c r="K112" s="35"/>
      <c r="L112" s="35"/>
      <c r="M112" s="35"/>
      <c r="N112" s="35"/>
      <c r="O112" s="35"/>
      <c r="P112" s="35"/>
      <c r="Q112" s="35"/>
      <c r="R112" s="35"/>
      <c r="S112" s="35"/>
      <c r="T112" s="35"/>
      <c r="U112" s="35"/>
      <c r="V112" s="35"/>
      <c r="W112" s="35"/>
      <c r="X112" s="35"/>
      <c r="Y112" s="35"/>
      <c r="Z112" s="35"/>
    </row>
    <row r="113" spans="1:26" ht="134.25" customHeight="1">
      <c r="A113" s="4" t="s">
        <v>550</v>
      </c>
      <c r="B113" s="4"/>
      <c r="C113" s="38"/>
      <c r="D113" s="49" t="s">
        <v>551</v>
      </c>
      <c r="E113" s="48" t="s">
        <v>552</v>
      </c>
      <c r="F113" s="38"/>
      <c r="G113" s="38"/>
      <c r="H113" s="35"/>
      <c r="I113" s="35"/>
      <c r="J113" s="35"/>
      <c r="K113" s="35"/>
      <c r="L113" s="35"/>
      <c r="M113" s="35"/>
      <c r="N113" s="35"/>
      <c r="O113" s="35"/>
      <c r="P113" s="35"/>
      <c r="Q113" s="35"/>
      <c r="R113" s="35"/>
      <c r="S113" s="35"/>
      <c r="T113" s="35"/>
      <c r="U113" s="35"/>
      <c r="V113" s="35"/>
      <c r="W113" s="35"/>
      <c r="X113" s="35"/>
      <c r="Y113" s="35"/>
      <c r="Z113" s="35"/>
    </row>
    <row r="114" spans="1:26" ht="12.5">
      <c r="A114" s="38"/>
      <c r="B114" s="38"/>
      <c r="C114" s="38"/>
      <c r="D114" s="38"/>
      <c r="E114" s="4"/>
      <c r="F114" s="38"/>
      <c r="G114" s="38"/>
      <c r="H114" s="35"/>
      <c r="I114" s="35"/>
      <c r="J114" s="35"/>
      <c r="K114" s="35"/>
      <c r="L114" s="35"/>
      <c r="M114" s="35"/>
      <c r="N114" s="35"/>
      <c r="O114" s="35"/>
      <c r="P114" s="35"/>
      <c r="Q114" s="35"/>
      <c r="R114" s="35"/>
      <c r="S114" s="35"/>
      <c r="T114" s="35"/>
      <c r="U114" s="35"/>
      <c r="V114" s="35"/>
      <c r="W114" s="35"/>
      <c r="X114" s="35"/>
      <c r="Y114" s="35"/>
      <c r="Z114" s="35"/>
    </row>
    <row r="115" spans="1:26" ht="12.5">
      <c r="A115" s="38"/>
      <c r="B115" s="38"/>
      <c r="C115" s="38"/>
      <c r="D115" s="38"/>
      <c r="E115" s="4"/>
      <c r="F115" s="38"/>
      <c r="G115" s="38"/>
      <c r="H115" s="35"/>
      <c r="I115" s="35"/>
      <c r="J115" s="35"/>
      <c r="K115" s="35"/>
      <c r="L115" s="35"/>
      <c r="M115" s="35"/>
      <c r="N115" s="35"/>
      <c r="O115" s="35"/>
      <c r="P115" s="35"/>
      <c r="Q115" s="35"/>
      <c r="R115" s="35"/>
      <c r="S115" s="35"/>
      <c r="T115" s="35"/>
      <c r="U115" s="35"/>
      <c r="V115" s="35"/>
      <c r="W115" s="35"/>
      <c r="X115" s="35"/>
      <c r="Y115" s="35"/>
      <c r="Z115" s="35"/>
    </row>
    <row r="116" spans="1:26" ht="12.5">
      <c r="A116" s="38"/>
      <c r="B116" s="38"/>
      <c r="C116" s="38"/>
      <c r="D116" s="38"/>
      <c r="E116" s="4"/>
      <c r="F116" s="38"/>
      <c r="G116" s="38"/>
      <c r="H116" s="35"/>
      <c r="I116" s="35"/>
      <c r="J116" s="35"/>
      <c r="K116" s="35"/>
      <c r="L116" s="35"/>
      <c r="M116" s="35"/>
      <c r="N116" s="35"/>
      <c r="O116" s="35"/>
      <c r="P116" s="35"/>
      <c r="Q116" s="35"/>
      <c r="R116" s="35"/>
      <c r="S116" s="35"/>
      <c r="T116" s="35"/>
      <c r="U116" s="35"/>
      <c r="V116" s="35"/>
      <c r="W116" s="35"/>
      <c r="X116" s="35"/>
      <c r="Y116" s="35"/>
      <c r="Z116" s="35"/>
    </row>
    <row r="117" spans="1:26" ht="13">
      <c r="A117" s="40" t="s">
        <v>553</v>
      </c>
      <c r="B117" s="38"/>
      <c r="C117" s="38"/>
      <c r="D117" s="38"/>
      <c r="E117" s="38"/>
      <c r="F117" s="38"/>
      <c r="G117" s="38"/>
      <c r="H117" s="35"/>
      <c r="I117" s="35"/>
      <c r="J117" s="35"/>
      <c r="K117" s="35"/>
      <c r="L117" s="35"/>
      <c r="M117" s="35"/>
      <c r="N117" s="35"/>
      <c r="O117" s="35"/>
      <c r="P117" s="35"/>
      <c r="Q117" s="35"/>
      <c r="R117" s="35"/>
      <c r="S117" s="35"/>
      <c r="T117" s="35"/>
      <c r="U117" s="35"/>
      <c r="V117" s="35"/>
      <c r="W117" s="35"/>
      <c r="X117" s="35"/>
      <c r="Y117" s="35"/>
      <c r="Z117" s="35"/>
    </row>
    <row r="118" spans="1:26" ht="13">
      <c r="A118" s="43" t="s">
        <v>554</v>
      </c>
      <c r="B118" s="43" t="s">
        <v>555</v>
      </c>
      <c r="C118" s="43" t="s">
        <v>556</v>
      </c>
      <c r="D118" s="43" t="s">
        <v>557</v>
      </c>
      <c r="E118" s="43" t="s">
        <v>558</v>
      </c>
      <c r="F118" s="38"/>
      <c r="G118" s="38"/>
      <c r="H118" s="35"/>
      <c r="I118" s="35"/>
      <c r="J118" s="35"/>
      <c r="K118" s="35"/>
      <c r="L118" s="35"/>
      <c r="M118" s="35"/>
      <c r="N118" s="35"/>
      <c r="O118" s="35"/>
      <c r="P118" s="35"/>
      <c r="Q118" s="35"/>
      <c r="R118" s="35"/>
      <c r="S118" s="35"/>
      <c r="T118" s="35"/>
      <c r="U118" s="35"/>
      <c r="V118" s="35"/>
      <c r="W118" s="35"/>
      <c r="X118" s="35"/>
      <c r="Y118" s="35"/>
      <c r="Z118" s="35"/>
    </row>
    <row r="119" spans="1:26" ht="12.5">
      <c r="A119" s="4" t="s">
        <v>559</v>
      </c>
      <c r="B119" s="4" t="s">
        <v>560</v>
      </c>
      <c r="C119" s="4" t="s">
        <v>561</v>
      </c>
      <c r="D119" s="4" t="s">
        <v>562</v>
      </c>
      <c r="E119" s="4" t="s">
        <v>563</v>
      </c>
      <c r="F119" s="38"/>
      <c r="G119" s="38"/>
      <c r="H119" s="35"/>
      <c r="I119" s="35"/>
      <c r="J119" s="35"/>
      <c r="K119" s="35"/>
      <c r="L119" s="35"/>
      <c r="M119" s="35"/>
      <c r="N119" s="35"/>
      <c r="O119" s="35"/>
      <c r="P119" s="35"/>
      <c r="Q119" s="35"/>
      <c r="R119" s="35"/>
      <c r="S119" s="35"/>
      <c r="T119" s="35"/>
      <c r="U119" s="35"/>
      <c r="V119" s="35"/>
      <c r="W119" s="35"/>
      <c r="X119" s="35"/>
      <c r="Y119" s="35"/>
      <c r="Z119" s="35"/>
    </row>
    <row r="120" spans="1:26" ht="12.5">
      <c r="A120" s="70"/>
      <c r="B120" s="71"/>
      <c r="C120" s="71"/>
      <c r="D120" s="71"/>
      <c r="E120" s="71"/>
      <c r="F120" s="38"/>
      <c r="G120" s="38"/>
      <c r="H120" s="35"/>
      <c r="I120" s="35"/>
      <c r="J120" s="35"/>
      <c r="K120" s="35"/>
      <c r="L120" s="35"/>
      <c r="M120" s="35"/>
      <c r="N120" s="35"/>
      <c r="O120" s="35"/>
      <c r="P120" s="35"/>
      <c r="Q120" s="35"/>
      <c r="R120" s="35"/>
      <c r="S120" s="35"/>
      <c r="T120" s="35"/>
      <c r="U120" s="35"/>
      <c r="V120" s="35"/>
      <c r="W120" s="35"/>
      <c r="X120" s="35"/>
      <c r="Y120" s="35"/>
      <c r="Z120" s="35"/>
    </row>
    <row r="121" spans="1:26" ht="12.5">
      <c r="A121" s="4" t="s">
        <v>564</v>
      </c>
      <c r="B121" s="4" t="s">
        <v>565</v>
      </c>
      <c r="C121" s="4" t="s">
        <v>566</v>
      </c>
      <c r="D121" s="4" t="s">
        <v>567</v>
      </c>
      <c r="E121" s="4" t="s">
        <v>563</v>
      </c>
      <c r="F121" s="38"/>
      <c r="G121" s="38"/>
      <c r="H121" s="35"/>
      <c r="I121" s="35"/>
      <c r="J121" s="35"/>
      <c r="K121" s="35"/>
      <c r="L121" s="35"/>
      <c r="M121" s="35"/>
      <c r="N121" s="35"/>
      <c r="O121" s="35"/>
      <c r="P121" s="35"/>
      <c r="Q121" s="35"/>
      <c r="R121" s="35"/>
      <c r="S121" s="35"/>
      <c r="T121" s="35"/>
      <c r="U121" s="35"/>
      <c r="V121" s="35"/>
      <c r="W121" s="35"/>
      <c r="X121" s="35"/>
      <c r="Y121" s="35"/>
      <c r="Z121" s="35"/>
    </row>
    <row r="122" spans="1:26" ht="12.5">
      <c r="A122" s="70"/>
      <c r="B122" s="71"/>
      <c r="C122" s="71"/>
      <c r="D122" s="71"/>
      <c r="E122" s="71"/>
      <c r="F122" s="38"/>
      <c r="G122" s="38"/>
      <c r="H122" s="35"/>
      <c r="I122" s="35"/>
      <c r="J122" s="35"/>
      <c r="K122" s="35"/>
      <c r="L122" s="35"/>
      <c r="M122" s="35"/>
      <c r="N122" s="35"/>
      <c r="O122" s="35"/>
      <c r="P122" s="35"/>
      <c r="Q122" s="35"/>
      <c r="R122" s="35"/>
      <c r="S122" s="35"/>
      <c r="T122" s="35"/>
      <c r="U122" s="35"/>
      <c r="V122" s="35"/>
      <c r="W122" s="35"/>
      <c r="X122" s="35"/>
      <c r="Y122" s="35"/>
      <c r="Z122" s="35"/>
    </row>
    <row r="123" spans="1:26" ht="12.5">
      <c r="A123" s="4" t="s">
        <v>568</v>
      </c>
      <c r="B123" s="4" t="s">
        <v>569</v>
      </c>
      <c r="C123" s="4" t="s">
        <v>570</v>
      </c>
      <c r="D123" s="4" t="s">
        <v>571</v>
      </c>
      <c r="E123" s="4" t="s">
        <v>572</v>
      </c>
      <c r="F123" s="38"/>
      <c r="G123" s="38"/>
      <c r="H123" s="35"/>
      <c r="I123" s="35"/>
      <c r="J123" s="35"/>
      <c r="K123" s="35"/>
      <c r="L123" s="35"/>
      <c r="M123" s="35"/>
      <c r="N123" s="35"/>
      <c r="O123" s="35"/>
      <c r="P123" s="35"/>
      <c r="Q123" s="35"/>
      <c r="R123" s="35"/>
      <c r="S123" s="35"/>
      <c r="T123" s="35"/>
      <c r="U123" s="35"/>
      <c r="V123" s="35"/>
      <c r="W123" s="35"/>
      <c r="X123" s="35"/>
      <c r="Y123" s="35"/>
      <c r="Z123" s="35"/>
    </row>
    <row r="124" spans="1:26" ht="12.5">
      <c r="A124" s="38"/>
      <c r="B124" s="38"/>
      <c r="C124" s="38"/>
      <c r="D124" s="38"/>
      <c r="E124" s="38"/>
      <c r="F124" s="38"/>
      <c r="G124" s="38"/>
      <c r="H124" s="35"/>
      <c r="I124" s="35"/>
      <c r="J124" s="35"/>
      <c r="K124" s="35"/>
      <c r="L124" s="35"/>
      <c r="M124" s="35"/>
      <c r="N124" s="35"/>
      <c r="O124" s="35"/>
      <c r="P124" s="35"/>
      <c r="Q124" s="35"/>
      <c r="R124" s="35"/>
      <c r="S124" s="35"/>
      <c r="T124" s="35"/>
      <c r="U124" s="35"/>
      <c r="V124" s="35"/>
      <c r="W124" s="35"/>
      <c r="X124" s="35"/>
      <c r="Y124" s="35"/>
      <c r="Z124" s="35"/>
    </row>
    <row r="125" spans="1:26" ht="12.5">
      <c r="A125" s="38"/>
      <c r="B125" s="38"/>
      <c r="C125" s="38"/>
      <c r="D125" s="38"/>
      <c r="E125" s="38"/>
      <c r="F125" s="38"/>
      <c r="G125" s="38"/>
      <c r="H125" s="35"/>
      <c r="I125" s="35"/>
      <c r="J125" s="35"/>
      <c r="K125" s="35"/>
      <c r="L125" s="35"/>
      <c r="M125" s="35"/>
      <c r="N125" s="35"/>
      <c r="O125" s="35"/>
      <c r="P125" s="35"/>
      <c r="Q125" s="35"/>
      <c r="R125" s="35"/>
      <c r="S125" s="35"/>
      <c r="T125" s="35"/>
      <c r="U125" s="35"/>
      <c r="V125" s="35"/>
      <c r="W125" s="35"/>
      <c r="X125" s="35"/>
      <c r="Y125" s="35"/>
      <c r="Z125" s="35"/>
    </row>
    <row r="126" spans="1:26" ht="12.5">
      <c r="A126" s="38"/>
      <c r="B126" s="38"/>
      <c r="C126" s="38"/>
      <c r="D126" s="38"/>
      <c r="E126" s="38"/>
      <c r="F126" s="38"/>
      <c r="G126" s="38"/>
      <c r="H126" s="35"/>
      <c r="I126" s="35"/>
      <c r="J126" s="35"/>
      <c r="K126" s="35"/>
      <c r="L126" s="35"/>
      <c r="M126" s="35"/>
      <c r="N126" s="35"/>
      <c r="O126" s="35"/>
      <c r="P126" s="35"/>
      <c r="Q126" s="35"/>
      <c r="R126" s="35"/>
      <c r="S126" s="35"/>
      <c r="T126" s="35"/>
      <c r="U126" s="35"/>
      <c r="V126" s="35"/>
      <c r="W126" s="35"/>
      <c r="X126" s="35"/>
      <c r="Y126" s="35"/>
      <c r="Z126" s="35"/>
    </row>
    <row r="127" spans="1:26" ht="12.5">
      <c r="A127" s="38"/>
      <c r="B127" s="38"/>
      <c r="C127" s="38"/>
      <c r="D127" s="38"/>
      <c r="E127" s="38"/>
      <c r="F127" s="38"/>
      <c r="G127" s="38"/>
      <c r="H127" s="35"/>
      <c r="I127" s="35"/>
      <c r="J127" s="35"/>
      <c r="K127" s="35"/>
      <c r="L127" s="35"/>
      <c r="M127" s="35"/>
      <c r="N127" s="35"/>
      <c r="O127" s="35"/>
      <c r="P127" s="35"/>
      <c r="Q127" s="35"/>
      <c r="R127" s="35"/>
      <c r="S127" s="35"/>
      <c r="T127" s="35"/>
      <c r="U127" s="35"/>
      <c r="V127" s="35"/>
      <c r="W127" s="35"/>
      <c r="X127" s="35"/>
      <c r="Y127" s="35"/>
      <c r="Z127" s="35"/>
    </row>
    <row r="128" spans="1:26" ht="12.5">
      <c r="A128" s="38"/>
      <c r="B128" s="38"/>
      <c r="C128" s="38"/>
      <c r="D128" s="38"/>
      <c r="E128" s="38"/>
      <c r="F128" s="38"/>
      <c r="G128" s="38"/>
      <c r="H128" s="35"/>
      <c r="I128" s="35"/>
      <c r="J128" s="35"/>
      <c r="K128" s="35"/>
      <c r="L128" s="35"/>
      <c r="M128" s="35"/>
      <c r="N128" s="35"/>
      <c r="O128" s="35"/>
      <c r="P128" s="35"/>
      <c r="Q128" s="35"/>
      <c r="R128" s="35"/>
      <c r="S128" s="35"/>
      <c r="T128" s="35"/>
      <c r="U128" s="35"/>
      <c r="V128" s="35"/>
      <c r="W128" s="35"/>
      <c r="X128" s="35"/>
      <c r="Y128" s="35"/>
      <c r="Z128" s="35"/>
    </row>
    <row r="129" spans="1:26" ht="12.5">
      <c r="A129" s="38"/>
      <c r="B129" s="38"/>
      <c r="C129" s="38"/>
      <c r="D129" s="38"/>
      <c r="E129" s="38"/>
      <c r="F129" s="38"/>
      <c r="G129" s="38"/>
      <c r="H129" s="35"/>
      <c r="I129" s="35"/>
      <c r="J129" s="35"/>
      <c r="K129" s="35"/>
      <c r="L129" s="35"/>
      <c r="M129" s="35"/>
      <c r="N129" s="35"/>
      <c r="O129" s="35"/>
      <c r="P129" s="35"/>
      <c r="Q129" s="35"/>
      <c r="R129" s="35"/>
      <c r="S129" s="35"/>
      <c r="T129" s="35"/>
      <c r="U129" s="35"/>
      <c r="V129" s="35"/>
      <c r="W129" s="35"/>
      <c r="X129" s="35"/>
      <c r="Y129" s="35"/>
      <c r="Z129" s="35"/>
    </row>
    <row r="130" spans="1:26" ht="12.5">
      <c r="A130" s="38"/>
      <c r="B130" s="38"/>
      <c r="C130" s="38"/>
      <c r="D130" s="38"/>
      <c r="E130" s="38"/>
      <c r="F130" s="38"/>
      <c r="G130" s="38"/>
      <c r="H130" s="35"/>
      <c r="I130" s="35"/>
      <c r="J130" s="35"/>
      <c r="K130" s="35"/>
      <c r="L130" s="35"/>
      <c r="M130" s="35"/>
      <c r="N130" s="35"/>
      <c r="O130" s="35"/>
      <c r="P130" s="35"/>
      <c r="Q130" s="35"/>
      <c r="R130" s="35"/>
      <c r="S130" s="35"/>
      <c r="T130" s="35"/>
      <c r="U130" s="35"/>
      <c r="V130" s="35"/>
      <c r="W130" s="35"/>
      <c r="X130" s="35"/>
      <c r="Y130" s="35"/>
      <c r="Z130" s="35"/>
    </row>
    <row r="131" spans="1:26" ht="12.5">
      <c r="A131" s="38"/>
      <c r="B131" s="38"/>
      <c r="C131" s="38"/>
      <c r="D131" s="38"/>
      <c r="E131" s="38"/>
      <c r="F131" s="38"/>
      <c r="G131" s="38"/>
      <c r="H131" s="35"/>
      <c r="I131" s="35"/>
      <c r="J131" s="35"/>
      <c r="K131" s="35"/>
      <c r="L131" s="35"/>
      <c r="M131" s="35"/>
      <c r="N131" s="35"/>
      <c r="O131" s="35"/>
      <c r="P131" s="35"/>
      <c r="Q131" s="35"/>
      <c r="R131" s="35"/>
      <c r="S131" s="35"/>
      <c r="T131" s="35"/>
      <c r="U131" s="35"/>
      <c r="V131" s="35"/>
      <c r="W131" s="35"/>
      <c r="X131" s="35"/>
      <c r="Y131" s="35"/>
      <c r="Z131" s="35"/>
    </row>
    <row r="132" spans="1:26" ht="12.5">
      <c r="A132" s="38"/>
      <c r="B132" s="38"/>
      <c r="C132" s="38"/>
      <c r="D132" s="38"/>
      <c r="E132" s="38"/>
      <c r="F132" s="38"/>
      <c r="G132" s="38"/>
      <c r="H132" s="35"/>
      <c r="I132" s="35"/>
      <c r="J132" s="35"/>
      <c r="K132" s="35"/>
      <c r="L132" s="35"/>
      <c r="M132" s="35"/>
      <c r="N132" s="35"/>
      <c r="O132" s="35"/>
      <c r="P132" s="35"/>
      <c r="Q132" s="35"/>
      <c r="R132" s="35"/>
      <c r="S132" s="35"/>
      <c r="T132" s="35"/>
      <c r="U132" s="35"/>
      <c r="V132" s="35"/>
      <c r="W132" s="35"/>
      <c r="X132" s="35"/>
      <c r="Y132" s="35"/>
      <c r="Z132" s="35"/>
    </row>
    <row r="133" spans="1:26" ht="12.5">
      <c r="A133" s="38"/>
      <c r="B133" s="38"/>
      <c r="C133" s="38"/>
      <c r="D133" s="38"/>
      <c r="E133" s="38"/>
      <c r="F133" s="38"/>
      <c r="G133" s="38"/>
      <c r="H133" s="35"/>
      <c r="I133" s="35"/>
      <c r="J133" s="35"/>
      <c r="K133" s="35"/>
      <c r="L133" s="35"/>
      <c r="M133" s="35"/>
      <c r="N133" s="35"/>
      <c r="O133" s="35"/>
      <c r="P133" s="35"/>
      <c r="Q133" s="35"/>
      <c r="R133" s="35"/>
      <c r="S133" s="35"/>
      <c r="T133" s="35"/>
      <c r="U133" s="35"/>
      <c r="V133" s="35"/>
      <c r="W133" s="35"/>
      <c r="X133" s="35"/>
      <c r="Y133" s="35"/>
      <c r="Z133" s="35"/>
    </row>
    <row r="134" spans="1:26" ht="12.5">
      <c r="A134" s="38"/>
      <c r="B134" s="38"/>
      <c r="C134" s="38"/>
      <c r="D134" s="38"/>
      <c r="E134" s="38"/>
      <c r="F134" s="38"/>
      <c r="G134" s="38"/>
      <c r="H134" s="35"/>
      <c r="I134" s="35"/>
      <c r="J134" s="35"/>
      <c r="K134" s="35"/>
      <c r="L134" s="35"/>
      <c r="M134" s="35"/>
      <c r="N134" s="35"/>
      <c r="O134" s="35"/>
      <c r="P134" s="35"/>
      <c r="Q134" s="35"/>
      <c r="R134" s="35"/>
      <c r="S134" s="35"/>
      <c r="T134" s="35"/>
      <c r="U134" s="35"/>
      <c r="V134" s="35"/>
      <c r="W134" s="35"/>
      <c r="X134" s="35"/>
      <c r="Y134" s="35"/>
      <c r="Z134" s="35"/>
    </row>
    <row r="135" spans="1:26" ht="12.5">
      <c r="A135" s="38"/>
      <c r="B135" s="38"/>
      <c r="C135" s="38"/>
      <c r="D135" s="38"/>
      <c r="E135" s="38"/>
      <c r="F135" s="38"/>
      <c r="G135" s="38"/>
      <c r="H135" s="35"/>
      <c r="I135" s="35"/>
      <c r="J135" s="35"/>
      <c r="K135" s="35"/>
      <c r="L135" s="35"/>
      <c r="M135" s="35"/>
      <c r="N135" s="35"/>
      <c r="O135" s="35"/>
      <c r="P135" s="35"/>
      <c r="Q135" s="35"/>
      <c r="R135" s="35"/>
      <c r="S135" s="35"/>
      <c r="T135" s="35"/>
      <c r="U135" s="35"/>
      <c r="V135" s="35"/>
      <c r="W135" s="35"/>
      <c r="X135" s="35"/>
      <c r="Y135" s="35"/>
      <c r="Z135" s="35"/>
    </row>
    <row r="136" spans="1:26" ht="12.5">
      <c r="A136" s="38"/>
      <c r="B136" s="38"/>
      <c r="C136" s="38"/>
      <c r="D136" s="38"/>
      <c r="E136" s="38"/>
      <c r="F136" s="38"/>
      <c r="G136" s="38"/>
      <c r="H136" s="35"/>
      <c r="I136" s="35"/>
      <c r="J136" s="35"/>
      <c r="K136" s="35"/>
      <c r="L136" s="35"/>
      <c r="M136" s="35"/>
      <c r="N136" s="35"/>
      <c r="O136" s="35"/>
      <c r="P136" s="35"/>
      <c r="Q136" s="35"/>
      <c r="R136" s="35"/>
      <c r="S136" s="35"/>
      <c r="T136" s="35"/>
      <c r="U136" s="35"/>
      <c r="V136" s="35"/>
      <c r="W136" s="35"/>
      <c r="X136" s="35"/>
      <c r="Y136" s="35"/>
      <c r="Z136" s="35"/>
    </row>
    <row r="137" spans="1:26" ht="12.5">
      <c r="A137" s="38"/>
      <c r="B137" s="38"/>
      <c r="C137" s="38"/>
      <c r="D137" s="38"/>
      <c r="E137" s="38"/>
      <c r="F137" s="38"/>
      <c r="G137" s="38"/>
      <c r="H137" s="35"/>
      <c r="I137" s="35"/>
      <c r="J137" s="35"/>
      <c r="K137" s="35"/>
      <c r="L137" s="35"/>
      <c r="M137" s="35"/>
      <c r="N137" s="35"/>
      <c r="O137" s="35"/>
      <c r="P137" s="35"/>
      <c r="Q137" s="35"/>
      <c r="R137" s="35"/>
      <c r="S137" s="35"/>
      <c r="T137" s="35"/>
      <c r="U137" s="35"/>
      <c r="V137" s="35"/>
      <c r="W137" s="35"/>
      <c r="X137" s="35"/>
      <c r="Y137" s="35"/>
      <c r="Z137" s="35"/>
    </row>
    <row r="138" spans="1:26" ht="12.5">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spans="1:26" ht="12.5">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spans="1:26" ht="12.5">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spans="1:26" ht="12.5">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spans="1:26" ht="12.5">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spans="1:26" ht="12.5">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spans="1:26" ht="12.5">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spans="1:26" ht="12.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spans="1:26" ht="12.5">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spans="1:26" ht="12.5">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spans="1:26" ht="12.5">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spans="1:26" ht="12.5">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spans="1:26" ht="12.5">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spans="1:26" ht="12.5">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spans="1:26" ht="12.5">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spans="1:26" ht="12.5">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spans="1:26" ht="12.5">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spans="1:26" ht="12.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spans="1:26" ht="12.5">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spans="1:26" ht="12.5">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spans="1:26" ht="12.5">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spans="1:26" ht="12.5">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spans="1:26" ht="12.5">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spans="1:26" ht="12.5">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spans="1:26" ht="12.5">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spans="1:26" ht="12.5">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spans="1:26" ht="12.5">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spans="1:26" ht="12.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spans="1:26" ht="12.5">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spans="1:26" ht="12.5">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spans="1:26" ht="12.5">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spans="1:26" ht="12.5">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spans="1:26" ht="12.5">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spans="1:26" ht="12.5">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spans="1:26" ht="12.5">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spans="1:26" ht="12.5">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spans="1:26" ht="12.5">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spans="1:26" ht="12.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spans="1:26" ht="12.5">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spans="1:26" ht="12.5">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spans="1:26" ht="12.5">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spans="1:26" ht="12.5">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spans="1:26" ht="12.5">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spans="1:26" ht="12.5">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spans="1:26" ht="12.5">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spans="1:26" ht="12.5">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spans="1:26" ht="12.5">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spans="1:26" ht="12.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spans="1:26" ht="12.5">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spans="1:26" ht="12.5">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spans="1:26" ht="12.5">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spans="1:26" ht="12.5">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spans="1:26" ht="12.5">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spans="1:26" ht="12.5">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spans="1:26" ht="12.5">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spans="1:26" ht="12.5">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spans="1:26" ht="12.5">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spans="1:26" ht="12.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spans="1:26" ht="12.5">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spans="1:26" ht="12.5">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spans="1:26" ht="12.5">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spans="1:26" ht="12.5">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spans="1:26" ht="12.5">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spans="1:26" ht="12.5">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spans="1:26" ht="12.5">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spans="1:26" ht="12.5">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spans="1:26" ht="12.5">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spans="1:26" ht="12.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spans="1:26" ht="12.5">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spans="1:26" ht="12.5">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spans="1:26" ht="12.5">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spans="1:26" ht="12.5">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spans="1:26" ht="12.5">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spans="1:26" ht="12.5">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spans="1:26" ht="12.5">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spans="1:26" ht="12.5">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spans="1:26" ht="12.5">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spans="1:26" ht="12.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spans="1:26" ht="12.5">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spans="1:26" ht="12.5">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spans="1:26" ht="12.5">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spans="1:26" ht="12.5">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spans="1:26" ht="12.5">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spans="1:26" ht="12.5">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spans="1:26" ht="12.5">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spans="1:26" ht="12.5">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spans="1:26" ht="12.5">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spans="1:26" ht="1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spans="1:26" ht="12.5">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spans="1:26" ht="12.5">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spans="1:26" ht="12.5">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spans="1:26" ht="12.5">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spans="1:26" ht="12.5">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spans="1:26" ht="12.5">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spans="1:26" ht="12.5">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spans="1:26" ht="12.5">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spans="1:26" ht="12.5">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spans="1:26" ht="12.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spans="1:26" ht="12.5">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spans="1:26" ht="12.5">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spans="1:26" ht="12.5">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spans="1:26" ht="12.5">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spans="1:26" ht="12.5">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spans="1:26" ht="12.5">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spans="1:26" ht="12.5">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spans="1:26" ht="12.5">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spans="1:26" ht="12.5">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spans="1:26" ht="12.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spans="1:26" ht="12.5">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spans="1:26" ht="12.5">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spans="1:26" ht="12.5">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spans="1:26" ht="12.5">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spans="1:26" ht="12.5">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spans="1:26" ht="12.5">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spans="1:26" ht="12.5">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spans="1:26" ht="12.5">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spans="1:26" ht="12.5">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spans="1:26" ht="12.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spans="1:26" ht="12.5">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spans="1:26" ht="12.5">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spans="1:26" ht="12.5">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spans="1:26" ht="12.5">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spans="1:26" ht="12.5">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spans="1:26" ht="12.5">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spans="1:26" ht="12.5">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spans="1:26" ht="12.5">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spans="1:26" ht="12.5">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spans="1:26" ht="12.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spans="1:26" ht="12.5">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spans="1:26" ht="12.5">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spans="1:26" ht="12.5">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spans="1:26" ht="12.5">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spans="1:26" ht="12.5">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spans="1:26" ht="12.5">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spans="1:26" ht="12.5">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spans="1:26" ht="12.5">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spans="1:26" ht="12.5">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spans="1:26" ht="12.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spans="1:26" ht="12.5">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spans="1:26" ht="12.5">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spans="1:26" ht="12.5">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spans="1:26" ht="12.5">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spans="1:26" ht="12.5">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spans="1:26" ht="12.5">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spans="1:26" ht="12.5">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spans="1:26" ht="12.5">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spans="1:26" ht="12.5">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spans="1:26" ht="12.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spans="1:26" ht="12.5">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spans="1:26" ht="12.5">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spans="1:26" ht="12.5">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spans="1:26" ht="12.5">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spans="1:26" ht="12.5">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spans="1:26" ht="12.5">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spans="1:26" ht="12.5">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spans="1:26" ht="12.5">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spans="1:26" ht="12.5">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spans="1:26" ht="12.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spans="1:26" ht="12.5">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spans="1:26" ht="12.5">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spans="1:26" ht="12.5">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spans="1:26" ht="12.5">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spans="1:26" ht="12.5">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spans="1:26" ht="12.5">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spans="1:26" ht="12.5">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spans="1:26" ht="12.5">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spans="1:26" ht="12.5">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spans="1:26" ht="12.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spans="1:26" ht="12.5">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spans="1:26" ht="12.5">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spans="1:26" ht="12.5">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spans="1:26" ht="12.5">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spans="1:26" ht="12.5">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spans="1:26" ht="12.5">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spans="1:26" ht="12.5">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spans="1:26" ht="12.5">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spans="1:26" ht="12.5">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spans="1:26" ht="12.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spans="1:26" ht="12.5">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spans="1:26" ht="12.5">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spans="1:26" ht="12.5">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spans="1:26" ht="12.5">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spans="1:26" ht="12.5">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spans="1:26" ht="12.5">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spans="1:26" ht="12.5">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spans="1:26" ht="12.5">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spans="1:26" ht="12.5">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spans="1:26" ht="1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spans="1:26" ht="12.5">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spans="1:26" ht="12.5">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spans="1:26" ht="12.5">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spans="1:26" ht="12.5">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spans="1:26" ht="12.5">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spans="1:26" ht="12.5">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spans="1:26" ht="12.5">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spans="1:26" ht="12.5">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spans="1:26" ht="12.5">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spans="1:26" ht="12.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spans="1:26" ht="12.5">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spans="1:26" ht="12.5">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spans="1:26" ht="12.5">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spans="1:26" ht="12.5">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spans="1:26" ht="12.5">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spans="1:26" ht="12.5">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spans="1:26" ht="12.5">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spans="1:26" ht="12.5">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spans="1:26" ht="12.5">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spans="1:26" ht="12.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spans="1:26" ht="12.5">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spans="1:26" ht="12.5">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spans="1:26" ht="12.5">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spans="1:26" ht="12.5">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spans="1:26" ht="12.5">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spans="1:26" ht="12.5">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spans="1:26" ht="12.5">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spans="1:26" ht="12.5">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spans="1:26" ht="12.5">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spans="1:26" ht="12.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spans="1:26" ht="12.5">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spans="1:26" ht="12.5">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spans="1:26" ht="12.5">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spans="1:26" ht="12.5">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spans="1:26" ht="12.5">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spans="1:26" ht="12.5">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spans="1:26" ht="12.5">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spans="1:26" ht="12.5">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spans="1:26" ht="12.5">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spans="1:26" ht="12.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spans="1:26" ht="12.5">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spans="1:26" ht="12.5">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spans="1:26" ht="12.5">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spans="1:26" ht="12.5">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spans="1:26" ht="12.5">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spans="1:26" ht="12.5">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spans="1:26" ht="12.5">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spans="1:26" ht="12.5">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spans="1:26" ht="12.5">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spans="1:26" ht="12.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spans="1:26" ht="12.5">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spans="1:26" ht="12.5">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spans="1:26" ht="12.5">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spans="1:26" ht="12.5">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spans="1:26" ht="12.5">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spans="1:26" ht="12.5">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spans="1:26" ht="12.5">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spans="1:26" ht="12.5">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spans="1:26" ht="12.5">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spans="1:26" ht="12.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spans="1:26" ht="12.5">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spans="1:26" ht="12.5">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spans="1:26" ht="12.5">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spans="1:26" ht="12.5">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spans="1:26" ht="12.5">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spans="1:26" ht="12.5">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spans="1:26" ht="12.5">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spans="1:26" ht="12.5">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spans="1:26" ht="12.5">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spans="1:26" ht="12.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spans="1:26" ht="12.5">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spans="1:26" ht="12.5">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spans="1:26" ht="12.5">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spans="1:26" ht="12.5">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spans="1:26" ht="12.5">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spans="1:26" ht="12.5">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spans="1:26" ht="12.5">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spans="1:26" ht="12.5">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spans="1:26" ht="12.5">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spans="1:26" ht="12.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spans="1:26" ht="12.5">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spans="1:26" ht="12.5">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spans="1:26" ht="12.5">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spans="1:26" ht="12.5">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spans="1:26" ht="12.5">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spans="1:26" ht="12.5">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spans="1:26" ht="12.5">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spans="1:26" ht="12.5">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spans="1:26" ht="12.5">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spans="1:26" ht="12.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spans="1:26" ht="12.5">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spans="1:26" ht="12.5">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spans="1:26" ht="12.5">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spans="1:26" ht="12.5">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spans="1:26" ht="12.5">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spans="1:26" ht="12.5">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spans="1:26" ht="12.5">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spans="1:26" ht="12.5">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spans="1:26" ht="12.5">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spans="1:26" ht="1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spans="1:26" ht="12.5">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spans="1:26" ht="12.5">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spans="1:26" ht="12.5">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spans="1:26" ht="12.5">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spans="1:26" ht="12.5">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spans="1:26" ht="12.5">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spans="1:26" ht="12.5">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spans="1:26" ht="12.5">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spans="1:26" ht="12.5">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spans="1:26" ht="12.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spans="1:26" ht="12.5">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spans="1:26" ht="12.5">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spans="1:26" ht="12.5">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spans="1:26" ht="12.5">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spans="1:26" ht="12.5">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spans="1:26" ht="12.5">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spans="1:26" ht="12.5">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spans="1:26" ht="12.5">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spans="1:26" ht="12.5">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spans="1:26" ht="12.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spans="1:26" ht="12.5">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spans="1:26" ht="12.5">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spans="1:26" ht="12.5">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spans="1:26" ht="12.5">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spans="1:26" ht="12.5">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spans="1:26" ht="12.5">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spans="1:26" ht="12.5">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spans="1:26" ht="12.5">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spans="1:26" ht="12.5">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spans="1:26" ht="12.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spans="1:26" ht="12.5">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spans="1:26" ht="12.5">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spans="1:26" ht="12.5">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spans="1:26" ht="12.5">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spans="1:26" ht="12.5">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spans="1:26" ht="12.5">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spans="1:26" ht="12.5">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spans="1:26" ht="12.5">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spans="1:26" ht="12.5">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spans="1:26" ht="12.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spans="1:26" ht="12.5">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spans="1:26" ht="12.5">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spans="1:26" ht="12.5">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spans="1:26" ht="12.5">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spans="1:26" ht="12.5">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spans="1:26" ht="12.5">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spans="1:26" ht="12.5">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spans="1:26" ht="12.5">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spans="1:26" ht="12.5">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spans="1:26" ht="12.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spans="1:26" ht="12.5">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spans="1:26" ht="12.5">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spans="1:26" ht="12.5">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spans="1:26" ht="12.5">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spans="1:26" ht="12.5">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spans="1:26" ht="12.5">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spans="1:26" ht="12.5">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spans="1:26" ht="12.5">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spans="1:26" ht="12.5">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spans="1:26" ht="12.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spans="1:26" ht="12.5">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spans="1:26" ht="12.5">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spans="1:26" ht="12.5">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spans="1:26" ht="12.5">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spans="1:26" ht="12.5">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spans="1:26" ht="12.5">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spans="1:26" ht="12.5">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spans="1:26" ht="12.5">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spans="1:26" ht="12.5">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spans="1:26" ht="12.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spans="1:26" ht="12.5">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spans="1:26" ht="12.5">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spans="1:26" ht="12.5">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spans="1:26" ht="12.5">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spans="1:26" ht="12.5">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spans="1:26" ht="12.5">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spans="1:26" ht="12.5">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spans="1:26" ht="12.5">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spans="1:26" ht="12.5">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spans="1:26" ht="12.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spans="1:26" ht="12.5">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spans="1:26" ht="12.5">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spans="1:26" ht="12.5">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spans="1:26" ht="12.5">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spans="1:26" ht="12.5">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spans="1:26" ht="12.5">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spans="1:26" ht="12.5">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spans="1:26" ht="12.5">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spans="1:26" ht="12.5">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spans="1:26" ht="12.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spans="1:26" ht="12.5">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spans="1:26" ht="12.5">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spans="1:26" ht="12.5">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spans="1:26" ht="12.5">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spans="1:26" ht="12.5">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spans="1:26" ht="12.5">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spans="1:26" ht="12.5">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spans="1:26" ht="12.5">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spans="1:26" ht="12.5">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spans="1:26" ht="1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spans="1:26" ht="12.5">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spans="1:26" ht="12.5">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spans="1:26" ht="12.5">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spans="1:26" ht="12.5">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spans="1:26" ht="12.5">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spans="1:26" ht="12.5">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spans="1:26" ht="12.5">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spans="1:26" ht="12.5">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spans="1:26" ht="12.5">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spans="1:26" ht="12.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spans="1:26" ht="12.5">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spans="1:26" ht="12.5">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spans="1:26" ht="12.5">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spans="1:26" ht="12.5">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spans="1:26" ht="12.5">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spans="1:26" ht="12.5">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spans="1:26" ht="12.5">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spans="1:26" ht="12.5">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spans="1:26" ht="12.5">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spans="1:26" ht="12.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spans="1:26" ht="12.5">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spans="1:26" ht="12.5">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spans="1:26" ht="12.5">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spans="1:26" ht="12.5">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spans="1:26" ht="12.5">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spans="1:26" ht="12.5">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spans="1:26" ht="12.5">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spans="1:26" ht="12.5">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spans="1:26" ht="12.5">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spans="1:26" ht="12.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spans="1:26" ht="12.5">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spans="1:26" ht="12.5">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spans="1:26" ht="12.5">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spans="1:26" ht="12.5">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spans="1:26" ht="12.5">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spans="1:26" ht="12.5">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spans="1:26" ht="12.5">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spans="1:26" ht="12.5">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spans="1:26" ht="12.5">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spans="1:26" ht="12.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spans="1:26" ht="12.5">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spans="1:26" ht="12.5">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spans="1:26" ht="12.5">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spans="1:26" ht="12.5">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spans="1:26" ht="12.5">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spans="1:26" ht="12.5">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spans="1:26" ht="12.5">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spans="1:26" ht="12.5">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spans="1:26" ht="12.5">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spans="1:26" ht="12.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spans="1:26" ht="12.5">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spans="1:26" ht="12.5">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spans="1:26" ht="12.5">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spans="1:26" ht="12.5">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spans="1:26" ht="12.5">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spans="1:26" ht="12.5">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spans="1:26" ht="12.5">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spans="1:26" ht="12.5">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spans="1:26" ht="12.5">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spans="1:26" ht="12.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spans="1:26" ht="12.5">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spans="1:26" ht="12.5">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spans="1:26" ht="12.5">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spans="1:26" ht="12.5">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spans="1:26" ht="12.5">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spans="1:26" ht="12.5">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spans="1:26" ht="12.5">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spans="1:26" ht="12.5">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spans="1:26" ht="12.5">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spans="1:26" ht="12.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spans="1:26" ht="12.5">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spans="1:26" ht="12.5">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spans="1:26" ht="12.5">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spans="1:26" ht="12.5">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spans="1:26" ht="12.5">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spans="1:26" ht="12.5">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spans="1:26" ht="12.5">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spans="1:26" ht="12.5">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spans="1:26" ht="12.5">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spans="1:26" ht="12.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spans="1:26" ht="12.5">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spans="1:26" ht="12.5">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spans="1:26" ht="12.5">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spans="1:26" ht="12.5">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spans="1:26" ht="12.5">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spans="1:26" ht="12.5">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spans="1:26" ht="12.5">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spans="1:26" ht="12.5">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spans="1:26" ht="12.5">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spans="1:26" ht="12.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spans="1:26" ht="12.5">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spans="1:26" ht="12.5">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spans="1:26" ht="12.5">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spans="1:26" ht="12.5">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spans="1:26" ht="12.5">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spans="1:26" ht="12.5">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spans="1:26" ht="12.5">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spans="1:26" ht="12.5">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spans="1:26" ht="12.5">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spans="1:26" ht="1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spans="1:26" ht="12.5">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spans="1:26" ht="12.5">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spans="1:26" ht="12.5">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spans="1:26" ht="12.5">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spans="1:26" ht="12.5">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spans="1:26" ht="12.5">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spans="1:26" ht="12.5">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spans="1:26" ht="12.5">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spans="1:26" ht="12.5">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spans="1:26" ht="12.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spans="1:26" ht="12.5">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spans="1:26" ht="12.5">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spans="1:26" ht="12.5">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spans="1:26" ht="12.5">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spans="1:26" ht="12.5">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spans="1:26" ht="12.5">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spans="1:26" ht="12.5">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spans="1:26" ht="12.5">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spans="1:26" ht="12.5">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spans="1:26" ht="12.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spans="1:26" ht="12.5">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spans="1:26" ht="12.5">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spans="1:26" ht="12.5">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spans="1:26" ht="12.5">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spans="1:26" ht="12.5">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spans="1:26" ht="12.5">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spans="1:26" ht="12.5">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spans="1:26" ht="12.5">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spans="1:26" ht="12.5">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spans="1:26" ht="12.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spans="1:26" ht="12.5">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spans="1:26" ht="12.5">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spans="1:26" ht="12.5">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spans="1:26" ht="12.5">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spans="1:26" ht="12.5">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spans="1:26" ht="12.5">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spans="1:26" ht="12.5">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spans="1:26" ht="12.5">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spans="1:26" ht="12.5">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spans="1:26" ht="12.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spans="1:26" ht="12.5">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spans="1:26" ht="12.5">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spans="1:26" ht="12.5">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spans="1:26" ht="12.5">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spans="1:26" ht="12.5">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spans="1:26" ht="12.5">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spans="1:26" ht="12.5">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spans="1:26" ht="12.5">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spans="1:26" ht="12.5">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spans="1:26" ht="12.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spans="1:26" ht="12.5">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spans="1:26" ht="12.5">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spans="1:26" ht="12.5">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spans="1:26" ht="12.5">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spans="1:26" ht="12.5">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spans="1:26" ht="12.5">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spans="1:26" ht="12.5">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spans="1:26" ht="12.5">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spans="1:26" ht="12.5">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spans="1:26" ht="12.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spans="1:26" ht="12.5">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spans="1:26" ht="12.5">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spans="1:26" ht="12.5">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spans="1:26" ht="12.5">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spans="1:26" ht="12.5">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spans="1:26" ht="12.5">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spans="1:26" ht="12.5">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spans="1:26" ht="12.5">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spans="1:26" ht="12.5">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spans="1:26" ht="12.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spans="1:26" ht="12.5">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spans="1:26" ht="12.5">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spans="1:26" ht="12.5">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spans="1:26" ht="12.5">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spans="1:26" ht="12.5">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spans="1:26" ht="12.5">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spans="1:26" ht="12.5">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spans="1:26" ht="12.5">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spans="1:26" ht="12.5">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spans="1:26" ht="12.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spans="1:26" ht="12.5">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spans="1:26" ht="12.5">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spans="1:26" ht="12.5">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spans="1:26" ht="12.5">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spans="1:26" ht="12.5">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spans="1:26" ht="12.5">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spans="1:26" ht="12.5">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spans="1:26" ht="12.5">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spans="1:26" ht="12.5">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spans="1:26" ht="12.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spans="1:26" ht="12.5">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spans="1:26" ht="12.5">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spans="1:26" ht="12.5">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spans="1:26" ht="12.5">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spans="1:26" ht="12.5">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spans="1:26" ht="12.5">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spans="1:26" ht="12.5">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spans="1:26" ht="12.5">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spans="1:26" ht="12.5">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spans="1:26" ht="1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spans="1:26" ht="12.5">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spans="1:26" ht="12.5">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spans="1:26" ht="12.5">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spans="1:26" ht="12.5">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spans="1:26" ht="12.5">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spans="1:26" ht="12.5">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spans="1:26" ht="12.5">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spans="1:26" ht="12.5">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spans="1:26" ht="12.5">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spans="1:26" ht="12.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spans="1:26" ht="12.5">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spans="1:26" ht="12.5">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spans="1:26" ht="12.5">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spans="1:26" ht="12.5">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spans="1:26" ht="12.5">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spans="1:26" ht="12.5">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spans="1:26" ht="12.5">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spans="1:26" ht="12.5">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spans="1:26" ht="12.5">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spans="1:26" ht="12.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spans="1:26" ht="12.5">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spans="1:26" ht="12.5">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spans="1:26" ht="12.5">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spans="1:26" ht="12.5">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spans="1:26" ht="12.5">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spans="1:26" ht="12.5">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spans="1:26" ht="12.5">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spans="1:26" ht="12.5">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spans="1:26" ht="12.5">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spans="1:26" ht="12.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spans="1:26" ht="12.5">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spans="1:26" ht="12.5">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spans="1:26" ht="12.5">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spans="1:26" ht="12.5">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spans="1:26" ht="12.5">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spans="1:26" ht="12.5">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spans="1:26" ht="12.5">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spans="1:26" ht="12.5">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spans="1:26" ht="12.5">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spans="1:26" ht="12.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spans="1:26" ht="12.5">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spans="1:26" ht="12.5">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spans="1:26" ht="12.5">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spans="1:26" ht="12.5">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spans="1:26" ht="12.5">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spans="1:26" ht="12.5">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spans="1:26" ht="12.5">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spans="1:26" ht="12.5">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spans="1:26" ht="12.5">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spans="1:26" ht="12.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spans="1:26" ht="12.5">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spans="1:26" ht="12.5">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spans="1:26" ht="12.5">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spans="1:26" ht="12.5">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spans="1:26" ht="12.5">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spans="1:26" ht="12.5">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spans="1:26" ht="12.5">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spans="1:26" ht="12.5">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spans="1:26" ht="12.5">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spans="1:26" ht="12.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spans="1:26" ht="12.5">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spans="1:26" ht="12.5">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spans="1:26" ht="12.5">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spans="1:26" ht="12.5">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spans="1:26" ht="12.5">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spans="1:26" ht="12.5">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spans="1:26" ht="12.5">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spans="1:26" ht="12.5">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spans="1:26" ht="12.5">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spans="1:26" ht="12.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spans="1:26" ht="12.5">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spans="1:26" ht="12.5">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spans="1:26" ht="12.5">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spans="1:26" ht="12.5">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spans="1:26" ht="12.5">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spans="1:26" ht="12.5">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spans="1:26" ht="12.5">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spans="1:26" ht="12.5">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spans="1:26" ht="12.5">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spans="1:26" ht="12.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spans="1:26" ht="12.5">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spans="1:26" ht="12.5">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spans="1:26" ht="12.5">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spans="1:26" ht="12.5">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spans="1:26" ht="12.5">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spans="1:26" ht="12.5">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spans="1:26" ht="12.5">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spans="1:26" ht="12.5">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spans="1:26" ht="12.5">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spans="1:26" ht="12.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spans="1:26" ht="12.5">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spans="1:26" ht="12.5">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spans="1:26" ht="12.5">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spans="1:26" ht="12.5">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spans="1:26" ht="12.5">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spans="1:26" ht="12.5">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spans="1:26" ht="12.5">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spans="1:26" ht="12.5">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spans="1:26" ht="12.5">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spans="1:26" ht="1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spans="1:26" ht="12.5">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spans="1:26" ht="12.5">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spans="1:26" ht="12.5">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spans="1:26" ht="12.5">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spans="1:26" ht="12.5">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spans="1:26" ht="12.5">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spans="1:26" ht="12.5">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spans="1:26" ht="12.5">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spans="1:26" ht="12.5">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spans="1:26" ht="12.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spans="1:26" ht="12.5">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spans="1:26" ht="12.5">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spans="1:26" ht="12.5">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spans="1:26" ht="12.5">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spans="1:26" ht="12.5">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spans="1:26" ht="12.5">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spans="1:26" ht="12.5">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spans="1:26" ht="12.5">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spans="1:26" ht="12.5">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spans="1:26" ht="12.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spans="1:26" ht="12.5">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spans="1:26" ht="12.5">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spans="1:26" ht="12.5">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spans="1:26" ht="12.5">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spans="1:26" ht="12.5">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spans="1:26" ht="12.5">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spans="1:26" ht="12.5">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spans="1:26" ht="12.5">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spans="1:26" ht="12.5">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spans="1:26" ht="12.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spans="1:26" ht="12.5">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spans="1:26" ht="12.5">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spans="1:26" ht="12.5">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spans="1:26" ht="12.5">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spans="1:26" ht="12.5">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spans="1:26" ht="12.5">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spans="1:26" ht="12.5">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spans="1:26" ht="12.5">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spans="1:26" ht="12.5">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spans="1:26" ht="12.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spans="1:26" ht="12.5">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spans="1:26" ht="12.5">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spans="1:26" ht="12.5">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spans="1:26" ht="12.5">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spans="1:26" ht="12.5">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spans="1:26" ht="12.5">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spans="1:26" ht="12.5">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spans="1:26" ht="12.5">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spans="1:26" ht="12.5">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spans="1:26" ht="12.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spans="1:26" ht="12.5">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spans="1:26" ht="12.5">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spans="1:26" ht="12.5">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spans="1:26" ht="12.5">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spans="1:26" ht="12.5">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spans="1:26" ht="12.5">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spans="1:26" ht="12.5">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spans="1:26" ht="12.5">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spans="1:26" ht="12.5">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spans="1:26" ht="12.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spans="1:26" ht="12.5">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spans="1:26" ht="12.5">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spans="1:26" ht="12.5">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spans="1:26" ht="12.5">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spans="1:26" ht="12.5">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spans="1:26" ht="12.5">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spans="1:26" ht="12.5">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spans="1:26" ht="12.5">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spans="1:26" ht="12.5">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spans="1:26" ht="12.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spans="1:26" ht="12.5">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spans="1:26" ht="12.5">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spans="1:26" ht="12.5">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spans="1:26" ht="12.5">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spans="1:26" ht="12.5">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spans="1:26" ht="12.5">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spans="1:26" ht="12.5">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spans="1:26" ht="12.5">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spans="1:26" ht="12.5">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spans="1:26" ht="12.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spans="1:26" ht="12.5">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spans="1:26" ht="12.5">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spans="1:26" ht="12.5">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spans="1:26" ht="12.5">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spans="1:26" ht="12.5">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spans="1:26" ht="12.5">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spans="1:26" ht="12.5">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spans="1:26" ht="12.5">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spans="1:26" ht="12.5">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spans="1:26" ht="12.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spans="1:26" ht="12.5">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spans="1:26" ht="12.5">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spans="1:26" ht="12.5">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spans="1:26" ht="12.5">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spans="1:26" ht="12.5">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spans="1:26" ht="12.5">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spans="1:26" ht="12.5">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spans="1:26" ht="12.5">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spans="1:26" ht="12.5">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spans="1:26" ht="1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spans="1:26" ht="12.5">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spans="1:26" ht="12.5">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spans="1:26" ht="12.5">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spans="1:26" ht="12.5">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spans="1:26" ht="12.5">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spans="1:26" ht="12.5">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spans="1:26" ht="12.5">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spans="1:26" ht="12.5">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spans="1:26" ht="12.5">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spans="1:26" ht="12.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spans="1:26" ht="12.5">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spans="1:26" ht="12.5">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spans="1:26" ht="12.5">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spans="1:26" ht="12.5">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spans="1:26" ht="12.5">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spans="1:26" ht="12.5">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spans="1:26" ht="12.5">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spans="1:26" ht="12.5">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spans="1:26" ht="12.5">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spans="1:26" ht="12.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spans="1:26" ht="12.5">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spans="1:26" ht="12.5">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spans="1:26" ht="12.5">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spans="1:26" ht="12.5">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spans="1:26" ht="12.5">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spans="1:26" ht="12.5">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spans="1:26" ht="12.5">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spans="1:26" ht="12.5">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spans="1:26" ht="12.5">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spans="1:26" ht="12.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spans="1:26" ht="12.5">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spans="1:26" ht="12.5">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spans="1:26" ht="12.5">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spans="1:26" ht="12.5">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spans="1:26" ht="12.5">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spans="1:26" ht="12.5">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spans="1:26" ht="12.5">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spans="1:26" ht="12.5">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spans="1:26" ht="12.5">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spans="1:26" ht="12.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spans="1:26" ht="12.5">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spans="1:26" ht="12.5">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spans="1:26" ht="12.5">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spans="1:26" ht="12.5">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spans="1:26" ht="12.5">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spans="1:26" ht="12.5">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spans="1:26" ht="12.5">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spans="1:26" ht="12.5">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spans="1:26" ht="12.5">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spans="1:26" ht="12.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spans="1:26" ht="12.5">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spans="1:26" ht="12.5">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spans="1:26" ht="12.5">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spans="1:26" ht="12.5">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spans="1:26" ht="12.5">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spans="1:26" ht="12.5">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spans="1:26" ht="12.5">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spans="1:26" ht="12.5">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spans="1:26" ht="12.5">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spans="1:26" ht="12.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spans="1:26" ht="12.5">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spans="1:26" ht="12.5">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spans="1:26" ht="12.5">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spans="1:26" ht="12.5">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spans="1:26" ht="12.5">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spans="1:26" ht="12.5">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spans="1:26" ht="12.5">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spans="1:26" ht="12.5">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spans="1:26" ht="12.5">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spans="1:26" ht="12.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spans="1:26" ht="12.5">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spans="1:26" ht="12.5">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spans="1:26" ht="12.5">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spans="1:26" ht="12.5">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spans="1:26" ht="12.5">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spans="1:26" ht="12.5">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row r="1002" spans="1:26" ht="12.5">
      <c r="A1002" s="35"/>
      <c r="B1002" s="35"/>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row>
    <row r="1003" spans="1:26" ht="12.5">
      <c r="A1003" s="35"/>
      <c r="B1003" s="35"/>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c r="Z1003" s="35"/>
    </row>
    <row r="1004" spans="1:26" ht="12.5">
      <c r="A1004" s="35"/>
      <c r="B1004" s="35"/>
      <c r="C1004" s="35"/>
      <c r="D1004" s="35"/>
      <c r="E1004" s="35"/>
      <c r="F1004" s="35"/>
      <c r="G1004" s="35"/>
      <c r="H1004" s="35"/>
      <c r="I1004" s="35"/>
      <c r="J1004" s="35"/>
      <c r="K1004" s="35"/>
      <c r="L1004" s="35"/>
      <c r="M1004" s="35"/>
      <c r="N1004" s="35"/>
      <c r="O1004" s="35"/>
      <c r="P1004" s="35"/>
      <c r="Q1004" s="35"/>
      <c r="R1004" s="35"/>
      <c r="S1004" s="35"/>
      <c r="T1004" s="35"/>
      <c r="U1004" s="35"/>
      <c r="V1004" s="35"/>
      <c r="W1004" s="35"/>
      <c r="X1004" s="35"/>
      <c r="Y1004" s="35"/>
      <c r="Z1004" s="35"/>
    </row>
    <row r="1005" spans="1:26" ht="12.5">
      <c r="A1005" s="35"/>
      <c r="B1005" s="35"/>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c r="Z1005" s="35"/>
    </row>
    <row r="1006" spans="1:26" ht="12.5">
      <c r="A1006" s="35"/>
      <c r="B1006" s="35"/>
      <c r="C1006" s="35"/>
      <c r="D1006" s="35"/>
      <c r="E1006" s="35"/>
      <c r="F1006" s="35"/>
      <c r="G1006" s="35"/>
      <c r="H1006" s="35"/>
      <c r="I1006" s="35"/>
      <c r="J1006" s="35"/>
      <c r="K1006" s="35"/>
      <c r="L1006" s="35"/>
      <c r="M1006" s="35"/>
      <c r="N1006" s="35"/>
      <c r="O1006" s="35"/>
      <c r="P1006" s="35"/>
      <c r="Q1006" s="35"/>
      <c r="R1006" s="35"/>
      <c r="S1006" s="35"/>
      <c r="T1006" s="35"/>
      <c r="U1006" s="35"/>
      <c r="V1006" s="35"/>
      <c r="W1006" s="35"/>
      <c r="X1006" s="35"/>
      <c r="Y1006" s="35"/>
      <c r="Z1006" s="35"/>
    </row>
    <row r="1007" spans="1:26" ht="12.5">
      <c r="A1007" s="35"/>
      <c r="B1007" s="35"/>
      <c r="C1007" s="35"/>
      <c r="D1007" s="35"/>
      <c r="E1007" s="35"/>
      <c r="F1007" s="35"/>
      <c r="G1007" s="35"/>
      <c r="H1007" s="35"/>
      <c r="I1007" s="35"/>
      <c r="J1007" s="35"/>
      <c r="K1007" s="35"/>
      <c r="L1007" s="35"/>
      <c r="M1007" s="35"/>
      <c r="N1007" s="35"/>
      <c r="O1007" s="35"/>
      <c r="P1007" s="35"/>
      <c r="Q1007" s="35"/>
      <c r="R1007" s="35"/>
      <c r="S1007" s="35"/>
      <c r="T1007" s="35"/>
      <c r="U1007" s="35"/>
      <c r="V1007" s="35"/>
      <c r="W1007" s="35"/>
      <c r="X1007" s="35"/>
      <c r="Y1007" s="35"/>
      <c r="Z1007" s="35"/>
    </row>
    <row r="1008" spans="1:26" ht="12.5">
      <c r="A1008" s="35"/>
      <c r="B1008" s="35"/>
      <c r="C1008" s="35"/>
      <c r="D1008" s="35"/>
      <c r="E1008" s="35"/>
      <c r="F1008" s="35"/>
      <c r="G1008" s="35"/>
      <c r="H1008" s="35"/>
      <c r="I1008" s="35"/>
      <c r="J1008" s="35"/>
      <c r="K1008" s="35"/>
      <c r="L1008" s="35"/>
      <c r="M1008" s="35"/>
      <c r="N1008" s="35"/>
      <c r="O1008" s="35"/>
      <c r="P1008" s="35"/>
      <c r="Q1008" s="35"/>
      <c r="R1008" s="35"/>
      <c r="S1008" s="35"/>
      <c r="T1008" s="35"/>
      <c r="U1008" s="35"/>
      <c r="V1008" s="35"/>
      <c r="W1008" s="35"/>
      <c r="X1008" s="35"/>
      <c r="Y1008" s="35"/>
      <c r="Z1008" s="35"/>
    </row>
    <row r="1009" spans="1:26" ht="12.5">
      <c r="A1009" s="35"/>
      <c r="B1009" s="35"/>
      <c r="C1009" s="35"/>
      <c r="D1009" s="35"/>
      <c r="E1009" s="35"/>
      <c r="F1009" s="35"/>
      <c r="G1009" s="35"/>
      <c r="H1009" s="35"/>
      <c r="I1009" s="35"/>
      <c r="J1009" s="35"/>
      <c r="K1009" s="35"/>
      <c r="L1009" s="35"/>
      <c r="M1009" s="35"/>
      <c r="N1009" s="35"/>
      <c r="O1009" s="35"/>
      <c r="P1009" s="35"/>
      <c r="Q1009" s="35"/>
      <c r="R1009" s="35"/>
      <c r="S1009" s="35"/>
      <c r="T1009" s="35"/>
      <c r="U1009" s="35"/>
      <c r="V1009" s="35"/>
      <c r="W1009" s="35"/>
      <c r="X1009" s="35"/>
      <c r="Y1009" s="35"/>
      <c r="Z1009" s="35"/>
    </row>
    <row r="1010" spans="1:26" ht="12.5">
      <c r="A1010" s="35"/>
      <c r="B1010" s="35"/>
      <c r="C1010" s="35"/>
      <c r="D1010" s="35"/>
      <c r="E1010" s="35"/>
      <c r="F1010" s="35"/>
      <c r="G1010" s="35"/>
      <c r="H1010" s="35"/>
      <c r="I1010" s="35"/>
      <c r="J1010" s="35"/>
      <c r="K1010" s="35"/>
      <c r="L1010" s="35"/>
      <c r="M1010" s="35"/>
      <c r="N1010" s="35"/>
      <c r="O1010" s="35"/>
      <c r="P1010" s="35"/>
      <c r="Q1010" s="35"/>
      <c r="R1010" s="35"/>
      <c r="S1010" s="35"/>
      <c r="T1010" s="35"/>
      <c r="U1010" s="35"/>
      <c r="V1010" s="35"/>
      <c r="W1010" s="35"/>
      <c r="X1010" s="35"/>
      <c r="Y1010" s="35"/>
      <c r="Z1010" s="35"/>
    </row>
    <row r="1011" spans="1:26" ht="12.5">
      <c r="A1011" s="35"/>
      <c r="B1011" s="35"/>
      <c r="C1011" s="35"/>
      <c r="D1011" s="35"/>
      <c r="E1011" s="35"/>
      <c r="F1011" s="35"/>
      <c r="G1011" s="35"/>
      <c r="H1011" s="35"/>
      <c r="I1011" s="35"/>
      <c r="J1011" s="35"/>
      <c r="K1011" s="35"/>
      <c r="L1011" s="35"/>
      <c r="M1011" s="35"/>
      <c r="N1011" s="35"/>
      <c r="O1011" s="35"/>
      <c r="P1011" s="35"/>
      <c r="Q1011" s="35"/>
      <c r="R1011" s="35"/>
      <c r="S1011" s="35"/>
      <c r="T1011" s="35"/>
      <c r="U1011" s="35"/>
      <c r="V1011" s="35"/>
      <c r="W1011" s="35"/>
      <c r="X1011" s="35"/>
      <c r="Y1011" s="35"/>
      <c r="Z1011" s="35"/>
    </row>
    <row r="1012" spans="1:26" ht="12.5">
      <c r="A1012" s="35"/>
      <c r="B1012" s="35"/>
      <c r="C1012" s="35"/>
      <c r="D1012" s="35"/>
      <c r="E1012" s="35"/>
      <c r="F1012" s="35"/>
      <c r="G1012" s="35"/>
      <c r="H1012" s="35"/>
      <c r="I1012" s="35"/>
      <c r="J1012" s="35"/>
      <c r="K1012" s="35"/>
      <c r="L1012" s="35"/>
      <c r="M1012" s="35"/>
      <c r="N1012" s="35"/>
      <c r="O1012" s="35"/>
      <c r="P1012" s="35"/>
      <c r="Q1012" s="35"/>
      <c r="R1012" s="35"/>
      <c r="S1012" s="35"/>
      <c r="T1012" s="35"/>
      <c r="U1012" s="35"/>
      <c r="V1012" s="35"/>
      <c r="W1012" s="35"/>
      <c r="X1012" s="35"/>
      <c r="Y1012" s="35"/>
      <c r="Z1012" s="35"/>
    </row>
    <row r="1013" spans="1:26" ht="12.5">
      <c r="A1013" s="35"/>
      <c r="B1013" s="35"/>
      <c r="C1013" s="35"/>
      <c r="D1013" s="35"/>
      <c r="E1013" s="35"/>
      <c r="F1013" s="35"/>
      <c r="G1013" s="35"/>
      <c r="H1013" s="35"/>
      <c r="I1013" s="35"/>
      <c r="J1013" s="35"/>
      <c r="K1013" s="35"/>
      <c r="L1013" s="35"/>
      <c r="M1013" s="35"/>
      <c r="N1013" s="35"/>
      <c r="O1013" s="35"/>
      <c r="P1013" s="35"/>
      <c r="Q1013" s="35"/>
      <c r="R1013" s="35"/>
      <c r="S1013" s="35"/>
      <c r="T1013" s="35"/>
      <c r="U1013" s="35"/>
      <c r="V1013" s="35"/>
      <c r="W1013" s="35"/>
      <c r="X1013" s="35"/>
      <c r="Y1013" s="35"/>
      <c r="Z1013" s="35"/>
    </row>
    <row r="1014" spans="1:26" ht="12.5">
      <c r="A1014" s="35"/>
      <c r="B1014" s="35"/>
      <c r="C1014" s="35"/>
      <c r="D1014" s="35"/>
      <c r="E1014" s="35"/>
      <c r="F1014" s="35"/>
      <c r="G1014" s="35"/>
      <c r="H1014" s="35"/>
      <c r="I1014" s="35"/>
      <c r="J1014" s="35"/>
      <c r="K1014" s="35"/>
      <c r="L1014" s="35"/>
      <c r="M1014" s="35"/>
      <c r="N1014" s="35"/>
      <c r="O1014" s="35"/>
      <c r="P1014" s="35"/>
      <c r="Q1014" s="35"/>
      <c r="R1014" s="35"/>
      <c r="S1014" s="35"/>
      <c r="T1014" s="35"/>
      <c r="U1014" s="35"/>
      <c r="V1014" s="35"/>
      <c r="W1014" s="35"/>
      <c r="X1014" s="35"/>
      <c r="Y1014" s="35"/>
      <c r="Z1014" s="35"/>
    </row>
    <row r="1015" spans="1:26" ht="12.5">
      <c r="A1015" s="35"/>
      <c r="B1015" s="35"/>
      <c r="C1015" s="35"/>
      <c r="D1015" s="35"/>
      <c r="E1015" s="35"/>
      <c r="F1015" s="35"/>
      <c r="G1015" s="35"/>
      <c r="H1015" s="35"/>
      <c r="I1015" s="35"/>
      <c r="J1015" s="35"/>
      <c r="K1015" s="35"/>
      <c r="L1015" s="35"/>
      <c r="M1015" s="35"/>
      <c r="N1015" s="35"/>
      <c r="O1015" s="35"/>
      <c r="P1015" s="35"/>
      <c r="Q1015" s="35"/>
      <c r="R1015" s="35"/>
      <c r="S1015" s="35"/>
      <c r="T1015" s="35"/>
      <c r="U1015" s="35"/>
      <c r="V1015" s="35"/>
      <c r="W1015" s="35"/>
      <c r="X1015" s="35"/>
      <c r="Y1015" s="35"/>
      <c r="Z1015" s="35"/>
    </row>
    <row r="1016" spans="1:26" ht="12.5">
      <c r="A1016" s="35"/>
      <c r="B1016" s="35"/>
      <c r="C1016" s="35"/>
      <c r="D1016" s="35"/>
      <c r="E1016" s="35"/>
      <c r="F1016" s="35"/>
      <c r="G1016" s="35"/>
      <c r="H1016" s="35"/>
      <c r="I1016" s="35"/>
      <c r="J1016" s="35"/>
      <c r="K1016" s="35"/>
      <c r="L1016" s="35"/>
      <c r="M1016" s="35"/>
      <c r="N1016" s="35"/>
      <c r="O1016" s="35"/>
      <c r="P1016" s="35"/>
      <c r="Q1016" s="35"/>
      <c r="R1016" s="35"/>
      <c r="S1016" s="35"/>
      <c r="T1016" s="35"/>
      <c r="U1016" s="35"/>
      <c r="V1016" s="35"/>
      <c r="W1016" s="35"/>
      <c r="X1016" s="35"/>
      <c r="Y1016" s="35"/>
      <c r="Z1016" s="35"/>
    </row>
  </sheetData>
  <mergeCells count="8">
    <mergeCell ref="A120:E120"/>
    <mergeCell ref="A122:E122"/>
    <mergeCell ref="C90:E90"/>
    <mergeCell ref="A99:A101"/>
    <mergeCell ref="B99:G99"/>
    <mergeCell ref="B100:C100"/>
    <mergeCell ref="D100:E100"/>
    <mergeCell ref="F100:G10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146"/>
  <sheetViews>
    <sheetView topLeftCell="A88" workbookViewId="0">
      <selection activeCell="E128" sqref="E128"/>
    </sheetView>
  </sheetViews>
  <sheetFormatPr defaultColWidth="12.54296875" defaultRowHeight="15.75" customHeight="1"/>
  <sheetData>
    <row r="1" spans="1:27">
      <c r="A1" s="50" t="s">
        <v>573</v>
      </c>
      <c r="B1" s="51" t="s">
        <v>574</v>
      </c>
      <c r="C1" s="52"/>
      <c r="D1" s="52"/>
      <c r="E1" s="52"/>
      <c r="F1" s="52"/>
      <c r="G1" s="52"/>
      <c r="H1" s="52"/>
      <c r="I1" s="51"/>
      <c r="J1" s="52"/>
      <c r="K1" s="52"/>
      <c r="L1" s="52"/>
      <c r="M1" s="52"/>
      <c r="N1" s="52"/>
      <c r="O1" s="52"/>
      <c r="P1" s="52"/>
      <c r="Q1" s="52"/>
      <c r="R1" s="52"/>
      <c r="S1" s="52"/>
      <c r="T1" s="52"/>
      <c r="U1" s="52"/>
      <c r="V1" s="52"/>
      <c r="W1" s="52"/>
      <c r="X1" s="52"/>
      <c r="Y1" s="52"/>
      <c r="Z1" s="52"/>
      <c r="AA1" s="52"/>
    </row>
    <row r="2" spans="1:27">
      <c r="A2" s="10"/>
      <c r="B2" s="53"/>
      <c r="C2" s="53"/>
      <c r="D2" s="53"/>
      <c r="E2" s="53"/>
      <c r="F2" s="53"/>
      <c r="G2" s="53"/>
      <c r="H2" s="53"/>
      <c r="I2" s="54"/>
      <c r="J2" s="53"/>
      <c r="K2" s="53"/>
      <c r="L2" s="53"/>
      <c r="M2" s="53"/>
      <c r="N2" s="53"/>
      <c r="O2" s="53"/>
      <c r="P2" s="53"/>
      <c r="Q2" s="53"/>
      <c r="R2" s="53"/>
      <c r="S2" s="53"/>
      <c r="T2" s="53"/>
      <c r="U2" s="53"/>
      <c r="V2" s="53"/>
      <c r="W2" s="53"/>
      <c r="X2" s="53"/>
      <c r="Y2" s="53"/>
      <c r="Z2" s="53"/>
      <c r="AA2" s="53"/>
    </row>
    <row r="3" spans="1:27">
      <c r="A3" s="10" t="s">
        <v>187</v>
      </c>
      <c r="B3" s="53" t="s">
        <v>575</v>
      </c>
      <c r="C3" s="53"/>
      <c r="D3" s="53"/>
      <c r="E3" s="53"/>
      <c r="F3" s="53"/>
      <c r="G3" s="53"/>
      <c r="H3" s="53"/>
      <c r="I3" s="54"/>
      <c r="J3" s="53"/>
      <c r="K3" s="53"/>
      <c r="L3" s="53"/>
      <c r="M3" s="53"/>
      <c r="N3" s="53"/>
      <c r="O3" s="53"/>
      <c r="P3" s="53"/>
      <c r="Q3" s="53"/>
      <c r="R3" s="53"/>
      <c r="S3" s="53"/>
      <c r="T3" s="53"/>
      <c r="U3" s="53"/>
      <c r="V3" s="53"/>
      <c r="W3" s="53"/>
      <c r="X3" s="53"/>
      <c r="Y3" s="53"/>
      <c r="Z3" s="53"/>
      <c r="AA3" s="53"/>
    </row>
    <row r="4" spans="1:27">
      <c r="A4" s="10" t="s">
        <v>50</v>
      </c>
      <c r="B4" s="10" t="s">
        <v>51</v>
      </c>
      <c r="C4" s="10" t="s">
        <v>52</v>
      </c>
      <c r="D4" s="10"/>
      <c r="E4" s="10" t="s">
        <v>53</v>
      </c>
      <c r="F4" s="10" t="s">
        <v>189</v>
      </c>
      <c r="G4" s="53"/>
      <c r="H4" s="53"/>
      <c r="I4" s="53"/>
      <c r="J4" s="53"/>
      <c r="K4" s="53"/>
      <c r="L4" s="53"/>
      <c r="M4" s="53"/>
      <c r="N4" s="53"/>
      <c r="O4" s="53"/>
      <c r="P4" s="53"/>
      <c r="Q4" s="53"/>
      <c r="R4" s="53"/>
      <c r="S4" s="53"/>
      <c r="T4" s="53"/>
      <c r="U4" s="53"/>
      <c r="V4" s="53"/>
      <c r="W4" s="53"/>
      <c r="X4" s="53"/>
      <c r="Y4" s="53"/>
      <c r="Z4" s="53"/>
      <c r="AA4" s="53"/>
    </row>
    <row r="5" spans="1:27" ht="15.75" customHeight="1">
      <c r="A5" s="55" t="s">
        <v>576</v>
      </c>
      <c r="B5" s="55" t="s">
        <v>577</v>
      </c>
      <c r="C5" s="56" t="s">
        <v>578</v>
      </c>
      <c r="D5" s="53"/>
      <c r="E5" s="55" t="s">
        <v>579</v>
      </c>
      <c r="F5" s="53"/>
      <c r="G5" s="53"/>
      <c r="H5" s="53"/>
      <c r="I5" s="53"/>
      <c r="J5" s="53"/>
      <c r="K5" s="53"/>
      <c r="L5" s="53"/>
      <c r="M5" s="53"/>
      <c r="N5" s="53"/>
      <c r="O5" s="53"/>
      <c r="P5" s="53"/>
      <c r="Q5" s="53"/>
      <c r="R5" s="53"/>
      <c r="S5" s="53"/>
      <c r="T5" s="53"/>
      <c r="U5" s="53"/>
      <c r="V5" s="53"/>
      <c r="W5" s="53"/>
      <c r="X5" s="53"/>
      <c r="Y5" s="53"/>
      <c r="Z5" s="53"/>
      <c r="AA5" s="53"/>
    </row>
    <row r="6" spans="1:27" ht="15.75" customHeight="1">
      <c r="A6" s="53"/>
      <c r="B6" s="53"/>
      <c r="C6" s="53"/>
      <c r="D6" s="53"/>
      <c r="E6" s="53"/>
      <c r="F6" s="53"/>
      <c r="G6" s="53"/>
      <c r="H6" s="53"/>
      <c r="I6" s="53"/>
      <c r="J6" s="53"/>
      <c r="K6" s="53"/>
      <c r="L6" s="53"/>
      <c r="M6" s="53"/>
      <c r="N6" s="53"/>
      <c r="O6" s="53"/>
      <c r="P6" s="53"/>
      <c r="Q6" s="53"/>
      <c r="R6" s="53"/>
      <c r="S6" s="53"/>
      <c r="T6" s="53"/>
      <c r="U6" s="53"/>
      <c r="V6" s="53"/>
      <c r="W6" s="53"/>
      <c r="X6" s="53"/>
      <c r="Y6" s="53"/>
      <c r="Z6" s="53"/>
      <c r="AA6" s="53"/>
    </row>
    <row r="7" spans="1:27" ht="15.75" customHeight="1">
      <c r="A7" s="53"/>
      <c r="B7" s="53"/>
      <c r="C7" s="53"/>
      <c r="D7" s="53"/>
      <c r="E7" s="53"/>
      <c r="F7" s="53"/>
      <c r="G7" s="53"/>
      <c r="H7" s="53"/>
      <c r="I7" s="53"/>
      <c r="J7" s="53"/>
      <c r="K7" s="53"/>
      <c r="L7" s="53"/>
      <c r="M7" s="53"/>
      <c r="N7" s="53"/>
      <c r="O7" s="53"/>
      <c r="P7" s="53"/>
      <c r="Q7" s="53"/>
      <c r="R7" s="53"/>
      <c r="S7" s="53"/>
      <c r="T7" s="53"/>
      <c r="U7" s="53"/>
      <c r="V7" s="53"/>
      <c r="W7" s="53"/>
      <c r="X7" s="53"/>
      <c r="Y7" s="53"/>
      <c r="Z7" s="53"/>
      <c r="AA7" s="53"/>
    </row>
    <row r="8" spans="1:27" ht="15.75" customHeight="1">
      <c r="A8" s="53"/>
      <c r="B8" s="53"/>
      <c r="C8" s="53"/>
      <c r="D8" s="53"/>
      <c r="E8" s="53"/>
      <c r="F8" s="53"/>
      <c r="G8" s="53"/>
      <c r="H8" s="53"/>
      <c r="I8" s="53"/>
      <c r="J8" s="53"/>
      <c r="K8" s="53"/>
      <c r="L8" s="53"/>
      <c r="M8" s="53"/>
      <c r="N8" s="53"/>
      <c r="O8" s="53"/>
      <c r="P8" s="53"/>
      <c r="Q8" s="53"/>
      <c r="R8" s="53"/>
      <c r="S8" s="53"/>
      <c r="T8" s="53"/>
      <c r="U8" s="53"/>
      <c r="V8" s="53"/>
      <c r="W8" s="53"/>
      <c r="X8" s="53"/>
      <c r="Y8" s="53"/>
      <c r="Z8" s="53"/>
      <c r="AA8" s="53"/>
    </row>
    <row r="9" spans="1:27">
      <c r="A9" s="10" t="s">
        <v>193</v>
      </c>
      <c r="B9" s="53" t="s">
        <v>575</v>
      </c>
      <c r="C9" s="53"/>
      <c r="D9" s="53"/>
      <c r="E9" s="53"/>
      <c r="F9" s="53"/>
      <c r="G9" s="53"/>
      <c r="H9" s="53"/>
      <c r="I9" s="53"/>
      <c r="J9" s="53"/>
      <c r="K9" s="53"/>
      <c r="L9" s="53"/>
      <c r="M9" s="53"/>
      <c r="N9" s="53"/>
      <c r="O9" s="53"/>
      <c r="P9" s="53"/>
      <c r="Q9" s="53"/>
      <c r="R9" s="53"/>
      <c r="S9" s="53"/>
      <c r="T9" s="53"/>
      <c r="U9" s="53"/>
      <c r="V9" s="53"/>
      <c r="W9" s="53"/>
      <c r="X9" s="53"/>
      <c r="Y9" s="53"/>
      <c r="Z9" s="53"/>
      <c r="AA9" s="53"/>
    </row>
    <row r="10" spans="1:27">
      <c r="A10" s="10" t="s">
        <v>50</v>
      </c>
      <c r="B10" s="10" t="s">
        <v>59</v>
      </c>
      <c r="C10" s="10" t="s">
        <v>60</v>
      </c>
      <c r="D10" s="10"/>
      <c r="E10" s="10" t="s">
        <v>194</v>
      </c>
      <c r="F10" s="10" t="s">
        <v>88</v>
      </c>
      <c r="G10" s="53"/>
      <c r="H10" s="53"/>
      <c r="I10" s="53"/>
      <c r="J10" s="53"/>
      <c r="K10" s="53"/>
      <c r="L10" s="53"/>
      <c r="M10" s="53"/>
      <c r="N10" s="53"/>
      <c r="O10" s="53"/>
      <c r="P10" s="53"/>
      <c r="Q10" s="53"/>
      <c r="R10" s="53"/>
      <c r="S10" s="53"/>
      <c r="T10" s="53"/>
      <c r="U10" s="53"/>
      <c r="V10" s="53"/>
      <c r="W10" s="53"/>
      <c r="X10" s="53"/>
      <c r="Y10" s="53"/>
      <c r="Z10" s="53"/>
      <c r="AA10" s="53"/>
    </row>
    <row r="11" spans="1:27" ht="15.75" customHeight="1">
      <c r="A11" s="53" t="s">
        <v>580</v>
      </c>
      <c r="B11" s="53"/>
      <c r="C11" s="56" t="s">
        <v>581</v>
      </c>
      <c r="D11" s="57"/>
      <c r="E11" s="53"/>
      <c r="F11" s="53"/>
      <c r="G11" s="53"/>
      <c r="H11" s="53"/>
      <c r="I11" s="53"/>
      <c r="J11" s="53"/>
      <c r="K11" s="53"/>
      <c r="L11" s="53"/>
      <c r="M11" s="53"/>
      <c r="N11" s="53"/>
      <c r="O11" s="53"/>
      <c r="P11" s="53"/>
      <c r="Q11" s="53"/>
      <c r="R11" s="53"/>
      <c r="S11" s="53"/>
      <c r="T11" s="53"/>
      <c r="U11" s="53"/>
      <c r="V11" s="53"/>
      <c r="W11" s="53"/>
      <c r="X11" s="53"/>
      <c r="Y11" s="53"/>
      <c r="Z11" s="53"/>
      <c r="AA11" s="53"/>
    </row>
    <row r="12" spans="1:27" ht="15.75" customHeight="1">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c r="AA12" s="53"/>
    </row>
    <row r="13" spans="1:27">
      <c r="A13" s="10" t="s">
        <v>196</v>
      </c>
      <c r="B13" s="53"/>
      <c r="C13" s="53"/>
      <c r="D13" s="53"/>
      <c r="E13" s="53"/>
      <c r="F13" s="53"/>
      <c r="G13" s="53"/>
      <c r="H13" s="53"/>
      <c r="I13" s="53"/>
      <c r="J13" s="53"/>
      <c r="K13" s="53"/>
      <c r="L13" s="53"/>
      <c r="M13" s="53"/>
      <c r="N13" s="53"/>
      <c r="O13" s="53"/>
      <c r="P13" s="53"/>
      <c r="Q13" s="53"/>
      <c r="R13" s="53"/>
      <c r="S13" s="53"/>
      <c r="T13" s="53"/>
      <c r="U13" s="53"/>
      <c r="V13" s="53"/>
      <c r="W13" s="53"/>
      <c r="X13" s="53"/>
      <c r="Y13" s="53"/>
      <c r="Z13" s="53"/>
      <c r="AA13" s="53"/>
    </row>
    <row r="14" spans="1:27">
      <c r="A14" s="10" t="s">
        <v>106</v>
      </c>
      <c r="B14" s="10" t="s">
        <v>32</v>
      </c>
      <c r="C14" s="10" t="s">
        <v>33</v>
      </c>
      <c r="D14" s="10"/>
      <c r="E14" s="10" t="s">
        <v>34</v>
      </c>
      <c r="F14" s="10" t="s">
        <v>35</v>
      </c>
      <c r="G14" s="10" t="s">
        <v>36</v>
      </c>
      <c r="H14" s="10" t="s">
        <v>37</v>
      </c>
      <c r="I14" s="10" t="s">
        <v>38</v>
      </c>
      <c r="J14" s="10" t="s">
        <v>39</v>
      </c>
      <c r="K14" s="10" t="s">
        <v>40</v>
      </c>
      <c r="L14" s="10" t="s">
        <v>41</v>
      </c>
      <c r="M14" s="10" t="s">
        <v>42</v>
      </c>
      <c r="N14" s="53"/>
      <c r="O14" s="53"/>
      <c r="P14" s="53"/>
      <c r="Q14" s="53"/>
      <c r="R14" s="53"/>
      <c r="S14" s="53"/>
      <c r="T14" s="53"/>
      <c r="U14" s="53"/>
      <c r="V14" s="53"/>
      <c r="W14" s="53"/>
      <c r="X14" s="53"/>
      <c r="Y14" s="53"/>
      <c r="Z14" s="53"/>
      <c r="AA14" s="53"/>
    </row>
    <row r="15" spans="1:27" ht="15.75" customHeight="1">
      <c r="A15" s="53" t="s">
        <v>198</v>
      </c>
      <c r="B15" s="56" t="s">
        <v>199</v>
      </c>
      <c r="C15" s="53"/>
      <c r="D15" s="53"/>
      <c r="E15" s="56" t="s">
        <v>200</v>
      </c>
      <c r="F15" s="56" t="s">
        <v>201</v>
      </c>
      <c r="G15" s="58" t="s">
        <v>202</v>
      </c>
      <c r="H15" s="56" t="s">
        <v>203</v>
      </c>
      <c r="I15" s="59" t="s">
        <v>204</v>
      </c>
      <c r="J15" s="53" t="s">
        <v>205</v>
      </c>
      <c r="K15" s="53" t="s">
        <v>582</v>
      </c>
      <c r="L15" s="53"/>
      <c r="M15" s="53"/>
      <c r="N15" s="53"/>
      <c r="O15" s="53"/>
      <c r="P15" s="53"/>
      <c r="Q15" s="53"/>
      <c r="R15" s="53"/>
      <c r="S15" s="53"/>
      <c r="T15" s="53"/>
      <c r="U15" s="53"/>
      <c r="V15" s="53"/>
      <c r="W15" s="53"/>
      <c r="X15" s="53"/>
      <c r="Y15" s="53"/>
      <c r="Z15" s="53"/>
      <c r="AA15" s="53"/>
    </row>
    <row r="16" spans="1:27" ht="15.75" customHeight="1">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c r="AA16" s="53"/>
    </row>
    <row r="17" spans="1:27">
      <c r="A17" s="10" t="s">
        <v>583</v>
      </c>
      <c r="B17" s="53"/>
      <c r="C17" s="53"/>
      <c r="D17" s="53"/>
      <c r="E17" s="53"/>
      <c r="F17" s="53"/>
      <c r="G17" s="53"/>
      <c r="H17" s="53"/>
      <c r="I17" s="53"/>
      <c r="J17" s="53"/>
      <c r="K17" s="53"/>
      <c r="L17" s="53"/>
      <c r="M17" s="53"/>
      <c r="N17" s="53"/>
      <c r="O17" s="53"/>
      <c r="P17" s="53"/>
      <c r="Q17" s="53"/>
      <c r="R17" s="53"/>
      <c r="S17" s="53"/>
      <c r="T17" s="53"/>
      <c r="U17" s="53"/>
      <c r="V17" s="53"/>
      <c r="W17" s="53"/>
      <c r="X17" s="53"/>
      <c r="Y17" s="53"/>
      <c r="Z17" s="53"/>
      <c r="AA17" s="53"/>
    </row>
    <row r="18" spans="1:27" ht="15.75" customHeight="1">
      <c r="A18" s="53" t="s">
        <v>584</v>
      </c>
      <c r="B18" s="53" t="s">
        <v>585</v>
      </c>
      <c r="C18" s="53"/>
      <c r="D18" s="53"/>
      <c r="E18" s="53"/>
      <c r="F18" s="53"/>
      <c r="G18" s="53"/>
      <c r="H18" s="53"/>
      <c r="I18" s="53"/>
      <c r="J18" s="53"/>
      <c r="K18" s="53"/>
      <c r="L18" s="53"/>
      <c r="M18" s="53"/>
      <c r="N18" s="53"/>
      <c r="O18" s="53"/>
      <c r="P18" s="53"/>
      <c r="Q18" s="53"/>
      <c r="R18" s="53"/>
      <c r="S18" s="53"/>
      <c r="T18" s="53"/>
      <c r="U18" s="53"/>
      <c r="V18" s="53"/>
      <c r="W18" s="53"/>
      <c r="X18" s="53"/>
      <c r="Y18" s="53"/>
      <c r="Z18" s="53"/>
      <c r="AA18" s="53"/>
    </row>
    <row r="19" spans="1:27" ht="15.75" customHeight="1">
      <c r="A19" s="53" t="s">
        <v>586</v>
      </c>
      <c r="B19" s="60">
        <v>3279</v>
      </c>
      <c r="C19" s="53"/>
      <c r="D19" s="53"/>
      <c r="E19" s="53"/>
      <c r="F19" s="53"/>
      <c r="G19" s="53"/>
      <c r="H19" s="53"/>
      <c r="I19" s="53"/>
      <c r="J19" s="53"/>
      <c r="K19" s="53"/>
      <c r="L19" s="53"/>
      <c r="M19" s="53"/>
      <c r="N19" s="53"/>
      <c r="O19" s="53"/>
      <c r="P19" s="53"/>
      <c r="Q19" s="53"/>
      <c r="R19" s="53"/>
      <c r="S19" s="53"/>
      <c r="T19" s="53"/>
      <c r="U19" s="53"/>
      <c r="V19" s="53"/>
      <c r="W19" s="53"/>
      <c r="X19" s="53"/>
      <c r="Y19" s="53"/>
      <c r="Z19" s="53"/>
      <c r="AA19" s="53"/>
    </row>
    <row r="20" spans="1:27" ht="15.75" customHeight="1">
      <c r="A20" s="56" t="s">
        <v>587</v>
      </c>
      <c r="B20" s="60">
        <v>3178</v>
      </c>
      <c r="C20" s="53"/>
      <c r="D20" s="53"/>
      <c r="E20" s="53"/>
      <c r="F20" s="53"/>
      <c r="G20" s="53"/>
      <c r="H20" s="53"/>
      <c r="I20" s="53"/>
      <c r="J20" s="53"/>
      <c r="K20" s="53"/>
      <c r="L20" s="53"/>
      <c r="M20" s="53"/>
      <c r="N20" s="53"/>
      <c r="O20" s="53"/>
      <c r="P20" s="53"/>
      <c r="Q20" s="53"/>
      <c r="R20" s="53"/>
      <c r="S20" s="53"/>
      <c r="T20" s="53"/>
      <c r="U20" s="53"/>
      <c r="V20" s="53"/>
      <c r="W20" s="53"/>
      <c r="X20" s="53"/>
      <c r="Y20" s="53"/>
      <c r="Z20" s="53"/>
      <c r="AA20" s="53"/>
    </row>
    <row r="21" spans="1:27" ht="15.75" customHeight="1">
      <c r="A21" s="53" t="s">
        <v>588</v>
      </c>
      <c r="B21" s="60">
        <v>3225</v>
      </c>
      <c r="C21" s="53"/>
      <c r="D21" s="53"/>
      <c r="E21" s="53"/>
      <c r="F21" s="53"/>
      <c r="G21" s="53"/>
      <c r="H21" s="53"/>
      <c r="I21" s="53"/>
      <c r="J21" s="53"/>
      <c r="K21" s="53"/>
      <c r="L21" s="53"/>
      <c r="M21" s="53"/>
      <c r="N21" s="53"/>
      <c r="O21" s="53"/>
      <c r="P21" s="53"/>
      <c r="Q21" s="53"/>
      <c r="R21" s="53"/>
      <c r="S21" s="53"/>
      <c r="T21" s="53"/>
      <c r="U21" s="53"/>
      <c r="V21" s="53"/>
      <c r="W21" s="53"/>
      <c r="X21" s="53"/>
      <c r="Y21" s="53"/>
      <c r="Z21" s="53"/>
      <c r="AA21" s="53"/>
    </row>
    <row r="22" spans="1:27" ht="15.75" customHeight="1">
      <c r="A22" s="56" t="s">
        <v>589</v>
      </c>
      <c r="B22" s="60">
        <v>3253</v>
      </c>
      <c r="C22" s="53"/>
      <c r="D22" s="53"/>
      <c r="E22" s="53"/>
      <c r="F22" s="53"/>
      <c r="G22" s="53"/>
      <c r="H22" s="53"/>
      <c r="I22" s="53"/>
      <c r="J22" s="53"/>
      <c r="K22" s="53"/>
      <c r="L22" s="53"/>
      <c r="M22" s="53"/>
      <c r="N22" s="53"/>
      <c r="O22" s="53"/>
      <c r="P22" s="53"/>
      <c r="Q22" s="53"/>
      <c r="R22" s="53"/>
      <c r="S22" s="53"/>
      <c r="T22" s="53"/>
      <c r="U22" s="53"/>
      <c r="V22" s="53"/>
      <c r="W22" s="53"/>
      <c r="X22" s="53"/>
      <c r="Y22" s="53"/>
      <c r="Z22" s="53"/>
      <c r="AA22" s="53"/>
    </row>
    <row r="23" spans="1:27" ht="15.75" customHeight="1">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c r="AA23" s="53"/>
    </row>
    <row r="24" spans="1:27" ht="15.75" customHeight="1">
      <c r="A24" s="53" t="s">
        <v>590</v>
      </c>
      <c r="B24" s="53" t="s">
        <v>591</v>
      </c>
      <c r="C24" s="53"/>
      <c r="D24" s="53"/>
      <c r="E24" s="53"/>
      <c r="F24" s="53"/>
      <c r="G24" s="53"/>
      <c r="H24" s="53"/>
      <c r="I24" s="53"/>
      <c r="J24" s="53"/>
      <c r="K24" s="53"/>
      <c r="L24" s="53"/>
      <c r="M24" s="53"/>
      <c r="N24" s="53"/>
      <c r="O24" s="53"/>
      <c r="P24" s="53"/>
      <c r="Q24" s="53"/>
      <c r="R24" s="53"/>
      <c r="S24" s="53"/>
      <c r="T24" s="53"/>
      <c r="U24" s="53"/>
      <c r="V24" s="53"/>
      <c r="W24" s="53"/>
      <c r="X24" s="53"/>
      <c r="Y24" s="53"/>
      <c r="Z24" s="53"/>
      <c r="AA24" s="53"/>
    </row>
    <row r="25" spans="1:27" ht="15.75" customHeight="1">
      <c r="A25" s="56"/>
      <c r="B25" s="56"/>
      <c r="C25" s="53"/>
      <c r="D25" s="53"/>
      <c r="E25" s="53"/>
      <c r="F25" s="53"/>
      <c r="G25" s="53"/>
      <c r="H25" s="53"/>
      <c r="I25" s="53"/>
      <c r="J25" s="53"/>
      <c r="K25" s="53"/>
      <c r="L25" s="53"/>
      <c r="M25" s="53"/>
      <c r="N25" s="53"/>
      <c r="O25" s="53"/>
      <c r="P25" s="53"/>
      <c r="Q25" s="53"/>
      <c r="R25" s="53"/>
      <c r="S25" s="53"/>
      <c r="T25" s="53"/>
      <c r="U25" s="53"/>
      <c r="V25" s="53"/>
      <c r="W25" s="53"/>
      <c r="X25" s="53"/>
      <c r="Y25" s="53"/>
      <c r="Z25" s="53"/>
      <c r="AA25" s="53"/>
    </row>
    <row r="26" spans="1:27" ht="15.75" customHeight="1">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c r="AA26" s="53"/>
    </row>
    <row r="27" spans="1:27">
      <c r="A27" s="10" t="s">
        <v>592</v>
      </c>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53"/>
    </row>
    <row r="28" spans="1:27">
      <c r="A28" s="10" t="s">
        <v>30</v>
      </c>
      <c r="B28" s="10" t="s">
        <v>593</v>
      </c>
      <c r="C28" s="10" t="s">
        <v>594</v>
      </c>
      <c r="D28" s="10" t="s">
        <v>212</v>
      </c>
      <c r="E28" s="10" t="s">
        <v>213</v>
      </c>
      <c r="F28" s="10" t="s">
        <v>595</v>
      </c>
      <c r="G28" s="10" t="s">
        <v>596</v>
      </c>
      <c r="H28" s="10" t="s">
        <v>597</v>
      </c>
      <c r="I28" s="10" t="s">
        <v>598</v>
      </c>
      <c r="J28" s="53"/>
      <c r="K28" s="53"/>
      <c r="L28" s="53"/>
      <c r="M28" s="53"/>
      <c r="N28" s="53"/>
      <c r="O28" s="53"/>
      <c r="P28" s="53"/>
      <c r="Q28" s="53"/>
      <c r="R28" s="53"/>
      <c r="S28" s="53"/>
      <c r="T28" s="53"/>
      <c r="U28" s="53"/>
      <c r="V28" s="53"/>
      <c r="W28" s="53"/>
      <c r="X28" s="53"/>
      <c r="Y28" s="53"/>
      <c r="Z28" s="53"/>
      <c r="AA28" s="53"/>
    </row>
    <row r="29" spans="1:27" ht="15.75" customHeight="1">
      <c r="A29" s="53" t="s">
        <v>599</v>
      </c>
      <c r="B29" s="53" t="s">
        <v>600</v>
      </c>
      <c r="C29" s="53" t="s">
        <v>601</v>
      </c>
      <c r="D29" s="53"/>
      <c r="E29" s="53"/>
      <c r="F29" s="53" t="s">
        <v>602</v>
      </c>
      <c r="G29" s="53" t="s">
        <v>564</v>
      </c>
      <c r="H29" s="53" t="s">
        <v>603</v>
      </c>
      <c r="I29" s="53" t="s">
        <v>604</v>
      </c>
      <c r="J29" s="53"/>
      <c r="K29" s="53"/>
      <c r="L29" s="53"/>
      <c r="M29" s="53"/>
      <c r="N29" s="53"/>
      <c r="O29" s="53"/>
      <c r="P29" s="53"/>
      <c r="Q29" s="53"/>
      <c r="R29" s="53"/>
      <c r="S29" s="53"/>
      <c r="T29" s="53"/>
      <c r="U29" s="53"/>
      <c r="V29" s="53"/>
      <c r="W29" s="53"/>
      <c r="X29" s="53"/>
      <c r="Y29" s="53"/>
      <c r="Z29" s="53"/>
      <c r="AA29" s="53"/>
    </row>
    <row r="30" spans="1:27" ht="15.75" customHeight="1">
      <c r="A30" s="53" t="s">
        <v>605</v>
      </c>
      <c r="B30" s="53" t="s">
        <v>606</v>
      </c>
      <c r="C30" s="53" t="s">
        <v>448</v>
      </c>
      <c r="D30" s="53"/>
      <c r="E30" s="53"/>
      <c r="F30" s="53" t="s">
        <v>607</v>
      </c>
      <c r="G30" s="53" t="s">
        <v>608</v>
      </c>
      <c r="H30" s="53"/>
      <c r="I30" s="53" t="s">
        <v>604</v>
      </c>
      <c r="J30" s="53"/>
      <c r="K30" s="53"/>
      <c r="L30" s="53"/>
      <c r="M30" s="53"/>
      <c r="N30" s="53"/>
      <c r="O30" s="53"/>
      <c r="P30" s="53"/>
      <c r="Q30" s="53"/>
      <c r="R30" s="53"/>
      <c r="S30" s="53"/>
      <c r="T30" s="53"/>
      <c r="U30" s="53"/>
      <c r="V30" s="53"/>
      <c r="W30" s="53"/>
      <c r="X30" s="53"/>
      <c r="Y30" s="53"/>
      <c r="Z30" s="53"/>
      <c r="AA30" s="53"/>
    </row>
    <row r="31" spans="1:27" ht="15.75" customHeight="1">
      <c r="A31" s="53" t="s">
        <v>609</v>
      </c>
      <c r="B31" s="53" t="s">
        <v>610</v>
      </c>
      <c r="C31" s="53" t="s">
        <v>601</v>
      </c>
      <c r="D31" s="53"/>
      <c r="E31" s="53"/>
      <c r="F31" s="53" t="s">
        <v>611</v>
      </c>
      <c r="G31" s="53" t="s">
        <v>612</v>
      </c>
      <c r="H31" s="56" t="s">
        <v>613</v>
      </c>
      <c r="I31" s="53" t="s">
        <v>604</v>
      </c>
      <c r="J31" s="53"/>
      <c r="K31" s="53"/>
      <c r="L31" s="53"/>
      <c r="M31" s="53"/>
      <c r="N31" s="53"/>
      <c r="O31" s="53"/>
      <c r="P31" s="53"/>
      <c r="Q31" s="53"/>
      <c r="R31" s="53"/>
      <c r="S31" s="53"/>
      <c r="T31" s="53"/>
      <c r="U31" s="53"/>
      <c r="V31" s="53"/>
      <c r="W31" s="53"/>
      <c r="X31" s="53"/>
      <c r="Y31" s="53"/>
      <c r="Z31" s="53"/>
      <c r="AA31" s="53"/>
    </row>
    <row r="32" spans="1:27" ht="15.75" customHeight="1">
      <c r="A32" s="53" t="s">
        <v>614</v>
      </c>
      <c r="B32" s="53" t="s">
        <v>615</v>
      </c>
      <c r="C32" s="53" t="s">
        <v>444</v>
      </c>
      <c r="D32" s="53"/>
      <c r="E32" s="53"/>
      <c r="F32" s="53" t="s">
        <v>616</v>
      </c>
      <c r="G32" s="56" t="s">
        <v>617</v>
      </c>
      <c r="H32" s="56" t="s">
        <v>618</v>
      </c>
      <c r="I32" s="53" t="s">
        <v>604</v>
      </c>
      <c r="J32" s="53"/>
      <c r="K32" s="53"/>
      <c r="L32" s="53"/>
      <c r="M32" s="53"/>
      <c r="N32" s="53"/>
      <c r="O32" s="53"/>
      <c r="P32" s="53"/>
      <c r="Q32" s="53"/>
      <c r="R32" s="53"/>
      <c r="S32" s="53"/>
      <c r="T32" s="53"/>
      <c r="U32" s="53"/>
      <c r="V32" s="53"/>
      <c r="W32" s="53"/>
      <c r="X32" s="53"/>
      <c r="Y32" s="53"/>
      <c r="Z32" s="53"/>
      <c r="AA32" s="53"/>
    </row>
    <row r="33" spans="1:27" ht="15.7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53"/>
    </row>
    <row r="34" spans="1:27" ht="15.7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c r="AA34" s="53"/>
    </row>
    <row r="35" spans="1:27">
      <c r="A35" s="10" t="s">
        <v>619</v>
      </c>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53"/>
    </row>
    <row r="36" spans="1:27" ht="15.75" customHeight="1">
      <c r="A36" s="53" t="s">
        <v>620</v>
      </c>
      <c r="B36" s="53"/>
      <c r="C36" s="53"/>
      <c r="D36" s="53"/>
      <c r="E36" s="53"/>
      <c r="F36" s="53"/>
      <c r="G36" s="53"/>
      <c r="H36" s="53"/>
      <c r="I36" s="53"/>
      <c r="J36" s="53"/>
      <c r="K36" s="53"/>
      <c r="L36" s="53"/>
      <c r="M36" s="53"/>
      <c r="N36" s="53"/>
      <c r="O36" s="53"/>
      <c r="P36" s="53"/>
      <c r="Q36" s="53"/>
      <c r="R36" s="53"/>
      <c r="S36" s="53"/>
      <c r="T36" s="53"/>
      <c r="U36" s="53"/>
      <c r="V36" s="53"/>
      <c r="W36" s="53"/>
      <c r="X36" s="53"/>
      <c r="Y36" s="53"/>
      <c r="Z36" s="53"/>
      <c r="AA36" s="53"/>
    </row>
    <row r="37" spans="1:27" ht="15.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c r="AA37" s="53"/>
    </row>
    <row r="38" spans="1:27" ht="15.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53"/>
    </row>
    <row r="39" spans="1:27">
      <c r="A39" s="10" t="s">
        <v>261</v>
      </c>
      <c r="B39" s="53"/>
      <c r="C39" s="53"/>
      <c r="D39" s="53"/>
      <c r="E39" s="53"/>
      <c r="F39" s="53"/>
      <c r="G39" s="53"/>
      <c r="H39" s="53"/>
      <c r="I39" s="53"/>
      <c r="J39" s="53"/>
      <c r="K39" s="53"/>
      <c r="L39" s="53"/>
      <c r="M39" s="53"/>
      <c r="N39" s="53"/>
      <c r="O39" s="53"/>
      <c r="P39" s="53"/>
      <c r="Q39" s="53"/>
      <c r="R39" s="53"/>
      <c r="S39" s="53"/>
      <c r="T39" s="53"/>
      <c r="U39" s="53"/>
      <c r="V39" s="53"/>
      <c r="W39" s="53"/>
      <c r="X39" s="53"/>
      <c r="Y39" s="53"/>
      <c r="Z39" s="53"/>
      <c r="AA39" s="53"/>
    </row>
    <row r="40" spans="1:27">
      <c r="A40" s="10" t="s">
        <v>50</v>
      </c>
      <c r="B40" s="10" t="s">
        <v>65</v>
      </c>
      <c r="C40" s="10" t="s">
        <v>262</v>
      </c>
      <c r="D40" s="10" t="s">
        <v>621</v>
      </c>
      <c r="E40" s="53"/>
      <c r="F40" s="53"/>
      <c r="G40" s="53"/>
      <c r="H40" s="53"/>
      <c r="I40" s="53"/>
      <c r="J40" s="53"/>
      <c r="K40" s="53"/>
      <c r="L40" s="53"/>
      <c r="M40" s="53"/>
      <c r="N40" s="53"/>
      <c r="O40" s="53"/>
      <c r="P40" s="53"/>
      <c r="Q40" s="53"/>
      <c r="R40" s="53"/>
      <c r="S40" s="53"/>
      <c r="T40" s="53"/>
      <c r="U40" s="53"/>
      <c r="V40" s="53"/>
      <c r="W40" s="53"/>
      <c r="X40" s="53"/>
      <c r="Y40" s="53"/>
      <c r="Z40" s="53"/>
      <c r="AA40" s="53"/>
    </row>
    <row r="41" spans="1:27" ht="15.75" customHeight="1">
      <c r="A41" s="53"/>
      <c r="B41" s="53" t="s">
        <v>622</v>
      </c>
      <c r="C41" s="53" t="s">
        <v>623</v>
      </c>
      <c r="D41" s="53"/>
      <c r="E41" s="53"/>
      <c r="F41" s="53"/>
      <c r="G41" s="53"/>
      <c r="H41" s="53"/>
      <c r="I41" s="53"/>
      <c r="J41" s="53"/>
      <c r="K41" s="53"/>
      <c r="L41" s="53"/>
      <c r="M41" s="53"/>
      <c r="N41" s="53"/>
      <c r="O41" s="53"/>
      <c r="P41" s="53"/>
      <c r="Q41" s="53"/>
      <c r="R41" s="53"/>
      <c r="S41" s="53"/>
      <c r="T41" s="53"/>
      <c r="U41" s="53"/>
      <c r="V41" s="53"/>
      <c r="W41" s="53"/>
      <c r="X41" s="53"/>
      <c r="Y41" s="53"/>
      <c r="Z41" s="53"/>
      <c r="AA41" s="53"/>
    </row>
    <row r="42" spans="1:27" ht="15.75" customHeight="1">
      <c r="A42" s="53"/>
      <c r="B42" s="53" t="s">
        <v>624</v>
      </c>
      <c r="C42" s="53" t="s">
        <v>625</v>
      </c>
      <c r="D42" s="53" t="s">
        <v>626</v>
      </c>
      <c r="E42" s="53"/>
      <c r="F42" s="53"/>
      <c r="G42" s="53"/>
      <c r="H42" s="53"/>
      <c r="I42" s="53"/>
      <c r="J42" s="53"/>
      <c r="K42" s="53"/>
      <c r="L42" s="53"/>
      <c r="M42" s="53"/>
      <c r="N42" s="53"/>
      <c r="O42" s="53"/>
      <c r="P42" s="53"/>
      <c r="Q42" s="53"/>
      <c r="R42" s="53"/>
      <c r="S42" s="53"/>
      <c r="T42" s="53"/>
      <c r="U42" s="53"/>
      <c r="V42" s="53"/>
      <c r="W42" s="53"/>
      <c r="X42" s="53"/>
      <c r="Y42" s="53"/>
      <c r="Z42" s="53"/>
      <c r="AA42" s="53"/>
    </row>
    <row r="43" spans="1:27">
      <c r="A43" s="10"/>
      <c r="B43" s="53" t="s">
        <v>627</v>
      </c>
      <c r="C43" s="53"/>
      <c r="D43" s="53" t="s">
        <v>628</v>
      </c>
      <c r="E43" s="53"/>
      <c r="F43" s="53"/>
      <c r="G43" s="53"/>
      <c r="H43" s="53"/>
      <c r="I43" s="53"/>
      <c r="J43" s="53"/>
      <c r="K43" s="53"/>
      <c r="L43" s="53"/>
      <c r="M43" s="53"/>
      <c r="N43" s="53"/>
      <c r="O43" s="53"/>
      <c r="P43" s="53"/>
      <c r="Q43" s="53"/>
      <c r="R43" s="53"/>
      <c r="S43" s="53"/>
      <c r="T43" s="53"/>
      <c r="U43" s="53"/>
      <c r="V43" s="53"/>
      <c r="W43" s="53"/>
      <c r="X43" s="53"/>
      <c r="Y43" s="53"/>
      <c r="Z43" s="53"/>
      <c r="AA43" s="53"/>
    </row>
    <row r="44" spans="1:27">
      <c r="A44" s="10"/>
      <c r="B44" s="53" t="s">
        <v>629</v>
      </c>
      <c r="C44" s="53" t="s">
        <v>630</v>
      </c>
      <c r="D44" s="53" t="s">
        <v>631</v>
      </c>
      <c r="E44" s="53"/>
      <c r="F44" s="53"/>
      <c r="G44" s="53"/>
      <c r="H44" s="53"/>
      <c r="I44" s="53"/>
      <c r="J44" s="53"/>
      <c r="K44" s="53"/>
      <c r="L44" s="53"/>
      <c r="M44" s="53"/>
      <c r="N44" s="53"/>
      <c r="O44" s="53"/>
      <c r="P44" s="53"/>
      <c r="Q44" s="53"/>
      <c r="R44" s="53"/>
      <c r="S44" s="53"/>
      <c r="T44" s="53"/>
      <c r="U44" s="53"/>
      <c r="V44" s="53"/>
      <c r="W44" s="53"/>
      <c r="X44" s="53"/>
      <c r="Y44" s="53"/>
      <c r="Z44" s="53"/>
      <c r="AA44" s="53"/>
    </row>
    <row r="45" spans="1:27">
      <c r="A45" s="10"/>
      <c r="B45" s="53" t="s">
        <v>629</v>
      </c>
      <c r="C45" s="53" t="s">
        <v>632</v>
      </c>
      <c r="D45" s="53" t="s">
        <v>633</v>
      </c>
      <c r="E45" s="53"/>
      <c r="F45" s="53"/>
      <c r="G45" s="53"/>
      <c r="H45" s="53"/>
      <c r="I45" s="53"/>
      <c r="J45" s="53"/>
      <c r="K45" s="53"/>
      <c r="L45" s="53"/>
      <c r="M45" s="53"/>
      <c r="N45" s="53"/>
      <c r="O45" s="53"/>
      <c r="P45" s="53"/>
      <c r="Q45" s="53"/>
      <c r="R45" s="53"/>
      <c r="S45" s="53"/>
      <c r="T45" s="53"/>
      <c r="U45" s="53"/>
      <c r="V45" s="53"/>
      <c r="W45" s="53"/>
      <c r="X45" s="53"/>
      <c r="Y45" s="53"/>
      <c r="Z45" s="53"/>
      <c r="AA45" s="53"/>
    </row>
    <row r="46" spans="1:27">
      <c r="A46" s="10"/>
      <c r="B46" s="53"/>
      <c r="C46" s="53"/>
      <c r="D46" s="10"/>
      <c r="E46" s="53"/>
      <c r="F46" s="53"/>
      <c r="G46" s="53"/>
      <c r="H46" s="53"/>
      <c r="I46" s="53"/>
      <c r="J46" s="53"/>
      <c r="K46" s="53"/>
      <c r="L46" s="53"/>
      <c r="M46" s="53"/>
      <c r="N46" s="53"/>
      <c r="O46" s="53"/>
      <c r="P46" s="53"/>
      <c r="Q46" s="53"/>
      <c r="R46" s="53"/>
      <c r="S46" s="53"/>
      <c r="T46" s="53"/>
      <c r="U46" s="53"/>
      <c r="V46" s="53"/>
      <c r="W46" s="53"/>
      <c r="X46" s="53"/>
      <c r="Y46" s="53"/>
      <c r="Z46" s="53"/>
      <c r="AA46" s="53"/>
    </row>
    <row r="47" spans="1:27">
      <c r="A47" s="10" t="s">
        <v>265</v>
      </c>
      <c r="B47" s="53"/>
      <c r="C47" s="53"/>
      <c r="D47" s="10" t="s">
        <v>266</v>
      </c>
      <c r="E47" s="53"/>
      <c r="F47" s="53"/>
      <c r="G47" s="53"/>
      <c r="H47" s="53"/>
      <c r="I47" s="53"/>
      <c r="J47" s="53"/>
      <c r="K47" s="53"/>
      <c r="L47" s="53"/>
      <c r="M47" s="53"/>
      <c r="N47" s="53"/>
      <c r="O47" s="53"/>
      <c r="P47" s="53"/>
      <c r="Q47" s="53"/>
      <c r="R47" s="53"/>
      <c r="S47" s="53"/>
      <c r="T47" s="53"/>
      <c r="U47" s="53"/>
      <c r="V47" s="53"/>
      <c r="W47" s="53"/>
      <c r="X47" s="53"/>
      <c r="Y47" s="53"/>
      <c r="Z47" s="53"/>
      <c r="AA47" s="53"/>
    </row>
    <row r="48" spans="1:27">
      <c r="A48" s="10" t="s">
        <v>100</v>
      </c>
      <c r="B48" s="10" t="s">
        <v>88</v>
      </c>
      <c r="C48" s="10" t="s">
        <v>634</v>
      </c>
      <c r="D48" s="10" t="s">
        <v>75</v>
      </c>
      <c r="E48" s="10" t="s">
        <v>103</v>
      </c>
      <c r="F48" s="10" t="s">
        <v>77</v>
      </c>
      <c r="G48" s="10" t="s">
        <v>267</v>
      </c>
      <c r="H48" s="10" t="s">
        <v>268</v>
      </c>
      <c r="I48" s="53"/>
      <c r="J48" s="53"/>
      <c r="K48" s="53"/>
      <c r="L48" s="53"/>
      <c r="M48" s="53"/>
      <c r="N48" s="53"/>
      <c r="O48" s="53"/>
      <c r="P48" s="53"/>
      <c r="Q48" s="53"/>
      <c r="R48" s="53"/>
      <c r="S48" s="53"/>
      <c r="T48" s="53"/>
      <c r="U48" s="53"/>
      <c r="V48" s="53"/>
      <c r="W48" s="53"/>
      <c r="X48" s="53"/>
      <c r="Y48" s="53"/>
      <c r="Z48" s="53"/>
      <c r="AA48" s="53"/>
    </row>
    <row r="49" spans="1:27" ht="15.75" customHeight="1">
      <c r="A49" s="53" t="s">
        <v>635</v>
      </c>
      <c r="B49" s="53"/>
      <c r="C49" s="53" t="s">
        <v>636</v>
      </c>
      <c r="D49" s="53" t="s">
        <v>637</v>
      </c>
      <c r="E49" s="53" t="s">
        <v>270</v>
      </c>
      <c r="F49" s="53"/>
      <c r="G49" s="53"/>
      <c r="H49" s="53"/>
      <c r="I49" s="53"/>
      <c r="J49" s="53"/>
      <c r="K49" s="53"/>
      <c r="L49" s="53"/>
      <c r="M49" s="53"/>
      <c r="N49" s="53"/>
      <c r="O49" s="53"/>
      <c r="P49" s="53"/>
      <c r="Q49" s="53"/>
      <c r="R49" s="53"/>
      <c r="S49" s="53"/>
      <c r="T49" s="53"/>
      <c r="U49" s="53"/>
      <c r="V49" s="53"/>
      <c r="W49" s="53"/>
      <c r="X49" s="53"/>
      <c r="Y49" s="53"/>
      <c r="Z49" s="53"/>
      <c r="AA49" s="53"/>
    </row>
    <row r="50" spans="1:27"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c r="AA50" s="53"/>
    </row>
    <row r="51" spans="1:27"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53"/>
    </row>
    <row r="52" spans="1:27">
      <c r="A52" s="10" t="s">
        <v>638</v>
      </c>
      <c r="B52" s="53"/>
      <c r="C52" s="53"/>
      <c r="D52" s="53"/>
      <c r="E52" s="53"/>
      <c r="F52" s="53"/>
      <c r="G52" s="53"/>
      <c r="H52" s="53"/>
      <c r="I52" s="53"/>
      <c r="J52" s="53"/>
      <c r="K52" s="53"/>
      <c r="L52" s="53"/>
      <c r="M52" s="53"/>
      <c r="N52" s="53"/>
      <c r="O52" s="53"/>
      <c r="P52" s="53"/>
      <c r="Q52" s="53"/>
      <c r="R52" s="53"/>
      <c r="S52" s="53"/>
      <c r="T52" s="53"/>
      <c r="U52" s="53"/>
      <c r="V52" s="53"/>
      <c r="W52" s="53"/>
      <c r="X52" s="53"/>
      <c r="Y52" s="53"/>
      <c r="Z52" s="53"/>
      <c r="AA52" s="53"/>
    </row>
    <row r="53" spans="1:27">
      <c r="A53" s="10" t="s">
        <v>92</v>
      </c>
      <c r="B53" s="10" t="s">
        <v>93</v>
      </c>
      <c r="C53" s="10" t="s">
        <v>94</v>
      </c>
      <c r="D53" s="10" t="s">
        <v>100</v>
      </c>
      <c r="E53" s="53"/>
      <c r="F53" s="53"/>
      <c r="G53" s="53"/>
      <c r="H53" s="53"/>
      <c r="I53" s="53"/>
      <c r="J53" s="53"/>
      <c r="K53" s="53"/>
      <c r="L53" s="53"/>
      <c r="M53" s="53"/>
      <c r="N53" s="53"/>
      <c r="O53" s="53"/>
      <c r="P53" s="53"/>
      <c r="Q53" s="53"/>
      <c r="R53" s="53"/>
      <c r="S53" s="53"/>
      <c r="T53" s="53"/>
      <c r="U53" s="53"/>
      <c r="V53" s="53"/>
      <c r="W53" s="53"/>
      <c r="X53" s="53"/>
      <c r="Y53" s="53"/>
      <c r="Z53" s="53"/>
      <c r="AA53" s="53"/>
    </row>
    <row r="54" spans="1:27" ht="15.75" customHeight="1">
      <c r="A54" s="53" t="s">
        <v>639</v>
      </c>
      <c r="B54" s="53"/>
      <c r="C54" s="53" t="s">
        <v>640</v>
      </c>
      <c r="D54" s="56" t="s">
        <v>630</v>
      </c>
      <c r="E54" s="53"/>
      <c r="F54" s="53"/>
      <c r="G54" s="53"/>
      <c r="H54" s="53"/>
      <c r="I54" s="53"/>
      <c r="J54" s="53"/>
      <c r="K54" s="53"/>
      <c r="L54" s="53"/>
      <c r="M54" s="53"/>
      <c r="N54" s="53"/>
      <c r="O54" s="53"/>
      <c r="P54" s="53"/>
      <c r="Q54" s="53"/>
      <c r="R54" s="53"/>
      <c r="S54" s="53"/>
      <c r="T54" s="53"/>
      <c r="U54" s="53"/>
      <c r="V54" s="53"/>
      <c r="W54" s="53"/>
      <c r="X54" s="53"/>
      <c r="Y54" s="53"/>
      <c r="Z54" s="53"/>
      <c r="AA54" s="53"/>
    </row>
    <row r="55" spans="1:27"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c r="AA55" s="53"/>
    </row>
    <row r="56" spans="1:27"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c r="AA56" s="53"/>
    </row>
    <row r="57" spans="1:27">
      <c r="A57" s="10" t="s">
        <v>293</v>
      </c>
      <c r="B57" s="53"/>
      <c r="C57" s="53"/>
      <c r="D57" s="53"/>
      <c r="E57" s="53"/>
      <c r="F57" s="53"/>
      <c r="G57" s="53"/>
      <c r="H57" s="53"/>
      <c r="I57" s="53"/>
      <c r="J57" s="53"/>
      <c r="K57" s="53"/>
      <c r="L57" s="53"/>
      <c r="M57" s="53"/>
      <c r="N57" s="53"/>
      <c r="O57" s="53"/>
      <c r="P57" s="53"/>
      <c r="Q57" s="53"/>
      <c r="R57" s="53"/>
      <c r="S57" s="53"/>
      <c r="T57" s="53"/>
      <c r="U57" s="53"/>
      <c r="V57" s="53"/>
      <c r="W57" s="53"/>
      <c r="X57" s="53"/>
      <c r="Y57" s="53"/>
      <c r="Z57" s="53"/>
      <c r="AA57" s="53"/>
    </row>
    <row r="58" spans="1:27">
      <c r="A58" s="10" t="s">
        <v>103</v>
      </c>
      <c r="B58" s="10" t="s">
        <v>95</v>
      </c>
      <c r="C58" s="10"/>
      <c r="D58" s="10"/>
      <c r="E58" s="53"/>
      <c r="F58" s="53"/>
      <c r="G58" s="53"/>
      <c r="H58" s="53"/>
      <c r="I58" s="53"/>
      <c r="J58" s="53"/>
      <c r="K58" s="53"/>
      <c r="L58" s="53"/>
      <c r="M58" s="53"/>
      <c r="N58" s="53"/>
      <c r="O58" s="53"/>
      <c r="P58" s="53"/>
      <c r="Q58" s="53"/>
      <c r="R58" s="53"/>
      <c r="S58" s="53"/>
      <c r="T58" s="53"/>
      <c r="U58" s="53"/>
      <c r="V58" s="53"/>
      <c r="W58" s="53"/>
      <c r="X58" s="53"/>
      <c r="Y58" s="53"/>
      <c r="Z58" s="53"/>
      <c r="AA58" s="53"/>
    </row>
    <row r="59" spans="1:27" ht="15.75" customHeight="1">
      <c r="A59" s="53" t="s">
        <v>641</v>
      </c>
      <c r="B59" s="53" t="s">
        <v>642</v>
      </c>
      <c r="C59" s="53"/>
      <c r="D59" s="53"/>
      <c r="E59" s="53"/>
      <c r="F59" s="53"/>
      <c r="G59" s="53"/>
      <c r="H59" s="53"/>
      <c r="I59" s="53"/>
      <c r="J59" s="53"/>
      <c r="K59" s="53"/>
      <c r="L59" s="53"/>
      <c r="M59" s="53"/>
      <c r="N59" s="53"/>
      <c r="O59" s="53"/>
      <c r="P59" s="53"/>
      <c r="Q59" s="53"/>
      <c r="R59" s="53"/>
      <c r="S59" s="53"/>
      <c r="T59" s="53"/>
      <c r="U59" s="53"/>
      <c r="V59" s="53"/>
      <c r="W59" s="53"/>
      <c r="X59" s="53"/>
      <c r="Y59" s="53"/>
      <c r="Z59" s="53"/>
      <c r="AA59" s="53"/>
    </row>
    <row r="60" spans="1:27" ht="15.75" customHeight="1">
      <c r="A60" s="56" t="s">
        <v>643</v>
      </c>
      <c r="B60" s="53" t="s">
        <v>642</v>
      </c>
      <c r="C60" s="53"/>
      <c r="D60" s="53"/>
      <c r="E60" s="53"/>
      <c r="F60" s="53"/>
      <c r="G60" s="53"/>
      <c r="H60" s="53"/>
      <c r="I60" s="53"/>
      <c r="J60" s="53"/>
      <c r="K60" s="53"/>
      <c r="L60" s="53"/>
      <c r="M60" s="53"/>
      <c r="N60" s="53"/>
      <c r="O60" s="53"/>
      <c r="P60" s="53"/>
      <c r="Q60" s="53"/>
      <c r="R60" s="53"/>
      <c r="S60" s="53"/>
      <c r="T60" s="53"/>
      <c r="U60" s="53"/>
      <c r="V60" s="53"/>
      <c r="W60" s="53"/>
      <c r="X60" s="53"/>
      <c r="Y60" s="53"/>
      <c r="Z60" s="53"/>
      <c r="AA60" s="53"/>
    </row>
    <row r="61" spans="1:27"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c r="AA61" s="53"/>
    </row>
    <row r="62" spans="1:27"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c r="AA62" s="53"/>
    </row>
    <row r="63" spans="1:27">
      <c r="A63" s="10" t="s">
        <v>296</v>
      </c>
      <c r="B63" s="53"/>
      <c r="C63" s="53"/>
      <c r="D63" s="53"/>
      <c r="E63" s="53"/>
      <c r="F63" s="53"/>
      <c r="G63" s="53"/>
      <c r="H63" s="53"/>
      <c r="I63" s="53"/>
      <c r="J63" s="53"/>
      <c r="K63" s="53"/>
      <c r="L63" s="53"/>
      <c r="M63" s="53"/>
      <c r="N63" s="53"/>
      <c r="O63" s="53"/>
      <c r="P63" s="53"/>
      <c r="Q63" s="53"/>
      <c r="R63" s="53"/>
      <c r="S63" s="53"/>
      <c r="T63" s="53"/>
      <c r="U63" s="53"/>
      <c r="V63" s="53"/>
      <c r="W63" s="53"/>
      <c r="X63" s="53"/>
      <c r="Y63" s="53"/>
      <c r="Z63" s="53"/>
      <c r="AA63" s="53"/>
    </row>
    <row r="64" spans="1:27"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c r="AA64" s="53"/>
    </row>
    <row r="65" spans="1:27">
      <c r="A65" s="10" t="s">
        <v>644</v>
      </c>
      <c r="B65" s="53"/>
      <c r="C65" s="53"/>
      <c r="D65" s="53"/>
      <c r="E65" s="53"/>
      <c r="F65" s="53"/>
      <c r="G65" s="53"/>
      <c r="H65" s="53"/>
      <c r="I65" s="53"/>
      <c r="J65" s="53"/>
      <c r="K65" s="53"/>
      <c r="L65" s="53"/>
      <c r="M65" s="53"/>
      <c r="N65" s="53"/>
      <c r="O65" s="53"/>
      <c r="P65" s="53"/>
      <c r="Q65" s="53"/>
      <c r="R65" s="53"/>
      <c r="S65" s="53"/>
      <c r="T65" s="53"/>
      <c r="U65" s="53"/>
      <c r="V65" s="53"/>
      <c r="W65" s="53"/>
      <c r="X65" s="53"/>
      <c r="Y65" s="53"/>
      <c r="Z65" s="53"/>
      <c r="AA65" s="53"/>
    </row>
    <row r="66" spans="1:27">
      <c r="A66" s="10" t="s">
        <v>30</v>
      </c>
      <c r="B66" s="10" t="s">
        <v>94</v>
      </c>
      <c r="C66" s="10" t="s">
        <v>100</v>
      </c>
      <c r="D66" s="53"/>
      <c r="E66" s="53"/>
      <c r="F66" s="53"/>
      <c r="G66" s="53"/>
      <c r="H66" s="53"/>
      <c r="I66" s="53"/>
      <c r="J66" s="53"/>
      <c r="K66" s="53"/>
      <c r="L66" s="53"/>
      <c r="M66" s="53"/>
      <c r="N66" s="53"/>
      <c r="O66" s="53"/>
      <c r="P66" s="53"/>
      <c r="Q66" s="53"/>
      <c r="R66" s="53"/>
      <c r="S66" s="53"/>
      <c r="T66" s="53"/>
      <c r="U66" s="53"/>
      <c r="V66" s="53"/>
      <c r="W66" s="53"/>
      <c r="X66" s="53"/>
      <c r="Y66" s="53"/>
      <c r="Z66" s="53"/>
      <c r="AA66" s="53"/>
    </row>
    <row r="67" spans="1:27" ht="15.75" customHeight="1">
      <c r="A67" s="53" t="s">
        <v>645</v>
      </c>
      <c r="B67" s="53" t="s">
        <v>646</v>
      </c>
      <c r="C67" s="53" t="s">
        <v>632</v>
      </c>
      <c r="D67" s="53"/>
      <c r="E67" s="53"/>
      <c r="F67" s="53"/>
      <c r="G67" s="53"/>
      <c r="H67" s="53"/>
      <c r="I67" s="53"/>
      <c r="J67" s="53"/>
      <c r="K67" s="53"/>
      <c r="L67" s="53"/>
      <c r="M67" s="53"/>
      <c r="N67" s="53"/>
      <c r="O67" s="53"/>
      <c r="P67" s="53"/>
      <c r="Q67" s="53"/>
      <c r="R67" s="53"/>
      <c r="S67" s="53"/>
      <c r="T67" s="53"/>
      <c r="U67" s="53"/>
      <c r="V67" s="53"/>
      <c r="W67" s="53"/>
      <c r="X67" s="53"/>
      <c r="Y67" s="53"/>
      <c r="Z67" s="53"/>
      <c r="AA67" s="53"/>
    </row>
    <row r="68" spans="1:27" ht="15.75" customHeight="1">
      <c r="A68" s="53" t="s">
        <v>647</v>
      </c>
      <c r="B68" s="53" t="s">
        <v>648</v>
      </c>
      <c r="C68" s="53" t="s">
        <v>632</v>
      </c>
      <c r="D68" s="53"/>
      <c r="E68" s="53"/>
      <c r="F68" s="53"/>
      <c r="G68" s="53"/>
      <c r="H68" s="53"/>
      <c r="I68" s="53"/>
      <c r="J68" s="53"/>
      <c r="K68" s="53"/>
      <c r="L68" s="53"/>
      <c r="M68" s="53"/>
      <c r="N68" s="53"/>
      <c r="O68" s="53"/>
      <c r="P68" s="53"/>
      <c r="Q68" s="53"/>
      <c r="R68" s="53"/>
      <c r="S68" s="53"/>
      <c r="T68" s="53"/>
      <c r="U68" s="53"/>
      <c r="V68" s="53"/>
      <c r="W68" s="53"/>
      <c r="X68" s="53"/>
      <c r="Y68" s="53"/>
      <c r="Z68" s="53"/>
      <c r="AA68" s="53"/>
    </row>
    <row r="69" spans="1:27"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c r="AA69" s="53"/>
    </row>
    <row r="70" spans="1:27">
      <c r="A70" s="10" t="s">
        <v>649</v>
      </c>
      <c r="B70" s="53"/>
      <c r="C70" s="53"/>
      <c r="D70" s="53"/>
      <c r="E70" s="53"/>
      <c r="F70" s="53"/>
      <c r="G70" s="53"/>
      <c r="H70" s="53"/>
      <c r="I70" s="53"/>
      <c r="J70" s="53"/>
      <c r="K70" s="53"/>
      <c r="L70" s="53"/>
      <c r="M70" s="53"/>
      <c r="N70" s="53"/>
      <c r="O70" s="53"/>
      <c r="P70" s="53"/>
      <c r="Q70" s="53"/>
      <c r="R70" s="53"/>
      <c r="S70" s="53"/>
      <c r="T70" s="53"/>
      <c r="U70" s="53"/>
      <c r="V70" s="53"/>
      <c r="W70" s="53"/>
      <c r="X70" s="53"/>
      <c r="Y70" s="53"/>
      <c r="Z70" s="53"/>
      <c r="AA70" s="53"/>
    </row>
    <row r="71" spans="1:27">
      <c r="A71" s="10" t="s">
        <v>650</v>
      </c>
      <c r="B71" s="10" t="s">
        <v>94</v>
      </c>
      <c r="C71" s="10" t="s">
        <v>100</v>
      </c>
      <c r="D71" s="53"/>
      <c r="E71" s="53"/>
      <c r="F71" s="53"/>
      <c r="G71" s="53"/>
      <c r="H71" s="53"/>
      <c r="I71" s="53"/>
      <c r="J71" s="53"/>
      <c r="K71" s="53"/>
      <c r="L71" s="53"/>
      <c r="M71" s="53"/>
      <c r="N71" s="53"/>
      <c r="O71" s="53"/>
      <c r="P71" s="53"/>
      <c r="Q71" s="53"/>
      <c r="R71" s="53"/>
      <c r="S71" s="53"/>
      <c r="T71" s="53"/>
      <c r="U71" s="53"/>
      <c r="V71" s="53"/>
      <c r="W71" s="53"/>
      <c r="X71" s="53"/>
      <c r="Y71" s="53"/>
      <c r="Z71" s="53"/>
      <c r="AA71" s="53"/>
    </row>
    <row r="72" spans="1:27" ht="15.75" customHeight="1">
      <c r="A72" s="53" t="s">
        <v>651</v>
      </c>
      <c r="B72" s="53" t="s">
        <v>652</v>
      </c>
      <c r="C72" s="53" t="s">
        <v>653</v>
      </c>
      <c r="D72" s="53"/>
      <c r="E72" s="53"/>
      <c r="F72" s="53"/>
      <c r="G72" s="53"/>
      <c r="H72" s="53"/>
      <c r="I72" s="53"/>
      <c r="J72" s="53"/>
      <c r="K72" s="53"/>
      <c r="L72" s="53"/>
      <c r="M72" s="53"/>
      <c r="N72" s="53"/>
      <c r="O72" s="53"/>
      <c r="P72" s="53"/>
      <c r="Q72" s="53"/>
      <c r="R72" s="53"/>
      <c r="S72" s="53"/>
      <c r="T72" s="53"/>
      <c r="U72" s="53"/>
      <c r="V72" s="53"/>
      <c r="W72" s="53"/>
      <c r="X72" s="53"/>
      <c r="Y72" s="53"/>
      <c r="Z72" s="53"/>
      <c r="AA72" s="53"/>
    </row>
    <row r="73" spans="1:27" ht="15.75" customHeight="1">
      <c r="A73" s="53" t="s">
        <v>654</v>
      </c>
      <c r="B73" s="53" t="s">
        <v>652</v>
      </c>
      <c r="C73" s="56" t="s">
        <v>653</v>
      </c>
      <c r="D73" s="53"/>
      <c r="E73" s="53"/>
      <c r="F73" s="53"/>
      <c r="G73" s="53"/>
      <c r="H73" s="53"/>
      <c r="I73" s="53"/>
      <c r="J73" s="53"/>
      <c r="K73" s="53"/>
      <c r="L73" s="53"/>
      <c r="M73" s="53"/>
      <c r="N73" s="53"/>
      <c r="O73" s="53"/>
      <c r="P73" s="53"/>
      <c r="Q73" s="53"/>
      <c r="R73" s="53"/>
      <c r="S73" s="53"/>
      <c r="T73" s="53"/>
      <c r="U73" s="53"/>
      <c r="V73" s="53"/>
      <c r="W73" s="53"/>
      <c r="X73" s="53"/>
      <c r="Y73" s="53"/>
      <c r="Z73" s="53"/>
      <c r="AA73" s="53"/>
    </row>
    <row r="74" spans="1:27"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c r="AA74" s="53"/>
    </row>
    <row r="75" spans="1:27">
      <c r="A75" s="10" t="s">
        <v>297</v>
      </c>
      <c r="B75" s="53"/>
      <c r="C75" s="53"/>
      <c r="D75" s="53"/>
      <c r="E75" s="53"/>
      <c r="F75" s="53"/>
      <c r="G75" s="53"/>
      <c r="H75" s="53"/>
      <c r="I75" s="53"/>
      <c r="J75" s="53"/>
      <c r="K75" s="53"/>
      <c r="L75" s="53"/>
      <c r="M75" s="53"/>
      <c r="N75" s="53"/>
      <c r="O75" s="53"/>
      <c r="P75" s="53"/>
      <c r="Q75" s="53"/>
      <c r="R75" s="53"/>
      <c r="S75" s="53"/>
      <c r="T75" s="53"/>
      <c r="U75" s="53"/>
      <c r="V75" s="53"/>
      <c r="W75" s="53"/>
      <c r="X75" s="53"/>
      <c r="Y75" s="53"/>
      <c r="Z75" s="53"/>
      <c r="AA75" s="53"/>
    </row>
    <row r="76" spans="1:27">
      <c r="A76" s="10" t="s">
        <v>30</v>
      </c>
      <c r="B76" s="10" t="s">
        <v>107</v>
      </c>
      <c r="C76" s="10" t="s">
        <v>109</v>
      </c>
      <c r="D76" s="53"/>
      <c r="E76" s="53"/>
      <c r="F76" s="53"/>
      <c r="G76" s="53"/>
      <c r="H76" s="53"/>
      <c r="I76" s="53"/>
      <c r="J76" s="53"/>
      <c r="K76" s="53"/>
      <c r="L76" s="53"/>
      <c r="M76" s="53"/>
      <c r="N76" s="53"/>
      <c r="O76" s="53"/>
      <c r="P76" s="53"/>
      <c r="Q76" s="53"/>
      <c r="R76" s="53"/>
      <c r="S76" s="53"/>
      <c r="T76" s="53"/>
      <c r="U76" s="53"/>
      <c r="V76" s="53"/>
      <c r="W76" s="53"/>
      <c r="X76" s="53"/>
      <c r="Y76" s="53"/>
      <c r="Z76" s="53"/>
      <c r="AA76" s="53"/>
    </row>
    <row r="77" spans="1:27" ht="15.75" customHeight="1">
      <c r="A77" s="53" t="s">
        <v>655</v>
      </c>
      <c r="B77" s="53" t="s">
        <v>656</v>
      </c>
      <c r="C77" s="53"/>
      <c r="D77" s="53"/>
      <c r="E77" s="53"/>
      <c r="F77" s="53"/>
      <c r="G77" s="53"/>
      <c r="H77" s="53"/>
      <c r="I77" s="53"/>
      <c r="J77" s="53"/>
      <c r="K77" s="53"/>
      <c r="L77" s="53"/>
      <c r="M77" s="53"/>
      <c r="N77" s="53"/>
      <c r="O77" s="53"/>
      <c r="P77" s="53"/>
      <c r="Q77" s="53"/>
      <c r="R77" s="53"/>
      <c r="S77" s="53"/>
      <c r="T77" s="53"/>
      <c r="U77" s="53"/>
      <c r="V77" s="53"/>
      <c r="W77" s="53"/>
      <c r="X77" s="53"/>
      <c r="Y77" s="53"/>
      <c r="Z77" s="53"/>
      <c r="AA77" s="53"/>
    </row>
    <row r="78" spans="1:27" ht="15.75" customHeight="1">
      <c r="A78" s="53" t="s">
        <v>655</v>
      </c>
      <c r="B78" s="53" t="s">
        <v>657</v>
      </c>
      <c r="C78" s="53"/>
      <c r="D78" s="53"/>
      <c r="E78" s="53"/>
      <c r="F78" s="53"/>
      <c r="G78" s="53"/>
      <c r="H78" s="53"/>
      <c r="I78" s="53"/>
      <c r="J78" s="53"/>
      <c r="K78" s="53"/>
      <c r="L78" s="53"/>
      <c r="M78" s="53"/>
      <c r="N78" s="53"/>
      <c r="O78" s="53"/>
      <c r="P78" s="53"/>
      <c r="Q78" s="53"/>
      <c r="R78" s="53"/>
      <c r="S78" s="53"/>
      <c r="T78" s="53"/>
      <c r="U78" s="53"/>
      <c r="V78" s="53"/>
      <c r="W78" s="53"/>
      <c r="X78" s="53"/>
      <c r="Y78" s="53"/>
      <c r="Z78" s="53"/>
      <c r="AA78" s="53"/>
    </row>
    <row r="79" spans="1:27" ht="15.75" customHeight="1">
      <c r="A79" s="53" t="s">
        <v>658</v>
      </c>
      <c r="B79" s="53" t="s">
        <v>659</v>
      </c>
      <c r="C79" s="53"/>
      <c r="D79" s="53"/>
      <c r="E79" s="53"/>
      <c r="F79" s="53"/>
      <c r="G79" s="53"/>
      <c r="H79" s="53"/>
      <c r="I79" s="53"/>
      <c r="J79" s="53"/>
      <c r="K79" s="53"/>
      <c r="L79" s="53"/>
      <c r="M79" s="53"/>
      <c r="N79" s="53"/>
      <c r="O79" s="53"/>
      <c r="P79" s="53"/>
      <c r="Q79" s="53"/>
      <c r="R79" s="53"/>
      <c r="S79" s="53"/>
      <c r="T79" s="53"/>
      <c r="U79" s="53"/>
      <c r="V79" s="53"/>
      <c r="W79" s="53"/>
      <c r="X79" s="53"/>
      <c r="Y79" s="53"/>
      <c r="Z79" s="53"/>
      <c r="AA79" s="53"/>
    </row>
    <row r="80" spans="1:27" ht="15.75" customHeight="1">
      <c r="A80" s="53" t="s">
        <v>658</v>
      </c>
      <c r="B80" s="53" t="s">
        <v>660</v>
      </c>
      <c r="C80" s="53"/>
      <c r="D80" s="53"/>
      <c r="E80" s="53"/>
      <c r="F80" s="53"/>
      <c r="G80" s="53"/>
      <c r="H80" s="53"/>
      <c r="I80" s="53"/>
      <c r="J80" s="53"/>
      <c r="K80" s="53"/>
      <c r="L80" s="53"/>
      <c r="M80" s="53"/>
      <c r="N80" s="53"/>
      <c r="O80" s="53"/>
      <c r="P80" s="53"/>
      <c r="Q80" s="53"/>
      <c r="R80" s="53"/>
      <c r="S80" s="53"/>
      <c r="T80" s="53"/>
      <c r="U80" s="53"/>
      <c r="V80" s="53"/>
      <c r="W80" s="53"/>
      <c r="X80" s="53"/>
      <c r="Y80" s="53"/>
      <c r="Z80" s="53"/>
      <c r="AA80" s="53"/>
    </row>
    <row r="81" spans="1:27" ht="15.75" customHeight="1">
      <c r="A81" s="53" t="s">
        <v>661</v>
      </c>
      <c r="B81" s="53" t="s">
        <v>662</v>
      </c>
      <c r="C81" s="53"/>
      <c r="D81" s="53"/>
      <c r="E81" s="53"/>
      <c r="F81" s="53"/>
      <c r="G81" s="53"/>
      <c r="H81" s="53"/>
      <c r="I81" s="53"/>
      <c r="J81" s="53"/>
      <c r="K81" s="53"/>
      <c r="L81" s="53"/>
      <c r="M81" s="53"/>
      <c r="N81" s="53"/>
      <c r="O81" s="53"/>
      <c r="P81" s="53"/>
      <c r="Q81" s="53"/>
      <c r="R81" s="53"/>
      <c r="S81" s="53"/>
      <c r="T81" s="53"/>
      <c r="U81" s="53"/>
      <c r="V81" s="53"/>
      <c r="W81" s="53"/>
      <c r="X81" s="53"/>
      <c r="Y81" s="53"/>
      <c r="Z81" s="53"/>
      <c r="AA81" s="53"/>
    </row>
    <row r="82" spans="1:27">
      <c r="A82" s="10"/>
      <c r="B82" s="10"/>
      <c r="C82" s="10"/>
      <c r="D82" s="53"/>
      <c r="E82" s="53"/>
      <c r="F82" s="53"/>
      <c r="G82" s="53"/>
      <c r="H82" s="53"/>
      <c r="I82" s="53"/>
      <c r="J82" s="53"/>
      <c r="K82" s="53"/>
      <c r="L82" s="53"/>
      <c r="M82" s="53"/>
      <c r="N82" s="53"/>
      <c r="O82" s="53"/>
      <c r="P82" s="53"/>
      <c r="Q82" s="53"/>
      <c r="R82" s="53"/>
      <c r="S82" s="53"/>
      <c r="T82" s="53"/>
      <c r="U82" s="53"/>
      <c r="V82" s="53"/>
      <c r="W82" s="53"/>
      <c r="X82" s="53"/>
      <c r="Y82" s="53"/>
      <c r="Z82" s="53"/>
      <c r="AA82" s="53"/>
    </row>
    <row r="83" spans="1:27">
      <c r="A83" s="10" t="s">
        <v>663</v>
      </c>
      <c r="B83" s="10"/>
      <c r="C83" s="10"/>
      <c r="D83" s="53"/>
      <c r="E83" s="53"/>
      <c r="F83" s="53"/>
      <c r="G83" s="53"/>
      <c r="H83" s="53"/>
      <c r="I83" s="53"/>
      <c r="J83" s="53"/>
      <c r="K83" s="53"/>
      <c r="L83" s="53"/>
      <c r="M83" s="53"/>
      <c r="N83" s="53"/>
      <c r="O83" s="53"/>
      <c r="P83" s="53"/>
      <c r="Q83" s="53"/>
      <c r="R83" s="53"/>
      <c r="S83" s="53"/>
      <c r="T83" s="53"/>
      <c r="U83" s="53"/>
      <c r="V83" s="53"/>
      <c r="W83" s="53"/>
      <c r="X83" s="53"/>
      <c r="Y83" s="53"/>
      <c r="Z83" s="53"/>
      <c r="AA83" s="53"/>
    </row>
    <row r="84" spans="1:27">
      <c r="A84" s="10" t="s">
        <v>103</v>
      </c>
      <c r="B84" s="10" t="s">
        <v>100</v>
      </c>
      <c r="C84" s="10"/>
      <c r="D84" s="53"/>
      <c r="E84" s="53"/>
      <c r="F84" s="53"/>
      <c r="G84" s="53"/>
      <c r="H84" s="53"/>
      <c r="I84" s="53"/>
      <c r="J84" s="53"/>
      <c r="K84" s="53"/>
      <c r="L84" s="53"/>
      <c r="M84" s="53"/>
      <c r="N84" s="53"/>
      <c r="O84" s="53"/>
      <c r="P84" s="53"/>
      <c r="Q84" s="53"/>
      <c r="R84" s="53"/>
      <c r="S84" s="53"/>
      <c r="T84" s="53"/>
      <c r="U84" s="53"/>
      <c r="V84" s="53"/>
      <c r="W84" s="53"/>
      <c r="X84" s="53"/>
      <c r="Y84" s="53"/>
      <c r="Z84" s="53"/>
      <c r="AA84" s="53"/>
    </row>
    <row r="85" spans="1:27">
      <c r="A85" s="53" t="s">
        <v>664</v>
      </c>
      <c r="B85" s="53" t="s">
        <v>665</v>
      </c>
      <c r="C85" s="10"/>
      <c r="D85" s="53"/>
      <c r="E85" s="53"/>
      <c r="F85" s="53"/>
      <c r="G85" s="53"/>
      <c r="H85" s="53"/>
      <c r="I85" s="53"/>
      <c r="J85" s="53"/>
      <c r="K85" s="53"/>
      <c r="L85" s="53"/>
      <c r="M85" s="53"/>
      <c r="N85" s="53"/>
      <c r="O85" s="53"/>
      <c r="P85" s="53"/>
      <c r="Q85" s="53"/>
      <c r="R85" s="53"/>
      <c r="S85" s="53"/>
      <c r="T85" s="53"/>
      <c r="U85" s="53"/>
      <c r="V85" s="53"/>
      <c r="W85" s="53"/>
      <c r="X85" s="53"/>
      <c r="Y85" s="53"/>
      <c r="Z85" s="53"/>
      <c r="AA85" s="53"/>
    </row>
    <row r="86" spans="1:27">
      <c r="A86" s="53" t="s">
        <v>666</v>
      </c>
      <c r="B86" s="53" t="s">
        <v>667</v>
      </c>
      <c r="C86" s="10"/>
      <c r="D86" s="53"/>
      <c r="E86" s="53"/>
      <c r="F86" s="53"/>
      <c r="G86" s="53"/>
      <c r="H86" s="53"/>
      <c r="I86" s="53"/>
      <c r="J86" s="53"/>
      <c r="K86" s="53"/>
      <c r="L86" s="53"/>
      <c r="M86" s="53"/>
      <c r="N86" s="53"/>
      <c r="O86" s="53"/>
      <c r="P86" s="53"/>
      <c r="Q86" s="53"/>
      <c r="R86" s="53"/>
      <c r="S86" s="53"/>
      <c r="T86" s="53"/>
      <c r="U86" s="53"/>
      <c r="V86" s="53"/>
      <c r="W86" s="53"/>
      <c r="X86" s="53"/>
      <c r="Y86" s="53"/>
      <c r="Z86" s="53"/>
      <c r="AA86" s="53"/>
    </row>
    <row r="87" spans="1:27">
      <c r="A87" s="53" t="s">
        <v>668</v>
      </c>
      <c r="B87" s="53" t="s">
        <v>669</v>
      </c>
      <c r="C87" s="10"/>
      <c r="D87" s="53"/>
      <c r="E87" s="53"/>
      <c r="F87" s="53"/>
      <c r="G87" s="53"/>
      <c r="H87" s="53"/>
      <c r="I87" s="53"/>
      <c r="J87" s="53"/>
      <c r="K87" s="53"/>
      <c r="L87" s="53"/>
      <c r="M87" s="53"/>
      <c r="N87" s="53"/>
      <c r="O87" s="53"/>
      <c r="P87" s="53"/>
      <c r="Q87" s="53"/>
      <c r="R87" s="53"/>
      <c r="S87" s="53"/>
      <c r="T87" s="53"/>
      <c r="U87" s="53"/>
      <c r="V87" s="53"/>
      <c r="W87" s="53"/>
      <c r="X87" s="53"/>
      <c r="Y87" s="53"/>
      <c r="Z87" s="53"/>
      <c r="AA87" s="53"/>
    </row>
    <row r="88" spans="1:27">
      <c r="A88" s="10"/>
      <c r="B88" s="10"/>
      <c r="C88" s="10"/>
      <c r="D88" s="53"/>
      <c r="E88" s="53"/>
      <c r="F88" s="53"/>
      <c r="G88" s="53"/>
      <c r="H88" s="53"/>
      <c r="I88" s="53"/>
      <c r="J88" s="53"/>
      <c r="K88" s="53"/>
      <c r="L88" s="53"/>
      <c r="M88" s="53"/>
      <c r="N88" s="53"/>
      <c r="O88" s="53"/>
      <c r="P88" s="53"/>
      <c r="Q88" s="53"/>
      <c r="R88" s="53"/>
      <c r="S88" s="53"/>
      <c r="T88" s="53"/>
      <c r="U88" s="53"/>
      <c r="V88" s="53"/>
      <c r="W88" s="53"/>
      <c r="X88" s="53"/>
      <c r="Y88" s="53"/>
      <c r="Z88" s="53"/>
      <c r="AA88" s="53"/>
    </row>
    <row r="89" spans="1:27">
      <c r="A89" s="10"/>
      <c r="B89" s="10"/>
      <c r="C89" s="10"/>
      <c r="D89" s="53"/>
      <c r="E89" s="53"/>
      <c r="F89" s="53"/>
      <c r="G89" s="53"/>
      <c r="H89" s="53"/>
      <c r="I89" s="53"/>
      <c r="J89" s="53"/>
      <c r="K89" s="53"/>
      <c r="L89" s="53"/>
      <c r="M89" s="53"/>
      <c r="N89" s="53"/>
      <c r="O89" s="53"/>
      <c r="P89" s="53"/>
      <c r="Q89" s="53"/>
      <c r="R89" s="53"/>
      <c r="S89" s="53"/>
      <c r="T89" s="53"/>
      <c r="U89" s="53"/>
      <c r="V89" s="53"/>
      <c r="W89" s="53"/>
      <c r="X89" s="53"/>
      <c r="Y89" s="53"/>
      <c r="Z89" s="53"/>
      <c r="AA89" s="53"/>
    </row>
    <row r="90" spans="1:27">
      <c r="A90" s="10" t="s">
        <v>311</v>
      </c>
      <c r="B90" s="10" t="s">
        <v>298</v>
      </c>
      <c r="C90" s="10" t="s">
        <v>109</v>
      </c>
      <c r="D90" s="53" t="s">
        <v>670</v>
      </c>
      <c r="E90" s="53"/>
      <c r="F90" s="53"/>
      <c r="G90" s="53"/>
      <c r="H90" s="53"/>
      <c r="I90" s="53"/>
      <c r="J90" s="53"/>
      <c r="K90" s="53"/>
      <c r="L90" s="53"/>
      <c r="M90" s="53"/>
      <c r="N90" s="53"/>
      <c r="O90" s="53"/>
      <c r="P90" s="53"/>
      <c r="Q90" s="53"/>
      <c r="R90" s="53"/>
      <c r="S90" s="53"/>
      <c r="T90" s="53"/>
      <c r="U90" s="53"/>
      <c r="V90" s="53"/>
      <c r="W90" s="53"/>
      <c r="X90" s="53"/>
      <c r="Y90" s="53"/>
      <c r="Z90" s="53"/>
      <c r="AA90" s="53"/>
    </row>
    <row r="91" spans="1:27"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c r="AA91" s="53"/>
    </row>
    <row r="92" spans="1:27"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c r="AA92" s="53"/>
    </row>
    <row r="93" spans="1:27">
      <c r="A93" s="10" t="s">
        <v>313</v>
      </c>
      <c r="B93" s="53"/>
      <c r="C93" s="53"/>
      <c r="D93" s="53"/>
      <c r="E93" s="53"/>
      <c r="F93" s="53"/>
      <c r="G93" s="53"/>
      <c r="H93" s="53"/>
      <c r="I93" s="53"/>
      <c r="J93" s="53"/>
      <c r="K93" s="53"/>
      <c r="L93" s="53"/>
      <c r="M93" s="53"/>
      <c r="N93" s="53"/>
      <c r="O93" s="53"/>
      <c r="P93" s="53"/>
      <c r="Q93" s="53"/>
      <c r="R93" s="53"/>
      <c r="S93" s="53"/>
      <c r="T93" s="53"/>
      <c r="U93" s="53"/>
      <c r="V93" s="53"/>
      <c r="W93" s="53"/>
      <c r="X93" s="53"/>
      <c r="Y93" s="53"/>
      <c r="Z93" s="53"/>
      <c r="AA93" s="53"/>
    </row>
    <row r="94" spans="1:27">
      <c r="A94" s="53"/>
      <c r="B94" s="10" t="s">
        <v>30</v>
      </c>
      <c r="C94" s="10" t="s">
        <v>108</v>
      </c>
      <c r="D94" s="10" t="s">
        <v>109</v>
      </c>
      <c r="E94" s="10" t="s">
        <v>106</v>
      </c>
      <c r="F94" s="53"/>
      <c r="G94" s="53"/>
      <c r="H94" s="53"/>
      <c r="I94" s="53"/>
      <c r="J94" s="53"/>
      <c r="K94" s="53"/>
      <c r="L94" s="53"/>
      <c r="M94" s="53"/>
      <c r="N94" s="53"/>
      <c r="O94" s="53"/>
      <c r="P94" s="53"/>
      <c r="Q94" s="53"/>
      <c r="R94" s="53"/>
      <c r="S94" s="53"/>
      <c r="T94" s="53"/>
      <c r="U94" s="53"/>
      <c r="V94" s="53"/>
      <c r="W94" s="53"/>
      <c r="X94" s="53"/>
      <c r="Y94" s="53"/>
      <c r="Z94" s="53"/>
      <c r="AA94" s="53"/>
    </row>
    <row r="95" spans="1:27" ht="15.75" customHeight="1">
      <c r="A95" s="53"/>
      <c r="B95" s="53" t="s">
        <v>671</v>
      </c>
      <c r="C95" s="53"/>
      <c r="D95" s="53" t="s">
        <v>672</v>
      </c>
      <c r="E95" s="53"/>
      <c r="F95" s="53"/>
      <c r="G95" s="53"/>
      <c r="H95" s="53"/>
      <c r="I95" s="53"/>
      <c r="J95" s="53"/>
      <c r="K95" s="53"/>
      <c r="L95" s="53"/>
      <c r="M95" s="53"/>
      <c r="N95" s="53"/>
      <c r="O95" s="53"/>
      <c r="P95" s="53"/>
      <c r="Q95" s="53"/>
      <c r="R95" s="53"/>
      <c r="S95" s="53"/>
      <c r="T95" s="53"/>
      <c r="U95" s="53"/>
      <c r="V95" s="53"/>
      <c r="W95" s="53"/>
      <c r="X95" s="53"/>
      <c r="Y95" s="53"/>
      <c r="Z95" s="53"/>
      <c r="AA95" s="53"/>
    </row>
    <row r="96" spans="1:27" ht="15.75" customHeight="1">
      <c r="A96" s="53"/>
      <c r="B96" s="53" t="s">
        <v>673</v>
      </c>
      <c r="C96" s="53"/>
      <c r="D96" s="53" t="s">
        <v>674</v>
      </c>
      <c r="E96" s="53"/>
      <c r="F96" s="53"/>
      <c r="G96" s="53"/>
      <c r="H96" s="53"/>
      <c r="I96" s="53"/>
      <c r="J96" s="53"/>
      <c r="K96" s="53"/>
      <c r="L96" s="53"/>
      <c r="M96" s="53"/>
      <c r="N96" s="53"/>
      <c r="O96" s="53"/>
      <c r="P96" s="53"/>
      <c r="Q96" s="53"/>
      <c r="R96" s="53"/>
      <c r="S96" s="53"/>
      <c r="T96" s="53"/>
      <c r="U96" s="53"/>
      <c r="V96" s="53"/>
      <c r="W96" s="53"/>
      <c r="X96" s="53"/>
      <c r="Y96" s="53"/>
      <c r="Z96" s="53"/>
      <c r="AA96" s="53"/>
    </row>
    <row r="97" spans="1:27" ht="15.75" customHeight="1">
      <c r="A97" s="53"/>
      <c r="B97" s="53" t="s">
        <v>675</v>
      </c>
      <c r="C97" s="53"/>
      <c r="D97" s="53" t="s">
        <v>676</v>
      </c>
      <c r="E97" s="53"/>
      <c r="F97" s="53"/>
      <c r="G97" s="53"/>
      <c r="H97" s="53"/>
      <c r="I97" s="53"/>
      <c r="J97" s="53"/>
      <c r="K97" s="53"/>
      <c r="L97" s="53"/>
      <c r="M97" s="53"/>
      <c r="N97" s="53"/>
      <c r="O97" s="53"/>
      <c r="P97" s="53"/>
      <c r="Q97" s="53"/>
      <c r="R97" s="53"/>
      <c r="S97" s="53"/>
      <c r="T97" s="53"/>
      <c r="U97" s="53"/>
      <c r="V97" s="53"/>
      <c r="W97" s="53"/>
      <c r="X97" s="53"/>
      <c r="Y97" s="53"/>
      <c r="Z97" s="53"/>
      <c r="AA97" s="53"/>
    </row>
    <row r="98" spans="1:27" ht="15.75" customHeight="1">
      <c r="A98" s="53"/>
      <c r="B98" s="53" t="s">
        <v>677</v>
      </c>
      <c r="C98" s="53"/>
      <c r="D98" s="53" t="s">
        <v>676</v>
      </c>
      <c r="E98" s="53"/>
      <c r="F98" s="53"/>
      <c r="G98" s="53"/>
      <c r="H98" s="53"/>
      <c r="I98" s="53"/>
      <c r="J98" s="53"/>
      <c r="K98" s="53"/>
      <c r="L98" s="53"/>
      <c r="M98" s="53"/>
      <c r="N98" s="53"/>
      <c r="O98" s="53"/>
      <c r="P98" s="53"/>
      <c r="Q98" s="53"/>
      <c r="R98" s="53"/>
      <c r="S98" s="53"/>
      <c r="T98" s="53"/>
      <c r="U98" s="53"/>
      <c r="V98" s="53"/>
      <c r="W98" s="53"/>
      <c r="X98" s="53"/>
      <c r="Y98" s="53"/>
      <c r="Z98" s="53"/>
      <c r="AA98" s="53"/>
    </row>
    <row r="99" spans="1:27" ht="15.75" customHeight="1">
      <c r="A99" s="53"/>
      <c r="B99" s="53" t="s">
        <v>678</v>
      </c>
      <c r="C99" s="53"/>
      <c r="D99" s="53" t="s">
        <v>676</v>
      </c>
      <c r="E99" s="53"/>
      <c r="F99" s="53"/>
      <c r="G99" s="53"/>
      <c r="H99" s="53"/>
      <c r="I99" s="53"/>
      <c r="J99" s="53"/>
      <c r="K99" s="53"/>
      <c r="L99" s="53"/>
      <c r="M99" s="53"/>
      <c r="N99" s="53"/>
      <c r="O99" s="53"/>
      <c r="P99" s="53"/>
      <c r="Q99" s="53"/>
      <c r="R99" s="53"/>
      <c r="S99" s="53"/>
      <c r="T99" s="53"/>
      <c r="U99" s="53"/>
      <c r="V99" s="53"/>
      <c r="W99" s="53"/>
      <c r="X99" s="53"/>
      <c r="Y99" s="53"/>
      <c r="Z99" s="53"/>
      <c r="AA99" s="53"/>
    </row>
    <row r="100" spans="1:27" ht="15.75" customHeight="1">
      <c r="A100" s="53"/>
      <c r="B100" s="53" t="s">
        <v>679</v>
      </c>
      <c r="C100" s="53"/>
      <c r="D100" s="53" t="s">
        <v>680</v>
      </c>
      <c r="E100" s="53"/>
      <c r="F100" s="53"/>
      <c r="G100" s="53"/>
      <c r="H100" s="53"/>
      <c r="I100" s="53"/>
      <c r="J100" s="53"/>
      <c r="K100" s="53"/>
      <c r="L100" s="53"/>
      <c r="M100" s="53"/>
      <c r="N100" s="53"/>
      <c r="O100" s="53"/>
      <c r="P100" s="53"/>
      <c r="Q100" s="53"/>
      <c r="R100" s="53"/>
      <c r="S100" s="53"/>
      <c r="T100" s="53"/>
      <c r="U100" s="53"/>
      <c r="V100" s="53"/>
      <c r="W100" s="53"/>
      <c r="X100" s="53"/>
      <c r="Y100" s="53"/>
      <c r="Z100" s="53"/>
      <c r="AA100" s="53"/>
    </row>
    <row r="101" spans="1:27" ht="15.75" customHeight="1">
      <c r="A101" s="53"/>
      <c r="B101" s="53" t="s">
        <v>681</v>
      </c>
      <c r="C101" s="53"/>
      <c r="D101" s="53" t="s">
        <v>682</v>
      </c>
      <c r="E101" s="53"/>
      <c r="F101" s="53"/>
      <c r="G101" s="53"/>
      <c r="H101" s="53"/>
      <c r="I101" s="53"/>
      <c r="J101" s="53"/>
      <c r="K101" s="53"/>
      <c r="L101" s="53"/>
      <c r="M101" s="53"/>
      <c r="N101" s="53"/>
      <c r="O101" s="53"/>
      <c r="P101" s="53"/>
      <c r="Q101" s="53"/>
      <c r="R101" s="53"/>
      <c r="S101" s="53"/>
      <c r="T101" s="53"/>
      <c r="U101" s="53"/>
      <c r="V101" s="53"/>
      <c r="W101" s="53"/>
      <c r="X101" s="53"/>
      <c r="Y101" s="53"/>
      <c r="Z101" s="53"/>
      <c r="AA101" s="53"/>
    </row>
    <row r="102" spans="1:27"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c r="AA102" s="53"/>
    </row>
    <row r="103" spans="1:27">
      <c r="A103" s="10" t="s">
        <v>332</v>
      </c>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c r="AA103" s="53"/>
    </row>
    <row r="104" spans="1:27">
      <c r="A104" s="53"/>
      <c r="B104" s="10" t="s">
        <v>30</v>
      </c>
      <c r="C104" s="10" t="s">
        <v>107</v>
      </c>
      <c r="D104" s="10" t="s">
        <v>108</v>
      </c>
      <c r="E104" s="10" t="s">
        <v>109</v>
      </c>
      <c r="F104" s="10" t="s">
        <v>50</v>
      </c>
      <c r="G104" s="53"/>
      <c r="H104" s="53"/>
      <c r="I104" s="53"/>
      <c r="J104" s="53"/>
      <c r="K104" s="53"/>
      <c r="L104" s="53"/>
      <c r="M104" s="53"/>
      <c r="N104" s="53"/>
      <c r="O104" s="53"/>
      <c r="P104" s="53"/>
      <c r="Q104" s="53"/>
      <c r="R104" s="53"/>
      <c r="S104" s="53"/>
      <c r="T104" s="53"/>
      <c r="U104" s="53"/>
      <c r="V104" s="53"/>
      <c r="W104" s="53"/>
      <c r="X104" s="53"/>
      <c r="Y104" s="53"/>
      <c r="Z104" s="53"/>
      <c r="AA104" s="53"/>
    </row>
    <row r="105" spans="1:27" ht="15.75" customHeight="1">
      <c r="A105" s="53"/>
      <c r="B105" s="53" t="s">
        <v>683</v>
      </c>
      <c r="C105" s="53"/>
      <c r="D105" s="53"/>
      <c r="E105" s="53" t="s">
        <v>684</v>
      </c>
      <c r="F105" s="53"/>
      <c r="G105" s="53"/>
      <c r="H105" s="53"/>
      <c r="I105" s="53"/>
      <c r="J105" s="53"/>
      <c r="K105" s="53"/>
      <c r="L105" s="53"/>
      <c r="M105" s="53"/>
      <c r="N105" s="53"/>
      <c r="O105" s="53"/>
      <c r="P105" s="53"/>
      <c r="Q105" s="53"/>
      <c r="R105" s="53"/>
      <c r="S105" s="53"/>
      <c r="T105" s="53"/>
      <c r="U105" s="53"/>
      <c r="V105" s="53"/>
      <c r="W105" s="53"/>
      <c r="X105" s="53"/>
      <c r="Y105" s="53"/>
      <c r="Z105" s="53"/>
      <c r="AA105" s="53"/>
    </row>
    <row r="106" spans="1:27" ht="15.75" customHeight="1">
      <c r="A106" s="53"/>
      <c r="B106" s="53" t="s">
        <v>685</v>
      </c>
      <c r="C106" s="53"/>
      <c r="D106" s="53"/>
      <c r="E106" s="53" t="s">
        <v>686</v>
      </c>
      <c r="F106" s="53"/>
      <c r="G106" s="53"/>
      <c r="H106" s="53"/>
      <c r="I106" s="53"/>
      <c r="J106" s="53"/>
      <c r="K106" s="53"/>
      <c r="L106" s="53"/>
      <c r="M106" s="53"/>
      <c r="N106" s="53"/>
      <c r="O106" s="53"/>
      <c r="P106" s="53"/>
      <c r="Q106" s="53"/>
      <c r="R106" s="53"/>
      <c r="S106" s="53"/>
      <c r="T106" s="53"/>
      <c r="U106" s="53"/>
      <c r="V106" s="53"/>
      <c r="W106" s="53"/>
      <c r="X106" s="53"/>
      <c r="Y106" s="53"/>
      <c r="Z106" s="53"/>
      <c r="AA106" s="53"/>
    </row>
    <row r="107" spans="1:2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53"/>
    </row>
    <row r="108" spans="1:27"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c r="AA108" s="53"/>
    </row>
    <row r="109" spans="1:27">
      <c r="A109" s="10" t="s">
        <v>369</v>
      </c>
      <c r="B109" s="53" t="s">
        <v>670</v>
      </c>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c r="AA109" s="53"/>
    </row>
    <row r="110" spans="1:27"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c r="AA110" s="53"/>
    </row>
    <row r="111" spans="1:27" ht="13">
      <c r="A111" s="10"/>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row>
    <row r="112" spans="1:27" ht="13">
      <c r="A112" s="10"/>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53"/>
    </row>
    <row r="113" spans="1:27" ht="12.5">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c r="AA113" s="53"/>
    </row>
    <row r="114" spans="1:27" ht="12.5">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53"/>
    </row>
    <row r="115" spans="1:27" ht="12.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c r="AA115" s="53"/>
    </row>
    <row r="116" spans="1:27" ht="12.5">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c r="AA116" s="53"/>
    </row>
    <row r="117" spans="1:27" ht="12.5">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53"/>
    </row>
    <row r="118" spans="1:27" ht="12.5">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c r="AA118" s="53"/>
    </row>
    <row r="119" spans="1:27" ht="12.5">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c r="AA119" s="53"/>
    </row>
    <row r="120" spans="1:27" ht="12.5">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c r="AA120" s="53"/>
    </row>
    <row r="121" spans="1:27" ht="12.5">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c r="AA121" s="53"/>
    </row>
    <row r="122" spans="1:27" ht="12.5">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c r="AA122" s="53"/>
    </row>
    <row r="123" spans="1:27" ht="12.5">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c r="AA123" s="53"/>
    </row>
    <row r="124" spans="1:27" ht="12.5">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c r="AA124" s="53"/>
    </row>
    <row r="125" spans="1:27" ht="1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c r="AA125" s="53"/>
    </row>
    <row r="126" spans="1:27" ht="12.5">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c r="AA126" s="53"/>
    </row>
    <row r="127" spans="1:27" ht="12.5">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c r="AA127" s="53"/>
    </row>
    <row r="128" spans="1:27" ht="12.5">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53"/>
    </row>
    <row r="129" spans="1:27" ht="12.5">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c r="AA129" s="53"/>
    </row>
    <row r="130" spans="1:27" ht="12.5">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53"/>
    </row>
    <row r="131" spans="1:27" ht="12.5">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c r="AA131" s="53"/>
    </row>
    <row r="132" spans="1:27" ht="12.5">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c r="AA132" s="53"/>
    </row>
    <row r="133" spans="1:27" ht="12.5">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c r="AA133" s="53"/>
    </row>
    <row r="134" spans="1:27" ht="12.5">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row>
    <row r="135" spans="1:27" ht="12.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c r="AA135" s="53"/>
    </row>
    <row r="136" spans="1:27" ht="12.5">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c r="AA136" s="53"/>
    </row>
    <row r="137" spans="1:27" ht="12.5">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c r="AA137" s="53"/>
    </row>
    <row r="138" spans="1:27" ht="12.5">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c r="AA138" s="53"/>
    </row>
    <row r="139" spans="1:27" ht="12.5">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c r="AA139" s="53"/>
    </row>
    <row r="140" spans="1:27" ht="12.5">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c r="AA140" s="53"/>
    </row>
    <row r="141" spans="1:27" ht="12.5">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c r="AA141" s="53"/>
    </row>
    <row r="142" spans="1:27" ht="12.5">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c r="AA142" s="53"/>
    </row>
    <row r="143" spans="1:27" ht="12.5">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c r="AA143" s="53"/>
    </row>
    <row r="144" spans="1:27" ht="12.5">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c r="AA144" s="53"/>
    </row>
    <row r="145" spans="1:27" ht="12.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c r="AA145" s="53"/>
    </row>
    <row r="146" spans="1:27" ht="12.5">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c r="AA146" s="53"/>
    </row>
  </sheetData>
  <hyperlinks>
    <hyperlink ref="B1" r:id="rId1" xr:uid="{00000000-0004-0000-0600-000000000000}"/>
    <hyperlink ref="G15" r:id="rId2" xr:uid="{00000000-0004-0000-0600-000001000000}"/>
    <hyperlink ref="I15" r:id="rId3"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10"/>
  <sheetViews>
    <sheetView topLeftCell="A13" workbookViewId="0">
      <selection activeCell="C31" sqref="C31"/>
    </sheetView>
  </sheetViews>
  <sheetFormatPr defaultColWidth="12.54296875" defaultRowHeight="15.75" customHeight="1"/>
  <sheetData>
    <row r="1" spans="1:26">
      <c r="A1" s="50" t="s">
        <v>573</v>
      </c>
      <c r="B1" s="61" t="s">
        <v>687</v>
      </c>
      <c r="C1" s="52"/>
      <c r="D1" s="52"/>
      <c r="E1" s="52"/>
      <c r="F1" s="52"/>
      <c r="G1" s="52"/>
      <c r="H1" s="52"/>
      <c r="I1" s="62"/>
      <c r="J1" s="52"/>
      <c r="K1" s="52"/>
      <c r="L1" s="52"/>
      <c r="M1" s="52"/>
      <c r="N1" s="52"/>
      <c r="O1" s="52"/>
      <c r="P1" s="52"/>
      <c r="Q1" s="52"/>
      <c r="R1" s="52"/>
      <c r="S1" s="52"/>
      <c r="T1" s="52"/>
      <c r="U1" s="52"/>
      <c r="V1" s="52"/>
      <c r="W1" s="52"/>
      <c r="X1" s="52"/>
      <c r="Y1" s="52"/>
      <c r="Z1" s="52"/>
    </row>
    <row r="2" spans="1:26">
      <c r="A2" s="10"/>
      <c r="B2" s="53"/>
      <c r="C2" s="53"/>
      <c r="D2" s="53"/>
      <c r="E2" s="53"/>
      <c r="F2" s="53"/>
      <c r="G2" s="53"/>
      <c r="H2" s="53"/>
      <c r="I2" s="63"/>
      <c r="J2" s="53"/>
      <c r="K2" s="53"/>
      <c r="L2" s="53"/>
      <c r="M2" s="53"/>
      <c r="N2" s="53"/>
      <c r="O2" s="53"/>
      <c r="P2" s="53"/>
      <c r="Q2" s="53"/>
      <c r="R2" s="53"/>
      <c r="S2" s="53"/>
      <c r="T2" s="53"/>
      <c r="U2" s="53"/>
      <c r="V2" s="53"/>
      <c r="W2" s="53"/>
      <c r="X2" s="53"/>
      <c r="Y2" s="53"/>
      <c r="Z2" s="53"/>
    </row>
    <row r="3" spans="1:26">
      <c r="A3" s="10" t="s">
        <v>187</v>
      </c>
      <c r="B3" s="53"/>
      <c r="C3" s="53"/>
      <c r="D3" s="53"/>
      <c r="E3" s="53"/>
      <c r="F3" s="53"/>
      <c r="G3" s="53"/>
      <c r="H3" s="53"/>
      <c r="I3" s="63"/>
      <c r="J3" s="53"/>
      <c r="K3" s="53"/>
      <c r="L3" s="53"/>
      <c r="M3" s="53"/>
      <c r="N3" s="53"/>
      <c r="O3" s="53"/>
      <c r="P3" s="53"/>
      <c r="Q3" s="53"/>
      <c r="R3" s="53"/>
      <c r="S3" s="53"/>
      <c r="T3" s="53"/>
      <c r="U3" s="53"/>
      <c r="V3" s="53"/>
      <c r="W3" s="53"/>
      <c r="X3" s="53"/>
      <c r="Y3" s="53"/>
      <c r="Z3" s="53"/>
    </row>
    <row r="4" spans="1:26">
      <c r="A4" s="10" t="s">
        <v>50</v>
      </c>
      <c r="B4" s="10" t="s">
        <v>51</v>
      </c>
      <c r="C4" s="10" t="s">
        <v>52</v>
      </c>
      <c r="D4" s="10"/>
      <c r="E4" s="10" t="s">
        <v>53</v>
      </c>
      <c r="F4" s="64"/>
      <c r="G4" s="53"/>
      <c r="H4" s="53"/>
      <c r="I4" s="63"/>
      <c r="J4" s="53"/>
      <c r="K4" s="53"/>
      <c r="L4" s="53"/>
      <c r="M4" s="53"/>
      <c r="N4" s="53"/>
      <c r="O4" s="53"/>
      <c r="P4" s="53"/>
      <c r="Q4" s="53"/>
      <c r="R4" s="53"/>
      <c r="S4" s="53"/>
      <c r="T4" s="53"/>
      <c r="U4" s="53"/>
      <c r="V4" s="53"/>
      <c r="W4" s="53"/>
      <c r="X4" s="53"/>
      <c r="Y4" s="53"/>
      <c r="Z4" s="53"/>
    </row>
    <row r="5" spans="1:26" ht="15.75" customHeight="1">
      <c r="A5" s="55" t="s">
        <v>576</v>
      </c>
      <c r="B5" s="55" t="s">
        <v>577</v>
      </c>
      <c r="C5" s="56" t="s">
        <v>578</v>
      </c>
      <c r="D5" s="53"/>
      <c r="E5" s="55" t="s">
        <v>579</v>
      </c>
      <c r="F5" s="53"/>
      <c r="G5" s="53"/>
      <c r="H5" s="53"/>
      <c r="I5" s="53"/>
      <c r="J5" s="53"/>
      <c r="K5" s="53"/>
      <c r="L5" s="53"/>
      <c r="M5" s="53"/>
      <c r="N5" s="53"/>
      <c r="O5" s="53"/>
      <c r="P5" s="53"/>
      <c r="Q5" s="53"/>
      <c r="R5" s="53"/>
      <c r="S5" s="53"/>
      <c r="T5" s="53"/>
      <c r="U5" s="53"/>
      <c r="V5" s="53"/>
      <c r="W5" s="53"/>
      <c r="X5" s="53"/>
      <c r="Y5" s="53"/>
      <c r="Z5" s="53"/>
    </row>
    <row r="6" spans="1:26" ht="15.75" customHeight="1">
      <c r="A6" s="53"/>
      <c r="B6" s="53"/>
      <c r="C6" s="53"/>
      <c r="D6" s="53"/>
      <c r="E6" s="53"/>
      <c r="F6" s="53"/>
      <c r="G6" s="53"/>
      <c r="H6" s="53"/>
      <c r="I6" s="53"/>
      <c r="J6" s="53"/>
      <c r="K6" s="53"/>
      <c r="L6" s="53"/>
      <c r="M6" s="53"/>
      <c r="N6" s="53"/>
      <c r="O6" s="53"/>
      <c r="P6" s="53"/>
      <c r="Q6" s="53"/>
      <c r="R6" s="53"/>
      <c r="S6" s="53"/>
      <c r="T6" s="53"/>
      <c r="U6" s="53"/>
      <c r="V6" s="53"/>
      <c r="W6" s="53"/>
      <c r="X6" s="53"/>
      <c r="Y6" s="53"/>
      <c r="Z6" s="53"/>
    </row>
    <row r="7" spans="1:26" ht="15.75" customHeight="1">
      <c r="A7" s="53"/>
      <c r="B7" s="53"/>
      <c r="C7" s="53"/>
      <c r="D7" s="53"/>
      <c r="E7" s="53"/>
      <c r="F7" s="53"/>
      <c r="G7" s="53"/>
      <c r="H7" s="53"/>
      <c r="I7" s="53"/>
      <c r="J7" s="53"/>
      <c r="K7" s="53"/>
      <c r="L7" s="53"/>
      <c r="M7" s="53"/>
      <c r="N7" s="53"/>
      <c r="O7" s="53"/>
      <c r="P7" s="53"/>
      <c r="Q7" s="53"/>
      <c r="R7" s="53"/>
      <c r="S7" s="53"/>
      <c r="T7" s="53"/>
      <c r="U7" s="53"/>
      <c r="V7" s="53"/>
      <c r="W7" s="53"/>
      <c r="X7" s="53"/>
      <c r="Y7" s="53"/>
      <c r="Z7" s="53"/>
    </row>
    <row r="8" spans="1:26" ht="15.75" customHeight="1">
      <c r="A8" s="53"/>
      <c r="B8" s="53"/>
      <c r="C8" s="53"/>
      <c r="D8" s="53"/>
      <c r="E8" s="53"/>
      <c r="F8" s="53"/>
      <c r="G8" s="53"/>
      <c r="H8" s="53"/>
      <c r="I8" s="53"/>
      <c r="J8" s="53"/>
      <c r="K8" s="53"/>
      <c r="L8" s="53"/>
      <c r="M8" s="53"/>
      <c r="N8" s="53"/>
      <c r="O8" s="53"/>
      <c r="P8" s="53"/>
      <c r="Q8" s="53"/>
      <c r="R8" s="53"/>
      <c r="S8" s="53"/>
      <c r="T8" s="53"/>
      <c r="U8" s="53"/>
      <c r="V8" s="53"/>
      <c r="W8" s="53"/>
      <c r="X8" s="53"/>
      <c r="Y8" s="53"/>
      <c r="Z8" s="53"/>
    </row>
    <row r="9" spans="1:26">
      <c r="A9" s="10" t="s">
        <v>193</v>
      </c>
      <c r="B9" s="53"/>
      <c r="C9" s="53"/>
      <c r="D9" s="53"/>
      <c r="E9" s="53"/>
      <c r="F9" s="53"/>
      <c r="G9" s="53"/>
      <c r="H9" s="53"/>
      <c r="I9" s="53"/>
      <c r="J9" s="53"/>
      <c r="K9" s="53"/>
      <c r="L9" s="53"/>
      <c r="M9" s="53"/>
      <c r="N9" s="53"/>
      <c r="O9" s="53"/>
      <c r="P9" s="53"/>
      <c r="Q9" s="53"/>
      <c r="R9" s="53"/>
      <c r="S9" s="53"/>
      <c r="T9" s="53"/>
      <c r="U9" s="53"/>
      <c r="V9" s="53"/>
      <c r="W9" s="53"/>
      <c r="X9" s="53"/>
      <c r="Y9" s="53"/>
      <c r="Z9" s="53"/>
    </row>
    <row r="10" spans="1:26">
      <c r="A10" s="10" t="s">
        <v>50</v>
      </c>
      <c r="B10" s="10" t="s">
        <v>59</v>
      </c>
      <c r="C10" s="10" t="s">
        <v>60</v>
      </c>
      <c r="D10" s="10"/>
      <c r="E10" s="10"/>
      <c r="F10" s="10"/>
      <c r="G10" s="53"/>
      <c r="H10" s="53"/>
      <c r="I10" s="53"/>
      <c r="J10" s="53"/>
      <c r="K10" s="53"/>
      <c r="L10" s="53"/>
      <c r="M10" s="53"/>
      <c r="N10" s="53"/>
      <c r="O10" s="53"/>
      <c r="P10" s="53"/>
      <c r="Q10" s="53"/>
      <c r="R10" s="53"/>
      <c r="S10" s="53"/>
      <c r="T10" s="53"/>
      <c r="U10" s="53"/>
      <c r="V10" s="53"/>
      <c r="W10" s="53"/>
      <c r="X10" s="53"/>
      <c r="Y10" s="53"/>
      <c r="Z10" s="53"/>
    </row>
    <row r="11" spans="1:26" ht="15.75" customHeight="1">
      <c r="A11" s="53" t="s">
        <v>580</v>
      </c>
      <c r="B11" s="53"/>
      <c r="C11" s="55" t="s">
        <v>581</v>
      </c>
      <c r="D11" s="57"/>
      <c r="E11" s="53"/>
      <c r="F11" s="53"/>
      <c r="G11" s="53"/>
      <c r="H11" s="53"/>
      <c r="I11" s="53"/>
      <c r="J11" s="53"/>
      <c r="K11" s="53"/>
      <c r="L11" s="53"/>
      <c r="M11" s="53"/>
      <c r="N11" s="53"/>
      <c r="O11" s="53"/>
      <c r="P11" s="53"/>
      <c r="Q11" s="53"/>
      <c r="R11" s="53"/>
      <c r="S11" s="53"/>
      <c r="T11" s="53"/>
      <c r="U11" s="53"/>
      <c r="V11" s="53"/>
      <c r="W11" s="53"/>
      <c r="X11" s="53"/>
      <c r="Y11" s="53"/>
      <c r="Z11" s="53"/>
    </row>
    <row r="12" spans="1:26" ht="15.75" customHeight="1">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row>
    <row r="13" spans="1:26">
      <c r="A13" s="10" t="s">
        <v>196</v>
      </c>
      <c r="B13" s="53"/>
      <c r="C13" s="53"/>
      <c r="D13" s="53"/>
      <c r="E13" s="53"/>
      <c r="F13" s="53"/>
      <c r="G13" s="53"/>
      <c r="H13" s="53"/>
      <c r="I13" s="53"/>
      <c r="J13" s="53"/>
      <c r="K13" s="53"/>
      <c r="L13" s="53"/>
      <c r="M13" s="65"/>
      <c r="N13" s="53"/>
      <c r="O13" s="53"/>
      <c r="P13" s="53"/>
      <c r="Q13" s="53"/>
      <c r="R13" s="53"/>
      <c r="S13" s="53"/>
      <c r="T13" s="53"/>
      <c r="U13" s="53"/>
      <c r="V13" s="53"/>
      <c r="W13" s="53"/>
      <c r="X13" s="53"/>
      <c r="Y13" s="53"/>
      <c r="Z13" s="53"/>
    </row>
    <row r="14" spans="1:26">
      <c r="A14" s="10" t="s">
        <v>106</v>
      </c>
      <c r="B14" s="10" t="s">
        <v>32</v>
      </c>
      <c r="C14" s="10" t="s">
        <v>33</v>
      </c>
      <c r="D14" s="10"/>
      <c r="E14" s="10" t="s">
        <v>34</v>
      </c>
      <c r="F14" s="10" t="s">
        <v>35</v>
      </c>
      <c r="G14" s="10" t="s">
        <v>36</v>
      </c>
      <c r="H14" s="10" t="s">
        <v>37</v>
      </c>
      <c r="I14" s="10" t="s">
        <v>38</v>
      </c>
      <c r="J14" s="10" t="s">
        <v>39</v>
      </c>
      <c r="K14" s="10" t="s">
        <v>40</v>
      </c>
      <c r="L14" s="10" t="s">
        <v>41</v>
      </c>
      <c r="M14" s="10" t="s">
        <v>42</v>
      </c>
      <c r="N14" s="53"/>
      <c r="O14" s="53"/>
      <c r="P14" s="53"/>
      <c r="Q14" s="53"/>
      <c r="R14" s="53"/>
      <c r="S14" s="53"/>
      <c r="T14" s="53"/>
      <c r="U14" s="53"/>
      <c r="V14" s="53"/>
      <c r="W14" s="53"/>
      <c r="X14" s="53"/>
      <c r="Y14" s="53"/>
      <c r="Z14" s="53"/>
    </row>
    <row r="15" spans="1:26" ht="15.75" customHeight="1">
      <c r="A15" s="29" t="s">
        <v>198</v>
      </c>
      <c r="B15" s="30" t="s">
        <v>199</v>
      </c>
      <c r="C15" s="29"/>
      <c r="D15" s="29"/>
      <c r="E15" s="30" t="s">
        <v>200</v>
      </c>
      <c r="F15" s="31" t="s">
        <v>201</v>
      </c>
      <c r="G15" s="31" t="s">
        <v>202</v>
      </c>
      <c r="H15" s="30" t="s">
        <v>203</v>
      </c>
      <c r="I15" s="32" t="s">
        <v>204</v>
      </c>
      <c r="J15" s="29" t="s">
        <v>205</v>
      </c>
      <c r="K15" s="66"/>
      <c r="L15" s="29"/>
      <c r="M15" s="67"/>
      <c r="N15" s="29"/>
      <c r="O15" s="53"/>
      <c r="P15" s="53"/>
      <c r="Q15" s="53"/>
      <c r="R15" s="53"/>
      <c r="S15" s="53"/>
      <c r="T15" s="53"/>
      <c r="U15" s="53"/>
      <c r="V15" s="53"/>
      <c r="W15" s="53"/>
      <c r="X15" s="53"/>
      <c r="Y15" s="53"/>
      <c r="Z15" s="53"/>
    </row>
    <row r="16" spans="1:26" ht="15.75" customHeight="1">
      <c r="A16" s="29"/>
      <c r="B16" s="29"/>
      <c r="C16" s="29"/>
      <c r="D16" s="29"/>
      <c r="E16" s="29"/>
      <c r="F16" s="29"/>
      <c r="G16" s="29"/>
      <c r="H16" s="29"/>
      <c r="I16" s="29"/>
      <c r="J16" s="29"/>
      <c r="K16" s="66"/>
      <c r="L16" s="66"/>
      <c r="M16" s="66"/>
      <c r="N16" s="66"/>
      <c r="O16" s="65"/>
      <c r="P16" s="65"/>
      <c r="Q16" s="65"/>
      <c r="R16" s="65"/>
      <c r="S16" s="65"/>
      <c r="T16" s="65"/>
      <c r="U16" s="65"/>
      <c r="V16" s="53"/>
      <c r="W16" s="53"/>
      <c r="X16" s="53"/>
      <c r="Y16" s="53"/>
      <c r="Z16" s="53"/>
    </row>
    <row r="17" spans="1:26">
      <c r="A17" s="10" t="s">
        <v>590</v>
      </c>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spans="1:26" ht="15.75" customHeight="1">
      <c r="A18" s="55" t="s">
        <v>688</v>
      </c>
      <c r="B18" s="56" t="s">
        <v>689</v>
      </c>
      <c r="C18" s="53"/>
      <c r="D18" s="53"/>
      <c r="E18" s="53"/>
      <c r="F18" s="53"/>
      <c r="G18" s="53"/>
      <c r="H18" s="53"/>
      <c r="I18" s="53"/>
      <c r="J18" s="53"/>
      <c r="K18" s="53"/>
      <c r="L18" s="53"/>
      <c r="M18" s="53"/>
      <c r="N18" s="53"/>
      <c r="O18" s="53"/>
      <c r="P18" s="53"/>
      <c r="Q18" s="53"/>
      <c r="R18" s="53"/>
      <c r="S18" s="53"/>
      <c r="T18" s="53"/>
      <c r="U18" s="53"/>
      <c r="V18" s="53"/>
      <c r="W18" s="53"/>
      <c r="X18" s="53"/>
      <c r="Y18" s="53"/>
      <c r="Z18" s="53"/>
    </row>
    <row r="19" spans="1:26" ht="15.75" customHeight="1">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spans="1:26">
      <c r="A20" s="10"/>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spans="1:26">
      <c r="A21" s="10"/>
      <c r="B21" s="10"/>
      <c r="C21" s="10"/>
      <c r="D21" s="10"/>
      <c r="E21" s="10"/>
      <c r="F21" s="10"/>
      <c r="G21" s="10"/>
      <c r="H21" s="10"/>
      <c r="I21" s="53"/>
      <c r="J21" s="53"/>
      <c r="K21" s="53"/>
      <c r="L21" s="53"/>
      <c r="M21" s="53"/>
      <c r="N21" s="53"/>
      <c r="O21" s="53"/>
      <c r="P21" s="53"/>
      <c r="Q21" s="53"/>
      <c r="R21" s="53"/>
      <c r="S21" s="53"/>
      <c r="T21" s="53"/>
      <c r="U21" s="53"/>
      <c r="V21" s="53"/>
      <c r="W21" s="53"/>
      <c r="X21" s="53"/>
      <c r="Y21" s="53"/>
      <c r="Z21" s="53"/>
    </row>
    <row r="22" spans="1:26" ht="15.75" customHeight="1">
      <c r="A22" s="53"/>
      <c r="B22" s="60"/>
      <c r="C22" s="60"/>
      <c r="D22" s="60"/>
      <c r="E22" s="65"/>
      <c r="F22" s="53"/>
      <c r="G22" s="53"/>
      <c r="H22" s="53"/>
      <c r="I22" s="53"/>
      <c r="J22" s="53"/>
      <c r="K22" s="53"/>
      <c r="L22" s="53"/>
      <c r="M22" s="53"/>
      <c r="N22" s="53"/>
      <c r="O22" s="53"/>
      <c r="P22" s="53"/>
      <c r="Q22" s="53"/>
      <c r="R22" s="53"/>
      <c r="S22" s="53"/>
      <c r="T22" s="53"/>
      <c r="U22" s="53"/>
      <c r="V22" s="53"/>
      <c r="W22" s="53"/>
      <c r="X22" s="53"/>
      <c r="Y22" s="53"/>
      <c r="Z22" s="53"/>
    </row>
    <row r="23" spans="1:26" ht="15.75" customHeight="1">
      <c r="A23" s="53"/>
      <c r="B23" s="60"/>
      <c r="C23" s="60"/>
      <c r="D23" s="60"/>
      <c r="E23" s="65"/>
      <c r="F23" s="53"/>
      <c r="G23" s="53"/>
      <c r="H23" s="53"/>
      <c r="I23" s="53"/>
      <c r="J23" s="53"/>
      <c r="K23" s="53"/>
      <c r="L23" s="53"/>
      <c r="M23" s="53"/>
      <c r="N23" s="53"/>
      <c r="O23" s="53"/>
      <c r="P23" s="53"/>
      <c r="Q23" s="53"/>
      <c r="R23" s="53"/>
      <c r="S23" s="53"/>
      <c r="T23" s="53"/>
      <c r="U23" s="53"/>
      <c r="V23" s="53"/>
      <c r="W23" s="53"/>
      <c r="X23" s="53"/>
      <c r="Y23" s="53"/>
      <c r="Z23" s="53"/>
    </row>
    <row r="24" spans="1:26" ht="15.75" customHeight="1">
      <c r="A24" s="53"/>
      <c r="B24" s="60"/>
      <c r="C24" s="60"/>
      <c r="D24" s="60"/>
      <c r="E24" s="65"/>
      <c r="F24" s="53"/>
      <c r="G24" s="53"/>
      <c r="H24" s="53"/>
      <c r="I24" s="53"/>
      <c r="J24" s="53"/>
      <c r="K24" s="53"/>
      <c r="L24" s="53"/>
      <c r="M24" s="53"/>
      <c r="N24" s="53"/>
      <c r="O24" s="53"/>
      <c r="P24" s="53"/>
      <c r="Q24" s="53"/>
      <c r="R24" s="53"/>
      <c r="S24" s="53"/>
      <c r="T24" s="53"/>
      <c r="U24" s="53"/>
      <c r="V24" s="53"/>
      <c r="W24" s="53"/>
      <c r="X24" s="53"/>
      <c r="Y24" s="53"/>
      <c r="Z24" s="53"/>
    </row>
    <row r="25" spans="1:26" ht="15.75" customHeight="1">
      <c r="A25" s="53"/>
      <c r="B25" s="60"/>
      <c r="C25" s="60"/>
      <c r="D25" s="60"/>
      <c r="E25" s="53"/>
      <c r="F25" s="65"/>
      <c r="G25" s="65"/>
      <c r="H25" s="65"/>
      <c r="I25" s="53"/>
      <c r="J25" s="53"/>
      <c r="K25" s="53"/>
      <c r="L25" s="53"/>
      <c r="M25" s="53"/>
      <c r="N25" s="53"/>
      <c r="O25" s="53"/>
      <c r="P25" s="53"/>
      <c r="Q25" s="53"/>
      <c r="R25" s="53"/>
      <c r="S25" s="53"/>
      <c r="T25" s="53"/>
      <c r="U25" s="53"/>
      <c r="V25" s="53"/>
      <c r="W25" s="53"/>
      <c r="X25" s="53"/>
      <c r="Y25" s="53"/>
      <c r="Z25" s="53"/>
    </row>
    <row r="26" spans="1:26" ht="15.75" customHeight="1">
      <c r="A26" s="53"/>
      <c r="B26" s="60"/>
      <c r="C26" s="60"/>
      <c r="D26" s="60"/>
      <c r="E26" s="65"/>
      <c r="F26" s="53"/>
      <c r="G26" s="53"/>
      <c r="H26" s="65"/>
      <c r="I26" s="65"/>
      <c r="J26" s="53"/>
      <c r="K26" s="53"/>
      <c r="L26" s="53"/>
      <c r="M26" s="53"/>
      <c r="N26" s="53"/>
      <c r="O26" s="53"/>
      <c r="P26" s="53"/>
      <c r="Q26" s="53"/>
      <c r="R26" s="53"/>
      <c r="S26" s="53"/>
      <c r="T26" s="53"/>
      <c r="U26" s="53"/>
      <c r="V26" s="53"/>
      <c r="W26" s="53"/>
      <c r="X26" s="53"/>
      <c r="Y26" s="53"/>
      <c r="Z26" s="53"/>
    </row>
    <row r="27" spans="1:26" ht="15.75" customHeight="1">
      <c r="A27" s="52"/>
      <c r="B27" s="68"/>
      <c r="C27" s="68"/>
      <c r="D27" s="68"/>
      <c r="E27" s="69"/>
      <c r="F27" s="52"/>
      <c r="G27" s="52"/>
      <c r="H27" s="69"/>
      <c r="I27" s="69"/>
      <c r="J27" s="52"/>
      <c r="K27" s="52"/>
      <c r="L27" s="52"/>
      <c r="M27" s="52"/>
      <c r="N27" s="52"/>
      <c r="O27" s="52"/>
      <c r="P27" s="52"/>
      <c r="Q27" s="52"/>
      <c r="R27" s="52"/>
      <c r="S27" s="52"/>
      <c r="T27" s="52"/>
      <c r="U27" s="52"/>
      <c r="V27" s="52"/>
      <c r="W27" s="52"/>
      <c r="X27" s="52"/>
      <c r="Y27" s="52"/>
      <c r="Z27" s="52"/>
    </row>
    <row r="28" spans="1:26" ht="15.75" customHeight="1">
      <c r="A28" s="52"/>
      <c r="B28" s="68"/>
      <c r="C28" s="68"/>
      <c r="D28" s="68"/>
      <c r="E28" s="52"/>
      <c r="F28" s="52"/>
      <c r="G28" s="52"/>
      <c r="H28" s="52"/>
      <c r="I28" s="52"/>
      <c r="J28" s="52"/>
      <c r="K28" s="52"/>
      <c r="L28" s="52"/>
      <c r="M28" s="52"/>
      <c r="N28" s="52"/>
      <c r="O28" s="52"/>
      <c r="P28" s="52"/>
      <c r="Q28" s="52"/>
      <c r="R28" s="52"/>
      <c r="S28" s="52"/>
      <c r="T28" s="52"/>
      <c r="U28" s="52"/>
      <c r="V28" s="52"/>
      <c r="W28" s="52"/>
      <c r="X28" s="52"/>
      <c r="Y28" s="52"/>
      <c r="Z28" s="52"/>
    </row>
    <row r="29" spans="1:26" ht="15.75" customHeight="1">
      <c r="A29" s="52"/>
      <c r="B29" s="68"/>
      <c r="C29" s="68"/>
      <c r="D29" s="68"/>
      <c r="E29" s="69"/>
      <c r="F29" s="69"/>
      <c r="G29" s="52"/>
      <c r="H29" s="52"/>
      <c r="I29" s="52"/>
      <c r="J29" s="52"/>
      <c r="K29" s="52"/>
      <c r="L29" s="52"/>
      <c r="M29" s="52"/>
      <c r="N29" s="52"/>
      <c r="O29" s="52"/>
      <c r="P29" s="52"/>
      <c r="Q29" s="52"/>
      <c r="R29" s="52"/>
      <c r="S29" s="52"/>
      <c r="T29" s="52"/>
      <c r="U29" s="52"/>
      <c r="V29" s="52"/>
      <c r="W29" s="52"/>
      <c r="X29" s="52"/>
      <c r="Y29" s="52"/>
      <c r="Z29" s="52"/>
    </row>
    <row r="30" spans="1:26" ht="12.5">
      <c r="A30" s="52"/>
      <c r="B30" s="68"/>
      <c r="C30" s="68"/>
      <c r="D30" s="68"/>
      <c r="E30" s="69"/>
      <c r="F30" s="52"/>
      <c r="G30" s="52"/>
      <c r="H30" s="52"/>
      <c r="I30" s="52"/>
      <c r="J30" s="52"/>
      <c r="K30" s="52"/>
      <c r="L30" s="52"/>
      <c r="M30" s="52"/>
      <c r="N30" s="52"/>
      <c r="O30" s="52"/>
      <c r="P30" s="52"/>
      <c r="Q30" s="52"/>
      <c r="R30" s="52"/>
      <c r="S30" s="52"/>
      <c r="T30" s="52"/>
      <c r="U30" s="52"/>
      <c r="V30" s="52"/>
      <c r="W30" s="52"/>
      <c r="X30" s="52"/>
      <c r="Y30" s="52"/>
      <c r="Z30" s="52"/>
    </row>
    <row r="31" spans="1:26" ht="12.5">
      <c r="A31" s="52"/>
      <c r="B31" s="68"/>
      <c r="C31" s="68"/>
      <c r="D31" s="68"/>
      <c r="E31" s="52"/>
      <c r="F31" s="52"/>
      <c r="G31" s="52"/>
      <c r="H31" s="52"/>
      <c r="I31" s="52"/>
      <c r="J31" s="52"/>
      <c r="K31" s="52"/>
      <c r="L31" s="52"/>
      <c r="M31" s="52"/>
      <c r="N31" s="52"/>
      <c r="O31" s="52"/>
      <c r="P31" s="52"/>
      <c r="Q31" s="52"/>
      <c r="R31" s="52"/>
      <c r="S31" s="52"/>
      <c r="T31" s="52"/>
      <c r="U31" s="52"/>
      <c r="V31" s="52"/>
      <c r="W31" s="52"/>
      <c r="X31" s="52"/>
      <c r="Y31" s="52"/>
      <c r="Z31" s="52"/>
    </row>
    <row r="32" spans="1:26" ht="12.5">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row>
    <row r="33" spans="1:26" ht="12.5">
      <c r="A33" s="52"/>
      <c r="B33" s="68"/>
      <c r="C33" s="68"/>
      <c r="D33" s="52"/>
      <c r="E33" s="69"/>
      <c r="F33" s="69"/>
      <c r="G33" s="52"/>
      <c r="H33" s="69"/>
      <c r="I33" s="69"/>
      <c r="J33" s="69"/>
      <c r="K33" s="52"/>
      <c r="L33" s="52"/>
      <c r="M33" s="52"/>
      <c r="N33" s="52"/>
      <c r="O33" s="52"/>
      <c r="P33" s="52"/>
      <c r="Q33" s="52"/>
      <c r="R33" s="52"/>
      <c r="S33" s="52"/>
      <c r="T33" s="52"/>
      <c r="U33" s="52"/>
      <c r="V33" s="52"/>
      <c r="W33" s="52"/>
      <c r="X33" s="52"/>
      <c r="Y33" s="52"/>
      <c r="Z33" s="52"/>
    </row>
    <row r="34" spans="1:26" ht="12.5">
      <c r="A34" s="52"/>
      <c r="B34" s="68"/>
      <c r="C34" s="68"/>
      <c r="D34" s="68"/>
      <c r="E34" s="69"/>
      <c r="F34" s="69"/>
      <c r="G34" s="52"/>
      <c r="H34" s="52"/>
      <c r="I34" s="52"/>
      <c r="J34" s="52"/>
      <c r="K34" s="52"/>
      <c r="L34" s="52"/>
      <c r="M34" s="52"/>
      <c r="N34" s="52"/>
      <c r="O34" s="52"/>
      <c r="P34" s="52"/>
      <c r="Q34" s="52"/>
      <c r="R34" s="52"/>
      <c r="S34" s="52"/>
      <c r="T34" s="52"/>
      <c r="U34" s="52"/>
      <c r="V34" s="52"/>
      <c r="W34" s="52"/>
      <c r="X34" s="52"/>
      <c r="Y34" s="52"/>
      <c r="Z34" s="52"/>
    </row>
    <row r="35" spans="1:26" ht="12.5">
      <c r="A35" s="52"/>
      <c r="B35" s="68"/>
      <c r="C35" s="68"/>
      <c r="D35" s="68"/>
      <c r="E35" s="69"/>
      <c r="F35" s="52"/>
      <c r="G35" s="52"/>
      <c r="H35" s="52"/>
      <c r="I35" s="52"/>
      <c r="J35" s="52"/>
      <c r="K35" s="52"/>
      <c r="L35" s="52"/>
      <c r="M35" s="52"/>
      <c r="N35" s="52"/>
      <c r="O35" s="52"/>
      <c r="P35" s="52"/>
      <c r="Q35" s="52"/>
      <c r="R35" s="52"/>
      <c r="S35" s="52"/>
      <c r="T35" s="52"/>
      <c r="U35" s="52"/>
      <c r="V35" s="52"/>
      <c r="W35" s="52"/>
      <c r="X35" s="52"/>
      <c r="Y35" s="52"/>
      <c r="Z35" s="52"/>
    </row>
    <row r="36" spans="1:26" ht="12.5">
      <c r="A36" s="52"/>
      <c r="B36" s="68"/>
      <c r="C36" s="68"/>
      <c r="D36" s="68"/>
      <c r="E36" s="69"/>
      <c r="F36" s="69"/>
      <c r="G36" s="69"/>
      <c r="H36" s="69"/>
      <c r="I36" s="69"/>
      <c r="J36" s="69"/>
      <c r="K36" s="69"/>
      <c r="L36" s="52"/>
      <c r="M36" s="52"/>
      <c r="N36" s="52"/>
      <c r="O36" s="52"/>
      <c r="P36" s="52"/>
      <c r="Q36" s="52"/>
      <c r="R36" s="52"/>
      <c r="S36" s="52"/>
      <c r="T36" s="52"/>
      <c r="U36" s="52"/>
      <c r="V36" s="52"/>
      <c r="W36" s="52"/>
      <c r="X36" s="52"/>
      <c r="Y36" s="52"/>
      <c r="Z36" s="52"/>
    </row>
    <row r="37" spans="1:26" ht="12.5">
      <c r="A37" s="52"/>
      <c r="B37" s="68"/>
      <c r="C37" s="68"/>
      <c r="D37" s="68"/>
      <c r="E37" s="69"/>
      <c r="F37" s="69"/>
      <c r="G37" s="69"/>
      <c r="H37" s="69"/>
      <c r="I37" s="69"/>
      <c r="J37" s="69"/>
      <c r="K37" s="69"/>
      <c r="L37" s="69"/>
      <c r="M37" s="69"/>
      <c r="N37" s="52"/>
      <c r="O37" s="52"/>
      <c r="P37" s="52"/>
      <c r="Q37" s="52"/>
      <c r="R37" s="52"/>
      <c r="S37" s="52"/>
      <c r="T37" s="52"/>
      <c r="U37" s="52"/>
      <c r="V37" s="52"/>
      <c r="W37" s="52"/>
      <c r="X37" s="52"/>
      <c r="Y37" s="52"/>
      <c r="Z37" s="52"/>
    </row>
    <row r="38" spans="1:26" ht="12.5">
      <c r="A38" s="52"/>
      <c r="B38" s="68"/>
      <c r="C38" s="68"/>
      <c r="D38" s="68"/>
      <c r="E38" s="69"/>
      <c r="F38" s="69"/>
      <c r="G38" s="69"/>
      <c r="H38" s="69"/>
      <c r="I38" s="69"/>
      <c r="J38" s="69"/>
      <c r="K38" s="52"/>
      <c r="L38" s="52"/>
      <c r="M38" s="52"/>
      <c r="N38" s="52"/>
      <c r="O38" s="52"/>
      <c r="P38" s="52"/>
      <c r="Q38" s="52"/>
      <c r="R38" s="52"/>
      <c r="S38" s="52"/>
      <c r="T38" s="52"/>
      <c r="U38" s="52"/>
      <c r="V38" s="52"/>
      <c r="W38" s="52"/>
      <c r="X38" s="52"/>
      <c r="Y38" s="52"/>
      <c r="Z38" s="52"/>
    </row>
    <row r="39" spans="1:26" ht="12.5">
      <c r="A39" s="52"/>
      <c r="B39" s="68"/>
      <c r="C39" s="68"/>
      <c r="D39" s="68"/>
      <c r="E39" s="69"/>
      <c r="F39" s="69"/>
      <c r="G39" s="69"/>
      <c r="H39" s="69"/>
      <c r="I39" s="69"/>
      <c r="J39" s="52"/>
      <c r="K39" s="52"/>
      <c r="L39" s="52"/>
      <c r="M39" s="52"/>
      <c r="N39" s="52"/>
      <c r="O39" s="52"/>
      <c r="P39" s="52"/>
      <c r="Q39" s="52"/>
      <c r="R39" s="52"/>
      <c r="S39" s="52"/>
      <c r="T39" s="52"/>
      <c r="U39" s="52"/>
      <c r="V39" s="52"/>
      <c r="W39" s="52"/>
      <c r="X39" s="52"/>
      <c r="Y39" s="52"/>
      <c r="Z39" s="52"/>
    </row>
    <row r="40" spans="1:26" ht="12.5">
      <c r="A40" s="52"/>
      <c r="B40" s="68"/>
      <c r="C40" s="68"/>
      <c r="D40" s="68"/>
      <c r="E40" s="69"/>
      <c r="F40" s="69"/>
      <c r="G40" s="52"/>
      <c r="H40" s="52"/>
      <c r="I40" s="52"/>
      <c r="J40" s="52"/>
      <c r="K40" s="52"/>
      <c r="L40" s="52"/>
      <c r="M40" s="52"/>
      <c r="N40" s="52"/>
      <c r="O40" s="52"/>
      <c r="P40" s="52"/>
      <c r="Q40" s="52"/>
      <c r="R40" s="52"/>
      <c r="S40" s="52"/>
      <c r="T40" s="52"/>
      <c r="U40" s="52"/>
      <c r="V40" s="52"/>
      <c r="W40" s="52"/>
      <c r="X40" s="52"/>
      <c r="Y40" s="52"/>
      <c r="Z40" s="52"/>
    </row>
    <row r="41" spans="1:26" ht="12.5">
      <c r="A41" s="52"/>
      <c r="B41" s="68"/>
      <c r="C41" s="68"/>
      <c r="D41" s="68"/>
      <c r="E41" s="52"/>
      <c r="F41" s="52"/>
      <c r="G41" s="52"/>
      <c r="H41" s="52"/>
      <c r="I41" s="52"/>
      <c r="J41" s="52"/>
      <c r="K41" s="52"/>
      <c r="L41" s="52"/>
      <c r="M41" s="52"/>
      <c r="N41" s="52"/>
      <c r="O41" s="52"/>
      <c r="P41" s="52"/>
      <c r="Q41" s="52"/>
      <c r="R41" s="52"/>
      <c r="S41" s="52"/>
      <c r="T41" s="52"/>
      <c r="U41" s="52"/>
      <c r="V41" s="52"/>
      <c r="W41" s="52"/>
      <c r="X41" s="52"/>
      <c r="Y41" s="52"/>
      <c r="Z41" s="52"/>
    </row>
    <row r="42" spans="1:26" ht="12.5">
      <c r="A42" s="52"/>
      <c r="B42" s="68"/>
      <c r="C42" s="68"/>
      <c r="D42" s="68"/>
      <c r="E42" s="69"/>
      <c r="F42" s="69"/>
      <c r="G42" s="52"/>
      <c r="H42" s="69"/>
      <c r="I42" s="69"/>
      <c r="J42" s="52"/>
      <c r="K42" s="52"/>
      <c r="L42" s="52"/>
      <c r="M42" s="52"/>
      <c r="N42" s="52"/>
      <c r="O42" s="52"/>
      <c r="P42" s="52"/>
      <c r="Q42" s="52"/>
      <c r="R42" s="52"/>
      <c r="S42" s="52"/>
      <c r="T42" s="52"/>
      <c r="U42" s="52"/>
      <c r="V42" s="52"/>
      <c r="W42" s="52"/>
      <c r="X42" s="52"/>
      <c r="Y42" s="52"/>
      <c r="Z42" s="52"/>
    </row>
    <row r="43" spans="1:26" ht="12.5">
      <c r="A43" s="52"/>
      <c r="B43" s="68"/>
      <c r="C43" s="68"/>
      <c r="D43" s="68"/>
      <c r="E43" s="69"/>
      <c r="F43" s="69"/>
      <c r="G43" s="69"/>
      <c r="H43" s="52"/>
      <c r="I43" s="52"/>
      <c r="J43" s="52"/>
      <c r="K43" s="52"/>
      <c r="L43" s="52"/>
      <c r="M43" s="52"/>
      <c r="N43" s="52"/>
      <c r="O43" s="52"/>
      <c r="P43" s="52"/>
      <c r="Q43" s="52"/>
      <c r="R43" s="52"/>
      <c r="S43" s="52"/>
      <c r="T43" s="52"/>
      <c r="U43" s="52"/>
      <c r="V43" s="52"/>
      <c r="W43" s="52"/>
      <c r="X43" s="52"/>
      <c r="Y43" s="52"/>
      <c r="Z43" s="52"/>
    </row>
    <row r="44" spans="1:26" ht="12.5">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row>
    <row r="45" spans="1:26" ht="12.5">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row>
    <row r="46" spans="1:26" ht="13">
      <c r="A46" s="50"/>
      <c r="B46" s="52"/>
      <c r="C46" s="52"/>
      <c r="D46" s="52"/>
      <c r="E46" s="52"/>
      <c r="F46" s="52"/>
      <c r="G46" s="52"/>
      <c r="H46" s="52"/>
      <c r="I46" s="52"/>
      <c r="J46" s="52"/>
      <c r="K46" s="52"/>
      <c r="L46" s="52"/>
      <c r="M46" s="52"/>
      <c r="N46" s="52"/>
      <c r="O46" s="52"/>
      <c r="P46" s="52"/>
      <c r="Q46" s="52"/>
      <c r="R46" s="52"/>
      <c r="S46" s="52"/>
      <c r="T46" s="52"/>
      <c r="U46" s="52"/>
      <c r="V46" s="52"/>
      <c r="W46" s="52"/>
      <c r="X46" s="52"/>
      <c r="Y46" s="52"/>
      <c r="Z46" s="52"/>
    </row>
    <row r="47" spans="1:26" ht="12.5">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row>
    <row r="48" spans="1:26" ht="12.5">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row>
    <row r="49" spans="1:26" ht="12.5">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row>
    <row r="50" spans="1:26" ht="12.5">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row>
    <row r="51" spans="1:26" ht="12.5">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row>
    <row r="52" spans="1:26" ht="12.5">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row>
    <row r="53" spans="1:26" ht="12.5">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row>
    <row r="54" spans="1:26" ht="12.5">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row>
    <row r="55" spans="1:26" ht="12.5">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row>
    <row r="56" spans="1:26" ht="12.5">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row>
    <row r="57" spans="1:26" ht="12.5">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spans="1:26" ht="12.5">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spans="1:26" ht="12.5">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spans="1:26" ht="12.5">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spans="1:26" ht="12.5">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spans="1:26" ht="12.5">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spans="1:26" ht="12.5">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spans="1:26" ht="12.5">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spans="1:26" ht="12.5">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spans="1:26" ht="12.5">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spans="1:26" ht="12.5">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spans="1:26" ht="12.5">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spans="1:26" ht="12.5">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spans="1:26" ht="12.5">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spans="1:26" ht="12.5">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spans="1:26" ht="12.5">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spans="1:26" ht="12.5">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spans="1:26" ht="12.5">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spans="1:26" ht="12.5">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spans="1:26" ht="12.5">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spans="1:26" ht="12.5">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spans="1:26" ht="12.5">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spans="1:26" ht="12.5">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spans="1:26" ht="12.5">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spans="1:26" ht="12.5">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spans="1:26" ht="12.5">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spans="1:26" ht="12.5">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spans="1:26" ht="12.5">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spans="1:26" ht="12.5">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spans="1:26" ht="12.5">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spans="1:26" ht="12.5">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spans="1:26" ht="12.5">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spans="1:26" ht="12.5">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spans="1:26" ht="12.5">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spans="1:26" ht="12.5">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spans="1:26" ht="12.5">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spans="1:26" ht="12.5">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spans="1:26" ht="12.5">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spans="1:26" ht="12.5">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spans="1:26" ht="12.5">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spans="1:26" ht="12.5">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spans="1:26" ht="12.5">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spans="1:26" ht="12.5">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spans="1:26" ht="12.5">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2.5">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2.5">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2.5">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2.5">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2.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2.5">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2.5">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2.5">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2.5">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2.5">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sheetData>
  <hyperlinks>
    <hyperlink ref="B1" r:id="rId1" xr:uid="{00000000-0004-0000-0700-000000000000}"/>
    <hyperlink ref="G15" r:id="rId2" xr:uid="{00000000-0004-0000-0700-000001000000}"/>
    <hyperlink ref="I15" r:id="rId3" xr:uid="{00000000-0004-0000-07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form details</vt:lpstr>
      <vt:lpstr>Crop</vt:lpstr>
      <vt:lpstr>User</vt:lpstr>
      <vt:lpstr>notification</vt:lpstr>
      <vt:lpstr>Rice Punjab </vt:lpstr>
      <vt:lpstr>Rice MP</vt:lpstr>
      <vt:lpstr>Rice Maharashtra (Organic)</vt:lpstr>
      <vt:lpstr>Rice Maharashtra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Shyama Wilson Rambandara</cp:lastModifiedBy>
  <dcterms:modified xsi:type="dcterms:W3CDTF">2023-12-17T13:44:33Z</dcterms:modified>
</cp:coreProperties>
</file>