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yam\PycharmProjects\PythonProject\"/>
    </mc:Choice>
  </mc:AlternateContent>
  <xr:revisionPtr revIDLastSave="0" documentId="8_{4A73A682-AE62-4891-8D17-B6E75A698714}" xr6:coauthVersionLast="47" xr6:coauthVersionMax="47" xr10:uidLastSave="{00000000-0000-0000-0000-000000000000}"/>
  <bookViews>
    <workbookView xWindow="-108" yWindow="-108" windowWidth="23256" windowHeight="12456" xr2:uid="{C916B217-934C-4445-932F-44C59A4579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1" i="1" l="1"/>
  <c r="I38" i="1"/>
  <c r="I31" i="1"/>
  <c r="G29" i="1"/>
  <c r="A27" i="1"/>
  <c r="J24" i="1"/>
  <c r="H22" i="1"/>
  <c r="B20" i="1"/>
  <c r="A10" i="1"/>
  <c r="I33" i="1"/>
  <c r="G31" i="1"/>
  <c r="A29" i="1"/>
  <c r="J26" i="1"/>
  <c r="H24" i="1"/>
  <c r="B22" i="1"/>
  <c r="J5" i="1"/>
  <c r="H33" i="1"/>
  <c r="B31" i="1"/>
  <c r="I26" i="1"/>
  <c r="G24" i="1"/>
  <c r="A22" i="1"/>
  <c r="J19" i="1"/>
  <c r="A31" i="1"/>
  <c r="J28" i="1"/>
  <c r="H26" i="1"/>
  <c r="B24" i="1"/>
  <c r="I19" i="1"/>
  <c r="H2" i="1"/>
  <c r="H35" i="1"/>
  <c r="B33" i="1"/>
  <c r="G26" i="1"/>
  <c r="J21" i="1"/>
  <c r="J30" i="1"/>
  <c r="I21" i="1"/>
  <c r="G28" i="1"/>
  <c r="J23" i="1"/>
  <c r="H30" i="1"/>
  <c r="I23" i="1"/>
  <c r="A19" i="1"/>
  <c r="I32" i="1"/>
  <c r="J25" i="1"/>
  <c r="J14" i="1"/>
  <c r="I25" i="1"/>
  <c r="A44" i="1"/>
  <c r="A30" i="1"/>
  <c r="B23" i="1"/>
  <c r="B32" i="1"/>
  <c r="A23" i="1"/>
  <c r="J29" i="1"/>
  <c r="B25" i="1"/>
  <c r="A12" i="1"/>
  <c r="I39" i="1"/>
  <c r="G27" i="1"/>
  <c r="A11" i="1"/>
  <c r="J31" i="1"/>
  <c r="I22" i="1"/>
  <c r="J33" i="1"/>
  <c r="H31" i="1"/>
  <c r="B29" i="1"/>
  <c r="I24" i="1"/>
  <c r="G22" i="1"/>
  <c r="A20" i="1"/>
  <c r="J6" i="1"/>
  <c r="J35" i="1"/>
  <c r="K2" i="1"/>
  <c r="G33" i="1"/>
  <c r="I28" i="1"/>
  <c r="A24" i="1"/>
  <c r="H19" i="1"/>
  <c r="G35" i="1"/>
  <c r="A33" i="1"/>
  <c r="H28" i="1"/>
  <c r="B26" i="1"/>
  <c r="G19" i="1"/>
  <c r="B35" i="1"/>
  <c r="I30" i="1"/>
  <c r="A26" i="1"/>
  <c r="B19" i="1"/>
  <c r="J32" i="1"/>
  <c r="G30" i="1"/>
  <c r="H23" i="1"/>
  <c r="J34" i="1"/>
  <c r="A21" i="1"/>
  <c r="G32" i="1"/>
  <c r="J27" i="1"/>
  <c r="J13" i="1"/>
  <c r="H34" i="1"/>
  <c r="J20" i="1"/>
  <c r="A32" i="1"/>
  <c r="B34" i="1"/>
  <c r="I29" i="1"/>
  <c r="A25" i="1"/>
  <c r="H20" i="1"/>
  <c r="A34" i="1"/>
  <c r="B27" i="1"/>
  <c r="G20" i="1"/>
  <c r="I35" i="1"/>
  <c r="H21" i="1"/>
  <c r="A35" i="1"/>
  <c r="B28" i="1"/>
  <c r="G21" i="1"/>
  <c r="A28" i="1"/>
  <c r="B21" i="1"/>
  <c r="H32" i="1"/>
  <c r="B30" i="1"/>
  <c r="G23" i="1"/>
  <c r="A14" i="1"/>
  <c r="I34" i="1"/>
  <c r="H25" i="1"/>
  <c r="I27" i="1"/>
  <c r="A13" i="1"/>
  <c r="G34" i="1"/>
  <c r="H27" i="1"/>
  <c r="I20" i="1"/>
  <c r="J22" i="1"/>
  <c r="J10" i="1"/>
  <c r="G25" i="1"/>
  <c r="H29" i="1"/>
  <c r="L29" i="1" l="1"/>
  <c r="L27" i="1"/>
  <c r="L25" i="1"/>
  <c r="L32" i="1"/>
  <c r="L21" i="1"/>
  <c r="L20" i="1"/>
  <c r="L34" i="1"/>
  <c r="L23" i="1"/>
  <c r="L28" i="1"/>
  <c r="L19" i="1"/>
  <c r="L31" i="1"/>
  <c r="J47" i="1"/>
  <c r="L30" i="1"/>
  <c r="L35" i="1"/>
  <c r="L26" i="1"/>
  <c r="L33" i="1"/>
  <c r="L24" i="1"/>
  <c r="L22" i="1"/>
  <c r="H47" i="1"/>
  <c r="L36" i="1" l="1"/>
  <c r="G47" i="1" l="1"/>
  <c r="G48" i="1" s="1"/>
  <c r="L38" i="1"/>
  <c r="I47" i="1" l="1"/>
  <c r="L39" i="1"/>
  <c r="K47" i="1" l="1"/>
  <c r="K48" i="1" s="1"/>
  <c r="L42" i="1"/>
  <c r="I48" i="1"/>
  <c r="L47" i="1"/>
  <c r="L48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<sst xmlns="http://schemas.openxmlformats.org/spreadsheetml/2006/main" count="58" uniqueCount="53">
  <si>
    <t>INVOICE NO</t>
  </si>
  <si>
    <t>INV DATE</t>
  </si>
  <si>
    <t>1 STOP MULTIPLE SOLUTIONS</t>
  </si>
  <si>
    <t>No.32, Periyamaniyakara Street</t>
  </si>
  <si>
    <t>Saroja Flats, 2nd floor,</t>
  </si>
  <si>
    <t>ORIGINAL / DUPLICATE / TRIPLICATE</t>
  </si>
  <si>
    <t>Chengalpattu - 603001</t>
  </si>
  <si>
    <t xml:space="preserve">YOUR ORDER NO : </t>
  </si>
  <si>
    <t>GSTIN NO: 33AEWPV2477G1ZU</t>
  </si>
  <si>
    <t xml:space="preserve">YOUR ORDER DATE:  </t>
  </si>
  <si>
    <t>Phone: 9840635758</t>
  </si>
  <si>
    <t>TERMS OF DELIVERY : FOR</t>
  </si>
  <si>
    <t>Customer  Name &amp; Address</t>
  </si>
  <si>
    <t xml:space="preserve">TERMS OF PAYMENT : </t>
  </si>
  <si>
    <t>CUSTOMER GSTIN NO:</t>
  </si>
  <si>
    <t>STATE NAME:</t>
  </si>
  <si>
    <t>SL. NO</t>
  </si>
  <si>
    <t xml:space="preserve">                                               DESCRIPTION OF GOODS</t>
  </si>
  <si>
    <t>HSN/SAC</t>
  </si>
  <si>
    <t>QUANTITY</t>
  </si>
  <si>
    <t>RATE</t>
  </si>
  <si>
    <t>PER</t>
  </si>
  <si>
    <t xml:space="preserve">                 AMOUNT</t>
  </si>
  <si>
    <t xml:space="preserve"> </t>
  </si>
  <si>
    <t xml:space="preserve"> CGST OUTPUT </t>
  </si>
  <si>
    <t>%</t>
  </si>
  <si>
    <t xml:space="preserve"> SGST OUTPUT </t>
  </si>
  <si>
    <t>Round</t>
  </si>
  <si>
    <t>Total</t>
  </si>
  <si>
    <t>Amount Chargeable  ( in words )</t>
  </si>
  <si>
    <t xml:space="preserve">                 HSN / SAC</t>
  </si>
  <si>
    <t>Taxable Value</t>
  </si>
  <si>
    <t>CGST</t>
  </si>
  <si>
    <t>SGST</t>
  </si>
  <si>
    <t>Total Tax Amount</t>
  </si>
  <si>
    <t>Rate %</t>
  </si>
  <si>
    <t>Amount</t>
  </si>
  <si>
    <t>As Above</t>
  </si>
  <si>
    <t xml:space="preserve">   Total</t>
  </si>
  <si>
    <t>Tax Amount  ( In Words ):</t>
  </si>
  <si>
    <t>BANK ACCOUNT DETAILS</t>
  </si>
  <si>
    <t>Beneficiary - Name</t>
  </si>
  <si>
    <t>:</t>
  </si>
  <si>
    <t>1 Stop Multiple Solutions</t>
  </si>
  <si>
    <t>Beneficiary-Acc-No</t>
  </si>
  <si>
    <t>10450500005870</t>
  </si>
  <si>
    <t>IFSC Code</t>
  </si>
  <si>
    <t>BARB0CHINGL</t>
  </si>
  <si>
    <t>Declaration :</t>
  </si>
  <si>
    <t>For  1 STOP MULTIPLE SOLUTIONS</t>
  </si>
  <si>
    <t>We declare that this invoice shows the actual price of the goods</t>
  </si>
  <si>
    <t>described and that all particulars are true and correct.</t>
  </si>
  <si>
    <t>Authorised Signatory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</si>
</sst>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4"/>
      <color rgb="FF0000CC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.5"/>
      <color theme="1"/>
      <name val="Calibri"/>
      <family val="2"/>
      <scheme val="minor"/>
    </font>
    <font>
      <b/>
      <sz val="12.5"/>
      <color theme="1"/>
      <name val="Calibri"/>
      <family val="2"/>
      <scheme val="minor"/>
    </font>
    <font>
      <b/>
      <u/>
      <sz val="12"/>
      <color theme="8" tint="-0.499984740745262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3"/>
      <color rgb="FF0000CC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0E2F8"/>
        <bgColor indexed="64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3" fillId="0" borderId="2" xfId="0" applyFont="1" applyBorder="1"/>
    <xf numFmtId="0" fontId="4" fillId="0" borderId="5" xfId="0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5" fillId="0" borderId="0" xfId="0" applyFont="1" applyAlignment="1">
      <alignment vertical="center"/>
    </xf>
    <xf numFmtId="0" fontId="2" fillId="0" borderId="0" xfId="0" applyFont="1"/>
    <xf numFmtId="0" fontId="0" fillId="0" borderId="8" xfId="0" applyBorder="1"/>
    <xf numFmtId="0" fontId="6" fillId="0" borderId="9" xfId="0" applyFont="1" applyBorder="1"/>
    <xf numFmtId="0" fontId="6" fillId="0" borderId="10" xfId="0" applyFont="1" applyBorder="1"/>
    <xf numFmtId="0" fontId="4" fillId="0" borderId="11" xfId="0" applyFont="1" applyBorder="1" applyAlignment="1">
      <alignment horizontal="center" vertical="center"/>
    </xf>
    <xf numFmtId="14" fontId="6" fillId="0" borderId="9" xfId="0" applyNumberFormat="1" applyFont="1" applyBorder="1" applyAlignment="1">
      <alignment horizontal="left"/>
    </xf>
    <xf numFmtId="14" fontId="6" fillId="0" borderId="12" xfId="0" applyNumberFormat="1" applyFont="1" applyBorder="1" applyAlignment="1">
      <alignment horizontal="left"/>
    </xf>
    <xf numFmtId="0" fontId="0" fillId="0" borderId="13" xfId="0" applyBorder="1"/>
    <xf numFmtId="0" fontId="7" fillId="0" borderId="0" xfId="0" applyFont="1"/>
    <xf numFmtId="0" fontId="0" fillId="0" borderId="14" xfId="0" applyBorder="1"/>
    <xf numFmtId="14" fontId="2" fillId="0" borderId="0" xfId="0" applyNumberFormat="1" applyFont="1"/>
    <xf numFmtId="0" fontId="0" fillId="0" borderId="15" xfId="0" applyBorder="1"/>
    <xf numFmtId="0" fontId="0" fillId="0" borderId="10" xfId="0" applyBorder="1"/>
    <xf numFmtId="0" fontId="2" fillId="0" borderId="10" xfId="0" applyFont="1" applyBorder="1"/>
    <xf numFmtId="0" fontId="0" fillId="0" borderId="16" xfId="0" applyBorder="1"/>
    <xf numFmtId="0" fontId="0" fillId="0" borderId="9" xfId="0" applyBorder="1"/>
    <xf numFmtId="0" fontId="0" fillId="0" borderId="12" xfId="0" applyBorder="1"/>
    <xf numFmtId="0" fontId="0" fillId="0" borderId="4" xfId="0" applyBorder="1"/>
    <xf numFmtId="0" fontId="2" fillId="0" borderId="7" xfId="0" applyFont="1" applyBorder="1"/>
    <xf numFmtId="0" fontId="8" fillId="0" borderId="7" xfId="0" applyFont="1" applyBorder="1"/>
    <xf numFmtId="0" fontId="9" fillId="0" borderId="13" xfId="0" applyFont="1" applyBorder="1"/>
    <xf numFmtId="0" fontId="9" fillId="0" borderId="0" xfId="0" applyFont="1"/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/>
    </xf>
    <xf numFmtId="0" fontId="0" fillId="3" borderId="23" xfId="0" applyFill="1" applyBorder="1" applyAlignment="1">
      <alignment horizontal="center" vertical="center"/>
    </xf>
    <xf numFmtId="0" fontId="0" fillId="3" borderId="13" xfId="0" applyFill="1" applyBorder="1"/>
    <xf numFmtId="0" fontId="0" fillId="3" borderId="0" xfId="0" applyFill="1"/>
    <xf numFmtId="0" fontId="2" fillId="3" borderId="0" xfId="0" applyFont="1" applyFill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14" xfId="0" applyNumberFormat="1" applyBorder="1" applyAlignment="1">
      <alignment horizontal="right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6" fillId="0" borderId="25" xfId="0" applyNumberFormat="1" applyFont="1" applyBorder="1" applyAlignment="1">
      <alignment horizontal="right" vertical="center"/>
    </xf>
    <xf numFmtId="0" fontId="0" fillId="0" borderId="23" xfId="0" applyBorder="1"/>
    <xf numFmtId="0" fontId="0" fillId="0" borderId="24" xfId="0" applyBorder="1"/>
    <xf numFmtId="2" fontId="0" fillId="0" borderId="13" xfId="0" applyNumberFormat="1" applyBorder="1"/>
    <xf numFmtId="2" fontId="2" fillId="0" borderId="14" xfId="0" applyNumberFormat="1" applyFont="1" applyBorder="1"/>
    <xf numFmtId="2" fontId="0" fillId="0" borderId="14" xfId="0" applyNumberFormat="1" applyBorder="1"/>
    <xf numFmtId="0" fontId="0" fillId="0" borderId="26" xfId="0" applyBorder="1"/>
    <xf numFmtId="0" fontId="0" fillId="0" borderId="11" xfId="0" applyBorder="1"/>
    <xf numFmtId="1" fontId="2" fillId="0" borderId="11" xfId="0" applyNumberFormat="1" applyFont="1" applyBorder="1" applyAlignment="1">
      <alignment horizontal="center" vertical="center"/>
    </xf>
    <xf numFmtId="2" fontId="5" fillId="0" borderId="12" xfId="0" applyNumberFormat="1" applyFont="1" applyBorder="1"/>
    <xf numFmtId="0" fontId="10" fillId="4" borderId="7" xfId="0" applyFont="1" applyFill="1" applyBorder="1"/>
    <xf numFmtId="0" fontId="2" fillId="4" borderId="0" xfId="0" applyFont="1" applyFill="1"/>
    <xf numFmtId="0" fontId="11" fillId="0" borderId="7" xfId="0" applyFont="1" applyBorder="1"/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5" borderId="30" xfId="0" applyFont="1" applyFill="1" applyBorder="1"/>
    <xf numFmtId="0" fontId="2" fillId="5" borderId="31" xfId="0" applyFont="1" applyFill="1" applyBorder="1" applyAlignment="1">
      <alignment horizontal="center" vertical="center" wrapText="1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2" fillId="5" borderId="34" xfId="0" applyFont="1" applyFill="1" applyBorder="1" applyAlignment="1">
      <alignment horizontal="center" vertical="center" wrapText="1"/>
    </xf>
    <xf numFmtId="0" fontId="2" fillId="5" borderId="35" xfId="0" applyFont="1" applyFill="1" applyBorder="1" applyAlignment="1">
      <alignment horizontal="center" vertical="center"/>
    </xf>
    <xf numFmtId="0" fontId="2" fillId="5" borderId="36" xfId="0" applyFont="1" applyFill="1" applyBorder="1" applyAlignment="1">
      <alignment horizontal="center" vertical="center"/>
    </xf>
    <xf numFmtId="0" fontId="2" fillId="5" borderId="37" xfId="0" applyFont="1" applyFill="1" applyBorder="1" applyAlignment="1">
      <alignment horizontal="center" vertical="center"/>
    </xf>
    <xf numFmtId="0" fontId="2" fillId="5" borderId="38" xfId="0" applyFont="1" applyFill="1" applyBorder="1"/>
    <xf numFmtId="0" fontId="2" fillId="5" borderId="39" xfId="0" applyFont="1" applyFill="1" applyBorder="1" applyAlignment="1">
      <alignment horizontal="center" vertical="center" wrapText="1"/>
    </xf>
    <xf numFmtId="0" fontId="2" fillId="5" borderId="40" xfId="0" applyFont="1" applyFill="1" applyBorder="1" applyAlignment="1">
      <alignment horizontal="center"/>
    </xf>
    <xf numFmtId="0" fontId="2" fillId="5" borderId="41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2" fontId="0" fillId="0" borderId="11" xfId="0" applyNumberFormat="1" applyBorder="1"/>
    <xf numFmtId="0" fontId="0" fillId="0" borderId="11" xfId="1" applyNumberFormat="1" applyFont="1" applyBorder="1" applyAlignment="1">
      <alignment horizontal="center"/>
    </xf>
    <xf numFmtId="2" fontId="0" fillId="0" borderId="42" xfId="0" applyNumberFormat="1" applyBorder="1"/>
    <xf numFmtId="0" fontId="2" fillId="0" borderId="16" xfId="0" applyFont="1" applyBorder="1"/>
    <xf numFmtId="2" fontId="2" fillId="0" borderId="43" xfId="0" applyNumberFormat="1" applyFont="1" applyBorder="1"/>
    <xf numFmtId="0" fontId="0" fillId="0" borderId="43" xfId="0" applyBorder="1"/>
    <xf numFmtId="2" fontId="2" fillId="0" borderId="44" xfId="0" applyNumberFormat="1" applyFont="1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25" xfId="0" applyBorder="1"/>
    <xf numFmtId="0" fontId="6" fillId="0" borderId="7" xfId="0" applyFont="1" applyBorder="1"/>
    <xf numFmtId="0" fontId="12" fillId="0" borderId="27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49" xfId="0" applyFont="1" applyBorder="1" applyAlignment="1">
      <alignment horizontal="center"/>
    </xf>
    <xf numFmtId="0" fontId="13" fillId="0" borderId="7" xfId="0" applyFont="1" applyBorder="1"/>
    <xf numFmtId="0" fontId="13" fillId="0" borderId="0" xfId="0" applyFont="1"/>
    <xf numFmtId="0" fontId="13" fillId="0" borderId="14" xfId="0" applyFont="1" applyBorder="1"/>
    <xf numFmtId="0" fontId="14" fillId="6" borderId="0" xfId="0" quotePrefix="1" applyFont="1" applyFill="1"/>
    <xf numFmtId="0" fontId="14" fillId="6" borderId="0" xfId="0" applyFont="1" applyFill="1"/>
    <xf numFmtId="0" fontId="13" fillId="0" borderId="35" xfId="0" applyFont="1" applyBorder="1"/>
    <xf numFmtId="0" fontId="13" fillId="0" borderId="36" xfId="0" applyFont="1" applyBorder="1"/>
    <xf numFmtId="0" fontId="13" fillId="0" borderId="50" xfId="0" applyFont="1" applyBorder="1"/>
    <xf numFmtId="0" fontId="15" fillId="0" borderId="7" xfId="0" applyFont="1" applyBorder="1"/>
    <xf numFmtId="0" fontId="15" fillId="0" borderId="0" xfId="0" applyFont="1"/>
    <xf numFmtId="0" fontId="5" fillId="0" borderId="2" xfId="0" applyFont="1" applyBorder="1"/>
    <xf numFmtId="0" fontId="2" fillId="0" borderId="2" xfId="0" applyFont="1" applyBorder="1"/>
    <xf numFmtId="0" fontId="2" fillId="0" borderId="6" xfId="0" applyFont="1" applyBorder="1"/>
    <xf numFmtId="0" fontId="0" fillId="0" borderId="35" xfId="0" applyBorder="1"/>
    <xf numFmtId="0" fontId="0" fillId="0" borderId="36" xfId="0" applyBorder="1"/>
    <xf numFmtId="0" fontId="0" fillId="0" borderId="38" xfId="0" applyBorder="1"/>
    <xf numFmtId="0" fontId="6" fillId="0" borderId="36" xfId="0" applyFont="1" applyBorder="1"/>
    <xf numFmtId="0" fontId="2" fillId="0" borderId="50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514350</xdr:colOff>
      <xdr:row>56</xdr:row>
      <xdr:rowOff>28575</xdr:rowOff>
    </xdr:from>
    <xdr:ext cx="1581150" cy="361950"/>
    <xdr:pic>
      <xdr:nvPicPr>
        <xdr:cNvPr id="2" name="Picture 1">
          <a:extLst>
            <a:ext uri="{FF2B5EF4-FFF2-40B4-BE49-F238E27FC236}">
              <a16:creationId xmlns:a16="http://schemas.microsoft.com/office/drawing/2014/main" id="{0C4EE349-0983-4621-92CB-A90ACF5B8D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391150" y="10681335"/>
          <a:ext cx="1581150" cy="361950"/>
        </a:xfrm>
        <a:prstGeom prst="rect">
          <a:avLst/>
        </a:prstGeom>
      </xdr:spPr>
    </xdr:pic>
    <xdr:clientData/>
  </xdr:oneCellAnchor>
  <xdr:oneCellAnchor>
    <xdr:from>
      <xdr:col>0</xdr:col>
      <xdr:colOff>85725</xdr:colOff>
      <xdr:row>0</xdr:row>
      <xdr:rowOff>123825</xdr:rowOff>
    </xdr:from>
    <xdr:ext cx="1447800" cy="1123950"/>
    <xdr:pic>
      <xdr:nvPicPr>
        <xdr:cNvPr id="3" name="Picture 2">
          <a:extLst>
            <a:ext uri="{FF2B5EF4-FFF2-40B4-BE49-F238E27FC236}">
              <a16:creationId xmlns:a16="http://schemas.microsoft.com/office/drawing/2014/main" id="{0E0B587F-9BD7-4EF8-BAF2-8DF3FFE9A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5725" y="123825"/>
          <a:ext cx="1447800" cy="11239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4B48F-027B-49F1-880E-7D996BCFF40C}">
  <dimension ref="A1:L59"/>
  <sheetViews>
    <sheetView tabSelected="1" topLeftCell="B14" workbookViewId="0">
      <selection activeCell="O15" sqref="O15"/>
    </sheetView>
  </sheetViews>
  <sheetFormatPr defaultRowHeight="14.4" x14ac:dyDescent="0.3"/>
  <sheetData>
    <row r="1" spans="1:12" ht="15.6" x14ac:dyDescent="0.3">
      <c r="A1" s="1"/>
      <c r="B1" s="2"/>
      <c r="C1" s="2"/>
      <c r="D1" s="2"/>
      <c r="E1" s="2"/>
      <c r="F1" s="2"/>
      <c r="G1" s="3"/>
      <c r="H1" s="4" t="s">
        <v>0</v>
      </c>
      <c r="I1" s="5"/>
      <c r="J1" s="6"/>
      <c r="K1" s="4" t="s">
        <v>1</v>
      </c>
      <c r="L1" s="7"/>
    </row>
    <row r="2" spans="1:12" ht="18" x14ac:dyDescent="0.3">
      <c r="A2" s="8"/>
      <c r="D2" s="9" t="s">
        <v>2</v>
      </c>
      <c r="E2" s="10"/>
      <c r="G2" s="11"/>
      <c r="H2" s="12" t="e">
        <f ca="1">INDIRECT("SingleBillSheet!$B$2")</f>
        <v>#REF!</v>
      </c>
      <c r="I2" s="13"/>
      <c r="J2" s="14"/>
      <c r="K2" s="15" t="e" cm="1">
        <f ca="1">INDIRECT("SingleBillSheet!$C$2")</f>
        <v>#REF!</v>
      </c>
      <c r="L2" s="16"/>
    </row>
    <row r="3" spans="1:12" ht="15.6" x14ac:dyDescent="0.3">
      <c r="A3" s="8"/>
      <c r="D3" t="s">
        <v>3</v>
      </c>
      <c r="G3" s="11"/>
      <c r="H3" s="17"/>
      <c r="I3" s="18"/>
      <c r="J3" s="18"/>
      <c r="L3" s="19"/>
    </row>
    <row r="4" spans="1:12" ht="15.6" x14ac:dyDescent="0.3">
      <c r="A4" s="8"/>
      <c r="D4" t="s">
        <v>4</v>
      </c>
      <c r="G4" s="11"/>
      <c r="H4" s="17"/>
      <c r="I4" s="18" t="s">
        <v>5</v>
      </c>
      <c r="J4" s="10"/>
      <c r="L4" s="19"/>
    </row>
    <row r="5" spans="1:12" x14ac:dyDescent="0.3">
      <c r="A5" s="8"/>
      <c r="D5" t="s">
        <v>6</v>
      </c>
      <c r="G5" s="11"/>
      <c r="H5" s="17" t="s">
        <v>7</v>
      </c>
      <c r="J5" s="10" t="e" cm="1">
        <f ca="1">INDIRECT("SingleBillSheet!$E$2")</f>
        <v>#REF!</v>
      </c>
      <c r="L5" s="19"/>
    </row>
    <row r="6" spans="1:12" x14ac:dyDescent="0.3">
      <c r="A6" s="8"/>
      <c r="D6" t="s">
        <v>8</v>
      </c>
      <c r="G6" s="11"/>
      <c r="H6" s="17" t="s">
        <v>9</v>
      </c>
      <c r="J6" s="20" t="e" cm="1">
        <f ca="1">INDIRECT("SingleBillSheet!$F$2")</f>
        <v>#REF!</v>
      </c>
      <c r="L6" s="19"/>
    </row>
    <row r="7" spans="1:12" x14ac:dyDescent="0.3">
      <c r="A7" s="21"/>
      <c r="B7" s="22"/>
      <c r="C7" s="22"/>
      <c r="D7" s="23" t="s">
        <v>10</v>
      </c>
      <c r="E7" s="22"/>
      <c r="F7" s="22"/>
      <c r="G7" s="24"/>
      <c r="H7" s="25"/>
      <c r="I7" s="22"/>
      <c r="J7" s="22"/>
      <c r="K7" s="22"/>
      <c r="L7" s="26"/>
    </row>
    <row r="8" spans="1:12" x14ac:dyDescent="0.3">
      <c r="A8" s="1"/>
      <c r="B8" s="2"/>
      <c r="C8" s="2"/>
      <c r="D8" s="2"/>
      <c r="E8" s="2"/>
      <c r="F8" s="2"/>
      <c r="G8" s="3"/>
      <c r="H8" s="27" t="s">
        <v>11</v>
      </c>
      <c r="I8" s="2"/>
      <c r="J8" s="2"/>
      <c r="K8" s="2"/>
      <c r="L8" s="7"/>
    </row>
    <row r="9" spans="1:12" x14ac:dyDescent="0.3">
      <c r="A9" s="28" t="s">
        <v>12</v>
      </c>
      <c r="B9" s="10"/>
      <c r="C9" s="10"/>
      <c r="D9" s="10"/>
      <c r="G9" s="11"/>
      <c r="H9" s="17"/>
      <c r="L9" s="19"/>
    </row>
    <row r="10" spans="1:12" ht="18" x14ac:dyDescent="0.35">
      <c r="A10" s="29" t="e" cm="1">
        <f ca="1">INDIRECT("SingleBillSheet!$H$2")</f>
        <v>#REF!</v>
      </c>
      <c r="G10" s="11"/>
      <c r="H10" s="17" t="s">
        <v>13</v>
      </c>
      <c r="J10" t="e" cm="1">
        <f ca="1">INDIRECT("SingleBillSheet!$G$2")</f>
        <v>#REF!</v>
      </c>
      <c r="L10" s="19"/>
    </row>
    <row r="11" spans="1:12" x14ac:dyDescent="0.3">
      <c r="A11" s="8" t="e" cm="1">
        <f ca="1">INDIRECT("SingleBillSheet!$I$2")</f>
        <v>#REF!</v>
      </c>
      <c r="G11" s="11"/>
      <c r="H11" s="17"/>
      <c r="L11" s="19"/>
    </row>
    <row r="12" spans="1:12" x14ac:dyDescent="0.3">
      <c r="A12" s="8" t="e" cm="1">
        <f ca="1">INDIRECT("SingleBillSheet!$J$2")</f>
        <v>#REF!</v>
      </c>
      <c r="G12" s="11"/>
      <c r="H12" s="17"/>
      <c r="L12" s="19"/>
    </row>
    <row r="13" spans="1:12" x14ac:dyDescent="0.3">
      <c r="A13" s="8" t="e" cm="1">
        <f ca="1">INDIRECT("SingleBillSheet!$K$2")</f>
        <v>#REF!</v>
      </c>
      <c r="G13" s="11"/>
      <c r="H13" s="30" t="s">
        <v>14</v>
      </c>
      <c r="J13" s="31" t="e">
        <f ca="1">INDIRECT("SingleBillSheet!$T$2")</f>
        <v>#REF!</v>
      </c>
      <c r="L13" s="19"/>
    </row>
    <row r="14" spans="1:12" x14ac:dyDescent="0.3">
      <c r="A14" s="8" t="e" cm="1">
        <f ca="1">INDIRECT("SingleBillSheet!$L$2")</f>
        <v>#REF!</v>
      </c>
      <c r="G14" s="11"/>
      <c r="H14" s="17" t="s">
        <v>15</v>
      </c>
      <c r="J14" t="e">
        <f ca="1">INDIRECT("SingleBillSheet!$U$2")</f>
        <v>#REF!</v>
      </c>
      <c r="L14" s="19"/>
    </row>
    <row r="15" spans="1:12" x14ac:dyDescent="0.3">
      <c r="A15" s="8"/>
      <c r="G15" s="11"/>
      <c r="H15" s="17"/>
      <c r="L15" s="19"/>
    </row>
    <row r="16" spans="1:12" ht="15" thickBot="1" x14ac:dyDescent="0.35">
      <c r="A16" s="8"/>
      <c r="G16" s="11"/>
      <c r="H16" s="17"/>
      <c r="L16" s="19"/>
    </row>
    <row r="17" spans="1:12" ht="15" thickBot="1" x14ac:dyDescent="0.35">
      <c r="A17" s="32" t="s">
        <v>16</v>
      </c>
      <c r="B17" s="33" t="s">
        <v>17</v>
      </c>
      <c r="C17" s="34"/>
      <c r="D17" s="34"/>
      <c r="E17" s="34"/>
      <c r="F17" s="35"/>
      <c r="G17" s="36" t="s">
        <v>18</v>
      </c>
      <c r="H17" s="36" t="s">
        <v>19</v>
      </c>
      <c r="I17" s="33" t="s">
        <v>20</v>
      </c>
      <c r="J17" s="36" t="s">
        <v>21</v>
      </c>
      <c r="K17" s="33" t="s">
        <v>22</v>
      </c>
      <c r="L17" s="37"/>
    </row>
    <row r="18" spans="1:12" x14ac:dyDescent="0.3">
      <c r="A18" s="38"/>
      <c r="B18" s="39"/>
      <c r="C18" s="40"/>
      <c r="D18" s="40"/>
      <c r="E18" s="41"/>
      <c r="F18" s="42"/>
      <c r="G18" s="43"/>
      <c r="H18" s="43"/>
      <c r="I18" s="43"/>
      <c r="J18" s="43"/>
      <c r="K18" s="44" t="s">
        <v>23</v>
      </c>
      <c r="L18" s="45"/>
    </row>
    <row r="19" spans="1:12" x14ac:dyDescent="0.3">
      <c r="A19" s="38" t="str" cm="1">
        <f ca="1">IFERROR(_xlfn.XLOOKUP($H$4, INDIRECT("SingleBillSheet!$B$2:$B$18"), INDIRECT("SingleBillSheet!$V$2:$V$18"), ""), "")</f>
        <v/>
      </c>
      <c r="B19" s="39" t="str" cm="1">
        <f ca="1">IFERROR(_xlfn.XLOOKUP($H$4, INDIRECT("SingleBillSheet!$B$2:$B$18"), INDIRECT("SingleBillSheet!$W$2:$W$18"), ""), "")</f>
        <v/>
      </c>
      <c r="C19" s="40"/>
      <c r="D19" s="40"/>
      <c r="E19" s="41"/>
      <c r="F19" s="42"/>
      <c r="G19" s="43" t="str" cm="1">
        <f ca="1">IFERROR(_xlfn.XLOOKUP($H$4, INDIRECT("SingleBillSheet!$B$2:$B$18"), INDIRECT("SingleBillSheet!$X$2:$X$18"), ""), "")</f>
        <v/>
      </c>
      <c r="H19" s="43" t="str" cm="1">
        <f ca="1">IFERROR(_xlfn.XLOOKUP($H$4, INDIRECT("SingleBillSheet!$B$2:$B$18"), INDIRECT("SingleBillSheet!$Y$2:$Y$18"), ""), "")</f>
        <v/>
      </c>
      <c r="I19" s="43" t="str" cm="1">
        <f ca="1">IFERROR(_xlfn.XLOOKUP($H$4, INDIRECT("SingleBillSheet!$B$2:$B$18"), INDIRECT("SingleBillSheet!$Z$2:$Z$18"), ""), "")</f>
        <v/>
      </c>
      <c r="J19" s="43" t="str" cm="1">
        <f ca="1">IFERROR(_xlfn.XLOOKUP($H$4, INDIRECT("SingleBillSheet!$B$2:$B$18"), INDIRECT("SingleBillSheet!$AA$2:$AA$18"), ""), "")</f>
        <v/>
      </c>
      <c r="K19" s="44"/>
      <c r="L19" s="45">
        <f t="shared" ref="L19:L35" ca="1" si="0">N(H19)*N(I19)</f>
        <v>0</v>
      </c>
    </row>
    <row r="20" spans="1:12" x14ac:dyDescent="0.3">
      <c r="A20" s="38" t="str" cm="1">
        <f ca="1">IFERROR(_xlfn.XLOOKUP($H$4, INDIRECT("SingleBillSheet!$B$3:$B$18"), INDIRECT("SingleBillSheet!$V$3:$V$18"), ""), "")</f>
        <v/>
      </c>
      <c r="B20" s="39" t="str" cm="1">
        <f ca="1">IFERROR(_xlfn.XLOOKUP($H$4, INDIRECT("SingleBillSheet!$B$3:$B$18"), INDIRECT("SingleBillSheet!$W$3:$W$18"), ""), "")</f>
        <v/>
      </c>
      <c r="C20" s="40"/>
      <c r="D20" s="40"/>
      <c r="E20" s="41"/>
      <c r="F20" s="42"/>
      <c r="G20" s="43" t="str" cm="1">
        <f ca="1">IFERROR(_xlfn.XLOOKUP($H$4, INDIRECT("SingleBillSheet!$B$3:$B$18"), INDIRECT("SingleBillSheet!$X$3:$X$18"), ""), "")</f>
        <v/>
      </c>
      <c r="H20" s="43" t="str" cm="1">
        <f ca="1">IFERROR(_xlfn.XLOOKUP($H$4, INDIRECT("SingleBillSheet!$B$3:$B$18"), INDIRECT("SingleBillSheet!$Y$3:$Y$18"), ""), "")</f>
        <v/>
      </c>
      <c r="I20" s="43" t="str" cm="1">
        <f ca="1">IFERROR(_xlfn.XLOOKUP($H$4, INDIRECT("SingleBillSheet!$B$3:$B$18"), INDIRECT("SingleBillSheet!$Z$3:$Z$18"), ""), "")</f>
        <v/>
      </c>
      <c r="J20" s="43" t="str" cm="1">
        <f ca="1">IFERROR(_xlfn.XLOOKUP($H$4, INDIRECT("SingleBillSheet!$B$3:$B$18"), INDIRECT("SingleBillSheet!$AA$3:$AA$18"), ""), "")</f>
        <v/>
      </c>
      <c r="K20" s="44"/>
      <c r="L20" s="45">
        <f t="shared" ca="1" si="0"/>
        <v>0</v>
      </c>
    </row>
    <row r="21" spans="1:12" x14ac:dyDescent="0.3">
      <c r="A21" s="38" t="str" cm="1">
        <f ca="1">IFERROR(_xlfn.XLOOKUP($H$4, INDIRECT("SingleBillSheet!$B$4:$B$18"), INDIRECT("SingleBillSheet!$V$4:$V$18"), ""), "")</f>
        <v/>
      </c>
      <c r="B21" s="39" t="str" cm="1">
        <f ca="1">IFERROR(_xlfn.XLOOKUP($H$4, INDIRECT("SingleBillSheet!$B$4:$B$18"), INDIRECT("SingleBillSheet!$W$4:$W$18"), ""), "")</f>
        <v/>
      </c>
      <c r="C21" s="40"/>
      <c r="D21" s="40"/>
      <c r="E21" s="41"/>
      <c r="F21" s="42"/>
      <c r="G21" s="43" t="str" cm="1">
        <f ca="1">IFERROR(_xlfn.XLOOKUP($H$4, INDIRECT("SingleBillSheet!$B$4:$B$18"), INDIRECT("SingleBillSheet!$X$4:$X$18"), ""), "")</f>
        <v/>
      </c>
      <c r="H21" s="43" t="str" cm="1">
        <f ca="1">IFERROR(_xlfn.XLOOKUP($H$4, INDIRECT("SingleBillSheet!$B$4:$B$18"), INDIRECT("SingleBillSheet!$Y$4:$Y$18"), ""), "")</f>
        <v/>
      </c>
      <c r="I21" s="43" t="str" cm="1">
        <f ca="1">IFERROR(_xlfn.XLOOKUP($H$4, INDIRECT("SingleBillSheet!$B$4:$B$18"), INDIRECT("SingleBillSheet!$Z$4:$Z$18"), ""), "")</f>
        <v/>
      </c>
      <c r="J21" s="43" t="str" cm="1">
        <f ca="1">IFERROR(_xlfn.XLOOKUP($H$4, INDIRECT("SingleBillSheet!$B$4:$B$18"), INDIRECT("SingleBillSheet!$AA$4:$AA$18"), ""), "")</f>
        <v/>
      </c>
      <c r="K21" s="44"/>
      <c r="L21" s="45">
        <f t="shared" ca="1" si="0"/>
        <v>0</v>
      </c>
    </row>
    <row r="22" spans="1:12" x14ac:dyDescent="0.3">
      <c r="A22" s="38" t="str" cm="1">
        <f ca="1">IFERROR(_xlfn.XLOOKUP($H$4, INDIRECT("SingleBillSheet!$B$5:$B$18"), INDIRECT("SingleBillSheet!$V$5:$V$18"), ""), "")</f>
        <v/>
      </c>
      <c r="B22" s="39" t="str" cm="1">
        <f ca="1">IFERROR(_xlfn.XLOOKUP($H$4, INDIRECT("SingleBillSheet!$B$5:$B$18"), INDIRECT("SingleBillSheet!$W$5:$W$18"), ""), "")</f>
        <v/>
      </c>
      <c r="C22" s="40"/>
      <c r="D22" s="40"/>
      <c r="E22" s="41"/>
      <c r="F22" s="42"/>
      <c r="G22" s="43" t="str" cm="1">
        <f ca="1">IFERROR(_xlfn.XLOOKUP($H$4, INDIRECT("SingleBillSheet!$B$5:$B$18"), INDIRECT("SingleBillSheet!$X$5:$X$18"), ""), "")</f>
        <v/>
      </c>
      <c r="H22" s="43" t="str" cm="1">
        <f ca="1">IFERROR(_xlfn.XLOOKUP($H$4, INDIRECT("SingleBillSheet!$B$5:$B$18"), INDIRECT("SingleBillSheet!$Y$5:$Y$18"), ""), "")</f>
        <v/>
      </c>
      <c r="I22" s="43" t="str" cm="1">
        <f ca="1">IFERROR(_xlfn.XLOOKUP($H$4, INDIRECT("SingleBillSheet!$B$5:$B$18"), INDIRECT("SingleBillSheet!$Z$5:$Z$18"), ""), "")</f>
        <v/>
      </c>
      <c r="J22" s="43" t="str" cm="1">
        <f ca="1">IFERROR(_xlfn.XLOOKUP($H$4, INDIRECT("SingleBillSheet!$B$5:$B$18"), INDIRECT("SingleBillSheet!$AA$5:$AA$18"), ""), "")</f>
        <v/>
      </c>
      <c r="K22" s="44"/>
      <c r="L22" s="45">
        <f t="shared" ca="1" si="0"/>
        <v>0</v>
      </c>
    </row>
    <row r="23" spans="1:12" x14ac:dyDescent="0.3">
      <c r="A23" s="38" t="str" cm="1">
        <f ca="1">IFERROR(_xlfn.XLOOKUP($H$4, INDIRECT("SingleBillSheet!$B$6:$B$18"), INDIRECT("SingleBillSheet!$V$6:$V$18"), ""), "")</f>
        <v/>
      </c>
      <c r="B23" s="39" t="str" cm="1">
        <f ca="1">IFERROR(_xlfn.XLOOKUP($H$4, INDIRECT("SingleBillSheet!$B$6:$B$18"), INDIRECT("SingleBillSheet!$W$6:$W$18"), ""), "")</f>
        <v/>
      </c>
      <c r="C23" s="40"/>
      <c r="D23" s="40"/>
      <c r="E23" s="41"/>
      <c r="F23" s="42"/>
      <c r="G23" s="43" t="str" cm="1">
        <f ca="1">IFERROR(_xlfn.XLOOKUP($H$4, INDIRECT("SingleBillSheet!$B$6:$B$18"), INDIRECT("SingleBillSheet!$X$6:$X$18"), ""), "")</f>
        <v/>
      </c>
      <c r="H23" s="43" t="str" cm="1">
        <f ca="1">IFERROR(_xlfn.XLOOKUP($H$4, INDIRECT("SingleBillSheet!$B$6:$B$18"), INDIRECT("SingleBillSheet!$Y$6:$Y$18"), ""), "")</f>
        <v/>
      </c>
      <c r="I23" s="43" t="str" cm="1">
        <f ca="1">IFERROR(_xlfn.XLOOKUP($H$4, INDIRECT("SingleBillSheet!$B$6:$B$18"), INDIRECT("SingleBillSheet!$Z$6:$Z$18"), ""), "")</f>
        <v/>
      </c>
      <c r="J23" s="43" t="str" cm="1">
        <f ca="1">IFERROR(_xlfn.XLOOKUP($H$4, INDIRECT("SingleBillSheet!$B$6:$B$18"), INDIRECT("SingleBillSheet!$AA$6:$AA$18"), ""), "")</f>
        <v/>
      </c>
      <c r="K23" s="44"/>
      <c r="L23" s="45">
        <f t="shared" ca="1" si="0"/>
        <v>0</v>
      </c>
    </row>
    <row r="24" spans="1:12" x14ac:dyDescent="0.3">
      <c r="A24" s="38" t="str" cm="1">
        <f ca="1">IFERROR(_xlfn.XLOOKUP($H$4, INDIRECT("SingleBillSheet!$B$7:$B$18"), INDIRECT("SingleBillSheet!$V$7:$V$18"), ""), "")</f>
        <v/>
      </c>
      <c r="B24" s="39" t="str" cm="1">
        <f ca="1">IFERROR(_xlfn.XLOOKUP($H$4, INDIRECT("SingleBillSheet!$B$7:$B$18"), INDIRECT("SingleBillSheet!$W$7:$W$18"), ""), "")</f>
        <v/>
      </c>
      <c r="C24" s="40"/>
      <c r="D24" s="40"/>
      <c r="E24" s="41"/>
      <c r="F24" s="42"/>
      <c r="G24" s="43" t="str" cm="1">
        <f ca="1">IFERROR(_xlfn.XLOOKUP($H$4, INDIRECT("SingleBillSheet!$B$7:$B$18"), INDIRECT("SingleBillSheet!$X$7:$X$18"), ""), "")</f>
        <v/>
      </c>
      <c r="H24" s="43" t="str" cm="1">
        <f ca="1">IFERROR(_xlfn.XLOOKUP($H$4, INDIRECT("SingleBillSheet!$B$7:$B$18"), INDIRECT("SingleBillSheet!$Y$7:$Y$18"), ""), "")</f>
        <v/>
      </c>
      <c r="I24" s="43" t="str" cm="1">
        <f ca="1">IFERROR(_xlfn.XLOOKUP($H$4, INDIRECT("SingleBillSheet!$B$7:$B$18"), INDIRECT("SingleBillSheet!$Z$7:$Z$18"), ""), "")</f>
        <v/>
      </c>
      <c r="J24" s="43" t="str" cm="1">
        <f ca="1">IFERROR(_xlfn.XLOOKUP($H$4, INDIRECT("SingleBillSheet!$B$7:$B$18"), INDIRECT("SingleBillSheet!$AA$7:$AA$18"), ""), "")</f>
        <v/>
      </c>
      <c r="K24" s="44"/>
      <c r="L24" s="45">
        <f t="shared" ca="1" si="0"/>
        <v>0</v>
      </c>
    </row>
    <row r="25" spans="1:12" x14ac:dyDescent="0.3">
      <c r="A25" s="38" t="str" cm="1">
        <f ca="1">IFERROR(_xlfn.XLOOKUP($H$4, INDIRECT("SingleBillSheet!$B$8:$B$18"), INDIRECT("SingleBillSheet!$V$8:$V$18"), ""), "")</f>
        <v/>
      </c>
      <c r="B25" s="39" t="str" cm="1">
        <f ca="1">IFERROR(_xlfn.XLOOKUP($H$4, INDIRECT("SingleBillSheet!$B$8:$B$18"), INDIRECT("SingleBillSheet!$W$8:$W$18"), ""), "")</f>
        <v/>
      </c>
      <c r="C25" s="40"/>
      <c r="D25" s="40"/>
      <c r="E25" s="41"/>
      <c r="F25" s="42"/>
      <c r="G25" s="43" t="str" cm="1">
        <f ca="1">IFERROR(_xlfn.XLOOKUP($H$4, INDIRECT("SingleBillSheet!$B$8:$B$18"), INDIRECT("SingleBillSheet!$X$8:$X$18"), ""), "")</f>
        <v/>
      </c>
      <c r="H25" s="43" t="str" cm="1">
        <f ca="1">IFERROR(_xlfn.XLOOKUP($H$4, INDIRECT("SingleBillSheet!$B$8:$B$18"), INDIRECT("SingleBillSheet!$Y$8:$Y$18"), ""), "")</f>
        <v/>
      </c>
      <c r="I25" s="43" t="str" cm="1">
        <f ca="1">IFERROR(_xlfn.XLOOKUP($H$4, INDIRECT("SingleBillSheet!$B$8:$B$18"), INDIRECT("SingleBillSheet!$Z$8:$Z$18"), ""), "")</f>
        <v/>
      </c>
      <c r="J25" s="43" t="str" cm="1">
        <f ca="1">IFERROR(_xlfn.XLOOKUP($H$4, INDIRECT("SingleBillSheet!$B$8:$B$18"), INDIRECT("SingleBillSheet!$AA$8:$AA$18"), ""), "")</f>
        <v/>
      </c>
      <c r="K25" s="44"/>
      <c r="L25" s="45">
        <f t="shared" ca="1" si="0"/>
        <v>0</v>
      </c>
    </row>
    <row r="26" spans="1:12" x14ac:dyDescent="0.3">
      <c r="A26" s="38" t="str" cm="1">
        <f ca="1">IFERROR(_xlfn.XLOOKUP($H$4, INDIRECT("SingleBillSheet!$B$9:$B$18"), INDIRECT("SingleBillSheet!$V$9:$V$18"), ""), "")</f>
        <v/>
      </c>
      <c r="B26" s="39" t="str" cm="1">
        <f ca="1">IFERROR(_xlfn.XLOOKUP($H$4, INDIRECT("SingleBillSheet!$B$9:$B$18"), INDIRECT("SingleBillSheet!$W$9:$W$18"), ""), "")</f>
        <v/>
      </c>
      <c r="C26" s="40"/>
      <c r="D26" s="40"/>
      <c r="E26" s="41"/>
      <c r="F26" s="42"/>
      <c r="G26" s="43" t="str" cm="1">
        <f ca="1">IFERROR(_xlfn.XLOOKUP($H$4, INDIRECT("SingleBillSheet!$B$9:$B$18"), INDIRECT("SingleBillSheet!$X$9:$X$18"), ""), "")</f>
        <v/>
      </c>
      <c r="H26" s="43" t="str" cm="1">
        <f ca="1">IFERROR(_xlfn.XLOOKUP($H$4, INDIRECT("SingleBillSheet!$B$9:$B$18"), INDIRECT("SingleBillSheet!$Y$9:$Y$18"), ""), "")</f>
        <v/>
      </c>
      <c r="I26" s="43" t="str" cm="1">
        <f ca="1">IFERROR(_xlfn.XLOOKUP($H$4, INDIRECT("SingleBillSheet!$B$9:$B$18"), INDIRECT("SingleBillSheet!$Z$9:$Z$18"), ""), "")</f>
        <v/>
      </c>
      <c r="J26" s="43" t="str" cm="1">
        <f ca="1">IFERROR(_xlfn.XLOOKUP($H$4, INDIRECT("SingleBillSheet!$B$9:$B$18"), INDIRECT("SingleBillSheet!$AA$9:$AA$18"), ""), "")</f>
        <v/>
      </c>
      <c r="K26" s="44"/>
      <c r="L26" s="45">
        <f t="shared" ca="1" si="0"/>
        <v>0</v>
      </c>
    </row>
    <row r="27" spans="1:12" x14ac:dyDescent="0.3">
      <c r="A27" s="38" t="str" cm="1">
        <f ca="1">IFERROR(_xlfn.XLOOKUP($H$4, INDIRECT("SingleBillSheet!$B$10:$B$18"), INDIRECT("SingleBillSheet!$V$10:$V$18"), ""), "")</f>
        <v/>
      </c>
      <c r="B27" s="39" t="str" cm="1">
        <f ca="1">IFERROR(_xlfn.XLOOKUP($H$4, INDIRECT("SingleBillSheet!$B$10:$B$18"), INDIRECT("SingleBillSheet!$W$10:$W$18"), ""), "")</f>
        <v/>
      </c>
      <c r="C27" s="40"/>
      <c r="D27" s="40"/>
      <c r="E27" s="41"/>
      <c r="F27" s="42"/>
      <c r="G27" s="43" t="str" cm="1">
        <f ca="1">IFERROR(_xlfn.XLOOKUP($H$4, INDIRECT("SingleBillSheet!$B$10:$B$18"), INDIRECT("SingleBillSheet!$X$10:$X$18"), ""), "")</f>
        <v/>
      </c>
      <c r="H27" s="43" t="str" cm="1">
        <f ca="1">IFERROR(_xlfn.XLOOKUP($H$4, INDIRECT("SingleBillSheet!$B$10:$B$18"), INDIRECT("SingleBillSheet!$Y$10:$Y$18"), ""), "")</f>
        <v/>
      </c>
      <c r="I27" s="43" t="str" cm="1">
        <f ca="1">IFERROR(_xlfn.XLOOKUP($H$4, INDIRECT("SingleBillSheet!$B$10:$B$18"), INDIRECT("SingleBillSheet!$Z$10:$Z$18"), ""), "")</f>
        <v/>
      </c>
      <c r="J27" s="43" t="str" cm="1">
        <f ca="1">IFERROR(_xlfn.XLOOKUP($H$4, INDIRECT("SingleBillSheet!$B$10:$B$18"), INDIRECT("SingleBillSheet!$AA$10:$AA$18"), ""), "")</f>
        <v/>
      </c>
      <c r="K27" s="44"/>
      <c r="L27" s="45">
        <f t="shared" ca="1" si="0"/>
        <v>0</v>
      </c>
    </row>
    <row r="28" spans="1:12" x14ac:dyDescent="0.3">
      <c r="A28" s="38" t="str" cm="1">
        <f ca="1">IFERROR(_xlfn.XLOOKUP($H$4, INDIRECT("SingleBillSheet!$B$11:$B$18"), INDIRECT("SingleBillSheet!$V$11:$V$18"), ""), "")</f>
        <v/>
      </c>
      <c r="B28" s="39" t="str" cm="1">
        <f ca="1">IFERROR(_xlfn.XLOOKUP($H$4, INDIRECT("SingleBillSheet!$B$11:$B$18"), INDIRECT("SingleBillSheet!$W$11:$W$18"), ""), "")</f>
        <v/>
      </c>
      <c r="C28" s="40"/>
      <c r="D28" s="40"/>
      <c r="E28" s="41"/>
      <c r="F28" s="42"/>
      <c r="G28" s="43" t="str" cm="1">
        <f ca="1">IFERROR(_xlfn.XLOOKUP($H$4, INDIRECT("SingleBillSheet!$B$11:$B$18"), INDIRECT("SingleBillSheet!$X$11:$X$18"), ""), "")</f>
        <v/>
      </c>
      <c r="H28" s="43" t="str" cm="1">
        <f ca="1">IFERROR(_xlfn.XLOOKUP($H$4, INDIRECT("SingleBillSheet!$B$11:$B$18"), INDIRECT("SingleBillSheet!$Y$11:$Y$18"), ""), "")</f>
        <v/>
      </c>
      <c r="I28" s="43" t="str" cm="1">
        <f ca="1">IFERROR(_xlfn.XLOOKUP($H$4, INDIRECT("SingleBillSheet!$B$11:$B$18"), INDIRECT("SingleBillSheet!$Z$11:$Z$18"), ""), "")</f>
        <v/>
      </c>
      <c r="J28" s="43" t="str" cm="1">
        <f ca="1">IFERROR(_xlfn.XLOOKUP($H$4, INDIRECT("SingleBillSheet!$B$11:$B$18"), INDIRECT("SingleBillSheet!$AA$11:$AA$18"), ""), "")</f>
        <v/>
      </c>
      <c r="K28" s="44"/>
      <c r="L28" s="45">
        <f t="shared" ca="1" si="0"/>
        <v>0</v>
      </c>
    </row>
    <row r="29" spans="1:12" x14ac:dyDescent="0.3">
      <c r="A29" s="38" t="str" cm="1">
        <f ca="1">IFERROR(_xlfn.XLOOKUP($H$4, INDIRECT("SingleBillSheet!$B$12:$B$18"), INDIRECT("SingleBillSheet!$V$12:$V$18"), ""), "")</f>
        <v/>
      </c>
      <c r="B29" s="39" t="str" cm="1">
        <f ca="1">IFERROR(_xlfn.XLOOKUP($H$4, INDIRECT("SingleBillSheet!$B$12:$B$18"), INDIRECT("SingleBillSheet!$W$12:$W$18"), ""), "")</f>
        <v/>
      </c>
      <c r="C29" s="40"/>
      <c r="D29" s="40"/>
      <c r="E29" s="41"/>
      <c r="F29" s="42"/>
      <c r="G29" s="43" t="str" cm="1">
        <f ca="1">IFERROR(_xlfn.XLOOKUP($H$4, INDIRECT("SingleBillSheet!$B$12:$B$18"), INDIRECT("SingleBillSheet!$X$12:$X$18"), ""), "")</f>
        <v/>
      </c>
      <c r="H29" s="43" t="str" cm="1">
        <f ca="1">IFERROR(_xlfn.XLOOKUP($H$4, INDIRECT("SingleBillSheet!$B$12:$B$18"), INDIRECT("SingleBillSheet!$Y$12:$Y$18"), ""), "")</f>
        <v/>
      </c>
      <c r="I29" s="43" t="str" cm="1">
        <f ca="1">IFERROR(_xlfn.XLOOKUP($H$4, INDIRECT("SingleBillSheet!$B$12:$B$18"), INDIRECT("SingleBillSheet!$Z$12:$Z$18"), ""), "")</f>
        <v/>
      </c>
      <c r="J29" s="43" t="str" cm="1">
        <f ca="1">IFERROR(_xlfn.XLOOKUP($H$4, INDIRECT("SingleBillSheet!$B$12:$B$18"), INDIRECT("SingleBillSheet!$AA$12:$AA$18"), ""), "")</f>
        <v/>
      </c>
      <c r="K29" s="44"/>
      <c r="L29" s="45">
        <f t="shared" ca="1" si="0"/>
        <v>0</v>
      </c>
    </row>
    <row r="30" spans="1:12" x14ac:dyDescent="0.3">
      <c r="A30" s="38" t="str" cm="1">
        <f ca="1">IFERROR(_xlfn.XLOOKUP($H$4, INDIRECT("SingleBillSheet!$B$13:$B$18"), INDIRECT("SingleBillSheet!$V$13:$V$18"), ""), "")</f>
        <v/>
      </c>
      <c r="B30" s="39" t="str" cm="1">
        <f ca="1">IFERROR(_xlfn.XLOOKUP($H$4, INDIRECT("SingleBillSheet!$B$13:$B$18"), INDIRECT("SingleBillSheet!$W$13:$W$18"), ""), "")</f>
        <v/>
      </c>
      <c r="C30" s="40"/>
      <c r="D30" s="40"/>
      <c r="E30" s="41"/>
      <c r="F30" s="42"/>
      <c r="G30" s="43" t="str" cm="1">
        <f ca="1">IFERROR(_xlfn.XLOOKUP($H$4, INDIRECT("SingleBillSheet!$B$13:$B$18"), INDIRECT("SingleBillSheet!$X$13:$X$18"), ""), "")</f>
        <v/>
      </c>
      <c r="H30" s="43" t="str" cm="1">
        <f ca="1">IFERROR(_xlfn.XLOOKUP($H$4, INDIRECT("SingleBillSheet!$B$13:$B$18"), INDIRECT("SingleBillSheet!$Y$13:$Y$18"), ""), "")</f>
        <v/>
      </c>
      <c r="I30" s="43" t="str" cm="1">
        <f ca="1">IFERROR(_xlfn.XLOOKUP($H$4, INDIRECT("SingleBillSheet!$B$13:$B$18"), INDIRECT("SingleBillSheet!$Z$13:$Z$18"), ""), "")</f>
        <v/>
      </c>
      <c r="J30" s="43" t="str" cm="1">
        <f ca="1">IFERROR(_xlfn.XLOOKUP($H$4, INDIRECT("SingleBillSheet!$B$13:$B$18"), INDIRECT("SingleBillSheet!$AA$13:$AA$18"), ""), "")</f>
        <v/>
      </c>
      <c r="K30" s="44"/>
      <c r="L30" s="45">
        <f t="shared" ca="1" si="0"/>
        <v>0</v>
      </c>
    </row>
    <row r="31" spans="1:12" x14ac:dyDescent="0.3">
      <c r="A31" s="38" t="str" cm="1">
        <f ca="1">IFERROR(_xlfn.XLOOKUP($H$4, INDIRECT("SingleBillSheet!$B$14:$B$18"), INDIRECT("SingleBillSheet!$V$14:$V$18"), ""), "")</f>
        <v/>
      </c>
      <c r="B31" s="39" t="str" cm="1">
        <f ca="1">IFERROR(_xlfn.XLOOKUP($H$4, INDIRECT("SingleBillSheet!$B$14:$B$18"), INDIRECT("SingleBillSheet!$W$14:$W$18"), ""), "")</f>
        <v/>
      </c>
      <c r="C31" s="40"/>
      <c r="D31" s="40"/>
      <c r="E31" s="41"/>
      <c r="F31" s="42"/>
      <c r="G31" s="43" t="str" cm="1">
        <f ca="1">IFERROR(_xlfn.XLOOKUP($H$4, INDIRECT("SingleBillSheet!$B$14:$B$18"), INDIRECT("SingleBillSheet!$X$14:$X$18"), ""), "")</f>
        <v/>
      </c>
      <c r="H31" s="43" t="str" cm="1">
        <f ca="1">IFERROR(_xlfn.XLOOKUP($H$4, INDIRECT("SingleBillSheet!$B$14:$B$18"), INDIRECT("SingleBillSheet!$Y$14:$Y$18"), ""), "")</f>
        <v/>
      </c>
      <c r="I31" s="43" t="str" cm="1">
        <f ca="1">IFERROR(_xlfn.XLOOKUP($H$4, INDIRECT("SingleBillSheet!$B$14:$B$18"), INDIRECT("SingleBillSheet!$Z$14:$Z$18"), ""), "")</f>
        <v/>
      </c>
      <c r="J31" s="43" t="str" cm="1">
        <f ca="1">IFERROR(_xlfn.XLOOKUP($H$4, INDIRECT("SingleBillSheet!$B$14:$B$18"), INDIRECT("SingleBillSheet!$AA$14:$AA$18"), ""), "")</f>
        <v/>
      </c>
      <c r="K31" s="44"/>
      <c r="L31" s="45">
        <f t="shared" ca="1" si="0"/>
        <v>0</v>
      </c>
    </row>
    <row r="32" spans="1:12" x14ac:dyDescent="0.3">
      <c r="A32" s="38" t="str" cm="1">
        <f ca="1">IFERROR(_xlfn.XLOOKUP($H$4, INDIRECT("SingleBillSheet!$B$15:$B$18"), INDIRECT("SingleBillSheet!$V$15:$V$18"), ""), "")</f>
        <v/>
      </c>
      <c r="B32" s="39" t="str" cm="1">
        <f ca="1">IFERROR(_xlfn.XLOOKUP($H$4, INDIRECT("SingleBillSheet!$B$15:$B$18"), INDIRECT("SingleBillSheet!$W$15:$W$18"), ""), "")</f>
        <v/>
      </c>
      <c r="C32" s="40"/>
      <c r="D32" s="40"/>
      <c r="E32" s="41"/>
      <c r="F32" s="42"/>
      <c r="G32" s="43" t="str" cm="1">
        <f ca="1">IFERROR(_xlfn.XLOOKUP($H$4, INDIRECT("SingleBillSheet!$B$15:$B$18"), INDIRECT("SingleBillSheet!$X$15:$X$18"), ""), "")</f>
        <v/>
      </c>
      <c r="H32" s="43" t="str" cm="1">
        <f ca="1">IFERROR(_xlfn.XLOOKUP($H$4, INDIRECT("SingleBillSheet!$B$15:$B$18"), INDIRECT("SingleBillSheet!$Y$15:$Y$18"), ""), "")</f>
        <v/>
      </c>
      <c r="I32" s="43" t="str" cm="1">
        <f ca="1">IFERROR(_xlfn.XLOOKUP($H$4, INDIRECT("SingleBillSheet!$B$15:$B$18"), INDIRECT("SingleBillSheet!$Z$15:$Z$18"), ""), "")</f>
        <v/>
      </c>
      <c r="J32" s="43" t="str" cm="1">
        <f ca="1">IFERROR(_xlfn.XLOOKUP($H$4, INDIRECT("SingleBillSheet!$B$15:$B$18"), INDIRECT("SingleBillSheet!$AA$15:$AA$18"), ""), "")</f>
        <v/>
      </c>
      <c r="K32" s="44"/>
      <c r="L32" s="45">
        <f t="shared" ca="1" si="0"/>
        <v>0</v>
      </c>
    </row>
    <row r="33" spans="1:12" x14ac:dyDescent="0.3">
      <c r="A33" s="38" t="str" cm="1">
        <f ca="1">IFERROR(_xlfn.XLOOKUP($H$4, INDIRECT("SingleBillSheet!$B$16:$B$18"), INDIRECT("SingleBillSheet!$V$16:$V$18"), ""), "")</f>
        <v/>
      </c>
      <c r="B33" s="39" t="str" cm="1">
        <f ca="1">IFERROR(_xlfn.XLOOKUP($H$4, INDIRECT("SingleBillSheet!$B$16:$B$18"), INDIRECT("SingleBillSheet!$W$16:$W$18"), ""), "")</f>
        <v/>
      </c>
      <c r="C33" s="40"/>
      <c r="D33" s="40"/>
      <c r="E33" s="41"/>
      <c r="F33" s="42"/>
      <c r="G33" s="43" t="str" cm="1">
        <f ca="1">IFERROR(_xlfn.XLOOKUP($H$4, INDIRECT("SingleBillSheet!$B$16:$B$18"), INDIRECT("SingleBillSheet!$X$16:$X$18"), ""), "")</f>
        <v/>
      </c>
      <c r="H33" s="43" t="str" cm="1">
        <f ca="1">IFERROR(_xlfn.XLOOKUP($H$4, INDIRECT("SingleBillSheet!$B$16:$B$18"), INDIRECT("SingleBillSheet!$Y$16:$Y$18"), ""), "")</f>
        <v/>
      </c>
      <c r="I33" s="43" t="str" cm="1">
        <f ca="1">IFERROR(_xlfn.XLOOKUP($H$4, INDIRECT("SingleBillSheet!$B$16:$B$18"), INDIRECT("SingleBillSheet!$Z$16:$Z$18"), ""), "")</f>
        <v/>
      </c>
      <c r="J33" s="43" t="str" cm="1">
        <f ca="1">IFERROR(_xlfn.XLOOKUP($H$4, INDIRECT("SingleBillSheet!$B$16:$B$18"), INDIRECT("SingleBillSheet!$AA$16:$AA$18"), ""), "")</f>
        <v/>
      </c>
      <c r="K33" s="44"/>
      <c r="L33" s="45">
        <f t="shared" ca="1" si="0"/>
        <v>0</v>
      </c>
    </row>
    <row r="34" spans="1:12" x14ac:dyDescent="0.3">
      <c r="A34" s="38" t="str" cm="1">
        <f ca="1">IFERROR(_xlfn.XLOOKUP($H$4, INDIRECT("SingleBillSheet!$B$17:$B$18"), INDIRECT("SingleBillSheet!$V$17:$V$18"), ""), "")</f>
        <v/>
      </c>
      <c r="B34" s="39" t="str" cm="1">
        <f ca="1">IFERROR(_xlfn.XLOOKUP($H$4, INDIRECT("SingleBillSheet!$B$17:$B$18"), INDIRECT("SingleBillSheet!$W$17:$W$18"), ""), "")</f>
        <v/>
      </c>
      <c r="C34" s="40"/>
      <c r="D34" s="40"/>
      <c r="E34" s="41"/>
      <c r="F34" s="42"/>
      <c r="G34" s="43" t="str" cm="1">
        <f ca="1">IFERROR(_xlfn.XLOOKUP($H$4, INDIRECT("SingleBillSheet!$B$17:$B$18"), INDIRECT("SingleBillSheet!$X$17:$X$18"), ""), "")</f>
        <v/>
      </c>
      <c r="H34" s="43" t="str" cm="1">
        <f ca="1">IFERROR(_xlfn.XLOOKUP($H$4, INDIRECT("SingleBillSheet!$B$17:$B$18"), INDIRECT("SingleBillSheet!$Y$17:$Y$18"), ""), "")</f>
        <v/>
      </c>
      <c r="I34" s="43" t="str" cm="1">
        <f ca="1">IFERROR(_xlfn.XLOOKUP($H$4, INDIRECT("SingleBillSheet!$B$17:$B$18"), INDIRECT("SingleBillSheet!$Z$17:$Z$18"), ""), "")</f>
        <v/>
      </c>
      <c r="J34" s="43" t="str" cm="1">
        <f ca="1">IFERROR(_xlfn.XLOOKUP($H$4, INDIRECT("SingleBillSheet!$B$17:$B$18"), INDIRECT("SingleBillSheet!$AA$17:$AA$18"), ""), "")</f>
        <v/>
      </c>
      <c r="K34" s="44"/>
      <c r="L34" s="45">
        <f t="shared" ca="1" si="0"/>
        <v>0</v>
      </c>
    </row>
    <row r="35" spans="1:12" x14ac:dyDescent="0.3">
      <c r="A35" s="38" t="str" cm="1">
        <f ca="1">IFERROR(_xlfn.XLOOKUP($H$4, INDIRECT("SingleBillSheet!$B$18:$B$18"), INDIRECT("SingleBillSheet!$V$18:$V$18"), ""), "")</f>
        <v/>
      </c>
      <c r="B35" s="39" t="str" cm="1">
        <f ca="1">IFERROR(_xlfn.XLOOKUP($H$4, INDIRECT("SingleBillSheet!$B$18:$B$18"), INDIRECT("SingleBillSheet!$W$18:$W$18"), ""), "")</f>
        <v/>
      </c>
      <c r="C35" s="40"/>
      <c r="D35" s="40"/>
      <c r="E35" s="41"/>
      <c r="F35" s="42"/>
      <c r="G35" s="43" t="str" cm="1">
        <f ca="1">IFERROR(_xlfn.XLOOKUP($H$4, INDIRECT("SingleBillSheet!$B$18:$B$18"), INDIRECT("SingleBillSheet!$X$18:$X$18"), ""), "")</f>
        <v/>
      </c>
      <c r="H35" s="43" t="str" cm="1">
        <f ca="1">IFERROR(_xlfn.XLOOKUP($H$4, INDIRECT("SingleBillSheet!$B$18:$B$18"), INDIRECT("SingleBillSheet!$Y$18:$Y$18"), ""), "")</f>
        <v/>
      </c>
      <c r="I35" s="43" t="str" cm="1">
        <f ca="1">IFERROR(_xlfn.XLOOKUP($H$4, INDIRECT("SingleBillSheet!$B$18:$B$18"), INDIRECT("SingleBillSheet!$Z$18:$Z$18"), ""), "")</f>
        <v/>
      </c>
      <c r="J35" s="43" t="str" cm="1">
        <f ca="1">IFERROR(_xlfn.XLOOKUP($H$4, INDIRECT("SingleBillSheet!$B$18:$B$18"), INDIRECT("SingleBillSheet!$AA$18:$AA$18"), ""), "")</f>
        <v/>
      </c>
      <c r="K35" s="44"/>
      <c r="L35" s="45">
        <f t="shared" ca="1" si="0"/>
        <v>0</v>
      </c>
    </row>
    <row r="36" spans="1:12" ht="15.6" x14ac:dyDescent="0.3">
      <c r="A36" s="46"/>
      <c r="B36" s="17"/>
      <c r="F36" s="11"/>
      <c r="G36" s="47"/>
      <c r="H36" s="48"/>
      <c r="I36" s="49"/>
      <c r="J36" s="47"/>
      <c r="K36" s="44"/>
      <c r="L36" s="50">
        <f ca="1">SUM(L18:L35)</f>
        <v>0</v>
      </c>
    </row>
    <row r="37" spans="1:12" x14ac:dyDescent="0.3">
      <c r="A37" s="46"/>
      <c r="B37" s="17"/>
      <c r="F37" s="11"/>
      <c r="G37" s="47"/>
      <c r="H37" s="48"/>
      <c r="I37" s="49"/>
      <c r="J37" s="47"/>
      <c r="K37" s="44"/>
      <c r="L37" s="45"/>
    </row>
    <row r="38" spans="1:12" x14ac:dyDescent="0.3">
      <c r="A38" s="51"/>
      <c r="B38" s="17"/>
      <c r="C38" s="10" t="s">
        <v>24</v>
      </c>
      <c r="D38" s="10"/>
      <c r="E38" s="10"/>
      <c r="F38" s="11"/>
      <c r="G38" s="52"/>
      <c r="H38" s="52"/>
      <c r="I38" s="53" t="e">
        <f ca="1">(INDIRECT("SingleBillSheet!$AB$2"))/2</f>
        <v>#REF!</v>
      </c>
      <c r="J38" s="53" t="s">
        <v>25</v>
      </c>
      <c r="K38" s="17"/>
      <c r="L38" s="54">
        <f ca="1">L36*9%</f>
        <v>0</v>
      </c>
    </row>
    <row r="39" spans="1:12" x14ac:dyDescent="0.3">
      <c r="A39" s="51"/>
      <c r="B39" s="17"/>
      <c r="C39" s="10" t="s">
        <v>26</v>
      </c>
      <c r="D39" s="10"/>
      <c r="E39" s="10"/>
      <c r="F39" s="11"/>
      <c r="G39" s="52"/>
      <c r="H39" s="52"/>
      <c r="I39" s="53" t="e">
        <f ca="1">(INDIRECT("SingleBillSheet!$AB$2"))/2</f>
        <v>#REF!</v>
      </c>
      <c r="J39" s="52" t="s">
        <v>25</v>
      </c>
      <c r="K39" s="17"/>
      <c r="L39" s="54">
        <f ca="1">L38</f>
        <v>0</v>
      </c>
    </row>
    <row r="40" spans="1:12" x14ac:dyDescent="0.3">
      <c r="A40" s="51"/>
      <c r="B40" s="17"/>
      <c r="F40" s="11"/>
      <c r="G40" s="52"/>
      <c r="H40" s="52"/>
      <c r="I40" s="17"/>
      <c r="J40" s="52"/>
      <c r="K40" s="17"/>
      <c r="L40" s="55"/>
    </row>
    <row r="41" spans="1:12" x14ac:dyDescent="0.3">
      <c r="A41" s="51"/>
      <c r="B41" s="17"/>
      <c r="F41" s="11"/>
      <c r="G41" s="52"/>
      <c r="H41" s="52"/>
      <c r="I41" s="17"/>
      <c r="J41" s="52"/>
      <c r="K41" s="17" t="s">
        <v>27</v>
      </c>
      <c r="L41" s="55">
        <v>0.48</v>
      </c>
    </row>
    <row r="42" spans="1:12" ht="18" x14ac:dyDescent="0.35">
      <c r="A42" s="56"/>
      <c r="B42" s="25"/>
      <c r="C42" s="22"/>
      <c r="D42" s="22"/>
      <c r="E42" s="22" t="s">
        <v>28</v>
      </c>
      <c r="F42" s="24"/>
      <c r="G42" s="57"/>
      <c r="H42" s="58"/>
      <c r="I42" s="25"/>
      <c r="J42" s="57"/>
      <c r="K42" s="25"/>
      <c r="L42" s="59">
        <f ca="1">L41+L39+L38+L36</f>
        <v>0.48</v>
      </c>
    </row>
    <row r="43" spans="1:12" ht="15" x14ac:dyDescent="0.3">
      <c r="A43" s="60" t="s">
        <v>29</v>
      </c>
      <c r="B43" s="61"/>
      <c r="C43" s="61"/>
      <c r="D43" s="61"/>
      <c r="L43" s="19"/>
    </row>
    <row r="44" spans="1:12" ht="17.399999999999999" thickBot="1" x14ac:dyDescent="0.4">
      <c r="A44" s="62" t="e">
        <f ca="1">INDIRECT("SingleBillSheet!$AC$2")</f>
        <v>#REF!</v>
      </c>
      <c r="B44" s="10"/>
      <c r="C44" s="10"/>
      <c r="D44" s="10"/>
      <c r="E44" s="10"/>
      <c r="F44" s="10"/>
      <c r="G44" s="10"/>
      <c r="L44" s="19"/>
    </row>
    <row r="45" spans="1:12" x14ac:dyDescent="0.3">
      <c r="A45" s="63" t="s">
        <v>30</v>
      </c>
      <c r="B45" s="64"/>
      <c r="C45" s="64"/>
      <c r="D45" s="64"/>
      <c r="E45" s="65"/>
      <c r="F45" s="66"/>
      <c r="G45" s="67" t="s">
        <v>31</v>
      </c>
      <c r="H45" s="68" t="s">
        <v>32</v>
      </c>
      <c r="I45" s="69"/>
      <c r="J45" s="68" t="s">
        <v>33</v>
      </c>
      <c r="K45" s="69"/>
      <c r="L45" s="70" t="s">
        <v>34</v>
      </c>
    </row>
    <row r="46" spans="1:12" ht="15" thickBot="1" x14ac:dyDescent="0.35">
      <c r="A46" s="71"/>
      <c r="B46" s="72"/>
      <c r="C46" s="72"/>
      <c r="D46" s="72"/>
      <c r="E46" s="73"/>
      <c r="F46" s="74"/>
      <c r="G46" s="75"/>
      <c r="H46" s="76" t="s">
        <v>35</v>
      </c>
      <c r="I46" s="76" t="s">
        <v>36</v>
      </c>
      <c r="J46" s="76" t="s">
        <v>35</v>
      </c>
      <c r="K46" s="76" t="s">
        <v>36</v>
      </c>
      <c r="L46" s="77"/>
    </row>
    <row r="47" spans="1:12" x14ac:dyDescent="0.3">
      <c r="A47" s="21"/>
      <c r="B47" s="78" t="s">
        <v>37</v>
      </c>
      <c r="C47" s="78"/>
      <c r="D47" s="78"/>
      <c r="E47" s="24"/>
      <c r="F47" s="17"/>
      <c r="G47" s="79">
        <f ca="1">L36</f>
        <v>0</v>
      </c>
      <c r="H47" s="80" t="e">
        <f ca="1">I38</f>
        <v>#REF!</v>
      </c>
      <c r="I47" s="79">
        <f ca="1">L38</f>
        <v>0</v>
      </c>
      <c r="J47" s="80" t="e">
        <f ca="1">I39</f>
        <v>#REF!</v>
      </c>
      <c r="K47" s="79">
        <f ca="1">L39</f>
        <v>0</v>
      </c>
      <c r="L47" s="81">
        <f ca="1">I47+K47</f>
        <v>0</v>
      </c>
    </row>
    <row r="48" spans="1:12" x14ac:dyDescent="0.3">
      <c r="A48" s="21"/>
      <c r="B48" s="22"/>
      <c r="C48" s="22"/>
      <c r="D48" s="22"/>
      <c r="E48" s="82" t="s">
        <v>38</v>
      </c>
      <c r="F48" s="25"/>
      <c r="G48" s="83">
        <f ca="1">G47</f>
        <v>0</v>
      </c>
      <c r="H48" s="84"/>
      <c r="I48" s="83">
        <f ca="1">I47</f>
        <v>0</v>
      </c>
      <c r="J48" s="84"/>
      <c r="K48" s="83">
        <f ca="1">K47</f>
        <v>0</v>
      </c>
      <c r="L48" s="85">
        <f ca="1">L47</f>
        <v>0</v>
      </c>
    </row>
    <row r="49" spans="1:12" x14ac:dyDescent="0.3">
      <c r="A49" s="86"/>
      <c r="B49" s="87"/>
      <c r="C49" s="87"/>
      <c r="D49" s="87"/>
      <c r="E49" s="88"/>
      <c r="F49" s="89"/>
      <c r="G49" s="88"/>
      <c r="H49" s="84"/>
      <c r="I49" s="84"/>
      <c r="J49" s="84"/>
      <c r="K49" s="89"/>
      <c r="L49" s="90"/>
    </row>
    <row r="50" spans="1:12" ht="15.6" x14ac:dyDescent="0.3">
      <c r="A50" s="91" t="s">
        <v>39</v>
      </c>
      <c r="B50" s="10"/>
      <c r="C50" s="10"/>
      <c r="D50" s="10"/>
      <c r="E50" s="10"/>
      <c r="F50" s="10"/>
      <c r="G50" s="10"/>
      <c r="L50" s="19"/>
    </row>
    <row r="51" spans="1:12" ht="16.2" thickBot="1" x14ac:dyDescent="0.35">
      <c r="A51" s="91" t="e">
        <f ca="1">INDIRECT("SingleBillSheet!$AD$2")</f>
        <v>#REF!</v>
      </c>
      <c r="B51" s="10"/>
      <c r="C51" s="10"/>
      <c r="D51" s="10"/>
      <c r="E51" s="10"/>
      <c r="F51" s="10"/>
      <c r="G51" s="10"/>
      <c r="L51" s="19"/>
    </row>
    <row r="52" spans="1:12" ht="15.6" x14ac:dyDescent="0.3">
      <c r="A52" s="92" t="s">
        <v>40</v>
      </c>
      <c r="B52" s="93"/>
      <c r="C52" s="93"/>
      <c r="D52" s="93"/>
      <c r="E52" s="93"/>
      <c r="F52" s="94"/>
      <c r="L52" s="19"/>
    </row>
    <row r="53" spans="1:12" x14ac:dyDescent="0.3">
      <c r="A53" s="95" t="s">
        <v>41</v>
      </c>
      <c r="B53" s="96"/>
      <c r="C53" s="96" t="s">
        <v>42</v>
      </c>
      <c r="D53" s="96" t="s">
        <v>43</v>
      </c>
      <c r="E53" s="96"/>
      <c r="F53" s="97"/>
      <c r="L53" s="19"/>
    </row>
    <row r="54" spans="1:12" ht="17.399999999999999" x14ac:dyDescent="0.35">
      <c r="A54" s="95" t="s">
        <v>44</v>
      </c>
      <c r="B54" s="96"/>
      <c r="C54" s="96" t="s">
        <v>42</v>
      </c>
      <c r="D54" s="98" t="s">
        <v>45</v>
      </c>
      <c r="E54" s="99"/>
      <c r="F54" s="97"/>
      <c r="L54" s="19"/>
    </row>
    <row r="55" spans="1:12" ht="15" thickBot="1" x14ac:dyDescent="0.35">
      <c r="A55" s="100" t="s">
        <v>46</v>
      </c>
      <c r="B55" s="101"/>
      <c r="C55" s="101" t="s">
        <v>42</v>
      </c>
      <c r="D55" s="101" t="s">
        <v>47</v>
      </c>
      <c r="E55" s="101"/>
      <c r="F55" s="102"/>
      <c r="L55" s="19"/>
    </row>
    <row r="56" spans="1:12" ht="18" x14ac:dyDescent="0.35">
      <c r="A56" s="103" t="s">
        <v>48</v>
      </c>
      <c r="B56" s="104"/>
      <c r="H56" s="27"/>
      <c r="I56" s="105" t="s">
        <v>49</v>
      </c>
      <c r="J56" s="106"/>
      <c r="K56" s="106"/>
      <c r="L56" s="107"/>
    </row>
    <row r="57" spans="1:12" x14ac:dyDescent="0.3">
      <c r="A57" s="8" t="s">
        <v>50</v>
      </c>
      <c r="H57" s="17"/>
      <c r="L57" s="19"/>
    </row>
    <row r="58" spans="1:12" x14ac:dyDescent="0.3">
      <c r="A58" s="8" t="s">
        <v>51</v>
      </c>
      <c r="H58" s="17"/>
      <c r="L58" s="19"/>
    </row>
    <row r="59" spans="1:12" ht="16.2" thickBot="1" x14ac:dyDescent="0.35">
      <c r="A59" s="108"/>
      <c r="B59" s="109"/>
      <c r="C59" s="109"/>
      <c r="D59" s="109"/>
      <c r="E59" s="109"/>
      <c r="F59" s="109"/>
      <c r="G59" s="109"/>
      <c r="H59" s="110"/>
      <c r="I59" s="109"/>
      <c r="J59" s="111" t="s">
        <v>52</v>
      </c>
      <c r="K59" s="111"/>
      <c r="L59" s="112"/>
    </row>
  </sheetData>
  <mergeCells count="9">
    <mergeCell ref="B47:D47"/>
    <mergeCell ref="A52:F52"/>
    <mergeCell ref="J1:J2"/>
    <mergeCell ref="K2:L2"/>
    <mergeCell ref="A45:E46"/>
    <mergeCell ref="G45:G46"/>
    <mergeCell ref="H45:I45"/>
    <mergeCell ref="J45:K45"/>
    <mergeCell ref="L45:L4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 kumar suresh</dc:creator>
  <cp:lastModifiedBy>shyam kumar suresh</cp:lastModifiedBy>
  <dcterms:created xsi:type="dcterms:W3CDTF">2025-10-27T13:40:35Z</dcterms:created>
  <dcterms:modified xsi:type="dcterms:W3CDTF">2025-10-27T13:44:45Z</dcterms:modified>
</cp:coreProperties>
</file>