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tables/table5.xml" ContentType="application/vnd.openxmlformats-officedocument.spreadsheetml.tab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WSMLSageMaker\2019\Videoscripts\MLConcepts\"/>
    </mc:Choice>
  </mc:AlternateContent>
  <xr:revisionPtr revIDLastSave="0" documentId="13_ncr:1_{DB3D8BDE-2C66-45F9-B243-DAB48E7AD46B}" xr6:coauthVersionLast="43" xr6:coauthVersionMax="43" xr10:uidLastSave="{00000000-0000-0000-0000-000000000000}"/>
  <bookViews>
    <workbookView xWindow="-110" yWindow="-110" windowWidth="19420" windowHeight="10420" activeTab="2" xr2:uid="{00000000-000D-0000-FFFF-FFFF00000000}"/>
  </bookViews>
  <sheets>
    <sheet name="usa_airpassengers_numeric" sheetId="1" r:id="rId1"/>
    <sheet name="Normalized" sheetId="2" r:id="rId2"/>
    <sheet name="Binning" sheetId="3" r:id="rId3"/>
    <sheet name="Bin-OneHotEncoded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" i="2" l="1"/>
  <c r="E8" i="2" l="1"/>
  <c r="E9" i="2" l="1"/>
  <c r="E6" i="2"/>
  <c r="E5" i="2"/>
  <c r="E3" i="2"/>
  <c r="E2" i="2"/>
  <c r="F36" i="2" l="1"/>
  <c r="F49" i="2"/>
  <c r="G3" i="2"/>
  <c r="G49" i="2"/>
  <c r="F6" i="2"/>
  <c r="F28" i="2"/>
  <c r="F3" i="2"/>
  <c r="F13" i="2"/>
  <c r="F5" i="2"/>
  <c r="F35" i="2"/>
  <c r="F27" i="2"/>
  <c r="F48" i="2"/>
  <c r="F20" i="2"/>
  <c r="F12" i="2"/>
  <c r="F4" i="2"/>
  <c r="F34" i="2"/>
  <c r="F26" i="2"/>
  <c r="F47" i="2"/>
  <c r="G2" i="2"/>
  <c r="G42" i="2"/>
  <c r="G34" i="2"/>
  <c r="G26" i="2"/>
  <c r="G18" i="2"/>
  <c r="G10" i="2"/>
  <c r="F11" i="2"/>
  <c r="F25" i="2"/>
  <c r="G41" i="2"/>
  <c r="G25" i="2"/>
  <c r="G17" i="2"/>
  <c r="G9" i="2"/>
  <c r="F18" i="2"/>
  <c r="F10" i="2"/>
  <c r="F40" i="2"/>
  <c r="F32" i="2"/>
  <c r="F24" i="2"/>
  <c r="F45" i="2"/>
  <c r="G48" i="2"/>
  <c r="G40" i="2"/>
  <c r="G32" i="2"/>
  <c r="G24" i="2"/>
  <c r="G16" i="2"/>
  <c r="G8" i="2"/>
  <c r="F19" i="2"/>
  <c r="F33" i="2"/>
  <c r="F46" i="2"/>
  <c r="G33" i="2"/>
  <c r="F17" i="2"/>
  <c r="F9" i="2"/>
  <c r="F39" i="2"/>
  <c r="F31" i="2"/>
  <c r="F23" i="2"/>
  <c r="F44" i="2"/>
  <c r="G47" i="2"/>
  <c r="G39" i="2"/>
  <c r="G31" i="2"/>
  <c r="G23" i="2"/>
  <c r="G15" i="2"/>
  <c r="G7" i="2"/>
  <c r="F41" i="2"/>
  <c r="F16" i="2"/>
  <c r="F8" i="2"/>
  <c r="F38" i="2"/>
  <c r="F30" i="2"/>
  <c r="F22" i="2"/>
  <c r="F43" i="2"/>
  <c r="G46" i="2"/>
  <c r="G38" i="2"/>
  <c r="G30" i="2"/>
  <c r="G22" i="2"/>
  <c r="G14" i="2"/>
  <c r="G6" i="2"/>
  <c r="F15" i="2"/>
  <c r="F7" i="2"/>
  <c r="F37" i="2"/>
  <c r="F29" i="2"/>
  <c r="F21" i="2"/>
  <c r="F42" i="2"/>
  <c r="G45" i="2"/>
  <c r="G37" i="2"/>
  <c r="G29" i="2"/>
  <c r="G21" i="2"/>
  <c r="G13" i="2"/>
  <c r="G5" i="2"/>
  <c r="F14" i="2"/>
  <c r="G44" i="2"/>
  <c r="G36" i="2"/>
  <c r="G28" i="2"/>
  <c r="G20" i="2"/>
  <c r="G12" i="2"/>
  <c r="G4" i="2"/>
  <c r="G43" i="2"/>
  <c r="G35" i="2"/>
  <c r="G27" i="2"/>
  <c r="G19" i="2"/>
  <c r="G11" i="2"/>
  <c r="E12" i="2" l="1"/>
  <c r="E14" i="2"/>
  <c r="E15" i="2"/>
  <c r="E11" i="2"/>
</calcChain>
</file>

<file path=xl/sharedStrings.xml><?xml version="1.0" encoding="utf-8"?>
<sst xmlns="http://schemas.openxmlformats.org/spreadsheetml/2006/main" count="34" uniqueCount="25">
  <si>
    <t>Year</t>
  </si>
  <si>
    <t>GDP</t>
  </si>
  <si>
    <t>Population</t>
  </si>
  <si>
    <t>Passengers</t>
  </si>
  <si>
    <t>GDP_Average</t>
  </si>
  <si>
    <t>GDP_STDEV</t>
  </si>
  <si>
    <t>GDP_Norm</t>
  </si>
  <si>
    <t>Population_Norm</t>
  </si>
  <si>
    <t>Pop_Average</t>
  </si>
  <si>
    <t>Pop_STDEV</t>
  </si>
  <si>
    <t>GDP_Range</t>
  </si>
  <si>
    <t>Pop_Range</t>
  </si>
  <si>
    <t>GDP_Norm_Range</t>
  </si>
  <si>
    <t>Pop_Norm_Range</t>
  </si>
  <si>
    <t>GDP_Bin5</t>
  </si>
  <si>
    <t>GDP_Bin16</t>
  </si>
  <si>
    <t>GDP_Bin_1</t>
  </si>
  <si>
    <t>GDP_Bin_2</t>
  </si>
  <si>
    <t>GDP_Bin_3</t>
  </si>
  <si>
    <t>GDP_Bin_4</t>
  </si>
  <si>
    <t>GDP_Bin_5</t>
  </si>
  <si>
    <t>GDP_Norm_Average</t>
  </si>
  <si>
    <t>GDP_Norm_STDEV</t>
  </si>
  <si>
    <t>GDP_BIN</t>
  </si>
  <si>
    <t>One Hot Encoded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</si>
</sst>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theme="5" tint="0.79998168889431442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/>
      <right/>
      <top style="thin">
        <color theme="5"/>
      </top>
      <bottom style="thin">
        <color theme="5"/>
      </bottom>
      <diagonal/>
    </border>
    <border>
      <left/>
      <right style="thin">
        <color theme="5"/>
      </right>
      <top style="thin">
        <color theme="5"/>
      </top>
      <bottom style="thin">
        <color theme="5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7">
    <xf numFmtId="0" fontId="0" fillId="0" borderId="0" xfId="0"/>
    <xf numFmtId="43" fontId="0" fillId="0" borderId="0" xfId="42" applyFont="1"/>
    <xf numFmtId="164" fontId="0" fillId="0" borderId="0" xfId="42" applyNumberFormat="1" applyFont="1"/>
    <xf numFmtId="164" fontId="0" fillId="0" borderId="0" xfId="0" applyNumberFormat="1"/>
    <xf numFmtId="0" fontId="0" fillId="33" borderId="10" xfId="0" applyFont="1" applyFill="1" applyBorder="1" applyAlignment="1">
      <alignment horizontal="center"/>
    </xf>
    <xf numFmtId="0" fontId="0" fillId="33" borderId="11" xfId="0" applyFont="1" applyFill="1" applyBorder="1" applyAlignment="1">
      <alignment horizontal="center"/>
    </xf>
    <xf numFmtId="0" fontId="0" fillId="33" borderId="12" xfId="0" applyFont="1" applyFill="1" applyBorder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GDP</a:t>
            </a:r>
            <a:r>
              <a:rPr lang="en-US" baseline="0"/>
              <a:t> -</a:t>
            </a:r>
            <a:r>
              <a:rPr lang="en-US"/>
              <a:t> Passengers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usa_airpassengers_numeric!$D$1</c:f>
              <c:strCache>
                <c:ptCount val="1"/>
                <c:pt idx="0">
                  <c:v> Passengers </c:v>
                </c:pt>
              </c:strCache>
            </c:strRef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usa_airpassengers_numeric!$B$2:$B$49</c:f>
              <c:numCache>
                <c:formatCode>_(* #,##0_);_(* \(#,##0\);_(* "-"??_);_(@_)</c:formatCode>
                <c:ptCount val="48"/>
                <c:pt idx="0">
                  <c:v>1075880000000</c:v>
                </c:pt>
                <c:pt idx="1">
                  <c:v>1167770000000</c:v>
                </c:pt>
                <c:pt idx="2">
                  <c:v>1282450000000</c:v>
                </c:pt>
                <c:pt idx="3">
                  <c:v>1428550000000</c:v>
                </c:pt>
                <c:pt idx="4">
                  <c:v>1548830000000</c:v>
                </c:pt>
                <c:pt idx="5">
                  <c:v>1688920000000</c:v>
                </c:pt>
                <c:pt idx="6">
                  <c:v>1877590000000</c:v>
                </c:pt>
                <c:pt idx="7">
                  <c:v>2085950000000</c:v>
                </c:pt>
                <c:pt idx="8">
                  <c:v>2356570000000</c:v>
                </c:pt>
                <c:pt idx="9">
                  <c:v>2632140000000</c:v>
                </c:pt>
                <c:pt idx="10">
                  <c:v>2862510000000</c:v>
                </c:pt>
                <c:pt idx="11">
                  <c:v>3210960000000</c:v>
                </c:pt>
                <c:pt idx="12">
                  <c:v>3344990000000</c:v>
                </c:pt>
                <c:pt idx="13">
                  <c:v>3638140000000</c:v>
                </c:pt>
                <c:pt idx="14">
                  <c:v>4040690000000</c:v>
                </c:pt>
                <c:pt idx="15">
                  <c:v>4346730000000</c:v>
                </c:pt>
                <c:pt idx="16">
                  <c:v>4590160000000</c:v>
                </c:pt>
                <c:pt idx="17">
                  <c:v>4870220000000</c:v>
                </c:pt>
                <c:pt idx="18">
                  <c:v>5252630000000</c:v>
                </c:pt>
                <c:pt idx="19">
                  <c:v>5657690000000</c:v>
                </c:pt>
                <c:pt idx="20">
                  <c:v>5979590000000</c:v>
                </c:pt>
                <c:pt idx="21">
                  <c:v>6174040000000</c:v>
                </c:pt>
                <c:pt idx="22">
                  <c:v>6539300000000</c:v>
                </c:pt>
                <c:pt idx="23">
                  <c:v>6878720000000</c:v>
                </c:pt>
                <c:pt idx="24">
                  <c:v>7308760000000</c:v>
                </c:pt>
                <c:pt idx="25">
                  <c:v>7664060000000</c:v>
                </c:pt>
                <c:pt idx="26">
                  <c:v>8100200000000</c:v>
                </c:pt>
                <c:pt idx="27">
                  <c:v>8608520000000</c:v>
                </c:pt>
                <c:pt idx="28">
                  <c:v>9089170000000</c:v>
                </c:pt>
                <c:pt idx="29">
                  <c:v>9660620000000</c:v>
                </c:pt>
                <c:pt idx="30">
                  <c:v>10284800000000</c:v>
                </c:pt>
                <c:pt idx="31">
                  <c:v>10621800000000</c:v>
                </c:pt>
                <c:pt idx="32">
                  <c:v>10977500000000</c:v>
                </c:pt>
                <c:pt idx="33">
                  <c:v>11510700000000</c:v>
                </c:pt>
                <c:pt idx="34">
                  <c:v>12274900000000</c:v>
                </c:pt>
                <c:pt idx="35">
                  <c:v>13093700000000</c:v>
                </c:pt>
                <c:pt idx="36">
                  <c:v>13855900000000</c:v>
                </c:pt>
                <c:pt idx="37">
                  <c:v>14477600000000</c:v>
                </c:pt>
                <c:pt idx="38">
                  <c:v>14718600000000</c:v>
                </c:pt>
                <c:pt idx="39">
                  <c:v>14418700000000</c:v>
                </c:pt>
                <c:pt idx="40">
                  <c:v>14964400000000</c:v>
                </c:pt>
                <c:pt idx="41">
                  <c:v>15517900000000</c:v>
                </c:pt>
                <c:pt idx="42">
                  <c:v>16155300000000</c:v>
                </c:pt>
                <c:pt idx="43">
                  <c:v>16691500000000</c:v>
                </c:pt>
                <c:pt idx="44">
                  <c:v>17427600000000</c:v>
                </c:pt>
                <c:pt idx="45">
                  <c:v>18120700000000</c:v>
                </c:pt>
                <c:pt idx="46">
                  <c:v>18624500000000</c:v>
                </c:pt>
                <c:pt idx="47">
                  <c:v>19390600000000</c:v>
                </c:pt>
              </c:numCache>
            </c:numRef>
          </c:xVal>
          <c:yVal>
            <c:numRef>
              <c:f>usa_airpassengers_numeric!$D$2:$D$49</c:f>
              <c:numCache>
                <c:formatCode>_(* #,##0_);_(* \(#,##0\);_(* "-"??_);_(@_)</c:formatCode>
                <c:ptCount val="48"/>
                <c:pt idx="0">
                  <c:v>163448992</c:v>
                </c:pt>
                <c:pt idx="1">
                  <c:v>174143104</c:v>
                </c:pt>
                <c:pt idx="2">
                  <c:v>191325408</c:v>
                </c:pt>
                <c:pt idx="3">
                  <c:v>202309200</c:v>
                </c:pt>
                <c:pt idx="4">
                  <c:v>207612400</c:v>
                </c:pt>
                <c:pt idx="5">
                  <c:v>204900400</c:v>
                </c:pt>
                <c:pt idx="6">
                  <c:v>223017296</c:v>
                </c:pt>
                <c:pt idx="7">
                  <c:v>240144992</c:v>
                </c:pt>
                <c:pt idx="8">
                  <c:v>273025504</c:v>
                </c:pt>
                <c:pt idx="9">
                  <c:v>313624000</c:v>
                </c:pt>
                <c:pt idx="10">
                  <c:v>295329088</c:v>
                </c:pt>
                <c:pt idx="11">
                  <c:v>281086400</c:v>
                </c:pt>
                <c:pt idx="12">
                  <c:v>290992608</c:v>
                </c:pt>
                <c:pt idx="13">
                  <c:v>315600096</c:v>
                </c:pt>
                <c:pt idx="14">
                  <c:v>340191488</c:v>
                </c:pt>
                <c:pt idx="15">
                  <c:v>372059104</c:v>
                </c:pt>
                <c:pt idx="16">
                  <c:v>414554496</c:v>
                </c:pt>
                <c:pt idx="17">
                  <c:v>441832704</c:v>
                </c:pt>
                <c:pt idx="18">
                  <c:v>454202912</c:v>
                </c:pt>
                <c:pt idx="19">
                  <c:v>453161504</c:v>
                </c:pt>
                <c:pt idx="20">
                  <c:v>464574016</c:v>
                </c:pt>
                <c:pt idx="21">
                  <c:v>452015904</c:v>
                </c:pt>
                <c:pt idx="22">
                  <c:v>466964992</c:v>
                </c:pt>
                <c:pt idx="23">
                  <c:v>469926112</c:v>
                </c:pt>
                <c:pt idx="24">
                  <c:v>514924000</c:v>
                </c:pt>
                <c:pt idx="25">
                  <c:v>533512096</c:v>
                </c:pt>
                <c:pt idx="26">
                  <c:v>571072000</c:v>
                </c:pt>
                <c:pt idx="27">
                  <c:v>590571392</c:v>
                </c:pt>
                <c:pt idx="28">
                  <c:v>588170880</c:v>
                </c:pt>
                <c:pt idx="29">
                  <c:v>634364608</c:v>
                </c:pt>
                <c:pt idx="30">
                  <c:v>665327414</c:v>
                </c:pt>
                <c:pt idx="31">
                  <c:v>622187846</c:v>
                </c:pt>
                <c:pt idx="32">
                  <c:v>598410415</c:v>
                </c:pt>
                <c:pt idx="33">
                  <c:v>588997110</c:v>
                </c:pt>
                <c:pt idx="34">
                  <c:v>678110608</c:v>
                </c:pt>
                <c:pt idx="35">
                  <c:v>720547738</c:v>
                </c:pt>
                <c:pt idx="36">
                  <c:v>725530965</c:v>
                </c:pt>
                <c:pt idx="37">
                  <c:v>744302310</c:v>
                </c:pt>
                <c:pt idx="38">
                  <c:v>701779551</c:v>
                </c:pt>
                <c:pt idx="39">
                  <c:v>679423408</c:v>
                </c:pt>
                <c:pt idx="40">
                  <c:v>720497000</c:v>
                </c:pt>
                <c:pt idx="41">
                  <c:v>730796000</c:v>
                </c:pt>
                <c:pt idx="42">
                  <c:v>736699000</c:v>
                </c:pt>
                <c:pt idx="43">
                  <c:v>743171000</c:v>
                </c:pt>
                <c:pt idx="44">
                  <c:v>762710000</c:v>
                </c:pt>
                <c:pt idx="45">
                  <c:v>798222000</c:v>
                </c:pt>
                <c:pt idx="46">
                  <c:v>824039000</c:v>
                </c:pt>
                <c:pt idx="47">
                  <c:v>849403000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D8-4AD1-8402-3F6BDC24BB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8230216"/>
        <c:axId val="478227264"/>
      </c:scatterChart>
      <c:valAx>
        <c:axId val="478230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227264"/>
        <c:crosses val="autoZero"/>
        <c:crossBetween val="midCat"/>
      </c:valAx>
      <c:valAx>
        <c:axId val="47822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230216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GDP -</a:t>
            </a:r>
            <a:r>
              <a:rPr lang="en-US" baseline="0"/>
              <a:t> </a:t>
            </a:r>
            <a:r>
              <a:rPr lang="en-US"/>
              <a:t>Passengers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Normalized!$H$1</c:f>
              <c:strCache>
                <c:ptCount val="1"/>
                <c:pt idx="0">
                  <c:v> Passengers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Normalized!$F$2:$F$49</c:f>
              <c:numCache>
                <c:formatCode>_(* #,##0.00_);_(* \(#,##0.00\);_(* "-"??_);_(@_)</c:formatCode>
                <c:ptCount val="48"/>
                <c:pt idx="0">
                  <c:v>-1.2846125180558676</c:v>
                </c:pt>
                <c:pt idx="1">
                  <c:v>-1.2682577242979474</c:v>
                </c:pt>
                <c:pt idx="2">
                  <c:v>-1.2478467138707161</c:v>
                </c:pt>
                <c:pt idx="3">
                  <c:v>-1.2218434995053646</c:v>
                </c:pt>
                <c:pt idx="4">
                  <c:v>-1.2004357881852792</c:v>
                </c:pt>
                <c:pt idx="5">
                  <c:v>-1.1755022474567229</c:v>
                </c:pt>
                <c:pt idx="6">
                  <c:v>-1.1419223264826581</c:v>
                </c:pt>
                <c:pt idx="7">
                  <c:v>-1.1048379339763978</c:v>
                </c:pt>
                <c:pt idx="8">
                  <c:v>-1.0566723633292288</c:v>
                </c:pt>
                <c:pt idx="9">
                  <c:v>-1.0076257802856974</c:v>
                </c:pt>
                <c:pt idx="10">
                  <c:v>-0.96662399730591642</c:v>
                </c:pt>
                <c:pt idx="11">
                  <c:v>-0.90460606407109967</c:v>
                </c:pt>
                <c:pt idx="12">
                  <c:v>-0.88075109609445323</c:v>
                </c:pt>
                <c:pt idx="13">
                  <c:v>-0.82857558417656973</c:v>
                </c:pt>
                <c:pt idx="14">
                  <c:v>-0.75692880838757426</c:v>
                </c:pt>
                <c:pt idx="15">
                  <c:v>-0.70245910459310357</c:v>
                </c:pt>
                <c:pt idx="16">
                  <c:v>-0.65913287274534516</c:v>
                </c:pt>
                <c:pt idx="17">
                  <c:v>-0.60928714916450788</c:v>
                </c:pt>
                <c:pt idx="18">
                  <c:v>-0.54122493694374085</c:v>
                </c:pt>
                <c:pt idx="19">
                  <c:v>-0.46913142557598414</c:v>
                </c:pt>
                <c:pt idx="20">
                  <c:v>-0.41183892246710913</c:v>
                </c:pt>
                <c:pt idx="21">
                  <c:v>-0.37723026378577723</c:v>
                </c:pt>
                <c:pt idx="22">
                  <c:v>-0.31222044804937565</c:v>
                </c:pt>
                <c:pt idx="23">
                  <c:v>-0.25180969500428602</c:v>
                </c:pt>
                <c:pt idx="24">
                  <c:v>-0.17527018572519126</c:v>
                </c:pt>
                <c:pt idx="25">
                  <c:v>-0.11203307371965139</c:v>
                </c:pt>
                <c:pt idx="26">
                  <c:v>-3.4407872396554962E-2</c:v>
                </c:pt>
                <c:pt idx="27">
                  <c:v>5.6064091506220236E-2</c:v>
                </c:pt>
                <c:pt idx="28">
                  <c:v>0.14161128510448293</c:v>
                </c:pt>
                <c:pt idx="29">
                  <c:v>0.24331927175116394</c:v>
                </c:pt>
                <c:pt idx="30">
                  <c:v>0.35441226519787905</c:v>
                </c:pt>
                <c:pt idx="31">
                  <c:v>0.41439230107141389</c:v>
                </c:pt>
                <c:pt idx="32">
                  <c:v>0.4777006059978719</c:v>
                </c:pt>
                <c:pt idx="33">
                  <c:v>0.57260076958175554</c:v>
                </c:pt>
                <c:pt idx="34">
                  <c:v>0.70861484499586636</c:v>
                </c:pt>
                <c:pt idx="35">
                  <c:v>0.85434675411530359</c:v>
                </c:pt>
                <c:pt idx="36">
                  <c:v>0.99000486492482365</c:v>
                </c:pt>
                <c:pt idx="37">
                  <c:v>1.1006564622618462</c:v>
                </c:pt>
                <c:pt idx="38">
                  <c:v>1.143550197115027</c:v>
                </c:pt>
                <c:pt idx="39">
                  <c:v>1.0901733046566497</c:v>
                </c:pt>
                <c:pt idx="40">
                  <c:v>1.1872982470192255</c:v>
                </c:pt>
                <c:pt idx="41">
                  <c:v>1.2858114513397048</c:v>
                </c:pt>
                <c:pt idx="42">
                  <c:v>1.3992573708227645</c:v>
                </c:pt>
                <c:pt idx="43">
                  <c:v>1.4946914813135341</c:v>
                </c:pt>
                <c:pt idx="44">
                  <c:v>1.6257042540331454</c:v>
                </c:pt>
                <c:pt idx="45">
                  <c:v>1.7490637877540565</c:v>
                </c:pt>
                <c:pt idx="46">
                  <c:v>1.8387312716504567</c:v>
                </c:pt>
                <c:pt idx="47">
                  <c:v>1.9750835134389286</c:v>
                </c:pt>
              </c:numCache>
            </c:numRef>
          </c:xVal>
          <c:yVal>
            <c:numRef>
              <c:f>Normalized!$H$2:$H$49</c:f>
              <c:numCache>
                <c:formatCode>_(* #,##0_);_(* \(#,##0\);_(* "-"??_);_(@_)</c:formatCode>
                <c:ptCount val="48"/>
                <c:pt idx="0">
                  <c:v>163448992</c:v>
                </c:pt>
                <c:pt idx="1">
                  <c:v>174143104</c:v>
                </c:pt>
                <c:pt idx="2">
                  <c:v>191325408</c:v>
                </c:pt>
                <c:pt idx="3">
                  <c:v>202309200</c:v>
                </c:pt>
                <c:pt idx="4">
                  <c:v>207612400</c:v>
                </c:pt>
                <c:pt idx="5">
                  <c:v>204900400</c:v>
                </c:pt>
                <c:pt idx="6">
                  <c:v>223017296</c:v>
                </c:pt>
                <c:pt idx="7">
                  <c:v>240144992</c:v>
                </c:pt>
                <c:pt idx="8">
                  <c:v>273025504</c:v>
                </c:pt>
                <c:pt idx="9">
                  <c:v>313624000</c:v>
                </c:pt>
                <c:pt idx="10">
                  <c:v>295329088</c:v>
                </c:pt>
                <c:pt idx="11">
                  <c:v>281086400</c:v>
                </c:pt>
                <c:pt idx="12">
                  <c:v>290992608</c:v>
                </c:pt>
                <c:pt idx="13">
                  <c:v>315600096</c:v>
                </c:pt>
                <c:pt idx="14">
                  <c:v>340191488</c:v>
                </c:pt>
                <c:pt idx="15">
                  <c:v>372059104</c:v>
                </c:pt>
                <c:pt idx="16">
                  <c:v>414554496</c:v>
                </c:pt>
                <c:pt idx="17">
                  <c:v>441832704</c:v>
                </c:pt>
                <c:pt idx="18">
                  <c:v>454202912</c:v>
                </c:pt>
                <c:pt idx="19">
                  <c:v>453161504</c:v>
                </c:pt>
                <c:pt idx="20">
                  <c:v>464574016</c:v>
                </c:pt>
                <c:pt idx="21">
                  <c:v>452015904</c:v>
                </c:pt>
                <c:pt idx="22">
                  <c:v>466964992</c:v>
                </c:pt>
                <c:pt idx="23">
                  <c:v>469926112</c:v>
                </c:pt>
                <c:pt idx="24">
                  <c:v>514924000</c:v>
                </c:pt>
                <c:pt idx="25">
                  <c:v>533512096</c:v>
                </c:pt>
                <c:pt idx="26">
                  <c:v>571072000</c:v>
                </c:pt>
                <c:pt idx="27">
                  <c:v>590571392</c:v>
                </c:pt>
                <c:pt idx="28">
                  <c:v>588170880</c:v>
                </c:pt>
                <c:pt idx="29">
                  <c:v>634364608</c:v>
                </c:pt>
                <c:pt idx="30">
                  <c:v>665327414</c:v>
                </c:pt>
                <c:pt idx="31">
                  <c:v>622187846</c:v>
                </c:pt>
                <c:pt idx="32">
                  <c:v>598410415</c:v>
                </c:pt>
                <c:pt idx="33">
                  <c:v>588997110</c:v>
                </c:pt>
                <c:pt idx="34">
                  <c:v>678110608</c:v>
                </c:pt>
                <c:pt idx="35">
                  <c:v>720547738</c:v>
                </c:pt>
                <c:pt idx="36">
                  <c:v>725530965</c:v>
                </c:pt>
                <c:pt idx="37">
                  <c:v>744302310</c:v>
                </c:pt>
                <c:pt idx="38">
                  <c:v>701779551</c:v>
                </c:pt>
                <c:pt idx="39">
                  <c:v>679423408</c:v>
                </c:pt>
                <c:pt idx="40">
                  <c:v>720497000</c:v>
                </c:pt>
                <c:pt idx="41">
                  <c:v>730796000</c:v>
                </c:pt>
                <c:pt idx="42">
                  <c:v>736699000</c:v>
                </c:pt>
                <c:pt idx="43">
                  <c:v>743171000</c:v>
                </c:pt>
                <c:pt idx="44">
                  <c:v>762710000</c:v>
                </c:pt>
                <c:pt idx="45">
                  <c:v>798222000</c:v>
                </c:pt>
                <c:pt idx="46">
                  <c:v>824039000</c:v>
                </c:pt>
                <c:pt idx="47">
                  <c:v>849403000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D4-46A6-9685-62017BAFEE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762376"/>
        <c:axId val="488766640"/>
      </c:scatterChart>
      <c:valAx>
        <c:axId val="488762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766640"/>
        <c:crosses val="autoZero"/>
        <c:crossBetween val="midCat"/>
      </c:valAx>
      <c:valAx>
        <c:axId val="48876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762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Population - Passengers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Normalized!$H$1</c:f>
              <c:strCache>
                <c:ptCount val="1"/>
                <c:pt idx="0">
                  <c:v> Passengers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Normalized!$G$2:$G$49</c:f>
              <c:numCache>
                <c:formatCode>_(* #,##0.00_);_(* \(#,##0.00\);_(* "-"??_);_(@_)</c:formatCode>
                <c:ptCount val="48"/>
                <c:pt idx="0">
                  <c:v>-1.5614658964351178</c:v>
                </c:pt>
                <c:pt idx="1">
                  <c:v>-1.4917886248721488</c:v>
                </c:pt>
                <c:pt idx="2">
                  <c:v>-1.4320995861817558</c:v>
                </c:pt>
                <c:pt idx="3">
                  <c:v>-1.3783393916028917</c:v>
                </c:pt>
                <c:pt idx="4">
                  <c:v>-1.3263952393644958</c:v>
                </c:pt>
                <c:pt idx="5">
                  <c:v>-1.2698041552549015</c:v>
                </c:pt>
                <c:pt idx="6">
                  <c:v>-1.2147353419306999</c:v>
                </c:pt>
                <c:pt idx="7">
                  <c:v>-1.1558742048955202</c:v>
                </c:pt>
                <c:pt idx="8">
                  <c:v>-1.0932207441493627</c:v>
                </c:pt>
                <c:pt idx="9">
                  <c:v>-1.0272556767823511</c:v>
                </c:pt>
                <c:pt idx="10">
                  <c:v>-0.96930256091740552</c:v>
                </c:pt>
                <c:pt idx="11">
                  <c:v>-0.90945328319697105</c:v>
                </c:pt>
                <c:pt idx="12">
                  <c:v>-0.85075238519183272</c:v>
                </c:pt>
                <c:pt idx="13">
                  <c:v>-0.7939209425371766</c:v>
                </c:pt>
                <c:pt idx="14">
                  <c:v>-0.73962661785817463</c:v>
                </c:pt>
                <c:pt idx="15">
                  <c:v>-0.6835696638487182</c:v>
                </c:pt>
                <c:pt idx="16">
                  <c:v>-0.62457499428850405</c:v>
                </c:pt>
                <c:pt idx="17">
                  <c:v>-0.56699576949365504</c:v>
                </c:pt>
                <c:pt idx="18">
                  <c:v>-0.50797439342843409</c:v>
                </c:pt>
                <c:pt idx="19">
                  <c:v>-0.44601530181245552</c:v>
                </c:pt>
                <c:pt idx="20">
                  <c:v>-0.37113026177314351</c:v>
                </c:pt>
                <c:pt idx="21">
                  <c:v>-0.28144981796001589</c:v>
                </c:pt>
                <c:pt idx="22">
                  <c:v>-0.18709573577068303</c:v>
                </c:pt>
                <c:pt idx="23">
                  <c:v>-9.6160086222231753E-2</c:v>
                </c:pt>
                <c:pt idx="24">
                  <c:v>-1.0512324665144138E-2</c:v>
                </c:pt>
                <c:pt idx="25">
                  <c:v>7.3666579116564671E-2</c:v>
                </c:pt>
                <c:pt idx="26">
                  <c:v>0.15688404871802553</c:v>
                </c:pt>
                <c:pt idx="27">
                  <c:v>0.24402737455549883</c:v>
                </c:pt>
                <c:pt idx="28">
                  <c:v>0.32940807106251757</c:v>
                </c:pt>
                <c:pt idx="29">
                  <c:v>0.41449499601446055</c:v>
                </c:pt>
                <c:pt idx="30">
                  <c:v>0.49788368101952057</c:v>
                </c:pt>
                <c:pt idx="31">
                  <c:v>0.57283666240757014</c:v>
                </c:pt>
                <c:pt idx="32">
                  <c:v>0.64377549585405447</c:v>
                </c:pt>
                <c:pt idx="33">
                  <c:v>0.71008080409485386</c:v>
                </c:pt>
                <c:pt idx="34">
                  <c:v>0.78211799597275644</c:v>
                </c:pt>
                <c:pt idx="35">
                  <c:v>0.85452736970443499</c:v>
                </c:pt>
                <c:pt idx="36">
                  <c:v>0.93099645267522058</c:v>
                </c:pt>
                <c:pt idx="37">
                  <c:v>1.0071445768688334</c:v>
                </c:pt>
                <c:pt idx="38">
                  <c:v>1.083598864435845</c:v>
                </c:pt>
                <c:pt idx="39">
                  <c:v>1.1551072141016012</c:v>
                </c:pt>
                <c:pt idx="40">
                  <c:v>1.2236599281517402</c:v>
                </c:pt>
                <c:pt idx="41">
                  <c:v>1.2852413630804165</c:v>
                </c:pt>
                <c:pt idx="42">
                  <c:v>1.3479747296895546</c:v>
                </c:pt>
                <c:pt idx="43">
                  <c:v>1.4078302300256558</c:v>
                </c:pt>
                <c:pt idx="44">
                  <c:v>1.4716058981122027</c:v>
                </c:pt>
                <c:pt idx="45">
                  <c:v>1.5361639065564214</c:v>
                </c:pt>
                <c:pt idx="46">
                  <c:v>1.5993540612271975</c:v>
                </c:pt>
                <c:pt idx="47">
                  <c:v>1.6611326969888447</c:v>
                </c:pt>
              </c:numCache>
            </c:numRef>
          </c:xVal>
          <c:yVal>
            <c:numRef>
              <c:f>Normalized!$H$2:$H$49</c:f>
              <c:numCache>
                <c:formatCode>_(* #,##0_);_(* \(#,##0\);_(* "-"??_);_(@_)</c:formatCode>
                <c:ptCount val="48"/>
                <c:pt idx="0">
                  <c:v>163448992</c:v>
                </c:pt>
                <c:pt idx="1">
                  <c:v>174143104</c:v>
                </c:pt>
                <c:pt idx="2">
                  <c:v>191325408</c:v>
                </c:pt>
                <c:pt idx="3">
                  <c:v>202309200</c:v>
                </c:pt>
                <c:pt idx="4">
                  <c:v>207612400</c:v>
                </c:pt>
                <c:pt idx="5">
                  <c:v>204900400</c:v>
                </c:pt>
                <c:pt idx="6">
                  <c:v>223017296</c:v>
                </c:pt>
                <c:pt idx="7">
                  <c:v>240144992</c:v>
                </c:pt>
                <c:pt idx="8">
                  <c:v>273025504</c:v>
                </c:pt>
                <c:pt idx="9">
                  <c:v>313624000</c:v>
                </c:pt>
                <c:pt idx="10">
                  <c:v>295329088</c:v>
                </c:pt>
                <c:pt idx="11">
                  <c:v>281086400</c:v>
                </c:pt>
                <c:pt idx="12">
                  <c:v>290992608</c:v>
                </c:pt>
                <c:pt idx="13">
                  <c:v>315600096</c:v>
                </c:pt>
                <c:pt idx="14">
                  <c:v>340191488</c:v>
                </c:pt>
                <c:pt idx="15">
                  <c:v>372059104</c:v>
                </c:pt>
                <c:pt idx="16">
                  <c:v>414554496</c:v>
                </c:pt>
                <c:pt idx="17">
                  <c:v>441832704</c:v>
                </c:pt>
                <c:pt idx="18">
                  <c:v>454202912</c:v>
                </c:pt>
                <c:pt idx="19">
                  <c:v>453161504</c:v>
                </c:pt>
                <c:pt idx="20">
                  <c:v>464574016</c:v>
                </c:pt>
                <c:pt idx="21">
                  <c:v>452015904</c:v>
                </c:pt>
                <c:pt idx="22">
                  <c:v>466964992</c:v>
                </c:pt>
                <c:pt idx="23">
                  <c:v>469926112</c:v>
                </c:pt>
                <c:pt idx="24">
                  <c:v>514924000</c:v>
                </c:pt>
                <c:pt idx="25">
                  <c:v>533512096</c:v>
                </c:pt>
                <c:pt idx="26">
                  <c:v>571072000</c:v>
                </c:pt>
                <c:pt idx="27">
                  <c:v>590571392</c:v>
                </c:pt>
                <c:pt idx="28">
                  <c:v>588170880</c:v>
                </c:pt>
                <c:pt idx="29">
                  <c:v>634364608</c:v>
                </c:pt>
                <c:pt idx="30">
                  <c:v>665327414</c:v>
                </c:pt>
                <c:pt idx="31">
                  <c:v>622187846</c:v>
                </c:pt>
                <c:pt idx="32">
                  <c:v>598410415</c:v>
                </c:pt>
                <c:pt idx="33">
                  <c:v>588997110</c:v>
                </c:pt>
                <c:pt idx="34">
                  <c:v>678110608</c:v>
                </c:pt>
                <c:pt idx="35">
                  <c:v>720547738</c:v>
                </c:pt>
                <c:pt idx="36">
                  <c:v>725530965</c:v>
                </c:pt>
                <c:pt idx="37">
                  <c:v>744302310</c:v>
                </c:pt>
                <c:pt idx="38">
                  <c:v>701779551</c:v>
                </c:pt>
                <c:pt idx="39">
                  <c:v>679423408</c:v>
                </c:pt>
                <c:pt idx="40">
                  <c:v>720497000</c:v>
                </c:pt>
                <c:pt idx="41">
                  <c:v>730796000</c:v>
                </c:pt>
                <c:pt idx="42">
                  <c:v>736699000</c:v>
                </c:pt>
                <c:pt idx="43">
                  <c:v>743171000</c:v>
                </c:pt>
                <c:pt idx="44">
                  <c:v>762710000</c:v>
                </c:pt>
                <c:pt idx="45">
                  <c:v>798222000</c:v>
                </c:pt>
                <c:pt idx="46">
                  <c:v>824039000</c:v>
                </c:pt>
                <c:pt idx="47">
                  <c:v>849403000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88-44ED-85E4-760D8C05BC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769264"/>
        <c:axId val="488771232"/>
      </c:scatterChart>
      <c:valAx>
        <c:axId val="488769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771232"/>
        <c:crosses val="autoZero"/>
        <c:crossBetween val="midCat"/>
      </c:valAx>
      <c:valAx>
        <c:axId val="48877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769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GDP (5 Bins)</a:t>
            </a:r>
            <a:r>
              <a:rPr lang="en-US"/>
              <a:t> vs</a:t>
            </a:r>
            <a:r>
              <a:rPr lang="en-US" baseline="0"/>
              <a:t> </a:t>
            </a:r>
            <a:r>
              <a:rPr lang="en-US"/>
              <a:t>Passengers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Binning!$F$1</c:f>
              <c:strCache>
                <c:ptCount val="1"/>
                <c:pt idx="0">
                  <c:v> Passengers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Binning!$D$2:$D$49</c:f>
              <c:numCache>
                <c:formatCode>_(* #,##0_);_(* \(#,##0\);_(* "-"??_);_(@_)</c:formatCode>
                <c:ptCount val="4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</c:numCache>
            </c:numRef>
          </c:xVal>
          <c:yVal>
            <c:numRef>
              <c:f>Binning!$F$2:$F$49</c:f>
              <c:numCache>
                <c:formatCode>_(* #,##0_);_(* \(#,##0\);_(* "-"??_);_(@_)</c:formatCode>
                <c:ptCount val="48"/>
                <c:pt idx="0">
                  <c:v>163448992</c:v>
                </c:pt>
                <c:pt idx="1">
                  <c:v>174143104</c:v>
                </c:pt>
                <c:pt idx="2">
                  <c:v>191325408</c:v>
                </c:pt>
                <c:pt idx="3">
                  <c:v>202309200</c:v>
                </c:pt>
                <c:pt idx="4">
                  <c:v>207612400</c:v>
                </c:pt>
                <c:pt idx="5">
                  <c:v>204900400</c:v>
                </c:pt>
                <c:pt idx="6">
                  <c:v>223017296</c:v>
                </c:pt>
                <c:pt idx="7">
                  <c:v>240144992</c:v>
                </c:pt>
                <c:pt idx="8">
                  <c:v>273025504</c:v>
                </c:pt>
                <c:pt idx="9">
                  <c:v>313624000</c:v>
                </c:pt>
                <c:pt idx="10">
                  <c:v>295329088</c:v>
                </c:pt>
                <c:pt idx="11">
                  <c:v>281086400</c:v>
                </c:pt>
                <c:pt idx="12">
                  <c:v>290992608</c:v>
                </c:pt>
                <c:pt idx="13">
                  <c:v>315600096</c:v>
                </c:pt>
                <c:pt idx="14">
                  <c:v>340191488</c:v>
                </c:pt>
                <c:pt idx="15">
                  <c:v>372059104</c:v>
                </c:pt>
                <c:pt idx="16">
                  <c:v>414554496</c:v>
                </c:pt>
                <c:pt idx="17">
                  <c:v>441832704</c:v>
                </c:pt>
                <c:pt idx="18">
                  <c:v>454202912</c:v>
                </c:pt>
                <c:pt idx="19">
                  <c:v>453161504</c:v>
                </c:pt>
                <c:pt idx="20">
                  <c:v>464574016</c:v>
                </c:pt>
                <c:pt idx="21">
                  <c:v>452015904</c:v>
                </c:pt>
                <c:pt idx="22">
                  <c:v>466964992</c:v>
                </c:pt>
                <c:pt idx="23">
                  <c:v>469926112</c:v>
                </c:pt>
                <c:pt idx="24">
                  <c:v>514924000</c:v>
                </c:pt>
                <c:pt idx="25">
                  <c:v>533512096</c:v>
                </c:pt>
                <c:pt idx="26">
                  <c:v>571072000</c:v>
                </c:pt>
                <c:pt idx="27">
                  <c:v>590571392</c:v>
                </c:pt>
                <c:pt idx="28">
                  <c:v>588170880</c:v>
                </c:pt>
                <c:pt idx="29">
                  <c:v>634364608</c:v>
                </c:pt>
                <c:pt idx="30">
                  <c:v>665327414</c:v>
                </c:pt>
                <c:pt idx="31">
                  <c:v>622187846</c:v>
                </c:pt>
                <c:pt idx="32">
                  <c:v>598410415</c:v>
                </c:pt>
                <c:pt idx="33">
                  <c:v>588997110</c:v>
                </c:pt>
                <c:pt idx="34">
                  <c:v>678110608</c:v>
                </c:pt>
                <c:pt idx="35">
                  <c:v>720547738</c:v>
                </c:pt>
                <c:pt idx="36">
                  <c:v>725530965</c:v>
                </c:pt>
                <c:pt idx="37">
                  <c:v>679423408</c:v>
                </c:pt>
                <c:pt idx="38">
                  <c:v>744302310</c:v>
                </c:pt>
                <c:pt idx="39">
                  <c:v>701779551</c:v>
                </c:pt>
                <c:pt idx="40">
                  <c:v>720497000</c:v>
                </c:pt>
                <c:pt idx="41">
                  <c:v>730796000</c:v>
                </c:pt>
                <c:pt idx="42">
                  <c:v>736699000</c:v>
                </c:pt>
                <c:pt idx="43">
                  <c:v>743171000</c:v>
                </c:pt>
                <c:pt idx="44">
                  <c:v>762710000</c:v>
                </c:pt>
                <c:pt idx="45">
                  <c:v>798222000</c:v>
                </c:pt>
                <c:pt idx="46">
                  <c:v>824039000</c:v>
                </c:pt>
                <c:pt idx="47">
                  <c:v>849403000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70-4A4B-A494-5E4594E06C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4012848"/>
        <c:axId val="504013832"/>
      </c:scatterChart>
      <c:valAx>
        <c:axId val="504012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013832"/>
        <c:crosses val="autoZero"/>
        <c:crossBetween val="midCat"/>
      </c:valAx>
      <c:valAx>
        <c:axId val="504013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012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GDP (16 Bins) vs Passengers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Binning!$F$1</c:f>
              <c:strCache>
                <c:ptCount val="1"/>
                <c:pt idx="0">
                  <c:v> Passengers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Binning!$E$2:$E$49</c:f>
              <c:numCache>
                <c:formatCode>_(* #,##0_);_(* \(#,##0\);_(* "-"??_);_(@_)</c:formatCode>
                <c:ptCount val="4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11</c:v>
                </c:pt>
                <c:pt idx="31">
                  <c:v>11</c:v>
                </c:pt>
                <c:pt idx="32">
                  <c:v>11</c:v>
                </c:pt>
                <c:pt idx="33">
                  <c:v>12</c:v>
                </c:pt>
                <c:pt idx="34">
                  <c:v>12</c:v>
                </c:pt>
                <c:pt idx="35">
                  <c:v>12</c:v>
                </c:pt>
                <c:pt idx="36">
                  <c:v>13</c:v>
                </c:pt>
                <c:pt idx="37">
                  <c:v>13</c:v>
                </c:pt>
                <c:pt idx="38">
                  <c:v>13</c:v>
                </c:pt>
                <c:pt idx="39">
                  <c:v>14</c:v>
                </c:pt>
                <c:pt idx="40">
                  <c:v>14</c:v>
                </c:pt>
                <c:pt idx="41">
                  <c:v>14</c:v>
                </c:pt>
                <c:pt idx="42">
                  <c:v>15</c:v>
                </c:pt>
                <c:pt idx="43">
                  <c:v>15</c:v>
                </c:pt>
                <c:pt idx="44">
                  <c:v>15</c:v>
                </c:pt>
                <c:pt idx="45">
                  <c:v>16</c:v>
                </c:pt>
                <c:pt idx="46">
                  <c:v>16</c:v>
                </c:pt>
                <c:pt idx="47">
                  <c:v>16</c:v>
                </c:pt>
              </c:numCache>
            </c:numRef>
          </c:xVal>
          <c:yVal>
            <c:numRef>
              <c:f>Binning!$F$2:$F$49</c:f>
              <c:numCache>
                <c:formatCode>_(* #,##0_);_(* \(#,##0\);_(* "-"??_);_(@_)</c:formatCode>
                <c:ptCount val="48"/>
                <c:pt idx="0">
                  <c:v>163448992</c:v>
                </c:pt>
                <c:pt idx="1">
                  <c:v>174143104</c:v>
                </c:pt>
                <c:pt idx="2">
                  <c:v>191325408</c:v>
                </c:pt>
                <c:pt idx="3">
                  <c:v>202309200</c:v>
                </c:pt>
                <c:pt idx="4">
                  <c:v>207612400</c:v>
                </c:pt>
                <c:pt idx="5">
                  <c:v>204900400</c:v>
                </c:pt>
                <c:pt idx="6">
                  <c:v>223017296</c:v>
                </c:pt>
                <c:pt idx="7">
                  <c:v>240144992</c:v>
                </c:pt>
                <c:pt idx="8">
                  <c:v>273025504</c:v>
                </c:pt>
                <c:pt idx="9">
                  <c:v>313624000</c:v>
                </c:pt>
                <c:pt idx="10">
                  <c:v>295329088</c:v>
                </c:pt>
                <c:pt idx="11">
                  <c:v>281086400</c:v>
                </c:pt>
                <c:pt idx="12">
                  <c:v>290992608</c:v>
                </c:pt>
                <c:pt idx="13">
                  <c:v>315600096</c:v>
                </c:pt>
                <c:pt idx="14">
                  <c:v>340191488</c:v>
                </c:pt>
                <c:pt idx="15">
                  <c:v>372059104</c:v>
                </c:pt>
                <c:pt idx="16">
                  <c:v>414554496</c:v>
                </c:pt>
                <c:pt idx="17">
                  <c:v>441832704</c:v>
                </c:pt>
                <c:pt idx="18">
                  <c:v>454202912</c:v>
                </c:pt>
                <c:pt idx="19">
                  <c:v>453161504</c:v>
                </c:pt>
                <c:pt idx="20">
                  <c:v>464574016</c:v>
                </c:pt>
                <c:pt idx="21">
                  <c:v>452015904</c:v>
                </c:pt>
                <c:pt idx="22">
                  <c:v>466964992</c:v>
                </c:pt>
                <c:pt idx="23">
                  <c:v>469926112</c:v>
                </c:pt>
                <c:pt idx="24">
                  <c:v>514924000</c:v>
                </c:pt>
                <c:pt idx="25">
                  <c:v>533512096</c:v>
                </c:pt>
                <c:pt idx="26">
                  <c:v>571072000</c:v>
                </c:pt>
                <c:pt idx="27">
                  <c:v>590571392</c:v>
                </c:pt>
                <c:pt idx="28">
                  <c:v>588170880</c:v>
                </c:pt>
                <c:pt idx="29">
                  <c:v>634364608</c:v>
                </c:pt>
                <c:pt idx="30">
                  <c:v>665327414</c:v>
                </c:pt>
                <c:pt idx="31">
                  <c:v>622187846</c:v>
                </c:pt>
                <c:pt idx="32">
                  <c:v>598410415</c:v>
                </c:pt>
                <c:pt idx="33">
                  <c:v>588997110</c:v>
                </c:pt>
                <c:pt idx="34">
                  <c:v>678110608</c:v>
                </c:pt>
                <c:pt idx="35">
                  <c:v>720547738</c:v>
                </c:pt>
                <c:pt idx="36">
                  <c:v>725530965</c:v>
                </c:pt>
                <c:pt idx="37">
                  <c:v>679423408</c:v>
                </c:pt>
                <c:pt idx="38">
                  <c:v>744302310</c:v>
                </c:pt>
                <c:pt idx="39">
                  <c:v>701779551</c:v>
                </c:pt>
                <c:pt idx="40">
                  <c:v>720497000</c:v>
                </c:pt>
                <c:pt idx="41">
                  <c:v>730796000</c:v>
                </c:pt>
                <c:pt idx="42">
                  <c:v>736699000</c:v>
                </c:pt>
                <c:pt idx="43">
                  <c:v>743171000</c:v>
                </c:pt>
                <c:pt idx="44">
                  <c:v>762710000</c:v>
                </c:pt>
                <c:pt idx="45">
                  <c:v>798222000</c:v>
                </c:pt>
                <c:pt idx="46">
                  <c:v>824039000</c:v>
                </c:pt>
                <c:pt idx="47">
                  <c:v>849403000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86-4117-8F4A-CD820FB70C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4020720"/>
        <c:axId val="504021704"/>
      </c:scatterChart>
      <c:valAx>
        <c:axId val="504020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021704"/>
        <c:crosses val="autoZero"/>
        <c:crossBetween val="midCat"/>
      </c:valAx>
      <c:valAx>
        <c:axId val="504021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020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'Bin-OneHotEncoded'!$G$2</c:f>
              <c:strCache>
                <c:ptCount val="1"/>
                <c:pt idx="0">
                  <c:v> Passengers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'Bin-OneHotEncoded'!$A$3:$A$50</c:f>
              <c:numCache>
                <c:formatCode>_(* #,##0_);_(* \(#,##0\);_(* "-"??_);_(@_)</c:formatCode>
                <c:ptCount val="4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</c:numCache>
            </c:numRef>
          </c:xVal>
          <c:yVal>
            <c:numRef>
              <c:f>'Bin-OneHotEncoded'!$G$3:$G$50</c:f>
              <c:numCache>
                <c:formatCode>_(* #,##0_);_(* \(#,##0\);_(* "-"??_);_(@_)</c:formatCode>
                <c:ptCount val="48"/>
                <c:pt idx="0">
                  <c:v>163448992</c:v>
                </c:pt>
                <c:pt idx="1">
                  <c:v>174143104</c:v>
                </c:pt>
                <c:pt idx="2">
                  <c:v>191325408</c:v>
                </c:pt>
                <c:pt idx="3">
                  <c:v>202309200</c:v>
                </c:pt>
                <c:pt idx="4">
                  <c:v>207612400</c:v>
                </c:pt>
                <c:pt idx="5">
                  <c:v>204900400</c:v>
                </c:pt>
                <c:pt idx="6">
                  <c:v>223017296</c:v>
                </c:pt>
                <c:pt idx="7">
                  <c:v>240144992</c:v>
                </c:pt>
                <c:pt idx="8">
                  <c:v>273025504</c:v>
                </c:pt>
                <c:pt idx="9">
                  <c:v>313624000</c:v>
                </c:pt>
                <c:pt idx="10">
                  <c:v>295329088</c:v>
                </c:pt>
                <c:pt idx="11">
                  <c:v>281086400</c:v>
                </c:pt>
                <c:pt idx="12">
                  <c:v>290992608</c:v>
                </c:pt>
                <c:pt idx="13">
                  <c:v>315600096</c:v>
                </c:pt>
                <c:pt idx="14">
                  <c:v>340191488</c:v>
                </c:pt>
                <c:pt idx="15">
                  <c:v>372059104</c:v>
                </c:pt>
                <c:pt idx="16">
                  <c:v>414554496</c:v>
                </c:pt>
                <c:pt idx="17">
                  <c:v>441832704</c:v>
                </c:pt>
                <c:pt idx="18">
                  <c:v>454202912</c:v>
                </c:pt>
                <c:pt idx="19">
                  <c:v>453161504</c:v>
                </c:pt>
                <c:pt idx="20">
                  <c:v>464574016</c:v>
                </c:pt>
                <c:pt idx="21">
                  <c:v>452015904</c:v>
                </c:pt>
                <c:pt idx="22">
                  <c:v>466964992</c:v>
                </c:pt>
                <c:pt idx="23">
                  <c:v>469926112</c:v>
                </c:pt>
                <c:pt idx="24">
                  <c:v>514924000</c:v>
                </c:pt>
                <c:pt idx="25">
                  <c:v>533512096</c:v>
                </c:pt>
                <c:pt idx="26">
                  <c:v>571072000</c:v>
                </c:pt>
                <c:pt idx="27">
                  <c:v>590571392</c:v>
                </c:pt>
                <c:pt idx="28">
                  <c:v>588170880</c:v>
                </c:pt>
                <c:pt idx="29">
                  <c:v>634364608</c:v>
                </c:pt>
                <c:pt idx="30">
                  <c:v>665327414</c:v>
                </c:pt>
                <c:pt idx="31">
                  <c:v>622187846</c:v>
                </c:pt>
                <c:pt idx="32">
                  <c:v>598410415</c:v>
                </c:pt>
                <c:pt idx="33">
                  <c:v>588997110</c:v>
                </c:pt>
                <c:pt idx="34">
                  <c:v>678110608</c:v>
                </c:pt>
                <c:pt idx="35">
                  <c:v>720547738</c:v>
                </c:pt>
                <c:pt idx="36">
                  <c:v>725530965</c:v>
                </c:pt>
                <c:pt idx="37">
                  <c:v>679423408</c:v>
                </c:pt>
                <c:pt idx="38">
                  <c:v>744302310</c:v>
                </c:pt>
                <c:pt idx="39">
                  <c:v>701779551</c:v>
                </c:pt>
                <c:pt idx="40">
                  <c:v>720497000</c:v>
                </c:pt>
                <c:pt idx="41">
                  <c:v>730796000</c:v>
                </c:pt>
                <c:pt idx="42">
                  <c:v>736699000</c:v>
                </c:pt>
                <c:pt idx="43">
                  <c:v>743171000</c:v>
                </c:pt>
                <c:pt idx="44">
                  <c:v>762710000</c:v>
                </c:pt>
                <c:pt idx="45">
                  <c:v>798222000</c:v>
                </c:pt>
                <c:pt idx="46">
                  <c:v>824039000</c:v>
                </c:pt>
                <c:pt idx="47">
                  <c:v>849403000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87-4C89-900D-7FFEB08AAE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0266184"/>
        <c:axId val="460266512"/>
      </c:scatterChart>
      <c:valAx>
        <c:axId val="460266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266512"/>
        <c:crosses val="autoZero"/>
        <c:crossBetween val="midCat"/>
      </c:valAx>
      <c:valAx>
        <c:axId val="46026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266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723</xdr:colOff>
      <xdr:row>0</xdr:row>
      <xdr:rowOff>180375</xdr:rowOff>
    </xdr:from>
    <xdr:to>
      <xdr:col>12</xdr:col>
      <xdr:colOff>309445</xdr:colOff>
      <xdr:row>18</xdr:row>
      <xdr:rowOff>16565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B36DB4-C3DC-432D-AE59-CB30E8F06E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28575</xdr:colOff>
      <xdr:row>0</xdr:row>
      <xdr:rowOff>114300</xdr:rowOff>
    </xdr:from>
    <xdr:to>
      <xdr:col>16</xdr:col>
      <xdr:colOff>520700</xdr:colOff>
      <xdr:row>16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611B595-9C8D-459A-BE1B-3F4474F76F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3174</xdr:colOff>
      <xdr:row>17</xdr:row>
      <xdr:rowOff>19050</xdr:rowOff>
    </xdr:from>
    <xdr:to>
      <xdr:col>16</xdr:col>
      <xdr:colOff>527049</xdr:colOff>
      <xdr:row>32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904A77A-4A85-4383-99B1-C9D4232261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238125</xdr:colOff>
      <xdr:row>0</xdr:row>
      <xdr:rowOff>177800</xdr:rowOff>
    </xdr:from>
    <xdr:to>
      <xdr:col>15</xdr:col>
      <xdr:colOff>542925</xdr:colOff>
      <xdr:row>15</xdr:row>
      <xdr:rowOff>158750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1E2CBB1-AC1B-41DE-B866-0423136BF6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231775</xdr:colOff>
      <xdr:row>17</xdr:row>
      <xdr:rowOff>31750</xdr:rowOff>
    </xdr:from>
    <xdr:to>
      <xdr:col>15</xdr:col>
      <xdr:colOff>536575</xdr:colOff>
      <xdr:row>32</xdr:row>
      <xdr:rowOff>12700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8FABF85-8420-4812-BDDA-1C7D2D98C2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179456</xdr:colOff>
      <xdr:row>1</xdr:row>
      <xdr:rowOff>119270</xdr:rowOff>
    </xdr:from>
    <xdr:to>
      <xdr:col>14</xdr:col>
      <xdr:colOff>499717</xdr:colOff>
      <xdr:row>16</xdr:row>
      <xdr:rowOff>129209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0672F2-6C8D-4C35-82DA-9B75226816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0817F18-538A-49A0-9C70-F86288379B25}" name="Table1" displayName="Table1" ref="A1:D49" totalsRowShown="0" headerRowDxfId="14" dataDxfId="15" headerRowCellStyle="Comma" dataCellStyle="Comma">
  <tableColumns count="4">
    <tableColumn id="1" xr3:uid="{8CC405CB-141F-4E27-AFF7-189B3280007B}" name="Year"/>
    <tableColumn id="2" xr3:uid="{70919E27-6B35-4F34-96D6-73F87D89A2C3}" name="GDP" dataDxfId="18" dataCellStyle="Comma"/>
    <tableColumn id="3" xr3:uid="{5033C5BC-FE50-45B5-97ED-62807683590C}" name="Population" dataDxfId="17" dataCellStyle="Comma"/>
    <tableColumn id="4" xr3:uid="{C1D551C4-BDEF-4D17-A4D9-B145178230FC}" name="Passengers" dataDxfId="16" dataCellStyle="Comma"/>
  </tableColumns>
  <tableStyleInfo name="TableStyleLight1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74DA732-2A33-4F3F-B942-EFAD32DB9F08}" name="Table6" displayName="Table6" ref="A1:C49" totalsRowShown="0">
  <tableColumns count="3">
    <tableColumn id="1" xr3:uid="{9F1C55AC-F612-4385-94B2-58756995D9C5}" name="Year"/>
    <tableColumn id="2" xr3:uid="{DB62DB03-CE96-443D-A895-F500F160BDC0}" name="GDP" dataDxfId="4" dataCellStyle="Comma"/>
    <tableColumn id="3" xr3:uid="{790FA9E1-DF0A-4C4E-8759-D72DC2707187}" name="Population" dataDxfId="3" dataCellStyle="Comma"/>
  </tableColumns>
  <tableStyleInfo name="TableStyleLight1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25E6DB5-4025-455A-A7FB-0105ABA4C7B7}" name="Table7" displayName="Table7" ref="F1:H49" totalsRowShown="0">
  <tableColumns count="3">
    <tableColumn id="1" xr3:uid="{FD966C84-4BA3-4BFC-8983-355A0C51D241}" name="GDP_Norm" dataDxfId="2" dataCellStyle="Comma">
      <calculatedColumnFormula>(B2-$E$2)/$E$3</calculatedColumnFormula>
    </tableColumn>
    <tableColumn id="2" xr3:uid="{B2CBD686-AF86-43DD-ACA7-88142140F71D}" name="Population_Norm" dataDxfId="1" dataCellStyle="Comma">
      <calculatedColumnFormula>(C2-$E$5)/$E$6</calculatedColumnFormula>
    </tableColumn>
    <tableColumn id="3" xr3:uid="{FF655CA6-F96A-4861-A17B-9A46BCBC030E}" name="Passengers" dataDxfId="0" dataCellStyle="Comma"/>
  </tableColumns>
  <tableStyleInfo name="TableStyleLight1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2D5E169-967E-48AC-AD48-D8237B13BEC0}" name="Table3" displayName="Table3" ref="A1:F49" totalsRowShown="0" headerRowDxfId="7" dataDxfId="8" headerRowCellStyle="Comma" dataCellStyle="Comma">
  <tableColumns count="6">
    <tableColumn id="1" xr3:uid="{A214791C-536D-44E9-9865-B983BEED821D}" name="Year"/>
    <tableColumn id="2" xr3:uid="{F8178106-CAE9-4597-9547-7E0DA644B9B3}" name="GDP" dataDxfId="13" dataCellStyle="Comma"/>
    <tableColumn id="3" xr3:uid="{C322643D-3E8C-4B77-9C71-4DC777178224}" name="Population" dataDxfId="12" dataCellStyle="Comma"/>
    <tableColumn id="4" xr3:uid="{5BBB6382-D660-4E6D-BCBF-186CA4ED455D}" name="GDP_Bin5" dataDxfId="11" dataCellStyle="Comma"/>
    <tableColumn id="5" xr3:uid="{D125CF5F-8591-48FA-AA7C-1DFC4CD969F2}" name="GDP_Bin16" dataDxfId="10" dataCellStyle="Comma"/>
    <tableColumn id="6" xr3:uid="{162BB667-2E80-46F4-B15B-555D08A9ECEE}" name="Passengers" dataDxfId="9" dataCellStyle="Comma"/>
  </tableColumns>
  <tableStyleInfo name="TableStyleLight1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6A5447F-E538-433D-A8FB-83D357DAB673}" name="Table4" displayName="Table4" ref="A2:G50" totalsRowShown="0">
  <tableColumns count="7">
    <tableColumn id="1" xr3:uid="{DC130003-4AF1-44EB-9879-A17F907FC5D4}" name="GDP_BIN" dataDxfId="6" dataCellStyle="Comma"/>
    <tableColumn id="2" xr3:uid="{85EB4726-5207-4E8B-865D-69C4E6912FB0}" name="GDP_Bin_1"/>
    <tableColumn id="3" xr3:uid="{E5D90356-108C-43B0-BB2A-83EB58EB1DFE}" name="GDP_Bin_2"/>
    <tableColumn id="4" xr3:uid="{78A9D466-C551-4F08-8F81-35A4EE3ACB2E}" name="GDP_Bin_3"/>
    <tableColumn id="5" xr3:uid="{EE676C21-624F-4F5E-9B93-39F6ADAE76A9}" name="GDP_Bin_4"/>
    <tableColumn id="6" xr3:uid="{31617ED3-7644-49BA-937B-1ECBE77C18CD}" name="GDP_Bin_5"/>
    <tableColumn id="7" xr3:uid="{0BAAE8BB-15CF-4273-BEF6-109E5E5D7B12}" name="Passengers" dataDxfId="5" dataCellStyle="Comma"/>
  </tableColumns>
  <tableStyleInfo name="TableStyleLight1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9"/>
  <sheetViews>
    <sheetView zoomScale="115" zoomScaleNormal="115" workbookViewId="0">
      <selection activeCell="H20" sqref="H20"/>
    </sheetView>
  </sheetViews>
  <sheetFormatPr defaultRowHeight="14.5" x14ac:dyDescent="0.35"/>
  <cols>
    <col min="1" max="1" width="8.81640625" customWidth="1"/>
    <col min="2" max="2" width="20.6328125" style="2" bestFit="1" customWidth="1"/>
    <col min="3" max="4" width="14.6328125" style="2" bestFit="1" customWidth="1"/>
  </cols>
  <sheetData>
    <row r="1" spans="1:4" x14ac:dyDescent="0.35">
      <c r="A1" t="s">
        <v>0</v>
      </c>
      <c r="B1" s="2" t="s">
        <v>1</v>
      </c>
      <c r="C1" s="2" t="s">
        <v>2</v>
      </c>
      <c r="D1" s="2" t="s">
        <v>3</v>
      </c>
    </row>
    <row r="2" spans="1:4" x14ac:dyDescent="0.35">
      <c r="A2">
        <v>1970</v>
      </c>
      <c r="B2" s="2">
        <v>1075880000000</v>
      </c>
      <c r="C2" s="2">
        <v>205052000</v>
      </c>
      <c r="D2" s="2">
        <v>163448992</v>
      </c>
    </row>
    <row r="3" spans="1:4" x14ac:dyDescent="0.35">
      <c r="A3">
        <v>1971</v>
      </c>
      <c r="B3" s="2">
        <v>1167770000000</v>
      </c>
      <c r="C3" s="2">
        <v>207661000</v>
      </c>
      <c r="D3" s="2">
        <v>174143104</v>
      </c>
    </row>
    <row r="4" spans="1:4" x14ac:dyDescent="0.35">
      <c r="A4">
        <v>1972</v>
      </c>
      <c r="B4" s="2">
        <v>1282450000000</v>
      </c>
      <c r="C4" s="2">
        <v>209896000</v>
      </c>
      <c r="D4" s="2">
        <v>191325408</v>
      </c>
    </row>
    <row r="5" spans="1:4" x14ac:dyDescent="0.35">
      <c r="A5">
        <v>1973</v>
      </c>
      <c r="B5" s="2">
        <v>1428550000000</v>
      </c>
      <c r="C5" s="2">
        <v>211909000</v>
      </c>
      <c r="D5" s="2">
        <v>202309200</v>
      </c>
    </row>
    <row r="6" spans="1:4" x14ac:dyDescent="0.35">
      <c r="A6">
        <v>1974</v>
      </c>
      <c r="B6" s="2">
        <v>1548830000000</v>
      </c>
      <c r="C6" s="2">
        <v>213854000</v>
      </c>
      <c r="D6" s="2">
        <v>207612400</v>
      </c>
    </row>
    <row r="7" spans="1:4" x14ac:dyDescent="0.35">
      <c r="A7">
        <v>1975</v>
      </c>
      <c r="B7" s="2">
        <v>1688920000000</v>
      </c>
      <c r="C7" s="2">
        <v>215973000</v>
      </c>
      <c r="D7" s="2">
        <v>204900400</v>
      </c>
    </row>
    <row r="8" spans="1:4" x14ac:dyDescent="0.35">
      <c r="A8">
        <v>1976</v>
      </c>
      <c r="B8" s="2">
        <v>1877590000000</v>
      </c>
      <c r="C8" s="2">
        <v>218035000</v>
      </c>
      <c r="D8" s="2">
        <v>223017296</v>
      </c>
    </row>
    <row r="9" spans="1:4" x14ac:dyDescent="0.35">
      <c r="A9">
        <v>1977</v>
      </c>
      <c r="B9" s="2">
        <v>2085950000000</v>
      </c>
      <c r="C9" s="2">
        <v>220239000</v>
      </c>
      <c r="D9" s="2">
        <v>240144992</v>
      </c>
    </row>
    <row r="10" spans="1:4" x14ac:dyDescent="0.35">
      <c r="A10">
        <v>1978</v>
      </c>
      <c r="B10" s="2">
        <v>2356570000000</v>
      </c>
      <c r="C10" s="2">
        <v>222585000</v>
      </c>
      <c r="D10" s="2">
        <v>273025504</v>
      </c>
    </row>
    <row r="11" spans="1:4" x14ac:dyDescent="0.35">
      <c r="A11">
        <v>1979</v>
      </c>
      <c r="B11" s="2">
        <v>2632140000000</v>
      </c>
      <c r="C11" s="2">
        <v>225055000</v>
      </c>
      <c r="D11" s="2">
        <v>313624000</v>
      </c>
    </row>
    <row r="12" spans="1:4" x14ac:dyDescent="0.35">
      <c r="A12">
        <v>1980</v>
      </c>
      <c r="B12" s="2">
        <v>2862510000000</v>
      </c>
      <c r="C12" s="2">
        <v>227225000</v>
      </c>
      <c r="D12" s="2">
        <v>295329088</v>
      </c>
    </row>
    <row r="13" spans="1:4" x14ac:dyDescent="0.35">
      <c r="A13">
        <v>1981</v>
      </c>
      <c r="B13" s="2">
        <v>3210960000000</v>
      </c>
      <c r="C13" s="2">
        <v>229466000</v>
      </c>
      <c r="D13" s="2">
        <v>281086400</v>
      </c>
    </row>
    <row r="14" spans="1:4" x14ac:dyDescent="0.35">
      <c r="A14">
        <v>1982</v>
      </c>
      <c r="B14" s="2">
        <v>3344990000000</v>
      </c>
      <c r="C14" s="2">
        <v>231664000</v>
      </c>
      <c r="D14" s="2">
        <v>290992608</v>
      </c>
    </row>
    <row r="15" spans="1:4" x14ac:dyDescent="0.35">
      <c r="A15">
        <v>1983</v>
      </c>
      <c r="B15" s="2">
        <v>3638140000000</v>
      </c>
      <c r="C15" s="2">
        <v>233792000</v>
      </c>
      <c r="D15" s="2">
        <v>315600096</v>
      </c>
    </row>
    <row r="16" spans="1:4" x14ac:dyDescent="0.35">
      <c r="A16">
        <v>1984</v>
      </c>
      <c r="B16" s="2">
        <v>4040690000000</v>
      </c>
      <c r="C16" s="2">
        <v>235825000</v>
      </c>
      <c r="D16" s="2">
        <v>340191488</v>
      </c>
    </row>
    <row r="17" spans="1:4" x14ac:dyDescent="0.35">
      <c r="A17">
        <v>1985</v>
      </c>
      <c r="B17" s="2">
        <v>4346730000000</v>
      </c>
      <c r="C17" s="2">
        <v>237924000</v>
      </c>
      <c r="D17" s="2">
        <v>372059104</v>
      </c>
    </row>
    <row r="18" spans="1:4" x14ac:dyDescent="0.35">
      <c r="A18">
        <v>1986</v>
      </c>
      <c r="B18" s="2">
        <v>4590160000000</v>
      </c>
      <c r="C18" s="2">
        <v>240133000</v>
      </c>
      <c r="D18" s="2">
        <v>414554496</v>
      </c>
    </row>
    <row r="19" spans="1:4" x14ac:dyDescent="0.35">
      <c r="A19">
        <v>1987</v>
      </c>
      <c r="B19" s="2">
        <v>4870220000000</v>
      </c>
      <c r="C19" s="2">
        <v>242289000</v>
      </c>
      <c r="D19" s="2">
        <v>441832704</v>
      </c>
    </row>
    <row r="20" spans="1:4" x14ac:dyDescent="0.35">
      <c r="A20">
        <v>1988</v>
      </c>
      <c r="B20" s="2">
        <v>5252630000000</v>
      </c>
      <c r="C20" s="2">
        <v>244499000</v>
      </c>
      <c r="D20" s="2">
        <v>454202912</v>
      </c>
    </row>
    <row r="21" spans="1:4" x14ac:dyDescent="0.35">
      <c r="A21">
        <v>1989</v>
      </c>
      <c r="B21" s="2">
        <v>5657690000000</v>
      </c>
      <c r="C21" s="2">
        <v>246819000</v>
      </c>
      <c r="D21" s="2">
        <v>453161504</v>
      </c>
    </row>
    <row r="22" spans="1:4" x14ac:dyDescent="0.35">
      <c r="A22">
        <v>1990</v>
      </c>
      <c r="B22" s="2">
        <v>5979590000000</v>
      </c>
      <c r="C22" s="2">
        <v>249623000</v>
      </c>
      <c r="D22" s="2">
        <v>464574016</v>
      </c>
    </row>
    <row r="23" spans="1:4" x14ac:dyDescent="0.35">
      <c r="A23">
        <v>1991</v>
      </c>
      <c r="B23" s="2">
        <v>6174040000000</v>
      </c>
      <c r="C23" s="2">
        <v>252981000</v>
      </c>
      <c r="D23" s="2">
        <v>452015904</v>
      </c>
    </row>
    <row r="24" spans="1:4" x14ac:dyDescent="0.35">
      <c r="A24">
        <v>1992</v>
      </c>
      <c r="B24" s="2">
        <v>6539300000000</v>
      </c>
      <c r="C24" s="2">
        <v>256514000</v>
      </c>
      <c r="D24" s="2">
        <v>466964992</v>
      </c>
    </row>
    <row r="25" spans="1:4" x14ac:dyDescent="0.35">
      <c r="A25">
        <v>1993</v>
      </c>
      <c r="B25" s="2">
        <v>6878720000000</v>
      </c>
      <c r="C25" s="2">
        <v>259919000</v>
      </c>
      <c r="D25" s="2">
        <v>469926112</v>
      </c>
    </row>
    <row r="26" spans="1:4" x14ac:dyDescent="0.35">
      <c r="A26">
        <v>1994</v>
      </c>
      <c r="B26" s="2">
        <v>7308760000000</v>
      </c>
      <c r="C26" s="2">
        <v>263126000</v>
      </c>
      <c r="D26" s="2">
        <v>514924000</v>
      </c>
    </row>
    <row r="27" spans="1:4" x14ac:dyDescent="0.35">
      <c r="A27">
        <v>1995</v>
      </c>
      <c r="B27" s="2">
        <v>7664060000000</v>
      </c>
      <c r="C27" s="2">
        <v>266278000</v>
      </c>
      <c r="D27" s="2">
        <v>533512096</v>
      </c>
    </row>
    <row r="28" spans="1:4" x14ac:dyDescent="0.35">
      <c r="A28">
        <v>1996</v>
      </c>
      <c r="B28" s="2">
        <v>8100200000000</v>
      </c>
      <c r="C28" s="2">
        <v>269394000</v>
      </c>
      <c r="D28" s="2">
        <v>571072000</v>
      </c>
    </row>
    <row r="29" spans="1:4" x14ac:dyDescent="0.35">
      <c r="A29">
        <v>1997</v>
      </c>
      <c r="B29" s="2">
        <v>8608520000000</v>
      </c>
      <c r="C29" s="2">
        <v>272657000</v>
      </c>
      <c r="D29" s="2">
        <v>590571392</v>
      </c>
    </row>
    <row r="30" spans="1:4" x14ac:dyDescent="0.35">
      <c r="A30">
        <v>1998</v>
      </c>
      <c r="B30" s="2">
        <v>9089170000000</v>
      </c>
      <c r="C30" s="2">
        <v>275854000</v>
      </c>
      <c r="D30" s="2">
        <v>588170880</v>
      </c>
    </row>
    <row r="31" spans="1:4" x14ac:dyDescent="0.35">
      <c r="A31">
        <v>1999</v>
      </c>
      <c r="B31" s="2">
        <v>9660620000000</v>
      </c>
      <c r="C31" s="2">
        <v>279040000</v>
      </c>
      <c r="D31" s="2">
        <v>634364608</v>
      </c>
    </row>
    <row r="32" spans="1:4" x14ac:dyDescent="0.35">
      <c r="A32">
        <v>2000</v>
      </c>
      <c r="B32" s="2">
        <v>10284800000000</v>
      </c>
      <c r="C32" s="2">
        <v>282162411</v>
      </c>
      <c r="D32" s="2">
        <v>665327414</v>
      </c>
    </row>
    <row r="33" spans="1:4" x14ac:dyDescent="0.35">
      <c r="A33">
        <v>2001</v>
      </c>
      <c r="B33" s="2">
        <v>10621800000000</v>
      </c>
      <c r="C33" s="2">
        <v>284968955</v>
      </c>
      <c r="D33" s="2">
        <v>622187846</v>
      </c>
    </row>
    <row r="34" spans="1:4" x14ac:dyDescent="0.35">
      <c r="A34">
        <v>2002</v>
      </c>
      <c r="B34" s="2">
        <v>10977500000000</v>
      </c>
      <c r="C34" s="2">
        <v>287625193</v>
      </c>
      <c r="D34" s="2">
        <v>598410415</v>
      </c>
    </row>
    <row r="35" spans="1:4" x14ac:dyDescent="0.35">
      <c r="A35">
        <v>2003</v>
      </c>
      <c r="B35" s="2">
        <v>11510700000000</v>
      </c>
      <c r="C35" s="2">
        <v>290107933</v>
      </c>
      <c r="D35" s="2">
        <v>588997110</v>
      </c>
    </row>
    <row r="36" spans="1:4" x14ac:dyDescent="0.35">
      <c r="A36">
        <v>2004</v>
      </c>
      <c r="B36" s="2">
        <v>12274900000000</v>
      </c>
      <c r="C36" s="2">
        <v>292805298</v>
      </c>
      <c r="D36" s="2">
        <v>678110608</v>
      </c>
    </row>
    <row r="37" spans="1:4" x14ac:dyDescent="0.35">
      <c r="A37">
        <v>2005</v>
      </c>
      <c r="B37" s="2">
        <v>13093700000000</v>
      </c>
      <c r="C37" s="2">
        <v>295516599</v>
      </c>
      <c r="D37" s="2">
        <v>720547738</v>
      </c>
    </row>
    <row r="38" spans="1:4" x14ac:dyDescent="0.35">
      <c r="A38">
        <v>2006</v>
      </c>
      <c r="B38" s="2">
        <v>13855900000000</v>
      </c>
      <c r="C38" s="2">
        <v>298379912</v>
      </c>
      <c r="D38" s="2">
        <v>725530965</v>
      </c>
    </row>
    <row r="39" spans="1:4" x14ac:dyDescent="0.35">
      <c r="A39">
        <v>2007</v>
      </c>
      <c r="B39" s="2">
        <v>14477600000000</v>
      </c>
      <c r="C39" s="2">
        <v>301231207</v>
      </c>
      <c r="D39" s="2">
        <v>744302310</v>
      </c>
    </row>
    <row r="40" spans="1:4" x14ac:dyDescent="0.35">
      <c r="A40">
        <v>2008</v>
      </c>
      <c r="B40" s="2">
        <v>14718600000000</v>
      </c>
      <c r="C40" s="2">
        <v>304093966</v>
      </c>
      <c r="D40" s="2">
        <v>701779551</v>
      </c>
    </row>
    <row r="41" spans="1:4" x14ac:dyDescent="0.35">
      <c r="A41">
        <v>2009</v>
      </c>
      <c r="B41" s="2">
        <v>14418700000000</v>
      </c>
      <c r="C41" s="2">
        <v>306771529</v>
      </c>
      <c r="D41" s="2">
        <v>679423408</v>
      </c>
    </row>
    <row r="42" spans="1:4" x14ac:dyDescent="0.35">
      <c r="A42">
        <v>2010</v>
      </c>
      <c r="B42" s="2">
        <v>14964400000000</v>
      </c>
      <c r="C42" s="2">
        <v>309338421</v>
      </c>
      <c r="D42" s="2">
        <v>720497000</v>
      </c>
    </row>
    <row r="43" spans="1:4" x14ac:dyDescent="0.35">
      <c r="A43">
        <v>2011</v>
      </c>
      <c r="B43" s="2">
        <v>15517900000000</v>
      </c>
      <c r="C43" s="2">
        <v>311644280</v>
      </c>
      <c r="D43" s="2">
        <v>730796000</v>
      </c>
    </row>
    <row r="44" spans="1:4" x14ac:dyDescent="0.35">
      <c r="A44">
        <v>2012</v>
      </c>
      <c r="B44" s="2">
        <v>16155300000000</v>
      </c>
      <c r="C44" s="2">
        <v>313993272</v>
      </c>
      <c r="D44" s="2">
        <v>736699000</v>
      </c>
    </row>
    <row r="45" spans="1:4" x14ac:dyDescent="0.35">
      <c r="A45">
        <v>2013</v>
      </c>
      <c r="B45" s="2">
        <v>16691500000000</v>
      </c>
      <c r="C45" s="2">
        <v>316234505</v>
      </c>
      <c r="D45" s="2">
        <v>743171000</v>
      </c>
    </row>
    <row r="46" spans="1:4" x14ac:dyDescent="0.35">
      <c r="A46">
        <v>2014</v>
      </c>
      <c r="B46" s="2">
        <v>17427600000000</v>
      </c>
      <c r="C46" s="2">
        <v>318622525</v>
      </c>
      <c r="D46" s="2">
        <v>762710000</v>
      </c>
    </row>
    <row r="47" spans="1:4" x14ac:dyDescent="0.35">
      <c r="A47">
        <v>2015</v>
      </c>
      <c r="B47" s="2">
        <v>18120700000000</v>
      </c>
      <c r="C47" s="2">
        <v>321039839</v>
      </c>
      <c r="D47" s="2">
        <v>798222000</v>
      </c>
    </row>
    <row r="48" spans="1:4" x14ac:dyDescent="0.35">
      <c r="A48">
        <v>2016</v>
      </c>
      <c r="B48" s="2">
        <v>18624500000000</v>
      </c>
      <c r="C48" s="2">
        <v>323405935</v>
      </c>
      <c r="D48" s="2">
        <v>824039000</v>
      </c>
    </row>
    <row r="49" spans="1:4" x14ac:dyDescent="0.35">
      <c r="A49">
        <v>2017</v>
      </c>
      <c r="B49" s="2">
        <v>19390600000000</v>
      </c>
      <c r="C49" s="2">
        <v>325719178</v>
      </c>
      <c r="D49" s="2">
        <v>849403000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5D2FE-AFB6-4ED2-8E31-F5ED6B7C4C03}">
  <dimension ref="A1:H49"/>
  <sheetViews>
    <sheetView topLeftCell="F1" zoomScale="115" zoomScaleNormal="115" workbookViewId="0">
      <selection activeCell="H12" sqref="H12"/>
    </sheetView>
  </sheetViews>
  <sheetFormatPr defaultRowHeight="14.5" x14ac:dyDescent="0.35"/>
  <cols>
    <col min="1" max="1" width="8.81640625" customWidth="1"/>
    <col min="2" max="2" width="20.6328125" style="2" bestFit="1" customWidth="1"/>
    <col min="3" max="3" width="14.6328125" style="2" bestFit="1" customWidth="1"/>
    <col min="4" max="4" width="17.08984375" bestFit="1" customWidth="1"/>
    <col min="5" max="5" width="20.08984375" bestFit="1" customWidth="1"/>
    <col min="6" max="6" width="11.453125" customWidth="1"/>
    <col min="7" max="7" width="16.6328125" customWidth="1"/>
    <col min="8" max="8" width="14.6328125" style="2" bestFit="1" customWidth="1"/>
  </cols>
  <sheetData>
    <row r="1" spans="1:8" x14ac:dyDescent="0.35">
      <c r="A1" t="s">
        <v>0</v>
      </c>
      <c r="B1" s="2" t="s">
        <v>1</v>
      </c>
      <c r="C1" s="2" t="s">
        <v>2</v>
      </c>
      <c r="F1" t="s">
        <v>6</v>
      </c>
      <c r="G1" t="s">
        <v>7</v>
      </c>
      <c r="H1" s="2" t="s">
        <v>3</v>
      </c>
    </row>
    <row r="2" spans="1:8" x14ac:dyDescent="0.35">
      <c r="A2">
        <v>1970</v>
      </c>
      <c r="B2" s="2">
        <v>1075880000000</v>
      </c>
      <c r="C2" s="2">
        <v>205052000</v>
      </c>
      <c r="D2" t="s">
        <v>4</v>
      </c>
      <c r="E2" s="1">
        <f>AVERAGE(B:B)</f>
        <v>8293521875000</v>
      </c>
      <c r="F2" s="1">
        <f>(B2-$E$2)/$E$3</f>
        <v>-1.2846125180558676</v>
      </c>
      <c r="G2" s="1">
        <f>(C2-$E$5)/$E$6</f>
        <v>-1.5614658964351178</v>
      </c>
      <c r="H2" s="2">
        <v>163448992</v>
      </c>
    </row>
    <row r="3" spans="1:8" x14ac:dyDescent="0.35">
      <c r="A3">
        <v>1971</v>
      </c>
      <c r="B3" s="2">
        <v>1167770000000</v>
      </c>
      <c r="C3" s="2">
        <v>207661000</v>
      </c>
      <c r="D3" t="s">
        <v>5</v>
      </c>
      <c r="E3" s="1">
        <f>STDEV(B:B)</f>
        <v>5618536152771.7148</v>
      </c>
      <c r="F3" s="1">
        <f>(B3-$E$2)/$E$3</f>
        <v>-1.2682577242979474</v>
      </c>
      <c r="G3" s="1">
        <f t="shared" ref="G3:G49" si="0">(C3-$E$5)/$E$6</f>
        <v>-1.4917886248721488</v>
      </c>
      <c r="H3" s="2">
        <v>174143104</v>
      </c>
    </row>
    <row r="4" spans="1:8" x14ac:dyDescent="0.35">
      <c r="A4">
        <v>1972</v>
      </c>
      <c r="B4" s="2">
        <v>1282450000000</v>
      </c>
      <c r="C4" s="2">
        <v>209896000</v>
      </c>
      <c r="F4" s="1">
        <f t="shared" ref="F4:F49" si="1">(B4-$E$2)/$E$3</f>
        <v>-1.2478467138707161</v>
      </c>
      <c r="G4" s="1">
        <f t="shared" si="0"/>
        <v>-1.4320995861817558</v>
      </c>
      <c r="H4" s="2">
        <v>191325408</v>
      </c>
    </row>
    <row r="5" spans="1:8" x14ac:dyDescent="0.35">
      <c r="A5">
        <v>1973</v>
      </c>
      <c r="B5" s="2">
        <v>1428550000000</v>
      </c>
      <c r="C5" s="2">
        <v>211909000</v>
      </c>
      <c r="D5" t="s">
        <v>8</v>
      </c>
      <c r="E5" s="1">
        <f>AVERAGE(C:C)</f>
        <v>263519624.125</v>
      </c>
      <c r="F5" s="1">
        <f t="shared" si="1"/>
        <v>-1.2218434995053646</v>
      </c>
      <c r="G5" s="1">
        <f t="shared" si="0"/>
        <v>-1.3783393916028917</v>
      </c>
      <c r="H5" s="2">
        <v>202309200</v>
      </c>
    </row>
    <row r="6" spans="1:8" x14ac:dyDescent="0.35">
      <c r="A6">
        <v>1974</v>
      </c>
      <c r="B6" s="2">
        <v>1548830000000</v>
      </c>
      <c r="C6" s="2">
        <v>213854000</v>
      </c>
      <c r="D6" t="s">
        <v>9</v>
      </c>
      <c r="E6" s="1">
        <f>STDEV(C:C)</f>
        <v>37444060.903593004</v>
      </c>
      <c r="F6" s="1">
        <f t="shared" si="1"/>
        <v>-1.2004357881852792</v>
      </c>
      <c r="G6" s="1">
        <f t="shared" si="0"/>
        <v>-1.3263952393644958</v>
      </c>
      <c r="H6" s="2">
        <v>207612400</v>
      </c>
    </row>
    <row r="7" spans="1:8" x14ac:dyDescent="0.35">
      <c r="A7">
        <v>1975</v>
      </c>
      <c r="B7" s="2">
        <v>1688920000000</v>
      </c>
      <c r="C7" s="2">
        <v>215973000</v>
      </c>
      <c r="F7" s="1">
        <f t="shared" si="1"/>
        <v>-1.1755022474567229</v>
      </c>
      <c r="G7" s="1">
        <f t="shared" si="0"/>
        <v>-1.2698041552549015</v>
      </c>
      <c r="H7" s="2">
        <v>204900400</v>
      </c>
    </row>
    <row r="8" spans="1:8" x14ac:dyDescent="0.35">
      <c r="A8">
        <v>1976</v>
      </c>
      <c r="B8" s="2">
        <v>1877590000000</v>
      </c>
      <c r="C8" s="2">
        <v>218035000</v>
      </c>
      <c r="D8" t="s">
        <v>10</v>
      </c>
      <c r="E8" s="3">
        <f>MAX(B:B)-MIN(B:B)</f>
        <v>18314720000000</v>
      </c>
      <c r="F8" s="1">
        <f t="shared" si="1"/>
        <v>-1.1419223264826581</v>
      </c>
      <c r="G8" s="1">
        <f t="shared" si="0"/>
        <v>-1.2147353419306999</v>
      </c>
      <c r="H8" s="2">
        <v>223017296</v>
      </c>
    </row>
    <row r="9" spans="1:8" x14ac:dyDescent="0.35">
      <c r="A9">
        <v>1977</v>
      </c>
      <c r="B9" s="2">
        <v>2085950000000</v>
      </c>
      <c r="C9" s="2">
        <v>220239000</v>
      </c>
      <c r="D9" t="s">
        <v>11</v>
      </c>
      <c r="E9" s="3">
        <f>MAX(C:C)-MIN(C:C)</f>
        <v>120667178</v>
      </c>
      <c r="F9" s="1">
        <f t="shared" si="1"/>
        <v>-1.1048379339763978</v>
      </c>
      <c r="G9" s="1">
        <f t="shared" si="0"/>
        <v>-1.1558742048955202</v>
      </c>
      <c r="H9" s="2">
        <v>240144992</v>
      </c>
    </row>
    <row r="10" spans="1:8" x14ac:dyDescent="0.35">
      <c r="A10">
        <v>1978</v>
      </c>
      <c r="B10" s="2">
        <v>2356570000000</v>
      </c>
      <c r="C10" s="2">
        <v>222585000</v>
      </c>
      <c r="F10" s="1">
        <f t="shared" si="1"/>
        <v>-1.0566723633292288</v>
      </c>
      <c r="G10" s="1">
        <f t="shared" si="0"/>
        <v>-1.0932207441493627</v>
      </c>
      <c r="H10" s="2">
        <v>273025504</v>
      </c>
    </row>
    <row r="11" spans="1:8" x14ac:dyDescent="0.35">
      <c r="A11">
        <v>1979</v>
      </c>
      <c r="B11" s="2">
        <v>2632140000000</v>
      </c>
      <c r="C11" s="2">
        <v>225055000</v>
      </c>
      <c r="D11" t="s">
        <v>12</v>
      </c>
      <c r="E11" s="1">
        <f>MAX(F:F)-MIN(F:F)</f>
        <v>3.259696031494796</v>
      </c>
      <c r="F11" s="1">
        <f t="shared" si="1"/>
        <v>-1.0076257802856974</v>
      </c>
      <c r="G11" s="1">
        <f t="shared" si="0"/>
        <v>-1.0272556767823511</v>
      </c>
      <c r="H11" s="2">
        <v>313624000</v>
      </c>
    </row>
    <row r="12" spans="1:8" x14ac:dyDescent="0.35">
      <c r="A12">
        <v>1980</v>
      </c>
      <c r="B12" s="2">
        <v>2862510000000</v>
      </c>
      <c r="C12" s="2">
        <v>227225000</v>
      </c>
      <c r="D12" t="s">
        <v>13</v>
      </c>
      <c r="E12" s="1">
        <f>MAX(G:G)-MIN(G:G)</f>
        <v>3.2225985934239625</v>
      </c>
      <c r="F12" s="1">
        <f t="shared" si="1"/>
        <v>-0.96662399730591642</v>
      </c>
      <c r="G12" s="1">
        <f t="shared" si="0"/>
        <v>-0.96930256091740552</v>
      </c>
      <c r="H12" s="2">
        <v>295329088</v>
      </c>
    </row>
    <row r="13" spans="1:8" x14ac:dyDescent="0.35">
      <c r="A13">
        <v>1981</v>
      </c>
      <c r="B13" s="2">
        <v>3210960000000</v>
      </c>
      <c r="C13" s="2">
        <v>229466000</v>
      </c>
      <c r="F13" s="1">
        <f t="shared" si="1"/>
        <v>-0.90460606407109967</v>
      </c>
      <c r="G13" s="1">
        <f t="shared" si="0"/>
        <v>-0.90945328319697105</v>
      </c>
      <c r="H13" s="2">
        <v>281086400</v>
      </c>
    </row>
    <row r="14" spans="1:8" x14ac:dyDescent="0.35">
      <c r="A14">
        <v>1982</v>
      </c>
      <c r="B14" s="2">
        <v>3344990000000</v>
      </c>
      <c r="C14" s="2">
        <v>231664000</v>
      </c>
      <c r="D14" t="s">
        <v>21</v>
      </c>
      <c r="E14" s="1">
        <f>AVERAGE(F:F)</f>
        <v>-1.8503717077085943E-16</v>
      </c>
      <c r="F14" s="1">
        <f t="shared" si="1"/>
        <v>-0.88075109609445323</v>
      </c>
      <c r="G14" s="1">
        <f t="shared" si="0"/>
        <v>-0.85075238519183272</v>
      </c>
      <c r="H14" s="2">
        <v>290992608</v>
      </c>
    </row>
    <row r="15" spans="1:8" x14ac:dyDescent="0.35">
      <c r="A15">
        <v>1983</v>
      </c>
      <c r="B15" s="2">
        <v>3638140000000</v>
      </c>
      <c r="C15" s="2">
        <v>233792000</v>
      </c>
      <c r="D15" t="s">
        <v>22</v>
      </c>
      <c r="E15" s="1">
        <f>STDEV(F:F)</f>
        <v>1</v>
      </c>
      <c r="F15" s="1">
        <f t="shared" si="1"/>
        <v>-0.82857558417656973</v>
      </c>
      <c r="G15" s="1">
        <f t="shared" si="0"/>
        <v>-0.7939209425371766</v>
      </c>
      <c r="H15" s="2">
        <v>315600096</v>
      </c>
    </row>
    <row r="16" spans="1:8" x14ac:dyDescent="0.35">
      <c r="A16">
        <v>1984</v>
      </c>
      <c r="B16" s="2">
        <v>4040690000000</v>
      </c>
      <c r="C16" s="2">
        <v>235825000</v>
      </c>
      <c r="F16" s="1">
        <f t="shared" si="1"/>
        <v>-0.75692880838757426</v>
      </c>
      <c r="G16" s="1">
        <f t="shared" si="0"/>
        <v>-0.73962661785817463</v>
      </c>
      <c r="H16" s="2">
        <v>340191488</v>
      </c>
    </row>
    <row r="17" spans="1:8" x14ac:dyDescent="0.35">
      <c r="A17">
        <v>1985</v>
      </c>
      <c r="B17" s="2">
        <v>4346730000000</v>
      </c>
      <c r="C17" s="2">
        <v>237924000</v>
      </c>
      <c r="F17" s="1">
        <f t="shared" si="1"/>
        <v>-0.70245910459310357</v>
      </c>
      <c r="G17" s="1">
        <f t="shared" si="0"/>
        <v>-0.6835696638487182</v>
      </c>
      <c r="H17" s="2">
        <v>372059104</v>
      </c>
    </row>
    <row r="18" spans="1:8" x14ac:dyDescent="0.35">
      <c r="A18">
        <v>1986</v>
      </c>
      <c r="B18" s="2">
        <v>4590160000000</v>
      </c>
      <c r="C18" s="2">
        <v>240133000</v>
      </c>
      <c r="F18" s="1">
        <f t="shared" si="1"/>
        <v>-0.65913287274534516</v>
      </c>
      <c r="G18" s="1">
        <f t="shared" si="0"/>
        <v>-0.62457499428850405</v>
      </c>
      <c r="H18" s="2">
        <v>414554496</v>
      </c>
    </row>
    <row r="19" spans="1:8" x14ac:dyDescent="0.35">
      <c r="A19">
        <v>1987</v>
      </c>
      <c r="B19" s="2">
        <v>4870220000000</v>
      </c>
      <c r="C19" s="2">
        <v>242289000</v>
      </c>
      <c r="F19" s="1">
        <f t="shared" si="1"/>
        <v>-0.60928714916450788</v>
      </c>
      <c r="G19" s="1">
        <f t="shared" si="0"/>
        <v>-0.56699576949365504</v>
      </c>
      <c r="H19" s="2">
        <v>441832704</v>
      </c>
    </row>
    <row r="20" spans="1:8" x14ac:dyDescent="0.35">
      <c r="A20">
        <v>1988</v>
      </c>
      <c r="B20" s="2">
        <v>5252630000000</v>
      </c>
      <c r="C20" s="2">
        <v>244499000</v>
      </c>
      <c r="F20" s="1">
        <f t="shared" si="1"/>
        <v>-0.54122493694374085</v>
      </c>
      <c r="G20" s="1">
        <f t="shared" si="0"/>
        <v>-0.50797439342843409</v>
      </c>
      <c r="H20" s="2">
        <v>454202912</v>
      </c>
    </row>
    <row r="21" spans="1:8" x14ac:dyDescent="0.35">
      <c r="A21">
        <v>1989</v>
      </c>
      <c r="B21" s="2">
        <v>5657690000000</v>
      </c>
      <c r="C21" s="2">
        <v>246819000</v>
      </c>
      <c r="F21" s="1">
        <f t="shared" si="1"/>
        <v>-0.46913142557598414</v>
      </c>
      <c r="G21" s="1">
        <f t="shared" si="0"/>
        <v>-0.44601530181245552</v>
      </c>
      <c r="H21" s="2">
        <v>453161504</v>
      </c>
    </row>
    <row r="22" spans="1:8" x14ac:dyDescent="0.35">
      <c r="A22">
        <v>1990</v>
      </c>
      <c r="B22" s="2">
        <v>5979590000000</v>
      </c>
      <c r="C22" s="2">
        <v>249623000</v>
      </c>
      <c r="F22" s="1">
        <f t="shared" si="1"/>
        <v>-0.41183892246710913</v>
      </c>
      <c r="G22" s="1">
        <f t="shared" si="0"/>
        <v>-0.37113026177314351</v>
      </c>
      <c r="H22" s="2">
        <v>464574016</v>
      </c>
    </row>
    <row r="23" spans="1:8" x14ac:dyDescent="0.35">
      <c r="A23">
        <v>1991</v>
      </c>
      <c r="B23" s="2">
        <v>6174040000000</v>
      </c>
      <c r="C23" s="2">
        <v>252981000</v>
      </c>
      <c r="F23" s="1">
        <f t="shared" si="1"/>
        <v>-0.37723026378577723</v>
      </c>
      <c r="G23" s="1">
        <f t="shared" si="0"/>
        <v>-0.28144981796001589</v>
      </c>
      <c r="H23" s="2">
        <v>452015904</v>
      </c>
    </row>
    <row r="24" spans="1:8" x14ac:dyDescent="0.35">
      <c r="A24">
        <v>1992</v>
      </c>
      <c r="B24" s="2">
        <v>6539300000000</v>
      </c>
      <c r="C24" s="2">
        <v>256514000</v>
      </c>
      <c r="F24" s="1">
        <f t="shared" si="1"/>
        <v>-0.31222044804937565</v>
      </c>
      <c r="G24" s="1">
        <f t="shared" si="0"/>
        <v>-0.18709573577068303</v>
      </c>
      <c r="H24" s="2">
        <v>466964992</v>
      </c>
    </row>
    <row r="25" spans="1:8" x14ac:dyDescent="0.35">
      <c r="A25">
        <v>1993</v>
      </c>
      <c r="B25" s="2">
        <v>6878720000000</v>
      </c>
      <c r="C25" s="2">
        <v>259919000</v>
      </c>
      <c r="F25" s="1">
        <f t="shared" si="1"/>
        <v>-0.25180969500428602</v>
      </c>
      <c r="G25" s="1">
        <f t="shared" si="0"/>
        <v>-9.6160086222231753E-2</v>
      </c>
      <c r="H25" s="2">
        <v>469926112</v>
      </c>
    </row>
    <row r="26" spans="1:8" x14ac:dyDescent="0.35">
      <c r="A26">
        <v>1994</v>
      </c>
      <c r="B26" s="2">
        <v>7308760000000</v>
      </c>
      <c r="C26" s="2">
        <v>263126000</v>
      </c>
      <c r="F26" s="1">
        <f t="shared" si="1"/>
        <v>-0.17527018572519126</v>
      </c>
      <c r="G26" s="1">
        <f t="shared" si="0"/>
        <v>-1.0512324665144138E-2</v>
      </c>
      <c r="H26" s="2">
        <v>514924000</v>
      </c>
    </row>
    <row r="27" spans="1:8" x14ac:dyDescent="0.35">
      <c r="A27">
        <v>1995</v>
      </c>
      <c r="B27" s="2">
        <v>7664060000000</v>
      </c>
      <c r="C27" s="2">
        <v>266278000</v>
      </c>
      <c r="F27" s="1">
        <f t="shared" si="1"/>
        <v>-0.11203307371965139</v>
      </c>
      <c r="G27" s="1">
        <f t="shared" si="0"/>
        <v>7.3666579116564671E-2</v>
      </c>
      <c r="H27" s="2">
        <v>533512096</v>
      </c>
    </row>
    <row r="28" spans="1:8" x14ac:dyDescent="0.35">
      <c r="A28">
        <v>1996</v>
      </c>
      <c r="B28" s="2">
        <v>8100200000000</v>
      </c>
      <c r="C28" s="2">
        <v>269394000</v>
      </c>
      <c r="F28" s="1">
        <f t="shared" si="1"/>
        <v>-3.4407872396554962E-2</v>
      </c>
      <c r="G28" s="1">
        <f t="shared" si="0"/>
        <v>0.15688404871802553</v>
      </c>
      <c r="H28" s="2">
        <v>571072000</v>
      </c>
    </row>
    <row r="29" spans="1:8" x14ac:dyDescent="0.35">
      <c r="A29">
        <v>1997</v>
      </c>
      <c r="B29" s="2">
        <v>8608520000000</v>
      </c>
      <c r="C29" s="2">
        <v>272657000</v>
      </c>
      <c r="F29" s="1">
        <f t="shared" si="1"/>
        <v>5.6064091506220236E-2</v>
      </c>
      <c r="G29" s="1">
        <f t="shared" si="0"/>
        <v>0.24402737455549883</v>
      </c>
      <c r="H29" s="2">
        <v>590571392</v>
      </c>
    </row>
    <row r="30" spans="1:8" x14ac:dyDescent="0.35">
      <c r="A30">
        <v>1998</v>
      </c>
      <c r="B30" s="2">
        <v>9089170000000</v>
      </c>
      <c r="C30" s="2">
        <v>275854000</v>
      </c>
      <c r="F30" s="1">
        <f t="shared" si="1"/>
        <v>0.14161128510448293</v>
      </c>
      <c r="G30" s="1">
        <f t="shared" si="0"/>
        <v>0.32940807106251757</v>
      </c>
      <c r="H30" s="2">
        <v>588170880</v>
      </c>
    </row>
    <row r="31" spans="1:8" x14ac:dyDescent="0.35">
      <c r="A31">
        <v>1999</v>
      </c>
      <c r="B31" s="2">
        <v>9660620000000</v>
      </c>
      <c r="C31" s="2">
        <v>279040000</v>
      </c>
      <c r="F31" s="1">
        <f t="shared" si="1"/>
        <v>0.24331927175116394</v>
      </c>
      <c r="G31" s="1">
        <f t="shared" si="0"/>
        <v>0.41449499601446055</v>
      </c>
      <c r="H31" s="2">
        <v>634364608</v>
      </c>
    </row>
    <row r="32" spans="1:8" x14ac:dyDescent="0.35">
      <c r="A32">
        <v>2000</v>
      </c>
      <c r="B32" s="2">
        <v>10284800000000</v>
      </c>
      <c r="C32" s="2">
        <v>282162411</v>
      </c>
      <c r="F32" s="1">
        <f t="shared" si="1"/>
        <v>0.35441226519787905</v>
      </c>
      <c r="G32" s="1">
        <f t="shared" si="0"/>
        <v>0.49788368101952057</v>
      </c>
      <c r="H32" s="2">
        <v>665327414</v>
      </c>
    </row>
    <row r="33" spans="1:8" x14ac:dyDescent="0.35">
      <c r="A33">
        <v>2001</v>
      </c>
      <c r="B33" s="2">
        <v>10621800000000</v>
      </c>
      <c r="C33" s="2">
        <v>284968955</v>
      </c>
      <c r="F33" s="1">
        <f t="shared" si="1"/>
        <v>0.41439230107141389</v>
      </c>
      <c r="G33" s="1">
        <f t="shared" si="0"/>
        <v>0.57283666240757014</v>
      </c>
      <c r="H33" s="2">
        <v>622187846</v>
      </c>
    </row>
    <row r="34" spans="1:8" x14ac:dyDescent="0.35">
      <c r="A34">
        <v>2002</v>
      </c>
      <c r="B34" s="2">
        <v>10977500000000</v>
      </c>
      <c r="C34" s="2">
        <v>287625193</v>
      </c>
      <c r="F34" s="1">
        <f t="shared" si="1"/>
        <v>0.4777006059978719</v>
      </c>
      <c r="G34" s="1">
        <f t="shared" si="0"/>
        <v>0.64377549585405447</v>
      </c>
      <c r="H34" s="2">
        <v>598410415</v>
      </c>
    </row>
    <row r="35" spans="1:8" x14ac:dyDescent="0.35">
      <c r="A35">
        <v>2003</v>
      </c>
      <c r="B35" s="2">
        <v>11510700000000</v>
      </c>
      <c r="C35" s="2">
        <v>290107933</v>
      </c>
      <c r="F35" s="1">
        <f t="shared" si="1"/>
        <v>0.57260076958175554</v>
      </c>
      <c r="G35" s="1">
        <f t="shared" si="0"/>
        <v>0.71008080409485386</v>
      </c>
      <c r="H35" s="2">
        <v>588997110</v>
      </c>
    </row>
    <row r="36" spans="1:8" x14ac:dyDescent="0.35">
      <c r="A36">
        <v>2004</v>
      </c>
      <c r="B36" s="2">
        <v>12274900000000</v>
      </c>
      <c r="C36" s="2">
        <v>292805298</v>
      </c>
      <c r="F36" s="1">
        <f t="shared" si="1"/>
        <v>0.70861484499586636</v>
      </c>
      <c r="G36" s="1">
        <f t="shared" si="0"/>
        <v>0.78211799597275644</v>
      </c>
      <c r="H36" s="2">
        <v>678110608</v>
      </c>
    </row>
    <row r="37" spans="1:8" x14ac:dyDescent="0.35">
      <c r="A37">
        <v>2005</v>
      </c>
      <c r="B37" s="2">
        <v>13093700000000</v>
      </c>
      <c r="C37" s="2">
        <v>295516599</v>
      </c>
      <c r="F37" s="1">
        <f t="shared" si="1"/>
        <v>0.85434675411530359</v>
      </c>
      <c r="G37" s="1">
        <f t="shared" si="0"/>
        <v>0.85452736970443499</v>
      </c>
      <c r="H37" s="2">
        <v>720547738</v>
      </c>
    </row>
    <row r="38" spans="1:8" x14ac:dyDescent="0.35">
      <c r="A38">
        <v>2006</v>
      </c>
      <c r="B38" s="2">
        <v>13855900000000</v>
      </c>
      <c r="C38" s="2">
        <v>298379912</v>
      </c>
      <c r="F38" s="1">
        <f t="shared" si="1"/>
        <v>0.99000486492482365</v>
      </c>
      <c r="G38" s="1">
        <f t="shared" si="0"/>
        <v>0.93099645267522058</v>
      </c>
      <c r="H38" s="2">
        <v>725530965</v>
      </c>
    </row>
    <row r="39" spans="1:8" x14ac:dyDescent="0.35">
      <c r="A39">
        <v>2007</v>
      </c>
      <c r="B39" s="2">
        <v>14477600000000</v>
      </c>
      <c r="C39" s="2">
        <v>301231207</v>
      </c>
      <c r="F39" s="1">
        <f t="shared" si="1"/>
        <v>1.1006564622618462</v>
      </c>
      <c r="G39" s="1">
        <f t="shared" si="0"/>
        <v>1.0071445768688334</v>
      </c>
      <c r="H39" s="2">
        <v>744302310</v>
      </c>
    </row>
    <row r="40" spans="1:8" x14ac:dyDescent="0.35">
      <c r="A40">
        <v>2008</v>
      </c>
      <c r="B40" s="2">
        <v>14718600000000</v>
      </c>
      <c r="C40" s="2">
        <v>304093966</v>
      </c>
      <c r="F40" s="1">
        <f t="shared" si="1"/>
        <v>1.143550197115027</v>
      </c>
      <c r="G40" s="1">
        <f t="shared" si="0"/>
        <v>1.083598864435845</v>
      </c>
      <c r="H40" s="2">
        <v>701779551</v>
      </c>
    </row>
    <row r="41" spans="1:8" x14ac:dyDescent="0.35">
      <c r="A41">
        <v>2009</v>
      </c>
      <c r="B41" s="2">
        <v>14418700000000</v>
      </c>
      <c r="C41" s="2">
        <v>306771529</v>
      </c>
      <c r="F41" s="1">
        <f t="shared" si="1"/>
        <v>1.0901733046566497</v>
      </c>
      <c r="G41" s="1">
        <f t="shared" si="0"/>
        <v>1.1551072141016012</v>
      </c>
      <c r="H41" s="2">
        <v>679423408</v>
      </c>
    </row>
    <row r="42" spans="1:8" x14ac:dyDescent="0.35">
      <c r="A42">
        <v>2010</v>
      </c>
      <c r="B42" s="2">
        <v>14964400000000</v>
      </c>
      <c r="C42" s="2">
        <v>309338421</v>
      </c>
      <c r="F42" s="1">
        <f>(B42-$E$2)/$E$3</f>
        <v>1.1872982470192255</v>
      </c>
      <c r="G42" s="1">
        <f t="shared" si="0"/>
        <v>1.2236599281517402</v>
      </c>
      <c r="H42" s="2">
        <v>720497000</v>
      </c>
    </row>
    <row r="43" spans="1:8" x14ac:dyDescent="0.35">
      <c r="A43">
        <v>2011</v>
      </c>
      <c r="B43" s="2">
        <v>15517900000000</v>
      </c>
      <c r="C43" s="2">
        <v>311644280</v>
      </c>
      <c r="F43" s="1">
        <f t="shared" si="1"/>
        <v>1.2858114513397048</v>
      </c>
      <c r="G43" s="1">
        <f t="shared" si="0"/>
        <v>1.2852413630804165</v>
      </c>
      <c r="H43" s="2">
        <v>730796000</v>
      </c>
    </row>
    <row r="44" spans="1:8" x14ac:dyDescent="0.35">
      <c r="A44">
        <v>2012</v>
      </c>
      <c r="B44" s="2">
        <v>16155300000000</v>
      </c>
      <c r="C44" s="2">
        <v>313993272</v>
      </c>
      <c r="F44" s="1">
        <f t="shared" si="1"/>
        <v>1.3992573708227645</v>
      </c>
      <c r="G44" s="1">
        <f t="shared" si="0"/>
        <v>1.3479747296895546</v>
      </c>
      <c r="H44" s="2">
        <v>736699000</v>
      </c>
    </row>
    <row r="45" spans="1:8" x14ac:dyDescent="0.35">
      <c r="A45">
        <v>2013</v>
      </c>
      <c r="B45" s="2">
        <v>16691500000000</v>
      </c>
      <c r="C45" s="2">
        <v>316234505</v>
      </c>
      <c r="F45" s="1">
        <f t="shared" si="1"/>
        <v>1.4946914813135341</v>
      </c>
      <c r="G45" s="1">
        <f t="shared" si="0"/>
        <v>1.4078302300256558</v>
      </c>
      <c r="H45" s="2">
        <v>743171000</v>
      </c>
    </row>
    <row r="46" spans="1:8" x14ac:dyDescent="0.35">
      <c r="A46">
        <v>2014</v>
      </c>
      <c r="B46" s="2">
        <v>17427600000000</v>
      </c>
      <c r="C46" s="2">
        <v>318622525</v>
      </c>
      <c r="F46" s="1">
        <f t="shared" si="1"/>
        <v>1.6257042540331454</v>
      </c>
      <c r="G46" s="1">
        <f t="shared" si="0"/>
        <v>1.4716058981122027</v>
      </c>
      <c r="H46" s="2">
        <v>762710000</v>
      </c>
    </row>
    <row r="47" spans="1:8" x14ac:dyDescent="0.35">
      <c r="A47">
        <v>2015</v>
      </c>
      <c r="B47" s="2">
        <v>18120700000000</v>
      </c>
      <c r="C47" s="2">
        <v>321039839</v>
      </c>
      <c r="F47" s="1">
        <f t="shared" si="1"/>
        <v>1.7490637877540565</v>
      </c>
      <c r="G47" s="1">
        <f t="shared" si="0"/>
        <v>1.5361639065564214</v>
      </c>
      <c r="H47" s="2">
        <v>798222000</v>
      </c>
    </row>
    <row r="48" spans="1:8" x14ac:dyDescent="0.35">
      <c r="A48">
        <v>2016</v>
      </c>
      <c r="B48" s="2">
        <v>18624500000000</v>
      </c>
      <c r="C48" s="2">
        <v>323405935</v>
      </c>
      <c r="F48" s="1">
        <f t="shared" si="1"/>
        <v>1.8387312716504567</v>
      </c>
      <c r="G48" s="1">
        <f t="shared" si="0"/>
        <v>1.5993540612271975</v>
      </c>
      <c r="H48" s="2">
        <v>824039000</v>
      </c>
    </row>
    <row r="49" spans="1:8" x14ac:dyDescent="0.35">
      <c r="A49">
        <v>2017</v>
      </c>
      <c r="B49" s="2">
        <v>19390600000000</v>
      </c>
      <c r="C49" s="2">
        <v>325719178</v>
      </c>
      <c r="F49" s="1">
        <f t="shared" si="1"/>
        <v>1.9750835134389286</v>
      </c>
      <c r="G49" s="1">
        <f t="shared" si="0"/>
        <v>1.6611326969888447</v>
      </c>
      <c r="H49" s="2">
        <v>849403000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0276B-1039-4B5F-AEF8-0E18B53046B9}">
  <dimension ref="A1:H49"/>
  <sheetViews>
    <sheetView tabSelected="1" topLeftCell="D16" zoomScale="130" zoomScaleNormal="130" workbookViewId="0">
      <selection activeCell="E1" sqref="E1"/>
    </sheetView>
  </sheetViews>
  <sheetFormatPr defaultRowHeight="14.5" x14ac:dyDescent="0.35"/>
  <cols>
    <col min="1" max="1" width="6.54296875" customWidth="1"/>
    <col min="2" max="2" width="18.81640625" style="2" bestFit="1" customWidth="1"/>
    <col min="3" max="3" width="12.7265625" style="2" customWidth="1"/>
    <col min="4" max="4" width="11" customWidth="1"/>
    <col min="5" max="5" width="12.90625" customWidth="1"/>
    <col min="6" max="6" width="12.90625" style="2" customWidth="1"/>
  </cols>
  <sheetData>
    <row r="1" spans="1:8" x14ac:dyDescent="0.35">
      <c r="A1" t="s">
        <v>0</v>
      </c>
      <c r="B1" s="2" t="s">
        <v>1</v>
      </c>
      <c r="C1" s="2" t="s">
        <v>2</v>
      </c>
      <c r="D1" t="s">
        <v>14</v>
      </c>
      <c r="E1" s="2" t="s">
        <v>15</v>
      </c>
      <c r="F1" s="2" t="s">
        <v>3</v>
      </c>
      <c r="G1" s="2"/>
      <c r="H1" s="2"/>
    </row>
    <row r="2" spans="1:8" x14ac:dyDescent="0.35">
      <c r="A2">
        <v>1970</v>
      </c>
      <c r="B2" s="2">
        <v>1075880000000</v>
      </c>
      <c r="C2" s="2">
        <v>205052000</v>
      </c>
      <c r="D2" s="2">
        <v>1</v>
      </c>
      <c r="E2" s="2">
        <v>1</v>
      </c>
      <c r="F2" s="2">
        <v>163448992</v>
      </c>
      <c r="G2" s="2">
        <v>1</v>
      </c>
    </row>
    <row r="3" spans="1:8" x14ac:dyDescent="0.35">
      <c r="A3">
        <v>1971</v>
      </c>
      <c r="B3" s="2">
        <v>1167770000000</v>
      </c>
      <c r="C3" s="2">
        <v>207661000</v>
      </c>
      <c r="D3" s="2">
        <v>1</v>
      </c>
      <c r="E3" s="2">
        <v>1</v>
      </c>
      <c r="F3" s="2">
        <v>174143104</v>
      </c>
    </row>
    <row r="4" spans="1:8" x14ac:dyDescent="0.35">
      <c r="A4">
        <v>1972</v>
      </c>
      <c r="B4" s="2">
        <v>1282450000000</v>
      </c>
      <c r="C4" s="2">
        <v>209896000</v>
      </c>
      <c r="D4" s="2">
        <v>1</v>
      </c>
      <c r="E4" s="2">
        <v>1</v>
      </c>
      <c r="F4" s="2">
        <v>191325408</v>
      </c>
    </row>
    <row r="5" spans="1:8" x14ac:dyDescent="0.35">
      <c r="A5">
        <v>1973</v>
      </c>
      <c r="B5" s="2">
        <v>1428550000000</v>
      </c>
      <c r="C5" s="2">
        <v>211909000</v>
      </c>
      <c r="D5" s="2">
        <v>1</v>
      </c>
      <c r="E5" s="2">
        <v>2</v>
      </c>
      <c r="F5" s="2">
        <v>202309200</v>
      </c>
    </row>
    <row r="6" spans="1:8" x14ac:dyDescent="0.35">
      <c r="A6">
        <v>1974</v>
      </c>
      <c r="B6" s="2">
        <v>1548830000000</v>
      </c>
      <c r="C6" s="2">
        <v>213854000</v>
      </c>
      <c r="D6" s="2">
        <v>1</v>
      </c>
      <c r="E6" s="2">
        <v>2</v>
      </c>
      <c r="F6" s="2">
        <v>207612400</v>
      </c>
    </row>
    <row r="7" spans="1:8" x14ac:dyDescent="0.35">
      <c r="A7">
        <v>1975</v>
      </c>
      <c r="B7" s="2">
        <v>1688920000000</v>
      </c>
      <c r="C7" s="2">
        <v>215973000</v>
      </c>
      <c r="D7" s="2">
        <v>1</v>
      </c>
      <c r="E7" s="2">
        <v>2</v>
      </c>
      <c r="F7" s="2">
        <v>204900400</v>
      </c>
    </row>
    <row r="8" spans="1:8" x14ac:dyDescent="0.35">
      <c r="A8">
        <v>1976</v>
      </c>
      <c r="B8" s="2">
        <v>1877590000000</v>
      </c>
      <c r="C8" s="2">
        <v>218035000</v>
      </c>
      <c r="D8" s="2">
        <v>1</v>
      </c>
      <c r="E8" s="2">
        <v>3</v>
      </c>
      <c r="F8" s="2">
        <v>223017296</v>
      </c>
    </row>
    <row r="9" spans="1:8" x14ac:dyDescent="0.35">
      <c r="A9">
        <v>1977</v>
      </c>
      <c r="B9" s="2">
        <v>2085950000000</v>
      </c>
      <c r="C9" s="2">
        <v>220239000</v>
      </c>
      <c r="D9" s="2">
        <v>1</v>
      </c>
      <c r="E9" s="2">
        <v>3</v>
      </c>
      <c r="F9" s="2">
        <v>240144992</v>
      </c>
    </row>
    <row r="10" spans="1:8" x14ac:dyDescent="0.35">
      <c r="A10">
        <v>1978</v>
      </c>
      <c r="B10" s="2">
        <v>2356570000000</v>
      </c>
      <c r="C10" s="2">
        <v>222585000</v>
      </c>
      <c r="D10" s="2">
        <v>1</v>
      </c>
      <c r="E10" s="2">
        <v>3</v>
      </c>
      <c r="F10" s="2">
        <v>273025504</v>
      </c>
    </row>
    <row r="11" spans="1:8" x14ac:dyDescent="0.35">
      <c r="A11">
        <v>1979</v>
      </c>
      <c r="B11" s="2">
        <v>2632140000000</v>
      </c>
      <c r="C11" s="2">
        <v>225055000</v>
      </c>
      <c r="D11" s="2">
        <v>1</v>
      </c>
      <c r="E11" s="2">
        <v>4</v>
      </c>
      <c r="F11" s="2">
        <v>313624000</v>
      </c>
    </row>
    <row r="12" spans="1:8" x14ac:dyDescent="0.35">
      <c r="A12">
        <v>1980</v>
      </c>
      <c r="B12" s="2">
        <v>2862510000000</v>
      </c>
      <c r="C12" s="2">
        <v>227225000</v>
      </c>
      <c r="D12" s="2">
        <v>2</v>
      </c>
      <c r="E12" s="2">
        <v>4</v>
      </c>
      <c r="F12" s="2">
        <v>295329088</v>
      </c>
    </row>
    <row r="13" spans="1:8" x14ac:dyDescent="0.35">
      <c r="A13">
        <v>1981</v>
      </c>
      <c r="B13" s="2">
        <v>3210960000000</v>
      </c>
      <c r="C13" s="2">
        <v>229466000</v>
      </c>
      <c r="D13" s="2">
        <v>2</v>
      </c>
      <c r="E13" s="2">
        <v>4</v>
      </c>
      <c r="F13" s="2">
        <v>281086400</v>
      </c>
    </row>
    <row r="14" spans="1:8" x14ac:dyDescent="0.35">
      <c r="A14">
        <v>1982</v>
      </c>
      <c r="B14" s="2">
        <v>3344990000000</v>
      </c>
      <c r="C14" s="2">
        <v>231664000</v>
      </c>
      <c r="D14" s="2">
        <v>2</v>
      </c>
      <c r="E14" s="2">
        <v>5</v>
      </c>
      <c r="F14" s="2">
        <v>290992608</v>
      </c>
    </row>
    <row r="15" spans="1:8" x14ac:dyDescent="0.35">
      <c r="A15">
        <v>1983</v>
      </c>
      <c r="B15" s="2">
        <v>3638140000000</v>
      </c>
      <c r="C15" s="2">
        <v>233792000</v>
      </c>
      <c r="D15" s="2">
        <v>2</v>
      </c>
      <c r="E15" s="2">
        <v>5</v>
      </c>
      <c r="F15" s="2">
        <v>315600096</v>
      </c>
    </row>
    <row r="16" spans="1:8" x14ac:dyDescent="0.35">
      <c r="A16">
        <v>1984</v>
      </c>
      <c r="B16" s="2">
        <v>4040690000000</v>
      </c>
      <c r="C16" s="2">
        <v>235825000</v>
      </c>
      <c r="D16" s="2">
        <v>2</v>
      </c>
      <c r="E16" s="2">
        <v>5</v>
      </c>
      <c r="F16" s="2">
        <v>340191488</v>
      </c>
    </row>
    <row r="17" spans="1:6" x14ac:dyDescent="0.35">
      <c r="A17">
        <v>1985</v>
      </c>
      <c r="B17" s="2">
        <v>4346730000000</v>
      </c>
      <c r="C17" s="2">
        <v>237924000</v>
      </c>
      <c r="D17" s="2">
        <v>2</v>
      </c>
      <c r="E17" s="2">
        <v>6</v>
      </c>
      <c r="F17" s="2">
        <v>372059104</v>
      </c>
    </row>
    <row r="18" spans="1:6" x14ac:dyDescent="0.35">
      <c r="A18">
        <v>1986</v>
      </c>
      <c r="B18" s="2">
        <v>4590160000000</v>
      </c>
      <c r="C18" s="2">
        <v>240133000</v>
      </c>
      <c r="D18" s="2">
        <v>2</v>
      </c>
      <c r="E18" s="2">
        <v>6</v>
      </c>
      <c r="F18" s="2">
        <v>414554496</v>
      </c>
    </row>
    <row r="19" spans="1:6" x14ac:dyDescent="0.35">
      <c r="A19">
        <v>1987</v>
      </c>
      <c r="B19" s="2">
        <v>4870220000000</v>
      </c>
      <c r="C19" s="2">
        <v>242289000</v>
      </c>
      <c r="D19" s="2">
        <v>2</v>
      </c>
      <c r="E19" s="2">
        <v>6</v>
      </c>
      <c r="F19" s="2">
        <v>441832704</v>
      </c>
    </row>
    <row r="20" spans="1:6" x14ac:dyDescent="0.35">
      <c r="A20">
        <v>1988</v>
      </c>
      <c r="B20" s="2">
        <v>5252630000000</v>
      </c>
      <c r="C20" s="2">
        <v>244499000</v>
      </c>
      <c r="D20" s="2">
        <v>2</v>
      </c>
      <c r="E20" s="2">
        <v>7</v>
      </c>
      <c r="F20" s="2">
        <v>454202912</v>
      </c>
    </row>
    <row r="21" spans="1:6" x14ac:dyDescent="0.35">
      <c r="A21">
        <v>1989</v>
      </c>
      <c r="B21" s="2">
        <v>5657690000000</v>
      </c>
      <c r="C21" s="2">
        <v>246819000</v>
      </c>
      <c r="D21" s="2">
        <v>2</v>
      </c>
      <c r="E21" s="2">
        <v>7</v>
      </c>
      <c r="F21" s="2">
        <v>453161504</v>
      </c>
    </row>
    <row r="22" spans="1:6" x14ac:dyDescent="0.35">
      <c r="A22">
        <v>1990</v>
      </c>
      <c r="B22" s="2">
        <v>5979590000000</v>
      </c>
      <c r="C22" s="2">
        <v>249623000</v>
      </c>
      <c r="D22" s="2">
        <v>3</v>
      </c>
      <c r="E22" s="2">
        <v>7</v>
      </c>
      <c r="F22" s="2">
        <v>464574016</v>
      </c>
    </row>
    <row r="23" spans="1:6" x14ac:dyDescent="0.35">
      <c r="A23">
        <v>1991</v>
      </c>
      <c r="B23" s="2">
        <v>6174040000000</v>
      </c>
      <c r="C23" s="2">
        <v>252981000</v>
      </c>
      <c r="D23" s="2">
        <v>3</v>
      </c>
      <c r="E23" s="2">
        <v>8</v>
      </c>
      <c r="F23" s="2">
        <v>452015904</v>
      </c>
    </row>
    <row r="24" spans="1:6" x14ac:dyDescent="0.35">
      <c r="A24">
        <v>1992</v>
      </c>
      <c r="B24" s="2">
        <v>6539300000000</v>
      </c>
      <c r="C24" s="2">
        <v>256514000</v>
      </c>
      <c r="D24" s="2">
        <v>3</v>
      </c>
      <c r="E24" s="2">
        <v>8</v>
      </c>
      <c r="F24" s="2">
        <v>466964992</v>
      </c>
    </row>
    <row r="25" spans="1:6" x14ac:dyDescent="0.35">
      <c r="A25">
        <v>1993</v>
      </c>
      <c r="B25" s="2">
        <v>6878720000000</v>
      </c>
      <c r="C25" s="2">
        <v>259919000</v>
      </c>
      <c r="D25" s="2">
        <v>3</v>
      </c>
      <c r="E25" s="2">
        <v>8</v>
      </c>
      <c r="F25" s="2">
        <v>469926112</v>
      </c>
    </row>
    <row r="26" spans="1:6" x14ac:dyDescent="0.35">
      <c r="A26">
        <v>1994</v>
      </c>
      <c r="B26" s="2">
        <v>7308760000000</v>
      </c>
      <c r="C26" s="2">
        <v>263126000</v>
      </c>
      <c r="D26" s="2">
        <v>3</v>
      </c>
      <c r="E26" s="2">
        <v>9</v>
      </c>
      <c r="F26" s="2">
        <v>514924000</v>
      </c>
    </row>
    <row r="27" spans="1:6" x14ac:dyDescent="0.35">
      <c r="A27">
        <v>1995</v>
      </c>
      <c r="B27" s="2">
        <v>7664060000000</v>
      </c>
      <c r="C27" s="2">
        <v>266278000</v>
      </c>
      <c r="D27" s="2">
        <v>3</v>
      </c>
      <c r="E27" s="2">
        <v>9</v>
      </c>
      <c r="F27" s="2">
        <v>533512096</v>
      </c>
    </row>
    <row r="28" spans="1:6" x14ac:dyDescent="0.35">
      <c r="A28">
        <v>1996</v>
      </c>
      <c r="B28" s="2">
        <v>8100200000000</v>
      </c>
      <c r="C28" s="2">
        <v>269394000</v>
      </c>
      <c r="D28" s="2">
        <v>3</v>
      </c>
      <c r="E28" s="2">
        <v>9</v>
      </c>
      <c r="F28" s="2">
        <v>571072000</v>
      </c>
    </row>
    <row r="29" spans="1:6" x14ac:dyDescent="0.35">
      <c r="A29">
        <v>1997</v>
      </c>
      <c r="B29" s="2">
        <v>8608520000000</v>
      </c>
      <c r="C29" s="2">
        <v>272657000</v>
      </c>
      <c r="D29" s="2">
        <v>3</v>
      </c>
      <c r="E29" s="2">
        <v>10</v>
      </c>
      <c r="F29" s="2">
        <v>590571392</v>
      </c>
    </row>
    <row r="30" spans="1:6" x14ac:dyDescent="0.35">
      <c r="A30">
        <v>1998</v>
      </c>
      <c r="B30" s="2">
        <v>9089170000000</v>
      </c>
      <c r="C30" s="2">
        <v>275854000</v>
      </c>
      <c r="D30" s="2">
        <v>3</v>
      </c>
      <c r="E30" s="2">
        <v>10</v>
      </c>
      <c r="F30" s="2">
        <v>588170880</v>
      </c>
    </row>
    <row r="31" spans="1:6" x14ac:dyDescent="0.35">
      <c r="A31">
        <v>1999</v>
      </c>
      <c r="B31" s="2">
        <v>9660620000000</v>
      </c>
      <c r="C31" s="2">
        <v>279040000</v>
      </c>
      <c r="D31" s="2">
        <v>3</v>
      </c>
      <c r="E31" s="2">
        <v>10</v>
      </c>
      <c r="F31" s="2">
        <v>634364608</v>
      </c>
    </row>
    <row r="32" spans="1:6" x14ac:dyDescent="0.35">
      <c r="A32">
        <v>2000</v>
      </c>
      <c r="B32" s="2">
        <v>10284800000000</v>
      </c>
      <c r="C32" s="2">
        <v>282162411</v>
      </c>
      <c r="D32" s="2">
        <v>4</v>
      </c>
      <c r="E32" s="2">
        <v>11</v>
      </c>
      <c r="F32" s="2">
        <v>665327414</v>
      </c>
    </row>
    <row r="33" spans="1:6" x14ac:dyDescent="0.35">
      <c r="A33">
        <v>2001</v>
      </c>
      <c r="B33" s="2">
        <v>10621800000000</v>
      </c>
      <c r="C33" s="2">
        <v>284968955</v>
      </c>
      <c r="D33" s="2">
        <v>4</v>
      </c>
      <c r="E33" s="2">
        <v>11</v>
      </c>
      <c r="F33" s="2">
        <v>622187846</v>
      </c>
    </row>
    <row r="34" spans="1:6" x14ac:dyDescent="0.35">
      <c r="A34">
        <v>2002</v>
      </c>
      <c r="B34" s="2">
        <v>10977500000000</v>
      </c>
      <c r="C34" s="2">
        <v>287625193</v>
      </c>
      <c r="D34" s="2">
        <v>4</v>
      </c>
      <c r="E34" s="2">
        <v>11</v>
      </c>
      <c r="F34" s="2">
        <v>598410415</v>
      </c>
    </row>
    <row r="35" spans="1:6" x14ac:dyDescent="0.35">
      <c r="A35">
        <v>2003</v>
      </c>
      <c r="B35" s="2">
        <v>11510700000000</v>
      </c>
      <c r="C35" s="2">
        <v>290107933</v>
      </c>
      <c r="D35" s="2">
        <v>4</v>
      </c>
      <c r="E35" s="2">
        <v>12</v>
      </c>
      <c r="F35" s="2">
        <v>588997110</v>
      </c>
    </row>
    <row r="36" spans="1:6" x14ac:dyDescent="0.35">
      <c r="A36">
        <v>2004</v>
      </c>
      <c r="B36" s="2">
        <v>12274900000000</v>
      </c>
      <c r="C36" s="2">
        <v>292805298</v>
      </c>
      <c r="D36" s="2">
        <v>4</v>
      </c>
      <c r="E36" s="2">
        <v>12</v>
      </c>
      <c r="F36" s="2">
        <v>678110608</v>
      </c>
    </row>
    <row r="37" spans="1:6" x14ac:dyDescent="0.35">
      <c r="A37">
        <v>2005</v>
      </c>
      <c r="B37" s="2">
        <v>13093700000000</v>
      </c>
      <c r="C37" s="2">
        <v>295516599</v>
      </c>
      <c r="D37" s="2">
        <v>4</v>
      </c>
      <c r="E37" s="2">
        <v>12</v>
      </c>
      <c r="F37" s="2">
        <v>720547738</v>
      </c>
    </row>
    <row r="38" spans="1:6" x14ac:dyDescent="0.35">
      <c r="A38">
        <v>2006</v>
      </c>
      <c r="B38" s="2">
        <v>13855900000000</v>
      </c>
      <c r="C38" s="2">
        <v>298379912</v>
      </c>
      <c r="D38" s="2">
        <v>4</v>
      </c>
      <c r="E38" s="2">
        <v>13</v>
      </c>
      <c r="F38" s="2">
        <v>725530965</v>
      </c>
    </row>
    <row r="39" spans="1:6" x14ac:dyDescent="0.35">
      <c r="A39">
        <v>2009</v>
      </c>
      <c r="B39" s="2">
        <v>14418700000000</v>
      </c>
      <c r="C39" s="2">
        <v>306771529</v>
      </c>
      <c r="D39" s="2">
        <v>4</v>
      </c>
      <c r="E39" s="2">
        <v>13</v>
      </c>
      <c r="F39" s="2">
        <v>679423408</v>
      </c>
    </row>
    <row r="40" spans="1:6" x14ac:dyDescent="0.35">
      <c r="A40">
        <v>2007</v>
      </c>
      <c r="B40" s="2">
        <v>14477600000000</v>
      </c>
      <c r="C40" s="2">
        <v>301231207</v>
      </c>
      <c r="D40" s="2">
        <v>4</v>
      </c>
      <c r="E40" s="2">
        <v>13</v>
      </c>
      <c r="F40" s="2">
        <v>744302310</v>
      </c>
    </row>
    <row r="41" spans="1:6" x14ac:dyDescent="0.35">
      <c r="A41">
        <v>2008</v>
      </c>
      <c r="B41" s="2">
        <v>14718600000000</v>
      </c>
      <c r="C41" s="2">
        <v>304093966</v>
      </c>
      <c r="D41" s="2">
        <v>5</v>
      </c>
      <c r="E41" s="2">
        <v>14</v>
      </c>
      <c r="F41" s="2">
        <v>701779551</v>
      </c>
    </row>
    <row r="42" spans="1:6" x14ac:dyDescent="0.35">
      <c r="A42">
        <v>2010</v>
      </c>
      <c r="B42" s="2">
        <v>14964400000000</v>
      </c>
      <c r="C42" s="2">
        <v>309338421</v>
      </c>
      <c r="D42" s="2">
        <v>5</v>
      </c>
      <c r="E42" s="2">
        <v>14</v>
      </c>
      <c r="F42" s="2">
        <v>720497000</v>
      </c>
    </row>
    <row r="43" spans="1:6" x14ac:dyDescent="0.35">
      <c r="A43">
        <v>2011</v>
      </c>
      <c r="B43" s="2">
        <v>15517900000000</v>
      </c>
      <c r="C43" s="2">
        <v>311644280</v>
      </c>
      <c r="D43" s="2">
        <v>5</v>
      </c>
      <c r="E43" s="2">
        <v>14</v>
      </c>
      <c r="F43" s="2">
        <v>730796000</v>
      </c>
    </row>
    <row r="44" spans="1:6" x14ac:dyDescent="0.35">
      <c r="A44">
        <v>2012</v>
      </c>
      <c r="B44" s="2">
        <v>16155300000000</v>
      </c>
      <c r="C44" s="2">
        <v>313993272</v>
      </c>
      <c r="D44" s="2">
        <v>5</v>
      </c>
      <c r="E44" s="2">
        <v>15</v>
      </c>
      <c r="F44" s="2">
        <v>736699000</v>
      </c>
    </row>
    <row r="45" spans="1:6" x14ac:dyDescent="0.35">
      <c r="A45">
        <v>2013</v>
      </c>
      <c r="B45" s="2">
        <v>16691500000000</v>
      </c>
      <c r="C45" s="2">
        <v>316234505</v>
      </c>
      <c r="D45" s="2">
        <v>5</v>
      </c>
      <c r="E45" s="2">
        <v>15</v>
      </c>
      <c r="F45" s="2">
        <v>743171000</v>
      </c>
    </row>
    <row r="46" spans="1:6" x14ac:dyDescent="0.35">
      <c r="A46">
        <v>2014</v>
      </c>
      <c r="B46" s="2">
        <v>17427600000000</v>
      </c>
      <c r="C46" s="2">
        <v>318622525</v>
      </c>
      <c r="D46" s="2">
        <v>5</v>
      </c>
      <c r="E46" s="2">
        <v>15</v>
      </c>
      <c r="F46" s="2">
        <v>762710000</v>
      </c>
    </row>
    <row r="47" spans="1:6" x14ac:dyDescent="0.35">
      <c r="A47">
        <v>2015</v>
      </c>
      <c r="B47" s="2">
        <v>18120700000000</v>
      </c>
      <c r="C47" s="2">
        <v>321039839</v>
      </c>
      <c r="D47" s="2">
        <v>5</v>
      </c>
      <c r="E47" s="2">
        <v>16</v>
      </c>
      <c r="F47" s="2">
        <v>798222000</v>
      </c>
    </row>
    <row r="48" spans="1:6" x14ac:dyDescent="0.35">
      <c r="A48">
        <v>2016</v>
      </c>
      <c r="B48" s="2">
        <v>18624500000000</v>
      </c>
      <c r="C48" s="2">
        <v>323405935</v>
      </c>
      <c r="D48" s="2">
        <v>5</v>
      </c>
      <c r="E48" s="2">
        <v>16</v>
      </c>
      <c r="F48" s="2">
        <v>824039000</v>
      </c>
    </row>
    <row r="49" spans="1:6" x14ac:dyDescent="0.35">
      <c r="A49">
        <v>2017</v>
      </c>
      <c r="B49" s="2">
        <v>19390600000000</v>
      </c>
      <c r="C49" s="2">
        <v>325719178</v>
      </c>
      <c r="D49" s="2">
        <v>5</v>
      </c>
      <c r="E49" s="2">
        <v>16</v>
      </c>
      <c r="F49" s="2">
        <v>849403000</v>
      </c>
    </row>
  </sheetData>
  <sortState xmlns:xlrd2="http://schemas.microsoft.com/office/spreadsheetml/2017/richdata2" ref="A2:F49">
    <sortCondition ref="B2:B49"/>
  </sortState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2F048-769B-4879-A2FD-F37A1DDC0809}">
  <dimension ref="A1:G50"/>
  <sheetViews>
    <sheetView topLeftCell="D1" zoomScale="130" zoomScaleNormal="130" workbookViewId="0">
      <pane ySplit="2" topLeftCell="A3" activePane="bottomLeft" state="frozen"/>
      <selection pane="bottomLeft" activeCell="G2" sqref="G2"/>
    </sheetView>
  </sheetViews>
  <sheetFormatPr defaultRowHeight="14.5" x14ac:dyDescent="0.35"/>
  <cols>
    <col min="1" max="1" width="9.7265625" customWidth="1"/>
    <col min="2" max="6" width="11.453125" customWidth="1"/>
    <col min="7" max="7" width="12.36328125" style="2" bestFit="1" customWidth="1"/>
  </cols>
  <sheetData>
    <row r="1" spans="1:7" x14ac:dyDescent="0.35">
      <c r="B1" s="4" t="s">
        <v>24</v>
      </c>
      <c r="C1" s="5"/>
      <c r="D1" s="5"/>
      <c r="E1" s="5"/>
      <c r="F1" s="6"/>
    </row>
    <row r="2" spans="1:7" x14ac:dyDescent="0.35">
      <c r="A2" t="s">
        <v>23</v>
      </c>
      <c r="B2" t="s">
        <v>16</v>
      </c>
      <c r="C2" t="s">
        <v>17</v>
      </c>
      <c r="D2" t="s">
        <v>18</v>
      </c>
      <c r="E2" t="s">
        <v>19</v>
      </c>
      <c r="F2" t="s">
        <v>20</v>
      </c>
      <c r="G2" s="2" t="s">
        <v>3</v>
      </c>
    </row>
    <row r="3" spans="1:7" x14ac:dyDescent="0.35">
      <c r="A3" s="2">
        <v>1</v>
      </c>
      <c r="B3">
        <v>1</v>
      </c>
      <c r="C3">
        <v>0</v>
      </c>
      <c r="D3">
        <v>0</v>
      </c>
      <c r="E3">
        <v>0</v>
      </c>
      <c r="F3">
        <v>0</v>
      </c>
      <c r="G3" s="2">
        <v>163448992</v>
      </c>
    </row>
    <row r="4" spans="1:7" x14ac:dyDescent="0.35">
      <c r="A4" s="2">
        <v>1</v>
      </c>
      <c r="B4">
        <v>1</v>
      </c>
      <c r="C4">
        <v>0</v>
      </c>
      <c r="D4">
        <v>0</v>
      </c>
      <c r="E4">
        <v>0</v>
      </c>
      <c r="F4">
        <v>0</v>
      </c>
      <c r="G4" s="2">
        <v>174143104</v>
      </c>
    </row>
    <row r="5" spans="1:7" x14ac:dyDescent="0.35">
      <c r="A5" s="2">
        <v>1</v>
      </c>
      <c r="B5">
        <v>1</v>
      </c>
      <c r="C5">
        <v>0</v>
      </c>
      <c r="D5">
        <v>0</v>
      </c>
      <c r="E5">
        <v>0</v>
      </c>
      <c r="F5">
        <v>0</v>
      </c>
      <c r="G5" s="2">
        <v>191325408</v>
      </c>
    </row>
    <row r="6" spans="1:7" x14ac:dyDescent="0.35">
      <c r="A6" s="2">
        <v>1</v>
      </c>
      <c r="B6">
        <v>1</v>
      </c>
      <c r="C6">
        <v>0</v>
      </c>
      <c r="D6">
        <v>0</v>
      </c>
      <c r="E6">
        <v>0</v>
      </c>
      <c r="F6">
        <v>0</v>
      </c>
      <c r="G6" s="2">
        <v>202309200</v>
      </c>
    </row>
    <row r="7" spans="1:7" x14ac:dyDescent="0.35">
      <c r="A7" s="2">
        <v>1</v>
      </c>
      <c r="B7">
        <v>1</v>
      </c>
      <c r="C7">
        <v>0</v>
      </c>
      <c r="D7">
        <v>0</v>
      </c>
      <c r="E7">
        <v>0</v>
      </c>
      <c r="F7">
        <v>0</v>
      </c>
      <c r="G7" s="2">
        <v>207612400</v>
      </c>
    </row>
    <row r="8" spans="1:7" x14ac:dyDescent="0.35">
      <c r="A8" s="2">
        <v>1</v>
      </c>
      <c r="B8">
        <v>1</v>
      </c>
      <c r="C8">
        <v>0</v>
      </c>
      <c r="D8">
        <v>0</v>
      </c>
      <c r="E8">
        <v>0</v>
      </c>
      <c r="F8">
        <v>0</v>
      </c>
      <c r="G8" s="2">
        <v>204900400</v>
      </c>
    </row>
    <row r="9" spans="1:7" x14ac:dyDescent="0.35">
      <c r="A9" s="2">
        <v>1</v>
      </c>
      <c r="B9">
        <v>1</v>
      </c>
      <c r="C9">
        <v>0</v>
      </c>
      <c r="D9">
        <v>0</v>
      </c>
      <c r="E9">
        <v>0</v>
      </c>
      <c r="F9">
        <v>0</v>
      </c>
      <c r="G9" s="2">
        <v>223017296</v>
      </c>
    </row>
    <row r="10" spans="1:7" x14ac:dyDescent="0.35">
      <c r="A10" s="2">
        <v>1</v>
      </c>
      <c r="B10">
        <v>1</v>
      </c>
      <c r="C10">
        <v>0</v>
      </c>
      <c r="D10">
        <v>0</v>
      </c>
      <c r="E10">
        <v>0</v>
      </c>
      <c r="F10">
        <v>0</v>
      </c>
      <c r="G10" s="2">
        <v>240144992</v>
      </c>
    </row>
    <row r="11" spans="1:7" x14ac:dyDescent="0.35">
      <c r="A11" s="2">
        <v>1</v>
      </c>
      <c r="B11">
        <v>1</v>
      </c>
      <c r="C11">
        <v>0</v>
      </c>
      <c r="D11">
        <v>0</v>
      </c>
      <c r="E11">
        <v>0</v>
      </c>
      <c r="F11">
        <v>0</v>
      </c>
      <c r="G11" s="2">
        <v>273025504</v>
      </c>
    </row>
    <row r="12" spans="1:7" x14ac:dyDescent="0.35">
      <c r="A12" s="2">
        <v>1</v>
      </c>
      <c r="B12">
        <v>1</v>
      </c>
      <c r="C12">
        <v>0</v>
      </c>
      <c r="D12">
        <v>0</v>
      </c>
      <c r="E12">
        <v>0</v>
      </c>
      <c r="F12">
        <v>0</v>
      </c>
      <c r="G12" s="2">
        <v>313624000</v>
      </c>
    </row>
    <row r="13" spans="1:7" x14ac:dyDescent="0.35">
      <c r="A13" s="2">
        <v>2</v>
      </c>
      <c r="B13">
        <v>0</v>
      </c>
      <c r="C13">
        <v>1</v>
      </c>
      <c r="D13">
        <v>0</v>
      </c>
      <c r="E13">
        <v>0</v>
      </c>
      <c r="F13">
        <v>0</v>
      </c>
      <c r="G13" s="2">
        <v>295329088</v>
      </c>
    </row>
    <row r="14" spans="1:7" x14ac:dyDescent="0.35">
      <c r="A14" s="2">
        <v>2</v>
      </c>
      <c r="B14">
        <v>0</v>
      </c>
      <c r="C14">
        <v>1</v>
      </c>
      <c r="D14">
        <v>0</v>
      </c>
      <c r="E14">
        <v>0</v>
      </c>
      <c r="F14">
        <v>0</v>
      </c>
      <c r="G14" s="2">
        <v>281086400</v>
      </c>
    </row>
    <row r="15" spans="1:7" x14ac:dyDescent="0.35">
      <c r="A15" s="2">
        <v>2</v>
      </c>
      <c r="B15">
        <v>0</v>
      </c>
      <c r="C15">
        <v>1</v>
      </c>
      <c r="D15">
        <v>0</v>
      </c>
      <c r="E15">
        <v>0</v>
      </c>
      <c r="F15">
        <v>0</v>
      </c>
      <c r="G15" s="2">
        <v>290992608</v>
      </c>
    </row>
    <row r="16" spans="1:7" x14ac:dyDescent="0.35">
      <c r="A16" s="2">
        <v>2</v>
      </c>
      <c r="B16">
        <v>0</v>
      </c>
      <c r="C16">
        <v>1</v>
      </c>
      <c r="D16">
        <v>0</v>
      </c>
      <c r="E16">
        <v>0</v>
      </c>
      <c r="F16">
        <v>0</v>
      </c>
      <c r="G16" s="2">
        <v>315600096</v>
      </c>
    </row>
    <row r="17" spans="1:7" x14ac:dyDescent="0.35">
      <c r="A17" s="2">
        <v>2</v>
      </c>
      <c r="B17">
        <v>0</v>
      </c>
      <c r="C17">
        <v>1</v>
      </c>
      <c r="D17">
        <v>0</v>
      </c>
      <c r="E17">
        <v>0</v>
      </c>
      <c r="F17">
        <v>0</v>
      </c>
      <c r="G17" s="2">
        <v>340191488</v>
      </c>
    </row>
    <row r="18" spans="1:7" x14ac:dyDescent="0.35">
      <c r="A18" s="2">
        <v>2</v>
      </c>
      <c r="B18">
        <v>0</v>
      </c>
      <c r="C18">
        <v>1</v>
      </c>
      <c r="D18">
        <v>0</v>
      </c>
      <c r="E18">
        <v>0</v>
      </c>
      <c r="F18">
        <v>0</v>
      </c>
      <c r="G18" s="2">
        <v>372059104</v>
      </c>
    </row>
    <row r="19" spans="1:7" x14ac:dyDescent="0.35">
      <c r="A19" s="2">
        <v>2</v>
      </c>
      <c r="B19">
        <v>0</v>
      </c>
      <c r="C19">
        <v>1</v>
      </c>
      <c r="D19">
        <v>0</v>
      </c>
      <c r="E19">
        <v>0</v>
      </c>
      <c r="F19">
        <v>0</v>
      </c>
      <c r="G19" s="2">
        <v>414554496</v>
      </c>
    </row>
    <row r="20" spans="1:7" x14ac:dyDescent="0.35">
      <c r="A20" s="2">
        <v>2</v>
      </c>
      <c r="B20">
        <v>0</v>
      </c>
      <c r="C20">
        <v>1</v>
      </c>
      <c r="D20">
        <v>0</v>
      </c>
      <c r="E20">
        <v>0</v>
      </c>
      <c r="F20">
        <v>0</v>
      </c>
      <c r="G20" s="2">
        <v>441832704</v>
      </c>
    </row>
    <row r="21" spans="1:7" x14ac:dyDescent="0.35">
      <c r="A21" s="2">
        <v>2</v>
      </c>
      <c r="B21">
        <v>0</v>
      </c>
      <c r="C21">
        <v>1</v>
      </c>
      <c r="D21">
        <v>0</v>
      </c>
      <c r="E21">
        <v>0</v>
      </c>
      <c r="F21">
        <v>0</v>
      </c>
      <c r="G21" s="2">
        <v>454202912</v>
      </c>
    </row>
    <row r="22" spans="1:7" x14ac:dyDescent="0.35">
      <c r="A22" s="2">
        <v>2</v>
      </c>
      <c r="B22">
        <v>0</v>
      </c>
      <c r="C22">
        <v>1</v>
      </c>
      <c r="D22">
        <v>0</v>
      </c>
      <c r="E22">
        <v>0</v>
      </c>
      <c r="F22">
        <v>0</v>
      </c>
      <c r="G22" s="2">
        <v>453161504</v>
      </c>
    </row>
    <row r="23" spans="1:7" x14ac:dyDescent="0.35">
      <c r="A23" s="2">
        <v>3</v>
      </c>
      <c r="B23">
        <v>0</v>
      </c>
      <c r="C23">
        <v>0</v>
      </c>
      <c r="D23">
        <v>1</v>
      </c>
      <c r="E23">
        <v>0</v>
      </c>
      <c r="F23">
        <v>0</v>
      </c>
      <c r="G23" s="2">
        <v>464574016</v>
      </c>
    </row>
    <row r="24" spans="1:7" x14ac:dyDescent="0.35">
      <c r="A24" s="2">
        <v>3</v>
      </c>
      <c r="B24">
        <v>0</v>
      </c>
      <c r="C24">
        <v>0</v>
      </c>
      <c r="D24">
        <v>1</v>
      </c>
      <c r="E24">
        <v>0</v>
      </c>
      <c r="F24">
        <v>0</v>
      </c>
      <c r="G24" s="2">
        <v>452015904</v>
      </c>
    </row>
    <row r="25" spans="1:7" x14ac:dyDescent="0.35">
      <c r="A25" s="2">
        <v>3</v>
      </c>
      <c r="B25">
        <v>0</v>
      </c>
      <c r="C25">
        <v>0</v>
      </c>
      <c r="D25">
        <v>1</v>
      </c>
      <c r="E25">
        <v>0</v>
      </c>
      <c r="F25">
        <v>0</v>
      </c>
      <c r="G25" s="2">
        <v>466964992</v>
      </c>
    </row>
    <row r="26" spans="1:7" x14ac:dyDescent="0.35">
      <c r="A26" s="2">
        <v>3</v>
      </c>
      <c r="B26">
        <v>0</v>
      </c>
      <c r="C26">
        <v>0</v>
      </c>
      <c r="D26">
        <v>1</v>
      </c>
      <c r="E26">
        <v>0</v>
      </c>
      <c r="F26">
        <v>0</v>
      </c>
      <c r="G26" s="2">
        <v>469926112</v>
      </c>
    </row>
    <row r="27" spans="1:7" x14ac:dyDescent="0.35">
      <c r="A27" s="2">
        <v>3</v>
      </c>
      <c r="B27">
        <v>0</v>
      </c>
      <c r="C27">
        <v>0</v>
      </c>
      <c r="D27">
        <v>1</v>
      </c>
      <c r="E27">
        <v>0</v>
      </c>
      <c r="F27">
        <v>0</v>
      </c>
      <c r="G27" s="2">
        <v>514924000</v>
      </c>
    </row>
    <row r="28" spans="1:7" x14ac:dyDescent="0.35">
      <c r="A28" s="2">
        <v>3</v>
      </c>
      <c r="B28">
        <v>0</v>
      </c>
      <c r="C28">
        <v>0</v>
      </c>
      <c r="D28">
        <v>1</v>
      </c>
      <c r="E28">
        <v>0</v>
      </c>
      <c r="F28">
        <v>0</v>
      </c>
      <c r="G28" s="2">
        <v>533512096</v>
      </c>
    </row>
    <row r="29" spans="1:7" x14ac:dyDescent="0.35">
      <c r="A29" s="2">
        <v>3</v>
      </c>
      <c r="B29">
        <v>0</v>
      </c>
      <c r="C29">
        <v>0</v>
      </c>
      <c r="D29">
        <v>1</v>
      </c>
      <c r="E29">
        <v>0</v>
      </c>
      <c r="F29">
        <v>0</v>
      </c>
      <c r="G29" s="2">
        <v>571072000</v>
      </c>
    </row>
    <row r="30" spans="1:7" x14ac:dyDescent="0.35">
      <c r="A30" s="2">
        <v>3</v>
      </c>
      <c r="B30">
        <v>0</v>
      </c>
      <c r="C30">
        <v>0</v>
      </c>
      <c r="D30">
        <v>1</v>
      </c>
      <c r="E30">
        <v>0</v>
      </c>
      <c r="F30">
        <v>0</v>
      </c>
      <c r="G30" s="2">
        <v>590571392</v>
      </c>
    </row>
    <row r="31" spans="1:7" x14ac:dyDescent="0.35">
      <c r="A31" s="2">
        <v>3</v>
      </c>
      <c r="B31">
        <v>0</v>
      </c>
      <c r="C31">
        <v>0</v>
      </c>
      <c r="D31">
        <v>1</v>
      </c>
      <c r="E31">
        <v>0</v>
      </c>
      <c r="F31">
        <v>0</v>
      </c>
      <c r="G31" s="2">
        <v>588170880</v>
      </c>
    </row>
    <row r="32" spans="1:7" x14ac:dyDescent="0.35">
      <c r="A32" s="2">
        <v>3</v>
      </c>
      <c r="B32">
        <v>0</v>
      </c>
      <c r="C32">
        <v>0</v>
      </c>
      <c r="D32">
        <v>1</v>
      </c>
      <c r="E32">
        <v>0</v>
      </c>
      <c r="F32">
        <v>0</v>
      </c>
      <c r="G32" s="2">
        <v>634364608</v>
      </c>
    </row>
    <row r="33" spans="1:7" x14ac:dyDescent="0.35">
      <c r="A33" s="2">
        <v>4</v>
      </c>
      <c r="B33">
        <v>0</v>
      </c>
      <c r="C33">
        <v>0</v>
      </c>
      <c r="D33">
        <v>0</v>
      </c>
      <c r="E33">
        <v>1</v>
      </c>
      <c r="F33">
        <v>0</v>
      </c>
      <c r="G33" s="2">
        <v>665327414</v>
      </c>
    </row>
    <row r="34" spans="1:7" x14ac:dyDescent="0.35">
      <c r="A34" s="2">
        <v>4</v>
      </c>
      <c r="B34">
        <v>0</v>
      </c>
      <c r="C34">
        <v>0</v>
      </c>
      <c r="D34">
        <v>0</v>
      </c>
      <c r="E34">
        <v>1</v>
      </c>
      <c r="F34">
        <v>0</v>
      </c>
      <c r="G34" s="2">
        <v>622187846</v>
      </c>
    </row>
    <row r="35" spans="1:7" x14ac:dyDescent="0.35">
      <c r="A35" s="2">
        <v>4</v>
      </c>
      <c r="B35">
        <v>0</v>
      </c>
      <c r="C35">
        <v>0</v>
      </c>
      <c r="D35">
        <v>0</v>
      </c>
      <c r="E35">
        <v>1</v>
      </c>
      <c r="F35">
        <v>0</v>
      </c>
      <c r="G35" s="2">
        <v>598410415</v>
      </c>
    </row>
    <row r="36" spans="1:7" x14ac:dyDescent="0.35">
      <c r="A36" s="2">
        <v>4</v>
      </c>
      <c r="B36">
        <v>0</v>
      </c>
      <c r="C36">
        <v>0</v>
      </c>
      <c r="D36">
        <v>0</v>
      </c>
      <c r="E36">
        <v>1</v>
      </c>
      <c r="F36">
        <v>0</v>
      </c>
      <c r="G36" s="2">
        <v>588997110</v>
      </c>
    </row>
    <row r="37" spans="1:7" x14ac:dyDescent="0.35">
      <c r="A37" s="2">
        <v>4</v>
      </c>
      <c r="B37">
        <v>0</v>
      </c>
      <c r="C37">
        <v>0</v>
      </c>
      <c r="D37">
        <v>0</v>
      </c>
      <c r="E37">
        <v>1</v>
      </c>
      <c r="F37">
        <v>0</v>
      </c>
      <c r="G37" s="2">
        <v>678110608</v>
      </c>
    </row>
    <row r="38" spans="1:7" x14ac:dyDescent="0.35">
      <c r="A38" s="2">
        <v>4</v>
      </c>
      <c r="B38">
        <v>0</v>
      </c>
      <c r="C38">
        <v>0</v>
      </c>
      <c r="D38">
        <v>0</v>
      </c>
      <c r="E38">
        <v>1</v>
      </c>
      <c r="F38">
        <v>0</v>
      </c>
      <c r="G38" s="2">
        <v>720547738</v>
      </c>
    </row>
    <row r="39" spans="1:7" x14ac:dyDescent="0.35">
      <c r="A39" s="2">
        <v>4</v>
      </c>
      <c r="B39">
        <v>0</v>
      </c>
      <c r="C39">
        <v>0</v>
      </c>
      <c r="D39">
        <v>0</v>
      </c>
      <c r="E39">
        <v>1</v>
      </c>
      <c r="F39">
        <v>0</v>
      </c>
      <c r="G39" s="2">
        <v>725530965</v>
      </c>
    </row>
    <row r="40" spans="1:7" x14ac:dyDescent="0.35">
      <c r="A40" s="2">
        <v>4</v>
      </c>
      <c r="B40">
        <v>0</v>
      </c>
      <c r="C40">
        <v>0</v>
      </c>
      <c r="D40">
        <v>0</v>
      </c>
      <c r="E40">
        <v>1</v>
      </c>
      <c r="F40">
        <v>0</v>
      </c>
      <c r="G40" s="2">
        <v>679423408</v>
      </c>
    </row>
    <row r="41" spans="1:7" x14ac:dyDescent="0.35">
      <c r="A41" s="2">
        <v>4</v>
      </c>
      <c r="B41">
        <v>0</v>
      </c>
      <c r="C41">
        <v>0</v>
      </c>
      <c r="D41">
        <v>0</v>
      </c>
      <c r="E41">
        <v>1</v>
      </c>
      <c r="F41">
        <v>0</v>
      </c>
      <c r="G41" s="2">
        <v>744302310</v>
      </c>
    </row>
    <row r="42" spans="1:7" x14ac:dyDescent="0.35">
      <c r="A42" s="2">
        <v>5</v>
      </c>
      <c r="B42">
        <v>0</v>
      </c>
      <c r="C42">
        <v>0</v>
      </c>
      <c r="D42">
        <v>0</v>
      </c>
      <c r="E42">
        <v>0</v>
      </c>
      <c r="F42">
        <v>1</v>
      </c>
      <c r="G42" s="2">
        <v>701779551</v>
      </c>
    </row>
    <row r="43" spans="1:7" x14ac:dyDescent="0.35">
      <c r="A43" s="2">
        <v>5</v>
      </c>
      <c r="B43">
        <v>0</v>
      </c>
      <c r="C43">
        <v>0</v>
      </c>
      <c r="D43">
        <v>0</v>
      </c>
      <c r="E43">
        <v>0</v>
      </c>
      <c r="F43">
        <v>1</v>
      </c>
      <c r="G43" s="2">
        <v>720497000</v>
      </c>
    </row>
    <row r="44" spans="1:7" x14ac:dyDescent="0.35">
      <c r="A44" s="2">
        <v>5</v>
      </c>
      <c r="B44">
        <v>0</v>
      </c>
      <c r="C44">
        <v>0</v>
      </c>
      <c r="D44">
        <v>0</v>
      </c>
      <c r="E44">
        <v>0</v>
      </c>
      <c r="F44">
        <v>1</v>
      </c>
      <c r="G44" s="2">
        <v>730796000</v>
      </c>
    </row>
    <row r="45" spans="1:7" x14ac:dyDescent="0.35">
      <c r="A45" s="2">
        <v>5</v>
      </c>
      <c r="B45">
        <v>0</v>
      </c>
      <c r="C45">
        <v>0</v>
      </c>
      <c r="D45">
        <v>0</v>
      </c>
      <c r="E45">
        <v>0</v>
      </c>
      <c r="F45">
        <v>1</v>
      </c>
      <c r="G45" s="2">
        <v>736699000</v>
      </c>
    </row>
    <row r="46" spans="1:7" x14ac:dyDescent="0.35">
      <c r="A46" s="2">
        <v>5</v>
      </c>
      <c r="B46">
        <v>0</v>
      </c>
      <c r="C46">
        <v>0</v>
      </c>
      <c r="D46">
        <v>0</v>
      </c>
      <c r="E46">
        <v>0</v>
      </c>
      <c r="F46">
        <v>1</v>
      </c>
      <c r="G46" s="2">
        <v>743171000</v>
      </c>
    </row>
    <row r="47" spans="1:7" x14ac:dyDescent="0.35">
      <c r="A47" s="2">
        <v>5</v>
      </c>
      <c r="B47">
        <v>0</v>
      </c>
      <c r="C47">
        <v>0</v>
      </c>
      <c r="D47">
        <v>0</v>
      </c>
      <c r="E47">
        <v>0</v>
      </c>
      <c r="F47">
        <v>1</v>
      </c>
      <c r="G47" s="2">
        <v>762710000</v>
      </c>
    </row>
    <row r="48" spans="1:7" x14ac:dyDescent="0.35">
      <c r="A48" s="2">
        <v>5</v>
      </c>
      <c r="B48">
        <v>0</v>
      </c>
      <c r="C48">
        <v>0</v>
      </c>
      <c r="D48">
        <v>0</v>
      </c>
      <c r="E48">
        <v>0</v>
      </c>
      <c r="F48">
        <v>1</v>
      </c>
      <c r="G48" s="2">
        <v>798222000</v>
      </c>
    </row>
    <row r="49" spans="1:7" x14ac:dyDescent="0.35">
      <c r="A49" s="2">
        <v>5</v>
      </c>
      <c r="B49">
        <v>0</v>
      </c>
      <c r="C49">
        <v>0</v>
      </c>
      <c r="D49">
        <v>0</v>
      </c>
      <c r="E49">
        <v>0</v>
      </c>
      <c r="F49">
        <v>1</v>
      </c>
      <c r="G49" s="2">
        <v>824039000</v>
      </c>
    </row>
    <row r="50" spans="1:7" x14ac:dyDescent="0.35">
      <c r="A50" s="2">
        <v>5</v>
      </c>
      <c r="B50">
        <v>0</v>
      </c>
      <c r="C50">
        <v>0</v>
      </c>
      <c r="D50">
        <v>0</v>
      </c>
      <c r="E50">
        <v>0</v>
      </c>
      <c r="F50">
        <v>1</v>
      </c>
      <c r="G50" s="2">
        <v>849403000</v>
      </c>
    </row>
  </sheetData>
  <mergeCells count="1">
    <mergeCell ref="B1:F1"/>
  </mergeCells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usa_airpassengers_numeric</vt:lpstr>
      <vt:lpstr>Normalized</vt:lpstr>
      <vt:lpstr>Binning</vt:lpstr>
      <vt:lpstr>Bin-OneHotEncoded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ouraccount</cp:lastModifiedBy>
  <dcterms:created xsi:type="dcterms:W3CDTF">2019-03-03T21:09:28Z</dcterms:created>
  <dcterms:modified xsi:type="dcterms:W3CDTF">2019-04-05T02:25:49Z</dcterms:modified>
</cp:coreProperties>
</file>