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" sheetId="1" state="visible" r:id="rId2"/>
    <sheet name="z" sheetId="2" state="visible" r:id="rId3"/>
    <sheet name="Sheet5" sheetId="3" state="visible" r:id="rId4"/>
    <sheet name="Q" sheetId="4" state="visible" r:id="rId5"/>
    <sheet name="D" sheetId="5" state="visible" r:id="rId6"/>
    <sheet name="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<sst xmlns="http://schemas.openxmlformats.org/spreadsheetml/2006/main" count="22" uniqueCount="17">
  <si>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 xml:space="preserve">Correlation Coefficient</t>
  </si>
  <si>
    <t xml:space="preserve">a</t>
  </si>
  <si>
    <t xml:space="preserve">b</t>
  </si>
  <si>
    <t xml:space="preserve">s&amp;p</t>
  </si>
  <si>
    <t xml:space="preserve">Apple</t>
  </si>
  <si>
    <t xml:space="preserve">x-avgX</t>
  </si>
  <si>
    <t xml:space="preserve">y-avgY</t>
  </si>
  <si>
    <t xml:space="preserve">a*b</t>
  </si>
  <si>
    <t xml:space="preserve">a^2</t>
  </si>
  <si>
    <t xml:space="preserve">b^2</t>
  </si>
  <si>
    <t xml:space="preserve">mean/avg</t>
  </si>
  <si>
    <t xml:space="preserve">sum=</t>
  </si>
  <si>
    <t xml:space="preserve">i</t>
  </si>
  <si>
    <t xml:space="preserve">n</t>
  </si>
  <si>
    <t xml:space="preserve">qi</t>
  </si>
  <si>
    <t xml:space="preserve">di</t>
  </si>
  <si>
    <t xml:space="preserve">pi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</si>
</sst>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5.91"/>
    <col collapsed="false" customWidth="true" hidden="false" outlineLevel="0" max="2" min="2" style="0" width="11.18"/>
  </cols>
  <sheetData>
    <row r="1" customFormat="false" ht="14.25" hidden="false" customHeight="false" outlineLevel="0" collapsed="false">
      <c r="A1" s="1" t="s">
        <v>0</v>
      </c>
      <c r="B1" s="1"/>
    </row>
    <row r="2" customFormat="false" ht="14.25" hidden="false" customHeight="false" outlineLevel="0" collapsed="false">
      <c r="F2" s="0" t="s">
        <v>1</v>
      </c>
      <c r="G2" s="0" t="s">
        <v>2</v>
      </c>
    </row>
    <row r="3" customFormat="false" ht="14.25" hidden="false" customHeight="false" outlineLevel="0" collapsed="false">
      <c r="C3" s="0" t="s">
        <v>3</v>
      </c>
      <c r="D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 customFormat="false" ht="14.25" hidden="false" customHeight="false" outlineLevel="0" collapsed="false">
      <c r="B4" s="0" t="n">
        <v>2013</v>
      </c>
      <c r="C4" s="0" t="n">
        <v>121.1</v>
      </c>
      <c r="D4" s="0" t="n">
        <v>4.9</v>
      </c>
      <c r="F4" s="0" t="n">
        <f aca="false">C4-C9</f>
        <v>28.5666666666667</v>
      </c>
      <c r="G4" s="0" t="n">
        <f aca="false">D4-D9</f>
        <v>-3.86666666666667</v>
      </c>
      <c r="H4" s="0" t="n">
        <f aca="false">F4*G4</f>
        <v>-110.457777777778</v>
      </c>
      <c r="I4" s="0" t="n">
        <f aca="false">F4*F4</f>
        <v>816.054444444445</v>
      </c>
      <c r="J4" s="0" t="n">
        <f aca="false">G4*G4</f>
        <v>14.9511111111111</v>
      </c>
    </row>
    <row r="5" customFormat="false" ht="14.25" hidden="false" customHeight="false" outlineLevel="0" collapsed="false">
      <c r="B5" s="0" t="n">
        <v>2014</v>
      </c>
      <c r="C5" s="0" t="n">
        <v>90.8</v>
      </c>
      <c r="D5" s="0" t="n">
        <v>8.9</v>
      </c>
      <c r="F5" s="0" t="n">
        <f aca="false">C5-C9</f>
        <v>-1.73333333333332</v>
      </c>
      <c r="G5" s="0" t="n">
        <f aca="false">D5-D9</f>
        <v>0.133333333333333</v>
      </c>
      <c r="H5" s="0" t="n">
        <f aca="false">F5*G5</f>
        <v>-0.231111111111109</v>
      </c>
      <c r="I5" s="0" t="n">
        <f aca="false">F5*F5</f>
        <v>3.0044444444444</v>
      </c>
      <c r="J5" s="0" t="n">
        <f aca="false">G5*G5</f>
        <v>0.0177777777777777</v>
      </c>
    </row>
    <row r="6" customFormat="false" ht="14.25" hidden="false" customHeight="false" outlineLevel="0" collapsed="false">
      <c r="B6" s="0" t="n">
        <v>2015</v>
      </c>
      <c r="C6" s="0" t="n">
        <v>65.7</v>
      </c>
      <c r="D6" s="0" t="n">
        <v>12.5</v>
      </c>
      <c r="F6" s="0" t="n">
        <f aca="false">C6-C9</f>
        <v>-26.8333333333333</v>
      </c>
      <c r="G6" s="0" t="n">
        <f aca="false">D6-D9</f>
        <v>3.73333333333333</v>
      </c>
      <c r="H6" s="0" t="n">
        <f aca="false">F6*G6</f>
        <v>-100.177777777778</v>
      </c>
      <c r="I6" s="0" t="n">
        <f aca="false">F6*F6</f>
        <v>720.027777777777</v>
      </c>
      <c r="J6" s="0" t="n">
        <f aca="false">G6*G6</f>
        <v>13.9377777777778</v>
      </c>
    </row>
    <row r="7" customFormat="false" ht="14.25" hidden="false" customHeight="false" outlineLevel="0" collapsed="false">
      <c r="B7" s="0" t="n">
        <v>2016</v>
      </c>
    </row>
    <row r="8" customFormat="false" ht="14.25" hidden="false" customHeight="false" outlineLevel="0" collapsed="false">
      <c r="B8" s="0" t="n">
        <v>2017</v>
      </c>
    </row>
    <row r="9" customFormat="false" ht="14.25" hidden="false" customHeight="false" outlineLevel="0" collapsed="false">
      <c r="B9" s="0" t="s">
        <v>10</v>
      </c>
      <c r="C9" s="0" t="n">
        <f aca="false">AVERAGE(C4:C8)</f>
        <v>92.5333333333333</v>
      </c>
      <c r="D9" s="0" t="n">
        <f aca="false">AVERAGE(D4:D8)</f>
        <v>8.76666666666667</v>
      </c>
      <c r="E9" s="0" t="s">
        <v>11</v>
      </c>
      <c r="H9" s="0" t="n">
        <f aca="false">SUM(H4:H6)</f>
        <v>-210.866666666667</v>
      </c>
      <c r="I9" s="0" t="n">
        <f aca="false">SUM(I4:I6)</f>
        <v>1539.08666666667</v>
      </c>
      <c r="J9" s="0" t="n">
        <f aca="false">SUM(J4:J6)</f>
        <v>28.9066666666667</v>
      </c>
    </row>
    <row r="13" customFormat="false" ht="13.8" hidden="false" customHeight="false" outlineLevel="0" collapsed="false">
      <c r="A13" s="1" t="s">
        <v>0</v>
      </c>
      <c r="B13" s="0" t="n">
        <f aca="false">(H9)/(I9*J9)^(0.5)</f>
        <v>-0.999717714603402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7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6875" defaultRowHeight="14.25" zeroHeight="false" outlineLevelRow="0" outlineLevelCol="0"/>
  <sheetData>
    <row r="7" customFormat="false" ht="14.25" hidden="false" customHeight="false" outlineLevel="0" collapsed="false">
      <c r="D7" s="0" t="n">
        <v>-34</v>
      </c>
    </row>
    <row r="8" customFormat="false" ht="14.25" hidden="false" customHeight="false" outlineLevel="0" collapsed="false">
      <c r="D8" s="0" t="n">
        <v>21</v>
      </c>
    </row>
    <row r="9" customFormat="false" ht="14.25" hidden="false" customHeight="false" outlineLevel="0" collapsed="false">
      <c r="D9" s="0" t="n">
        <v>13</v>
      </c>
    </row>
    <row r="10" customFormat="false" ht="14.25" hidden="false" customHeight="false" outlineLevel="0" collapsed="false">
      <c r="D10" s="0" t="n">
        <v>46</v>
      </c>
    </row>
    <row r="11" customFormat="false" ht="14.25" hidden="false" customHeight="false" outlineLevel="0" collapsed="false">
      <c r="D11" s="0" t="n">
        <v>999</v>
      </c>
    </row>
    <row r="12" customFormat="false" ht="14.25" hidden="false" customHeight="false" outlineLevel="0" collapsed="false">
      <c r="D12" s="0" t="n">
        <f aca="false">AVERAGE(D7:D11)</f>
        <v>209</v>
      </c>
    </row>
    <row r="14" customFormat="false" ht="14.25" hidden="false" customHeight="false" outlineLevel="0" collapsed="false">
      <c r="F14" s="0" t="n">
        <v>-34</v>
      </c>
      <c r="H14" s="0" t="n">
        <f aca="false">(F14-209)/395.85</f>
        <v>-0.613868889730959</v>
      </c>
    </row>
    <row r="15" customFormat="false" ht="14.25" hidden="false" customHeight="false" outlineLevel="0" collapsed="false">
      <c r="F15" s="0" t="n">
        <v>21</v>
      </c>
      <c r="H15" s="0" t="n">
        <f aca="false">(F15-209)/395.85</f>
        <v>-0.474927371479096</v>
      </c>
    </row>
    <row r="16" customFormat="false" ht="14.25" hidden="false" customHeight="false" outlineLevel="0" collapsed="false">
      <c r="F16" s="0" t="n">
        <v>13</v>
      </c>
      <c r="H16" s="0" t="n">
        <f aca="false">(F16-209)/395.85</f>
        <v>-0.495137046861185</v>
      </c>
    </row>
    <row r="17" customFormat="false" ht="14.25" hidden="false" customHeight="false" outlineLevel="0" collapsed="false">
      <c r="F17" s="0" t="n">
        <v>46</v>
      </c>
      <c r="H17" s="0" t="n">
        <f aca="false">(F17-209)/395.85</f>
        <v>-0.411772135910067</v>
      </c>
    </row>
    <row r="18" customFormat="false" ht="14.25" hidden="false" customHeight="false" outlineLevel="0" collapsed="false">
      <c r="F18" s="0" t="n">
        <v>999</v>
      </c>
      <c r="H18" s="0" t="n">
        <f aca="false">(F18-209)/395.85</f>
        <v>1.99570544398131</v>
      </c>
    </row>
    <row r="19" customFormat="false" ht="14.25" hidden="false" customHeight="false" outlineLevel="0" collapsed="false">
      <c r="F19" s="0" t="n">
        <v>-34</v>
      </c>
      <c r="H19" s="0" t="n">
        <f aca="false">(F19-209)/395.85</f>
        <v>-0.613868889730959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6875" defaultRowHeight="14.25" zeroHeight="false" outlineLevelRow="0" outlineLevelCol="0"/>
  <cols>
    <col collapsed="false" customWidth="true" hidden="false" outlineLevel="0" max="4" min="4" style="0" width="10.09"/>
  </cols>
  <sheetData>
    <row r="3" customFormat="false" ht="14.25" hidden="false" customHeight="false" outlineLevel="0" collapsed="false">
      <c r="C3" s="0" t="s">
        <v>12</v>
      </c>
      <c r="D3" s="0" t="n">
        <v>1</v>
      </c>
      <c r="E3" s="0" t="s">
        <v>13</v>
      </c>
      <c r="F3" s="0" t="n">
        <v>7</v>
      </c>
      <c r="G3" s="0" t="s">
        <v>14</v>
      </c>
      <c r="H3" s="0" t="n">
        <f aca="false">(D3/4)*F3</f>
        <v>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6875" defaultRowHeight="14.25" zeroHeight="false" outlineLevelRow="0" outlineLevelCol="0"/>
  <sheetData>
    <row r="5" customFormat="false" ht="14.25" hidden="false" customHeight="false" outlineLevel="0" collapsed="false">
      <c r="C5" s="0" t="s">
        <v>12</v>
      </c>
      <c r="D5" s="0" t="n">
        <v>1</v>
      </c>
      <c r="E5" s="0" t="s">
        <v>13</v>
      </c>
      <c r="F5" s="0" t="n">
        <v>7</v>
      </c>
      <c r="G5" s="0" t="s">
        <v>15</v>
      </c>
      <c r="H5" s="0" t="n">
        <f aca="false">(D5/10)*F5</f>
        <v>0.7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6875" defaultRowHeight="14.25" zeroHeight="false" outlineLevelRow="0" outlineLevelCol="0"/>
  <sheetData>
    <row r="6" customFormat="false" ht="14.25" hidden="false" customHeight="false" outlineLevel="0" collapsed="false">
      <c r="C6" s="0" t="s">
        <v>12</v>
      </c>
      <c r="D6" s="0" t="n">
        <v>8</v>
      </c>
      <c r="E6" s="0" t="s">
        <v>13</v>
      </c>
      <c r="F6" s="0" t="n">
        <v>7</v>
      </c>
      <c r="G6" s="0" t="s">
        <v>16</v>
      </c>
      <c r="H6" s="0" t="n">
        <f aca="false">(D6/100)*F6</f>
        <v>0.56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2022-12-07T19:03:00Z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