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/>
  <xr:revisionPtr revIDLastSave="0" documentId="13_ncr:1_{A45CA992-951F-4F06-806F-6D177AC32622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B10" i="1" l="1"/>
  <c r="B9" i="1" l="1"/>
  <c r="B8" i="1"/>
  <c r="F10" i="1" l="1"/>
  <c r="F9" i="1"/>
  <c r="F8" i="1"/>
  <c r="E10" i="1"/>
  <c r="E9" i="1"/>
  <c r="E8" i="1"/>
  <c r="D10" i="1"/>
  <c r="D9" i="1"/>
  <c r="D8" i="1"/>
  <c r="C10" i="1"/>
  <c r="C9" i="1"/>
  <c r="C8" i="1"/>
</calcChain>
</file>

<file path=xl/sharedStrings.xml><?xml version="1.0" encoding="utf-8"?>
<sst xmlns="http://schemas.openxmlformats.org/spreadsheetml/2006/main" count="17" uniqueCount="16">
  <si>
    <t>UBF</t>
  </si>
  <si>
    <t>SSR</t>
  </si>
  <si>
    <t>ARF</t>
  </si>
  <si>
    <t>SSR (normalized)</t>
  </si>
  <si>
    <t>LUBF (normalized)</t>
  </si>
  <si>
    <t>FTS</t>
  </si>
  <si>
    <t>FTS(normalized)</t>
  </si>
  <si>
    <t>TPAT(normalized)</t>
  </si>
  <si>
    <t>TPAT</t>
  </si>
  <si>
    <t>DO NOT ERASE BELOW</t>
  </si>
  <si>
    <t>SUT3-HARF</t>
  </si>
  <si>
    <t>SUT3-OARF</t>
  </si>
  <si>
    <t>SUT2b+-OARF</t>
  </si>
  <si>
    <t>SUT2b+-HARF/OARF</t>
  </si>
  <si>
    <t>SUT3b-HARF</t>
  </si>
  <si>
    <t>SUT3b-OARF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</si>
</sst>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SUT2b+-HARF/OARF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3.2323211756486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33-436A-9561-DA0CAA11BFE0}"/>
                </c:ext>
              </c:extLst>
            </c:dLbl>
            <c:dLbl>
              <c:idx val="1"/>
              <c:layout>
                <c:manualLayout>
                  <c:x val="-1.0864072028177061E-16"/>
                  <c:y val="1.6161605878243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33-436A-9561-DA0CAA11BFE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33-436A-9561-DA0CAA11BFE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33-436A-9561-DA0CAA11BFE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33-436A-9561-DA0CAA11BF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Feuil1!$B$8:$F$8</c:f>
              <c:numCache>
                <c:formatCode>0.00</c:formatCode>
                <c:ptCount val="5"/>
                <c:pt idx="0" formatCode="General">
                  <c:v>2</c:v>
                </c:pt>
                <c:pt idx="1">
                  <c:v>0.60580994535130528</c:v>
                </c:pt>
                <c:pt idx="2" formatCode="General">
                  <c:v>180</c:v>
                </c:pt>
                <c:pt idx="3" formatCode="General">
                  <c:v>180</c:v>
                </c:pt>
                <c:pt idx="4" formatCode="0">
                  <c:v>83.028186790820385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AA6-8EEE-5ED36BC62115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SUT3b-HARF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Feuil1!$B$9:$F$9</c:f>
              <c:numCache>
                <c:formatCode>General</c:formatCode>
                <c:ptCount val="5"/>
                <c:pt idx="0">
                  <c:v>180</c:v>
                </c:pt>
                <c:pt idx="1">
                  <c:v>155.15658628237657</c:v>
                </c:pt>
                <c:pt idx="2">
                  <c:v>157.06563714890058</c:v>
                </c:pt>
                <c:pt idx="3">
                  <c:v>177.10569138995913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AA6-8EEE-5ED36BC62115}"/>
            </c:ext>
          </c:extLst>
        </c:ser>
        <c:ser>
          <c:idx val="2"/>
          <c:order val="2"/>
          <c:tx>
            <c:strRef>
              <c:f>Feuil1!$A$10</c:f>
              <c:strCache>
                <c:ptCount val="1"/>
                <c:pt idx="0">
                  <c:v>SUT3b-OARF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90</c:v>
                </c:pt>
                <c:pt idx="1">
                  <c:v>180</c:v>
                </c:pt>
                <c:pt idx="2">
                  <c:v>166.10038614474144</c:v>
                </c:pt>
                <c:pt idx="3">
                  <c:v>176.5733873797783</c:v>
                </c:pt>
                <c:pt idx="4">
                  <c:v>139.9836284353718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E-4A8D-AAE4-E564682A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2784"/>
        <c:axId val="1052710768"/>
      </c:radarChart>
      <c:catAx>
        <c:axId val="976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052710768"/>
        <c:crosses val="autoZero"/>
        <c:auto val="1"/>
        <c:lblAlgn val="ctr"/>
        <c:lblOffset val="100"/>
        <c:noMultiLvlLbl val="0"/>
      </c:catAx>
      <c:valAx>
        <c:axId val="1052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76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23811</xdr:rowOff>
    </xdr:from>
    <xdr:to>
      <xdr:col>6</xdr:col>
      <xdr:colOff>95250</xdr:colOff>
      <xdr:row>25</xdr:row>
      <xdr:rowOff>95250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6CD7084-7C28-4D9D-86D6-BAAD41CF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workbookViewId="0">
      <selection activeCell="L27" sqref="L27"/>
    </sheetView>
  </sheetViews>
  <sheetFormatPr baseColWidth="10" defaultColWidth="9.140625" defaultRowHeight="15" x14ac:dyDescent="0.25"/>
  <cols>
    <col min="6" max="6" width="20.28515625" bestFit="1" customWidth="1"/>
  </cols>
  <sheetData>
    <row r="1" spans="1:8" x14ac:dyDescent="0.25">
      <c r="B1" t="s">
        <v>2</v>
      </c>
      <c r="C1" t="s">
        <v>0</v>
      </c>
      <c r="D1" t="s">
        <v>1</v>
      </c>
      <c r="E1" t="s">
        <v>5</v>
      </c>
      <c r="F1" t="s">
        <v>8</v>
      </c>
    </row>
    <row r="2" spans="1:8" x14ac:dyDescent="0.25">
      <c r="A2" t="s">
        <v>12</v>
      </c>
      <c r="B2">
        <v>2</v>
      </c>
      <c r="C2">
        <v>46.280840509999997</v>
      </c>
      <c r="D2">
        <v>0.89310344799999997</v>
      </c>
      <c r="E2">
        <v>0.79843820799999998</v>
      </c>
      <c r="F2">
        <v>1553.907796</v>
      </c>
    </row>
    <row r="3" spans="1:8" x14ac:dyDescent="0.25">
      <c r="A3" t="s">
        <v>10</v>
      </c>
      <c r="B3">
        <v>180</v>
      </c>
      <c r="C3">
        <v>11853.18478</v>
      </c>
      <c r="D3">
        <v>0.77931034499999996</v>
      </c>
      <c r="E3">
        <v>0.78559972700000003</v>
      </c>
      <c r="F3">
        <v>716.76748190000001</v>
      </c>
    </row>
    <row r="4" spans="1:8" x14ac:dyDescent="0.25">
      <c r="A4" t="s">
        <v>11</v>
      </c>
      <c r="B4">
        <v>90</v>
      </c>
      <c r="C4">
        <v>13751.096949999999</v>
      </c>
      <c r="D4">
        <v>0.82413793099999999</v>
      </c>
      <c r="E4">
        <v>0.78323854999999998</v>
      </c>
      <c r="F4">
        <v>921.66597039999999</v>
      </c>
    </row>
    <row r="5" spans="1:8" x14ac:dyDescent="0.25">
      <c r="D5" s="1"/>
      <c r="E5" s="1"/>
    </row>
    <row r="6" spans="1:8" x14ac:dyDescent="0.25">
      <c r="A6" s="2" t="s">
        <v>9</v>
      </c>
    </row>
    <row r="7" spans="1:8" x14ac:dyDescent="0.25">
      <c r="B7" t="s">
        <v>2</v>
      </c>
      <c r="C7" t="s">
        <v>4</v>
      </c>
      <c r="D7" t="s">
        <v>3</v>
      </c>
      <c r="E7" t="s">
        <v>6</v>
      </c>
      <c r="F7" t="s">
        <v>7</v>
      </c>
    </row>
    <row r="8" spans="1:8" x14ac:dyDescent="0.25">
      <c r="A8" t="s">
        <v>13</v>
      </c>
      <c r="B8">
        <f>B2</f>
        <v>2</v>
      </c>
      <c r="C8" s="3">
        <f t="shared" ref="C8:E10" si="0">C2/MAX(C$2:C$4)*MAX($B$8:$B$10)</f>
        <v>0.60580994535130528</v>
      </c>
      <c r="D8">
        <f t="shared" si="0"/>
        <v>180</v>
      </c>
      <c r="E8">
        <f t="shared" si="0"/>
        <v>180</v>
      </c>
      <c r="F8" s="4">
        <f>MIN(F$2:F$4)/F2*MAX($B$8:$B$10)</f>
        <v>83.028186790820385</v>
      </c>
    </row>
    <row r="9" spans="1:8" x14ac:dyDescent="0.25">
      <c r="A9" t="s">
        <v>14</v>
      </c>
      <c r="B9">
        <f>B3</f>
        <v>180</v>
      </c>
      <c r="C9">
        <f t="shared" si="0"/>
        <v>155.15658628237657</v>
      </c>
      <c r="D9">
        <f t="shared" si="0"/>
        <v>157.06563714890058</v>
      </c>
      <c r="E9">
        <f t="shared" si="0"/>
        <v>177.10569138995913</v>
      </c>
      <c r="F9">
        <f>MIN(F$2:F$4)/F3*MAX($B$8:$B$10)</f>
        <v>180</v>
      </c>
    </row>
    <row r="10" spans="1:8" x14ac:dyDescent="0.25">
      <c r="A10" t="s">
        <v>15</v>
      </c>
      <c r="B10">
        <f>B4</f>
        <v>90</v>
      </c>
      <c r="C10">
        <f t="shared" si="0"/>
        <v>180</v>
      </c>
      <c r="D10">
        <f t="shared" si="0"/>
        <v>166.10038614474144</v>
      </c>
      <c r="E10">
        <f t="shared" si="0"/>
        <v>176.5733873797783</v>
      </c>
      <c r="F10">
        <f>MIN(F$2:F$4)/F4*MAX($B$8:$B$10)</f>
        <v>139.9836284353718</v>
      </c>
      <c r="H10">
        <f>(F4-F3)/F3</f>
        <v>0.28586465440209025</v>
      </c>
    </row>
    <row r="30" spans="22:23" x14ac:dyDescent="0.25">
      <c r="V30" s="1"/>
      <c r="W30" s="1"/>
    </row>
    <row r="31" spans="22:23" x14ac:dyDescent="0.25">
      <c r="V31" s="1"/>
      <c r="W31" s="1"/>
    </row>
    <row r="32" spans="22:23" x14ac:dyDescent="0.25">
      <c r="V32" s="1"/>
      <c r="W32" s="1"/>
    </row>
    <row r="33" spans="22:23" x14ac:dyDescent="0.25">
      <c r="V33" s="1"/>
      <c r="W33" s="1"/>
    </row>
    <row r="34" spans="22:23" x14ac:dyDescent="0.25">
      <c r="V34" s="1"/>
      <c r="W34" s="1"/>
    </row>
    <row r="35" spans="22:23" x14ac:dyDescent="0.25">
      <c r="V35" s="1"/>
      <c r="W3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2024-12-04T14:22:39Z</dcterms:modified>
</cp:coreProperties>
</file>