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2C8CFD34-E4F9-4CD1-8B43-B57DD496039E}" xr6:coauthVersionLast="36" xr6:coauthVersionMax="36" xr10:uidLastSave="{00000000-0000-0000-0000-000000000000}"/>
  <bookViews>
    <workbookView xWindow="0" yWindow="0" windowWidth="15360" windowHeight="81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F9" i="1" l="1"/>
  <c r="F10" i="1"/>
  <c r="F8" i="1"/>
  <c r="E9" i="1"/>
  <c r="E10" i="1"/>
  <c r="E8" i="1"/>
  <c r="D9" i="1"/>
  <c r="D10" i="1"/>
  <c r="D8" i="1"/>
  <c r="C9" i="1"/>
  <c r="C10" i="1"/>
  <c r="C8" i="1"/>
  <c r="B10" i="1"/>
  <c r="B9" i="1" l="1"/>
  <c r="B8" i="1"/>
</calcChain>
</file>

<file path=xl/sharedStrings.xml><?xml version="1.0" encoding="utf-8"?>
<sst xmlns="http://schemas.openxmlformats.org/spreadsheetml/2006/main" count="17" uniqueCount="14">
  <si>
    <t>UBF</t>
  </si>
  <si>
    <t>SSR</t>
  </si>
  <si>
    <t>ARF</t>
  </si>
  <si>
    <t>SSR (normalized)</t>
  </si>
  <si>
    <t>LUBF (normalized)</t>
  </si>
  <si>
    <t>FTS</t>
  </si>
  <si>
    <t>FTS(normalized)</t>
  </si>
  <si>
    <t>SUT1-HARF/OARF</t>
  </si>
  <si>
    <t>TPAT</t>
  </si>
  <si>
    <t>TPAT(normalized)</t>
  </si>
  <si>
    <t>SUT1</t>
  </si>
  <si>
    <t>DO NOT ERASE BELOW</t>
  </si>
  <si>
    <t>SUT2-HARF</t>
  </si>
  <si>
    <t>SUT2-OARF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</si>
</sst>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Feuil1!$A$8</c:f>
              <c:strCache>
                <c:ptCount val="1"/>
                <c:pt idx="0">
                  <c:v>SUT1-HARF/OARF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Feuil1!$B$7:$F$7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Feuil1!$B$8:$F$8</c:f>
              <c:numCache>
                <c:formatCode>General</c:formatCode>
                <c:ptCount val="5"/>
                <c:pt idx="0">
                  <c:v>3</c:v>
                </c:pt>
                <c:pt idx="1">
                  <c:v>6.2939074106240103</c:v>
                </c:pt>
                <c:pt idx="2">
                  <c:v>9</c:v>
                </c:pt>
                <c:pt idx="3">
                  <c:v>8.9649019086198205</c:v>
                </c:pt>
                <c:pt idx="4">
                  <c:v>7.3423791752501941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E-4AA6-8EEE-5ED36BC62115}"/>
            </c:ext>
          </c:extLst>
        </c:ser>
        <c:ser>
          <c:idx val="1"/>
          <c:order val="1"/>
          <c:tx>
            <c:strRef>
              <c:f>Feuil1!$A$9</c:f>
              <c:strCache>
                <c:ptCount val="1"/>
                <c:pt idx="0">
                  <c:v>SUT2-HARF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Feuil1!$B$7:$F$7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Feuil1!$B$9:$F$9</c:f>
              <c:numCache>
                <c:formatCode>General</c:formatCode>
                <c:ptCount val="5"/>
                <c:pt idx="0">
                  <c:v>9</c:v>
                </c:pt>
                <c:pt idx="1">
                  <c:v>8.8367414120276866</c:v>
                </c:pt>
                <c:pt idx="2">
                  <c:v>8.7069767441860435</c:v>
                </c:pt>
                <c:pt idx="3">
                  <c:v>8.9699527415114026</c:v>
                </c:pt>
                <c:pt idx="4">
                  <c:v>8.7496364709142842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E-4AA6-8EEE-5ED36BC62115}"/>
            </c:ext>
          </c:extLst>
        </c:ser>
        <c:ser>
          <c:idx val="2"/>
          <c:order val="2"/>
          <c:tx>
            <c:strRef>
              <c:f>Feuil1!$A$10</c:f>
              <c:strCache>
                <c:ptCount val="1"/>
                <c:pt idx="0">
                  <c:v>SUT2-OARF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Feuil1!$B$7:$F$7</c:f>
              <c:strCache>
                <c:ptCount val="5"/>
                <c:pt idx="0">
                  <c:v>ARF</c:v>
                </c:pt>
                <c:pt idx="1">
                  <c:v>LUBF (normalized)</c:v>
                </c:pt>
                <c:pt idx="2">
                  <c:v>SSR (normalized)</c:v>
                </c:pt>
                <c:pt idx="3">
                  <c:v>FTS(normalized)</c:v>
                </c:pt>
                <c:pt idx="4">
                  <c:v>TPAT(normalized)</c:v>
                </c:pt>
              </c:strCache>
            </c:strRef>
          </c:cat>
          <c:val>
            <c:numRef>
              <c:f>Feuil1!$B$10:$F$10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8.748837209302323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7-4B01-BAA5-B9C396742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732784"/>
        <c:axId val="1052710768"/>
      </c:radarChart>
      <c:catAx>
        <c:axId val="97673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1052710768"/>
        <c:crosses val="autoZero"/>
        <c:auto val="1"/>
        <c:lblAlgn val="ctr"/>
        <c:lblOffset val="100"/>
        <c:noMultiLvlLbl val="0"/>
      </c:catAx>
      <c:valAx>
        <c:axId val="10527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97673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109536</xdr:rowOff>
    </xdr:from>
    <xdr:to>
      <xdr:col>5</xdr:col>
      <xdr:colOff>1285875</xdr:colOff>
      <xdr:row>21</xdr:row>
      <xdr:rowOff>180975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F6CD7084-7C28-4D9D-86D6-BAAD41CF4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6" max="6" width="20.28515625" bestFit="1" customWidth="1"/>
  </cols>
  <sheetData>
    <row r="1" spans="1:8" x14ac:dyDescent="0.25">
      <c r="B1" t="s">
        <v>2</v>
      </c>
      <c r="C1" t="s">
        <v>0</v>
      </c>
      <c r="D1" t="s">
        <v>1</v>
      </c>
      <c r="E1" t="s">
        <v>5</v>
      </c>
      <c r="F1" t="s">
        <v>8</v>
      </c>
    </row>
    <row r="2" spans="1:8" x14ac:dyDescent="0.25">
      <c r="A2" t="s">
        <v>10</v>
      </c>
      <c r="B2">
        <v>3</v>
      </c>
      <c r="C2">
        <v>5301.2483210745104</v>
      </c>
      <c r="D2">
        <v>0.74137931034482696</v>
      </c>
      <c r="E2">
        <v>0.77732082744372699</v>
      </c>
      <c r="F2">
        <v>10078.146944444399</v>
      </c>
    </row>
    <row r="3" spans="1:8" x14ac:dyDescent="0.25">
      <c r="A3" t="s">
        <v>12</v>
      </c>
      <c r="B3">
        <v>9</v>
      </c>
      <c r="C3">
        <v>7443.0330028698099</v>
      </c>
      <c r="D3">
        <v>0.71724137931034404</v>
      </c>
      <c r="E3">
        <v>0.77775877061840804</v>
      </c>
      <c r="F3">
        <v>8457.2172222222198</v>
      </c>
    </row>
    <row r="4" spans="1:8" x14ac:dyDescent="0.25">
      <c r="A4" t="s">
        <v>13</v>
      </c>
      <c r="B4">
        <v>8</v>
      </c>
      <c r="C4">
        <v>7580.5428610428598</v>
      </c>
      <c r="D4">
        <v>0.72068965517241301</v>
      </c>
      <c r="E4">
        <v>0.78036408187210005</v>
      </c>
      <c r="F4">
        <v>8221.9529166666598</v>
      </c>
      <c r="H4">
        <f>(F3-F4)/F3</f>
        <v>2.7818169898412744E-2</v>
      </c>
    </row>
    <row r="6" spans="1:8" x14ac:dyDescent="0.25">
      <c r="A6" s="1" t="s">
        <v>11</v>
      </c>
    </row>
    <row r="7" spans="1:8" x14ac:dyDescent="0.25">
      <c r="B7" t="s">
        <v>2</v>
      </c>
      <c r="C7" t="s">
        <v>4</v>
      </c>
      <c r="D7" t="s">
        <v>3</v>
      </c>
      <c r="E7" t="s">
        <v>6</v>
      </c>
      <c r="F7" t="s">
        <v>9</v>
      </c>
    </row>
    <row r="8" spans="1:8" x14ac:dyDescent="0.25">
      <c r="A8" t="s">
        <v>7</v>
      </c>
      <c r="B8">
        <f>B2</f>
        <v>3</v>
      </c>
      <c r="C8">
        <f>C2/MAX(C$2:C$4)*MAX($B$8:$B$10)</f>
        <v>6.2939074106240103</v>
      </c>
      <c r="D8">
        <f>D2/MAX(D$2:D$4)*MAX($B$8:$B$10)</f>
        <v>9</v>
      </c>
      <c r="E8">
        <f>E2/MAX(E2:E4)*MAX($B$8:$B$10)</f>
        <v>8.9649019086198205</v>
      </c>
      <c r="F8">
        <f>MIN(F$2:F$4)/F2*MAX($B$8:$B$10)</f>
        <v>7.3423791752501941</v>
      </c>
    </row>
    <row r="9" spans="1:8" x14ac:dyDescent="0.25">
      <c r="A9" t="s">
        <v>12</v>
      </c>
      <c r="B9">
        <f>B3</f>
        <v>9</v>
      </c>
      <c r="C9">
        <f t="shared" ref="C9:D10" si="0">C3/MAX(C$2:C$4)*MAX($B$8:$B$10)</f>
        <v>8.8367414120276866</v>
      </c>
      <c r="D9">
        <f t="shared" si="0"/>
        <v>8.7069767441860435</v>
      </c>
      <c r="E9">
        <f t="shared" ref="E9:E10" si="1">E3/MAX(E3:E5)*MAX($B$8:$B$10)</f>
        <v>8.9699527415114026</v>
      </c>
      <c r="F9">
        <f t="shared" ref="F9:F10" si="2">MIN(F$2:F$4)/F3*MAX($B$8:$B$10)</f>
        <v>8.7496364709142842</v>
      </c>
    </row>
    <row r="10" spans="1:8" x14ac:dyDescent="0.25">
      <c r="A10" t="s">
        <v>13</v>
      </c>
      <c r="B10">
        <f>B4</f>
        <v>8</v>
      </c>
      <c r="C10">
        <f t="shared" si="0"/>
        <v>9</v>
      </c>
      <c r="D10">
        <f t="shared" si="0"/>
        <v>8.748837209302323</v>
      </c>
      <c r="E10">
        <f t="shared" si="1"/>
        <v>9</v>
      </c>
      <c r="F10">
        <f t="shared" si="2"/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2024-04-04T14:18:33Z</dcterms:modified>
</cp:coreProperties>
</file>