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D:\Matakuliah 2024\Deep learning\"/>
    </mc:Choice>
  </mc:AlternateContent>
  <bookViews>
    <workbookView xWindow="0" yWindow="0" windowWidth="28800" windowHeight="12330" activeTab="5"/>
  </bookViews>
  <sheets>
    <sheet name="Title" sheetId="5" r:id="rId1"/>
    <sheet name="Referensi" sheetId="6" r:id="rId2"/>
    <sheet name="XOR 1" sheetId="2" r:id="rId3"/>
    <sheet name="XOR 2" sheetId="3" r:id="rId4"/>
    <sheet name="ADD" sheetId="4" r:id="rId5"/>
    <sheet name="CNN" sheetId="7" r:id="rId6"/>
  </sheets>
  <externalReferences>
    <externalReference r:id="rId7"/>
  </externalReferenc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D5" i="4" l="1"/>
  <c r="AD6" i="4"/>
  <c r="AD7" i="4"/>
  <c r="AD8" i="4"/>
  <c r="AD9" i="4"/>
  <c r="AD10" i="4"/>
  <c r="AD11" i="4"/>
  <c r="AD12" i="4"/>
  <c r="AD4" i="4"/>
  <c r="V6" i="4"/>
  <c r="V7" i="4"/>
  <c r="V8" i="4" s="1"/>
  <c r="V9" i="4" s="1"/>
  <c r="V10" i="4" s="1"/>
  <c r="V11" i="4" s="1"/>
  <c r="V12" i="4" s="1"/>
  <c r="V13" i="4" s="1"/>
  <c r="V14" i="4" s="1"/>
  <c r="V15" i="4" s="1"/>
  <c r="V16" i="4" s="1"/>
  <c r="V17" i="4" s="1"/>
  <c r="V18" i="4" s="1"/>
  <c r="V19" i="4" s="1"/>
  <c r="V20" i="4" s="1"/>
  <c r="V21" i="4" s="1"/>
  <c r="V22" i="4" s="1"/>
  <c r="V23" i="4" s="1"/>
  <c r="V24" i="4" s="1"/>
  <c r="V25" i="4" s="1"/>
  <c r="V26" i="4" s="1"/>
  <c r="V27" i="4" s="1"/>
  <c r="V28" i="4" s="1"/>
  <c r="V29" i="4" s="1"/>
  <c r="V30" i="4" s="1"/>
  <c r="V31" i="4" s="1"/>
  <c r="V32" i="4" s="1"/>
  <c r="V33" i="4" s="1"/>
  <c r="V34" i="4" s="1"/>
  <c r="V35" i="4" s="1"/>
  <c r="V36" i="4" s="1"/>
  <c r="V37" i="4" s="1"/>
  <c r="V38" i="4" s="1"/>
  <c r="V39" i="4" s="1"/>
  <c r="V40" i="4" s="1"/>
  <c r="V41" i="4" s="1"/>
  <c r="V42" i="4" s="1"/>
  <c r="V43" i="4" s="1"/>
  <c r="V44" i="4" s="1"/>
  <c r="V45" i="4" s="1"/>
  <c r="V46" i="4" s="1"/>
  <c r="V47" i="4" s="1"/>
  <c r="V48" i="4" s="1"/>
  <c r="V49" i="4" s="1"/>
  <c r="V50" i="4" s="1"/>
  <c r="V51" i="4" s="1"/>
  <c r="V52" i="4" s="1"/>
  <c r="V53" i="4" s="1"/>
  <c r="V54" i="4" s="1"/>
  <c r="V55" i="4" s="1"/>
  <c r="V56" i="4" s="1"/>
  <c r="V57" i="4" s="1"/>
  <c r="V58" i="4" s="1"/>
  <c r="V59" i="4" s="1"/>
  <c r="V60" i="4" s="1"/>
  <c r="V61" i="4" s="1"/>
  <c r="V62" i="4" s="1"/>
  <c r="V63" i="4" s="1"/>
  <c r="V64" i="4" s="1"/>
  <c r="V65" i="4" s="1"/>
  <c r="V66" i="4" s="1"/>
  <c r="V67" i="4" s="1"/>
  <c r="V68" i="4" s="1"/>
  <c r="V69" i="4" s="1"/>
  <c r="V70" i="4" s="1"/>
  <c r="V71" i="4" s="1"/>
  <c r="V72" i="4" s="1"/>
  <c r="V73" i="4" s="1"/>
  <c r="V74" i="4" s="1"/>
  <c r="V75" i="4" s="1"/>
  <c r="V76" i="4" s="1"/>
  <c r="V77" i="4" s="1"/>
  <c r="V78" i="4" s="1"/>
  <c r="V79" i="4" s="1"/>
  <c r="V80" i="4" s="1"/>
  <c r="V81" i="4" s="1"/>
  <c r="V82" i="4" s="1"/>
  <c r="V83" i="4" s="1"/>
  <c r="V84" i="4" s="1"/>
  <c r="V85" i="4" s="1"/>
  <c r="V86" i="4" s="1"/>
  <c r="V87" i="4" s="1"/>
  <c r="V88" i="4" s="1"/>
  <c r="V89" i="4" s="1"/>
  <c r="V90" i="4" s="1"/>
  <c r="V91" i="4" s="1"/>
  <c r="V92" i="4" s="1"/>
  <c r="V93" i="4" s="1"/>
  <c r="V94" i="4" s="1"/>
  <c r="V95" i="4" s="1"/>
  <c r="V96" i="4" s="1"/>
  <c r="V97" i="4" s="1"/>
  <c r="V98" i="4" s="1"/>
  <c r="V99" i="4" s="1"/>
  <c r="V100" i="4" s="1"/>
  <c r="V101" i="4" s="1"/>
  <c r="V102" i="4" s="1"/>
  <c r="V103" i="4" s="1"/>
  <c r="V104" i="4" s="1"/>
  <c r="V105" i="4" s="1"/>
  <c r="V106" i="4" s="1"/>
  <c r="V107" i="4" s="1"/>
  <c r="V108" i="4" s="1"/>
  <c r="V109" i="4" s="1"/>
  <c r="V110" i="4" s="1"/>
  <c r="V111" i="4" s="1"/>
  <c r="V112" i="4" s="1"/>
  <c r="V113" i="4" s="1"/>
  <c r="V114" i="4" s="1"/>
  <c r="V115" i="4" s="1"/>
  <c r="V116" i="4" s="1"/>
  <c r="V117" i="4" s="1"/>
  <c r="V118" i="4" s="1"/>
  <c r="V119" i="4" s="1"/>
  <c r="V120" i="4" s="1"/>
  <c r="V121" i="4" s="1"/>
  <c r="V122" i="4" s="1"/>
  <c r="V123" i="4" s="1"/>
  <c r="V124" i="4" s="1"/>
  <c r="V125" i="4" s="1"/>
  <c r="V126" i="4" s="1"/>
  <c r="V127" i="4" s="1"/>
  <c r="V128" i="4" s="1"/>
  <c r="V129" i="4" s="1"/>
  <c r="V130" i="4" s="1"/>
  <c r="V131" i="4" s="1"/>
  <c r="V132" i="4" s="1"/>
  <c r="V133" i="4" s="1"/>
  <c r="V134" i="4" s="1"/>
  <c r="V135" i="4" s="1"/>
  <c r="V136" i="4" s="1"/>
  <c r="V137" i="4" s="1"/>
  <c r="V138" i="4" s="1"/>
  <c r="V139" i="4" s="1"/>
  <c r="V140" i="4" s="1"/>
  <c r="V141" i="4" s="1"/>
  <c r="V142" i="4" s="1"/>
  <c r="V143" i="4" s="1"/>
  <c r="V144" i="4" s="1"/>
  <c r="V145" i="4" s="1"/>
  <c r="V146" i="4" s="1"/>
  <c r="V147" i="4" s="1"/>
  <c r="V148" i="4" s="1"/>
  <c r="V149" i="4" s="1"/>
  <c r="V150" i="4" s="1"/>
  <c r="V151" i="4" s="1"/>
  <c r="V152" i="4" s="1"/>
  <c r="V153" i="4" s="1"/>
  <c r="V154" i="4" s="1"/>
  <c r="V155" i="4" s="1"/>
  <c r="V156" i="4" s="1"/>
  <c r="V157" i="4" s="1"/>
  <c r="V158" i="4" s="1"/>
  <c r="V159" i="4" s="1"/>
  <c r="V160" i="4" s="1"/>
  <c r="V161" i="4" s="1"/>
  <c r="V162" i="4" s="1"/>
  <c r="V163" i="4" s="1"/>
  <c r="V164" i="4" s="1"/>
  <c r="V165" i="4" s="1"/>
  <c r="V166" i="4" s="1"/>
  <c r="V167" i="4" s="1"/>
  <c r="V168" i="4" s="1"/>
  <c r="V169" i="4" s="1"/>
  <c r="V170" i="4" s="1"/>
  <c r="V171" i="4" s="1"/>
  <c r="V172" i="4" s="1"/>
  <c r="V173" i="4" s="1"/>
  <c r="V174" i="4" s="1"/>
  <c r="V175" i="4" s="1"/>
  <c r="V176" i="4" s="1"/>
  <c r="V177" i="4" s="1"/>
  <c r="V178" i="4" s="1"/>
  <c r="V179" i="4" s="1"/>
  <c r="V180" i="4" s="1"/>
  <c r="V181" i="4" s="1"/>
  <c r="V182" i="4" s="1"/>
  <c r="V183" i="4" s="1"/>
  <c r="V184" i="4" s="1"/>
  <c r="V185" i="4" s="1"/>
  <c r="V186" i="4" s="1"/>
  <c r="V187" i="4" s="1"/>
  <c r="V188" i="4" s="1"/>
  <c r="V189" i="4" s="1"/>
  <c r="V190" i="4" s="1"/>
  <c r="V191" i="4" s="1"/>
  <c r="V192" i="4" s="1"/>
  <c r="V193" i="4" s="1"/>
  <c r="V194" i="4" s="1"/>
  <c r="V195" i="4" s="1"/>
  <c r="V196" i="4" s="1"/>
  <c r="V197" i="4" s="1"/>
  <c r="V198" i="4" s="1"/>
  <c r="V199" i="4" s="1"/>
  <c r="V200" i="4" s="1"/>
  <c r="V201" i="4" s="1"/>
  <c r="V202" i="4" s="1"/>
  <c r="V203" i="4" s="1"/>
  <c r="V204" i="4" s="1"/>
  <c r="V205" i="4" s="1"/>
  <c r="V206" i="4" s="1"/>
  <c r="V207" i="4" s="1"/>
  <c r="V208" i="4" s="1"/>
  <c r="V209" i="4" s="1"/>
  <c r="V210" i="4" s="1"/>
  <c r="V211" i="4" s="1"/>
  <c r="V212" i="4" s="1"/>
  <c r="V213" i="4" s="1"/>
  <c r="V214" i="4" s="1"/>
  <c r="V215" i="4" s="1"/>
  <c r="V216" i="4" s="1"/>
  <c r="V217" i="4" s="1"/>
  <c r="V218" i="4" s="1"/>
  <c r="V219" i="4" s="1"/>
  <c r="V220" i="4" s="1"/>
  <c r="V221" i="4" s="1"/>
  <c r="V222" i="4" s="1"/>
  <c r="V223" i="4" s="1"/>
  <c r="V224" i="4" s="1"/>
  <c r="V225" i="4" s="1"/>
  <c r="V226" i="4" s="1"/>
  <c r="V227" i="4" s="1"/>
  <c r="V228" i="4" s="1"/>
  <c r="V229" i="4" s="1"/>
  <c r="V230" i="4" s="1"/>
  <c r="V231" i="4" s="1"/>
  <c r="V232" i="4" s="1"/>
  <c r="V233" i="4" s="1"/>
  <c r="V234" i="4" s="1"/>
  <c r="V235" i="4" s="1"/>
  <c r="V236" i="4" s="1"/>
  <c r="V237" i="4" s="1"/>
  <c r="V238" i="4" s="1"/>
  <c r="V239" i="4" s="1"/>
  <c r="V240" i="4" s="1"/>
  <c r="V241" i="4" s="1"/>
  <c r="V242" i="4" s="1"/>
  <c r="V243" i="4" s="1"/>
  <c r="V244" i="4" s="1"/>
  <c r="V245" i="4" s="1"/>
  <c r="V246" i="4" s="1"/>
  <c r="V247" i="4" s="1"/>
  <c r="V248" i="4" s="1"/>
  <c r="V249" i="4" s="1"/>
  <c r="V250" i="4" s="1"/>
  <c r="V251" i="4" s="1"/>
  <c r="V252" i="4" s="1"/>
  <c r="V253" i="4" s="1"/>
  <c r="V254" i="4" s="1"/>
  <c r="V255" i="4" s="1"/>
  <c r="V256" i="4" s="1"/>
  <c r="V257" i="4" s="1"/>
  <c r="V258" i="4" s="1"/>
  <c r="V259" i="4" s="1"/>
  <c r="V260" i="4" s="1"/>
  <c r="V261" i="4" s="1"/>
  <c r="V262" i="4" s="1"/>
  <c r="V263" i="4" s="1"/>
  <c r="V264" i="4" s="1"/>
  <c r="V265" i="4" s="1"/>
  <c r="V266" i="4" s="1"/>
  <c r="V267" i="4" s="1"/>
  <c r="V268" i="4" s="1"/>
  <c r="V269" i="4" s="1"/>
  <c r="V270" i="4" s="1"/>
  <c r="V271" i="4" s="1"/>
  <c r="V272" i="4" s="1"/>
  <c r="V273" i="4" s="1"/>
  <c r="V274" i="4" s="1"/>
  <c r="V275" i="4" s="1"/>
  <c r="V276" i="4" s="1"/>
  <c r="V277" i="4" s="1"/>
  <c r="V278" i="4" s="1"/>
  <c r="V279" i="4" s="1"/>
  <c r="V280" i="4" s="1"/>
  <c r="V281" i="4" s="1"/>
  <c r="V282" i="4" s="1"/>
  <c r="V283" i="4" s="1"/>
  <c r="V284" i="4" s="1"/>
  <c r="V285" i="4" s="1"/>
  <c r="V286" i="4" s="1"/>
  <c r="V287" i="4" s="1"/>
  <c r="V288" i="4" s="1"/>
  <c r="V289" i="4" s="1"/>
  <c r="V290" i="4" s="1"/>
  <c r="V291" i="4" s="1"/>
  <c r="V292" i="4" s="1"/>
  <c r="V293" i="4" s="1"/>
  <c r="V294" i="4" s="1"/>
  <c r="V295" i="4" s="1"/>
  <c r="V296" i="4" s="1"/>
  <c r="V297" i="4" s="1"/>
  <c r="V298" i="4" s="1"/>
  <c r="V299" i="4" s="1"/>
  <c r="V300" i="4" s="1"/>
  <c r="V301" i="4" s="1"/>
  <c r="V302" i="4" s="1"/>
  <c r="V303" i="4" s="1"/>
  <c r="V304" i="4" s="1"/>
  <c r="V305" i="4" s="1"/>
  <c r="V306" i="4" s="1"/>
  <c r="V307" i="4" s="1"/>
  <c r="V308" i="4" s="1"/>
  <c r="V309" i="4" s="1"/>
  <c r="V310" i="4" s="1"/>
  <c r="V311" i="4" s="1"/>
  <c r="V312" i="4" s="1"/>
  <c r="V313" i="4" s="1"/>
  <c r="V314" i="4" s="1"/>
  <c r="V315" i="4" s="1"/>
  <c r="V316" i="4" s="1"/>
  <c r="V317" i="4" s="1"/>
  <c r="V318" i="4" s="1"/>
  <c r="V319" i="4" s="1"/>
  <c r="V320" i="4" s="1"/>
  <c r="V321" i="4" s="1"/>
  <c r="V322" i="4" s="1"/>
  <c r="V323" i="4" s="1"/>
  <c r="V324" i="4" s="1"/>
  <c r="V325" i="4" s="1"/>
  <c r="V326" i="4" s="1"/>
  <c r="V327" i="4" s="1"/>
  <c r="V328" i="4" s="1"/>
  <c r="V329" i="4" s="1"/>
  <c r="V330" i="4" s="1"/>
  <c r="V331" i="4" s="1"/>
  <c r="V332" i="4" s="1"/>
  <c r="V333" i="4" s="1"/>
  <c r="V334" i="4" s="1"/>
  <c r="V335" i="4" s="1"/>
  <c r="V336" i="4" s="1"/>
  <c r="V337" i="4" s="1"/>
  <c r="V338" i="4" s="1"/>
  <c r="V339" i="4" s="1"/>
  <c r="V340" i="4" s="1"/>
  <c r="V341" i="4" s="1"/>
  <c r="V342" i="4" s="1"/>
  <c r="V343" i="4" s="1"/>
  <c r="V344" i="4" s="1"/>
  <c r="V345" i="4" s="1"/>
  <c r="V346" i="4" s="1"/>
  <c r="V347" i="4" s="1"/>
  <c r="V348" i="4" s="1"/>
  <c r="V349" i="4" s="1"/>
  <c r="V350" i="4" s="1"/>
  <c r="V351" i="4" s="1"/>
  <c r="V352" i="4" s="1"/>
  <c r="V353" i="4" s="1"/>
  <c r="V354" i="4" s="1"/>
  <c r="V355" i="4" s="1"/>
  <c r="V356" i="4" s="1"/>
  <c r="V357" i="4" s="1"/>
  <c r="V358" i="4" s="1"/>
  <c r="V359" i="4" s="1"/>
  <c r="V360" i="4" s="1"/>
  <c r="V361" i="4" s="1"/>
  <c r="V362" i="4" s="1"/>
  <c r="V363" i="4" s="1"/>
  <c r="V364" i="4" s="1"/>
  <c r="V365" i="4" s="1"/>
  <c r="V366" i="4" s="1"/>
  <c r="V367" i="4" s="1"/>
  <c r="V368" i="4" s="1"/>
  <c r="V369" i="4" s="1"/>
  <c r="V370" i="4" s="1"/>
  <c r="V371" i="4" s="1"/>
  <c r="V372" i="4" s="1"/>
  <c r="V373" i="4" s="1"/>
  <c r="V374" i="4" s="1"/>
  <c r="V375" i="4" s="1"/>
  <c r="V376" i="4" s="1"/>
  <c r="V377" i="4" s="1"/>
  <c r="V378" i="4" s="1"/>
  <c r="V379" i="4" s="1"/>
  <c r="V380" i="4" s="1"/>
  <c r="V381" i="4" s="1"/>
  <c r="V382" i="4" s="1"/>
  <c r="V383" i="4" s="1"/>
  <c r="V384" i="4" s="1"/>
  <c r="V385" i="4" s="1"/>
  <c r="V386" i="4" s="1"/>
  <c r="V387" i="4" s="1"/>
  <c r="V388" i="4" s="1"/>
  <c r="V389" i="4" s="1"/>
  <c r="V390" i="4" s="1"/>
  <c r="V391" i="4" s="1"/>
  <c r="V392" i="4" s="1"/>
  <c r="V393" i="4" s="1"/>
  <c r="V394" i="4" s="1"/>
  <c r="V395" i="4" s="1"/>
  <c r="V396" i="4" s="1"/>
  <c r="V397" i="4" s="1"/>
  <c r="V398" i="4" s="1"/>
  <c r="V399" i="4" s="1"/>
  <c r="V400" i="4" s="1"/>
  <c r="V401" i="4" s="1"/>
  <c r="V402" i="4" s="1"/>
  <c r="V403" i="4" s="1"/>
  <c r="V404" i="4" s="1"/>
  <c r="V405" i="4" s="1"/>
  <c r="V406" i="4" s="1"/>
  <c r="V407" i="4" s="1"/>
  <c r="V408" i="4" s="1"/>
  <c r="V409" i="4" s="1"/>
  <c r="V410" i="4" s="1"/>
  <c r="V411" i="4" s="1"/>
  <c r="V412" i="4" s="1"/>
  <c r="V413" i="4" s="1"/>
  <c r="V414" i="4" s="1"/>
  <c r="V415" i="4" s="1"/>
  <c r="V416" i="4" s="1"/>
  <c r="V417" i="4" s="1"/>
  <c r="V418" i="4" s="1"/>
  <c r="V419" i="4" s="1"/>
  <c r="V420" i="4" s="1"/>
  <c r="V421" i="4" s="1"/>
  <c r="V422" i="4" s="1"/>
  <c r="V423" i="4" s="1"/>
  <c r="V424" i="4" s="1"/>
  <c r="V425" i="4" s="1"/>
  <c r="V426" i="4" s="1"/>
  <c r="V427" i="4" s="1"/>
  <c r="V428" i="4" s="1"/>
  <c r="V429" i="4" s="1"/>
  <c r="V430" i="4" s="1"/>
  <c r="V431" i="4" s="1"/>
  <c r="V432" i="4" s="1"/>
  <c r="V433" i="4" s="1"/>
  <c r="V434" i="4" s="1"/>
  <c r="V435" i="4" s="1"/>
  <c r="V436" i="4" s="1"/>
  <c r="V437" i="4" s="1"/>
  <c r="V438" i="4" s="1"/>
  <c r="V439" i="4" s="1"/>
  <c r="V440" i="4" s="1"/>
  <c r="V441" i="4" s="1"/>
  <c r="V442" i="4" s="1"/>
  <c r="V443" i="4" s="1"/>
  <c r="V444" i="4" s="1"/>
  <c r="V445" i="4" s="1"/>
  <c r="V446" i="4" s="1"/>
  <c r="V447" i="4" s="1"/>
  <c r="V448" i="4" s="1"/>
  <c r="V449" i="4" s="1"/>
  <c r="V450" i="4" s="1"/>
  <c r="V451" i="4" s="1"/>
  <c r="V452" i="4" s="1"/>
  <c r="V453" i="4" s="1"/>
  <c r="V454" i="4" s="1"/>
  <c r="V455" i="4" s="1"/>
  <c r="V456" i="4" s="1"/>
  <c r="V457" i="4" s="1"/>
  <c r="V458" i="4" s="1"/>
  <c r="V459" i="4" s="1"/>
  <c r="V460" i="4" s="1"/>
  <c r="V461" i="4" s="1"/>
  <c r="V462" i="4" s="1"/>
  <c r="V463" i="4" s="1"/>
  <c r="V464" i="4" s="1"/>
  <c r="V465" i="4" s="1"/>
  <c r="V466" i="4" s="1"/>
  <c r="V467" i="4" s="1"/>
  <c r="V468" i="4" s="1"/>
  <c r="V469" i="4" s="1"/>
  <c r="V470" i="4" s="1"/>
  <c r="V471" i="4" s="1"/>
  <c r="V472" i="4" s="1"/>
  <c r="V473" i="4" s="1"/>
  <c r="V474" i="4" s="1"/>
  <c r="V475" i="4" s="1"/>
  <c r="V476" i="4" s="1"/>
  <c r="V477" i="4" s="1"/>
  <c r="V478" i="4" s="1"/>
  <c r="V479" i="4" s="1"/>
  <c r="V480" i="4" s="1"/>
  <c r="V481" i="4" s="1"/>
  <c r="V482" i="4" s="1"/>
  <c r="V483" i="4" s="1"/>
  <c r="V484" i="4" s="1"/>
  <c r="V485" i="4" s="1"/>
  <c r="V486" i="4" s="1"/>
  <c r="V487" i="4" s="1"/>
  <c r="V488" i="4" s="1"/>
  <c r="V489" i="4" s="1"/>
  <c r="V490" i="4" s="1"/>
  <c r="V491" i="4" s="1"/>
  <c r="V492" i="4" s="1"/>
  <c r="V493" i="4" s="1"/>
  <c r="V494" i="4" s="1"/>
  <c r="V495" i="4" s="1"/>
  <c r="V496" i="4" s="1"/>
  <c r="V497" i="4" s="1"/>
  <c r="V498" i="4" s="1"/>
  <c r="V499" i="4" s="1"/>
  <c r="V500" i="4" s="1"/>
  <c r="V501" i="4" s="1"/>
  <c r="V502" i="4" s="1"/>
  <c r="V503" i="4" s="1"/>
  <c r="V5" i="4"/>
  <c r="P5" i="4"/>
  <c r="P6" i="4"/>
  <c r="P7" i="4"/>
  <c r="P8" i="4"/>
  <c r="P9" i="4"/>
  <c r="P10" i="4"/>
  <c r="P11" i="4"/>
  <c r="P12" i="4"/>
  <c r="P4" i="4"/>
  <c r="H6" i="4"/>
  <c r="H7" i="4" s="1"/>
  <c r="H8" i="4" s="1"/>
  <c r="H9" i="4" s="1"/>
  <c r="H10" i="4" s="1"/>
  <c r="H11" i="4" s="1"/>
  <c r="H12" i="4" s="1"/>
  <c r="H13" i="4" s="1"/>
  <c r="H14" i="4" s="1"/>
  <c r="H15" i="4" s="1"/>
  <c r="H16" i="4" s="1"/>
  <c r="H17" i="4" s="1"/>
  <c r="H18" i="4" s="1"/>
  <c r="H19" i="4" s="1"/>
  <c r="H20" i="4" s="1"/>
  <c r="H21" i="4" s="1"/>
  <c r="H22" i="4" s="1"/>
  <c r="H23" i="4" s="1"/>
  <c r="H24" i="4" s="1"/>
  <c r="H25" i="4" s="1"/>
  <c r="H26" i="4" s="1"/>
  <c r="H27" i="4" s="1"/>
  <c r="H28" i="4" s="1"/>
  <c r="H29" i="4" s="1"/>
  <c r="H30" i="4" s="1"/>
  <c r="H31" i="4" s="1"/>
  <c r="H32" i="4" s="1"/>
  <c r="H33" i="4" s="1"/>
  <c r="H34" i="4" s="1"/>
  <c r="H35" i="4" s="1"/>
  <c r="H36" i="4" s="1"/>
  <c r="H37" i="4" s="1"/>
  <c r="H38" i="4" s="1"/>
  <c r="H39" i="4" s="1"/>
  <c r="H40" i="4" s="1"/>
  <c r="H41" i="4" s="1"/>
  <c r="H42" i="4" s="1"/>
  <c r="H43" i="4" s="1"/>
  <c r="H44" i="4" s="1"/>
  <c r="H45" i="4" s="1"/>
  <c r="H46" i="4" s="1"/>
  <c r="H47" i="4" s="1"/>
  <c r="H48" i="4" s="1"/>
  <c r="H49" i="4" s="1"/>
  <c r="H50" i="4" s="1"/>
  <c r="H51" i="4" s="1"/>
  <c r="H52" i="4" s="1"/>
  <c r="H53" i="4" s="1"/>
  <c r="H54" i="4" s="1"/>
  <c r="H55" i="4" s="1"/>
  <c r="H56" i="4" s="1"/>
  <c r="H57" i="4" s="1"/>
  <c r="H58" i="4" s="1"/>
  <c r="H59" i="4" s="1"/>
  <c r="H60" i="4" s="1"/>
  <c r="H61" i="4" s="1"/>
  <c r="H62" i="4" s="1"/>
  <c r="H63" i="4" s="1"/>
  <c r="H64" i="4" s="1"/>
  <c r="H65" i="4" s="1"/>
  <c r="H66" i="4" s="1"/>
  <c r="H67" i="4" s="1"/>
  <c r="H68" i="4" s="1"/>
  <c r="H69" i="4" s="1"/>
  <c r="H70" i="4" s="1"/>
  <c r="H71" i="4" s="1"/>
  <c r="H72" i="4" s="1"/>
  <c r="H73" i="4" s="1"/>
  <c r="H74" i="4" s="1"/>
  <c r="H75" i="4" s="1"/>
  <c r="H76" i="4" s="1"/>
  <c r="H77" i="4" s="1"/>
  <c r="H78" i="4" s="1"/>
  <c r="H79" i="4" s="1"/>
  <c r="H80" i="4" s="1"/>
  <c r="H81" i="4" s="1"/>
  <c r="H82" i="4" s="1"/>
  <c r="H83" i="4" s="1"/>
  <c r="H84" i="4" s="1"/>
  <c r="H85" i="4" s="1"/>
  <c r="H86" i="4" s="1"/>
  <c r="H87" i="4" s="1"/>
  <c r="H88" i="4" s="1"/>
  <c r="H89" i="4" s="1"/>
  <c r="H90" i="4" s="1"/>
  <c r="H91" i="4" s="1"/>
  <c r="H92" i="4" s="1"/>
  <c r="H93" i="4" s="1"/>
  <c r="H94" i="4" s="1"/>
  <c r="H95" i="4" s="1"/>
  <c r="H96" i="4" s="1"/>
  <c r="H97" i="4" s="1"/>
  <c r="H98" i="4" s="1"/>
  <c r="H99" i="4" s="1"/>
  <c r="H100" i="4" s="1"/>
  <c r="H101" i="4" s="1"/>
  <c r="H102" i="4" s="1"/>
  <c r="H103" i="4" s="1"/>
  <c r="H104" i="4" s="1"/>
  <c r="H105" i="4" s="1"/>
  <c r="H106" i="4" s="1"/>
  <c r="H107" i="4" s="1"/>
  <c r="H108" i="4" s="1"/>
  <c r="H109" i="4" s="1"/>
  <c r="H110" i="4" s="1"/>
  <c r="H111" i="4" s="1"/>
  <c r="H112" i="4" s="1"/>
  <c r="H113" i="4" s="1"/>
  <c r="H114" i="4" s="1"/>
  <c r="H115" i="4" s="1"/>
  <c r="H116" i="4" s="1"/>
  <c r="H117" i="4" s="1"/>
  <c r="H118" i="4" s="1"/>
  <c r="H119" i="4" s="1"/>
  <c r="H120" i="4" s="1"/>
  <c r="H121" i="4" s="1"/>
  <c r="H122" i="4" s="1"/>
  <c r="H123" i="4" s="1"/>
  <c r="H124" i="4" s="1"/>
  <c r="H125" i="4" s="1"/>
  <c r="H126" i="4" s="1"/>
  <c r="H127" i="4" s="1"/>
  <c r="H128" i="4" s="1"/>
  <c r="H129" i="4" s="1"/>
  <c r="H130" i="4" s="1"/>
  <c r="H131" i="4" s="1"/>
  <c r="H132" i="4" s="1"/>
  <c r="H133" i="4" s="1"/>
  <c r="H134" i="4" s="1"/>
  <c r="H135" i="4" s="1"/>
  <c r="H136" i="4" s="1"/>
  <c r="H137" i="4" s="1"/>
  <c r="H138" i="4" s="1"/>
  <c r="H139" i="4" s="1"/>
  <c r="H140" i="4" s="1"/>
  <c r="H141" i="4" s="1"/>
  <c r="H142" i="4" s="1"/>
  <c r="H143" i="4" s="1"/>
  <c r="H144" i="4" s="1"/>
  <c r="H145" i="4" s="1"/>
  <c r="H146" i="4" s="1"/>
  <c r="H147" i="4" s="1"/>
  <c r="H148" i="4" s="1"/>
  <c r="H149" i="4" s="1"/>
  <c r="H150" i="4" s="1"/>
  <c r="H151" i="4" s="1"/>
  <c r="H152" i="4" s="1"/>
  <c r="H153" i="4" s="1"/>
  <c r="H154" i="4" s="1"/>
  <c r="H155" i="4" s="1"/>
  <c r="H156" i="4" s="1"/>
  <c r="H157" i="4" s="1"/>
  <c r="H158" i="4" s="1"/>
  <c r="H159" i="4" s="1"/>
  <c r="H160" i="4" s="1"/>
  <c r="H161" i="4" s="1"/>
  <c r="H162" i="4" s="1"/>
  <c r="H163" i="4" s="1"/>
  <c r="H164" i="4" s="1"/>
  <c r="H165" i="4" s="1"/>
  <c r="H166" i="4" s="1"/>
  <c r="H167" i="4" s="1"/>
  <c r="H168" i="4" s="1"/>
  <c r="H169" i="4" s="1"/>
  <c r="H170" i="4" s="1"/>
  <c r="H171" i="4" s="1"/>
  <c r="H172" i="4" s="1"/>
  <c r="H173" i="4" s="1"/>
  <c r="H174" i="4" s="1"/>
  <c r="H175" i="4" s="1"/>
  <c r="H176" i="4" s="1"/>
  <c r="H177" i="4" s="1"/>
  <c r="H178" i="4" s="1"/>
  <c r="H179" i="4" s="1"/>
  <c r="H180" i="4" s="1"/>
  <c r="H181" i="4" s="1"/>
  <c r="H182" i="4" s="1"/>
  <c r="H183" i="4" s="1"/>
  <c r="H184" i="4" s="1"/>
  <c r="H185" i="4" s="1"/>
  <c r="H186" i="4" s="1"/>
  <c r="H187" i="4" s="1"/>
  <c r="H188" i="4" s="1"/>
  <c r="H189" i="4" s="1"/>
  <c r="H190" i="4" s="1"/>
  <c r="H191" i="4" s="1"/>
  <c r="H192" i="4" s="1"/>
  <c r="H193" i="4" s="1"/>
  <c r="H194" i="4" s="1"/>
  <c r="H195" i="4" s="1"/>
  <c r="H196" i="4" s="1"/>
  <c r="H197" i="4" s="1"/>
  <c r="H198" i="4" s="1"/>
  <c r="H199" i="4" s="1"/>
  <c r="H200" i="4" s="1"/>
  <c r="H201" i="4" s="1"/>
  <c r="H202" i="4" s="1"/>
  <c r="H203" i="4" s="1"/>
  <c r="H5" i="4"/>
  <c r="AM5" i="3"/>
  <c r="AM6" i="3"/>
  <c r="AM7" i="3"/>
  <c r="AM4" i="3"/>
  <c r="AI6" i="3"/>
  <c r="AI7" i="3"/>
  <c r="AI8" i="3"/>
  <c r="AI9" i="3" s="1"/>
  <c r="AI10" i="3" s="1"/>
  <c r="AI11" i="3" s="1"/>
  <c r="AI12" i="3" s="1"/>
  <c r="AI13" i="3" s="1"/>
  <c r="AI14" i="3" s="1"/>
  <c r="AI15" i="3" s="1"/>
  <c r="AI16" i="3" s="1"/>
  <c r="AI17" i="3" s="1"/>
  <c r="AI18" i="3" s="1"/>
  <c r="AI19" i="3" s="1"/>
  <c r="AI20" i="3" s="1"/>
  <c r="AI21" i="3" s="1"/>
  <c r="AI22" i="3" s="1"/>
  <c r="AI23" i="3" s="1"/>
  <c r="AI24" i="3" s="1"/>
  <c r="AI25" i="3" s="1"/>
  <c r="AI26" i="3" s="1"/>
  <c r="AI27" i="3" s="1"/>
  <c r="AI28" i="3" s="1"/>
  <c r="AI29" i="3" s="1"/>
  <c r="AI30" i="3" s="1"/>
  <c r="AI31" i="3" s="1"/>
  <c r="AI32" i="3" s="1"/>
  <c r="AI33" i="3" s="1"/>
  <c r="AI34" i="3" s="1"/>
  <c r="AI35" i="3" s="1"/>
  <c r="AI36" i="3" s="1"/>
  <c r="AI37" i="3" s="1"/>
  <c r="AI38" i="3" s="1"/>
  <c r="AI39" i="3" s="1"/>
  <c r="AI40" i="3" s="1"/>
  <c r="AI41" i="3" s="1"/>
  <c r="AI42" i="3" s="1"/>
  <c r="AI43" i="3" s="1"/>
  <c r="AI44" i="3" s="1"/>
  <c r="AI45" i="3" s="1"/>
  <c r="AI46" i="3" s="1"/>
  <c r="AI47" i="3" s="1"/>
  <c r="AI48" i="3" s="1"/>
  <c r="AI49" i="3" s="1"/>
  <c r="AI50" i="3" s="1"/>
  <c r="AI51" i="3" s="1"/>
  <c r="AI52" i="3" s="1"/>
  <c r="AI53" i="3" s="1"/>
  <c r="AI54" i="3" s="1"/>
  <c r="AI55" i="3" s="1"/>
  <c r="AI56" i="3" s="1"/>
  <c r="AI57" i="3" s="1"/>
  <c r="AI58" i="3" s="1"/>
  <c r="AI59" i="3" s="1"/>
  <c r="AI60" i="3" s="1"/>
  <c r="AI61" i="3" s="1"/>
  <c r="AI62" i="3" s="1"/>
  <c r="AI63" i="3" s="1"/>
  <c r="AI64" i="3" s="1"/>
  <c r="AI65" i="3" s="1"/>
  <c r="AI66" i="3" s="1"/>
  <c r="AI67" i="3" s="1"/>
  <c r="AI68" i="3" s="1"/>
  <c r="AI69" i="3" s="1"/>
  <c r="AI70" i="3" s="1"/>
  <c r="AI71" i="3" s="1"/>
  <c r="AI72" i="3" s="1"/>
  <c r="AI73" i="3" s="1"/>
  <c r="AI74" i="3" s="1"/>
  <c r="AI75" i="3" s="1"/>
  <c r="AI76" i="3" s="1"/>
  <c r="AI77" i="3" s="1"/>
  <c r="AI78" i="3" s="1"/>
  <c r="AI79" i="3" s="1"/>
  <c r="AI80" i="3" s="1"/>
  <c r="AI81" i="3" s="1"/>
  <c r="AI82" i="3" s="1"/>
  <c r="AI83" i="3" s="1"/>
  <c r="AI84" i="3" s="1"/>
  <c r="AI85" i="3" s="1"/>
  <c r="AI86" i="3" s="1"/>
  <c r="AI87" i="3" s="1"/>
  <c r="AI88" i="3" s="1"/>
  <c r="AI89" i="3" s="1"/>
  <c r="AI90" i="3" s="1"/>
  <c r="AI91" i="3" s="1"/>
  <c r="AI92" i="3" s="1"/>
  <c r="AI93" i="3" s="1"/>
  <c r="AI94" i="3" s="1"/>
  <c r="AI95" i="3" s="1"/>
  <c r="AI96" i="3" s="1"/>
  <c r="AI97" i="3" s="1"/>
  <c r="AI98" i="3" s="1"/>
  <c r="AI99" i="3" s="1"/>
  <c r="AI100" i="3" s="1"/>
  <c r="AI101" i="3" s="1"/>
  <c r="AI102" i="3" s="1"/>
  <c r="AI103" i="3" s="1"/>
  <c r="AI104" i="3" s="1"/>
  <c r="AI105" i="3" s="1"/>
  <c r="AI106" i="3" s="1"/>
  <c r="AI107" i="3" s="1"/>
  <c r="AI108" i="3" s="1"/>
  <c r="AI109" i="3" s="1"/>
  <c r="AI110" i="3" s="1"/>
  <c r="AI111" i="3" s="1"/>
  <c r="AI112" i="3" s="1"/>
  <c r="AI113" i="3" s="1"/>
  <c r="AI114" i="3" s="1"/>
  <c r="AI115" i="3" s="1"/>
  <c r="AI116" i="3" s="1"/>
  <c r="AI117" i="3" s="1"/>
  <c r="AI118" i="3" s="1"/>
  <c r="AI119" i="3" s="1"/>
  <c r="AI120" i="3" s="1"/>
  <c r="AI121" i="3" s="1"/>
  <c r="AI122" i="3" s="1"/>
  <c r="AI123" i="3" s="1"/>
  <c r="AI124" i="3" s="1"/>
  <c r="AI125" i="3" s="1"/>
  <c r="AI126" i="3" s="1"/>
  <c r="AI127" i="3" s="1"/>
  <c r="AI128" i="3" s="1"/>
  <c r="AI129" i="3" s="1"/>
  <c r="AI130" i="3" s="1"/>
  <c r="AI131" i="3" s="1"/>
  <c r="AI132" i="3" s="1"/>
  <c r="AI133" i="3" s="1"/>
  <c r="AI134" i="3" s="1"/>
  <c r="AI135" i="3" s="1"/>
  <c r="AI136" i="3" s="1"/>
  <c r="AI137" i="3" s="1"/>
  <c r="AI138" i="3" s="1"/>
  <c r="AI139" i="3" s="1"/>
  <c r="AI140" i="3" s="1"/>
  <c r="AI141" i="3" s="1"/>
  <c r="AI142" i="3" s="1"/>
  <c r="AI143" i="3" s="1"/>
  <c r="AI144" i="3" s="1"/>
  <c r="AI145" i="3" s="1"/>
  <c r="AI146" i="3" s="1"/>
  <c r="AI147" i="3" s="1"/>
  <c r="AI148" i="3" s="1"/>
  <c r="AI149" i="3" s="1"/>
  <c r="AI150" i="3" s="1"/>
  <c r="AI151" i="3" s="1"/>
  <c r="AI152" i="3" s="1"/>
  <c r="AI153" i="3" s="1"/>
  <c r="AI154" i="3" s="1"/>
  <c r="AI155" i="3" s="1"/>
  <c r="AI156" i="3" s="1"/>
  <c r="AI157" i="3" s="1"/>
  <c r="AI158" i="3" s="1"/>
  <c r="AI159" i="3" s="1"/>
  <c r="AI160" i="3" s="1"/>
  <c r="AI161" i="3" s="1"/>
  <c r="AI162" i="3" s="1"/>
  <c r="AI163" i="3" s="1"/>
  <c r="AI164" i="3" s="1"/>
  <c r="AI165" i="3" s="1"/>
  <c r="AI166" i="3" s="1"/>
  <c r="AI167" i="3" s="1"/>
  <c r="AI168" i="3" s="1"/>
  <c r="AI169" i="3" s="1"/>
  <c r="AI170" i="3" s="1"/>
  <c r="AI171" i="3" s="1"/>
  <c r="AI172" i="3" s="1"/>
  <c r="AI173" i="3" s="1"/>
  <c r="AI174" i="3" s="1"/>
  <c r="AI175" i="3" s="1"/>
  <c r="AI176" i="3" s="1"/>
  <c r="AI177" i="3" s="1"/>
  <c r="AI178" i="3" s="1"/>
  <c r="AI179" i="3" s="1"/>
  <c r="AI180" i="3" s="1"/>
  <c r="AI181" i="3" s="1"/>
  <c r="AI182" i="3" s="1"/>
  <c r="AI183" i="3" s="1"/>
  <c r="AI184" i="3" s="1"/>
  <c r="AI185" i="3" s="1"/>
  <c r="AI186" i="3" s="1"/>
  <c r="AI187" i="3" s="1"/>
  <c r="AI188" i="3" s="1"/>
  <c r="AI189" i="3" s="1"/>
  <c r="AI190" i="3" s="1"/>
  <c r="AI191" i="3" s="1"/>
  <c r="AI192" i="3" s="1"/>
  <c r="AI193" i="3" s="1"/>
  <c r="AI194" i="3" s="1"/>
  <c r="AI195" i="3" s="1"/>
  <c r="AI196" i="3" s="1"/>
  <c r="AI197" i="3" s="1"/>
  <c r="AI198" i="3" s="1"/>
  <c r="AI199" i="3" s="1"/>
  <c r="AI200" i="3" s="1"/>
  <c r="AI201" i="3" s="1"/>
  <c r="AI202" i="3" s="1"/>
  <c r="AI203" i="3" s="1"/>
  <c r="AI204" i="3" s="1"/>
  <c r="AI205" i="3" s="1"/>
  <c r="AI206" i="3" s="1"/>
  <c r="AI207" i="3" s="1"/>
  <c r="AI208" i="3" s="1"/>
  <c r="AI209" i="3" s="1"/>
  <c r="AI210" i="3" s="1"/>
  <c r="AI211" i="3" s="1"/>
  <c r="AI212" i="3" s="1"/>
  <c r="AI213" i="3" s="1"/>
  <c r="AI214" i="3" s="1"/>
  <c r="AI215" i="3" s="1"/>
  <c r="AI216" i="3" s="1"/>
  <c r="AI217" i="3" s="1"/>
  <c r="AI218" i="3" s="1"/>
  <c r="AI219" i="3" s="1"/>
  <c r="AI220" i="3" s="1"/>
  <c r="AI221" i="3" s="1"/>
  <c r="AI222" i="3" s="1"/>
  <c r="AI223" i="3" s="1"/>
  <c r="AI224" i="3" s="1"/>
  <c r="AI225" i="3" s="1"/>
  <c r="AI226" i="3" s="1"/>
  <c r="AI227" i="3" s="1"/>
  <c r="AI228" i="3" s="1"/>
  <c r="AI229" i="3" s="1"/>
  <c r="AI230" i="3" s="1"/>
  <c r="AI231" i="3" s="1"/>
  <c r="AI232" i="3" s="1"/>
  <c r="AI233" i="3" s="1"/>
  <c r="AI234" i="3" s="1"/>
  <c r="AI235" i="3" s="1"/>
  <c r="AI236" i="3" s="1"/>
  <c r="AI237" i="3" s="1"/>
  <c r="AI238" i="3" s="1"/>
  <c r="AI239" i="3" s="1"/>
  <c r="AI240" i="3" s="1"/>
  <c r="AI241" i="3" s="1"/>
  <c r="AI242" i="3" s="1"/>
  <c r="AI243" i="3" s="1"/>
  <c r="AI244" i="3" s="1"/>
  <c r="AI245" i="3" s="1"/>
  <c r="AI246" i="3" s="1"/>
  <c r="AI247" i="3" s="1"/>
  <c r="AI248" i="3" s="1"/>
  <c r="AI249" i="3" s="1"/>
  <c r="AI250" i="3" s="1"/>
  <c r="AI251" i="3" s="1"/>
  <c r="AI252" i="3" s="1"/>
  <c r="AI253" i="3" s="1"/>
  <c r="AI254" i="3" s="1"/>
  <c r="AI255" i="3" s="1"/>
  <c r="AI256" i="3" s="1"/>
  <c r="AI257" i="3" s="1"/>
  <c r="AI258" i="3" s="1"/>
  <c r="AI259" i="3" s="1"/>
  <c r="AI260" i="3" s="1"/>
  <c r="AI261" i="3" s="1"/>
  <c r="AI262" i="3" s="1"/>
  <c r="AI263" i="3" s="1"/>
  <c r="AI264" i="3" s="1"/>
  <c r="AI265" i="3" s="1"/>
  <c r="AI266" i="3" s="1"/>
  <c r="AI267" i="3" s="1"/>
  <c r="AI268" i="3" s="1"/>
  <c r="AI269" i="3" s="1"/>
  <c r="AI270" i="3" s="1"/>
  <c r="AI271" i="3" s="1"/>
  <c r="AI272" i="3" s="1"/>
  <c r="AI273" i="3" s="1"/>
  <c r="AI274" i="3" s="1"/>
  <c r="AI275" i="3" s="1"/>
  <c r="AI276" i="3" s="1"/>
  <c r="AI277" i="3" s="1"/>
  <c r="AI278" i="3" s="1"/>
  <c r="AI279" i="3" s="1"/>
  <c r="AI280" i="3" s="1"/>
  <c r="AI281" i="3" s="1"/>
  <c r="AI282" i="3" s="1"/>
  <c r="AI283" i="3" s="1"/>
  <c r="AI284" i="3" s="1"/>
  <c r="AI285" i="3" s="1"/>
  <c r="AI286" i="3" s="1"/>
  <c r="AI287" i="3" s="1"/>
  <c r="AI288" i="3" s="1"/>
  <c r="AI289" i="3" s="1"/>
  <c r="AI290" i="3" s="1"/>
  <c r="AI291" i="3" s="1"/>
  <c r="AI292" i="3" s="1"/>
  <c r="AI293" i="3" s="1"/>
  <c r="AI294" i="3" s="1"/>
  <c r="AI295" i="3" s="1"/>
  <c r="AI296" i="3" s="1"/>
  <c r="AI297" i="3" s="1"/>
  <c r="AI298" i="3" s="1"/>
  <c r="AI299" i="3" s="1"/>
  <c r="AI300" i="3" s="1"/>
  <c r="AI301" i="3" s="1"/>
  <c r="AI302" i="3" s="1"/>
  <c r="AI303" i="3" s="1"/>
  <c r="AI304" i="3" s="1"/>
  <c r="AI305" i="3" s="1"/>
  <c r="AI306" i="3" s="1"/>
  <c r="AI307" i="3" s="1"/>
  <c r="AI308" i="3" s="1"/>
  <c r="AI309" i="3" s="1"/>
  <c r="AI310" i="3" s="1"/>
  <c r="AI311" i="3" s="1"/>
  <c r="AI312" i="3" s="1"/>
  <c r="AI313" i="3" s="1"/>
  <c r="AI314" i="3" s="1"/>
  <c r="AI315" i="3" s="1"/>
  <c r="AI316" i="3" s="1"/>
  <c r="AI317" i="3" s="1"/>
  <c r="AI318" i="3" s="1"/>
  <c r="AI319" i="3" s="1"/>
  <c r="AI320" i="3" s="1"/>
  <c r="AI321" i="3" s="1"/>
  <c r="AI322" i="3" s="1"/>
  <c r="AI323" i="3" s="1"/>
  <c r="AI324" i="3" s="1"/>
  <c r="AI325" i="3" s="1"/>
  <c r="AI326" i="3" s="1"/>
  <c r="AI327" i="3" s="1"/>
  <c r="AI328" i="3" s="1"/>
  <c r="AI329" i="3" s="1"/>
  <c r="AI330" i="3" s="1"/>
  <c r="AI331" i="3" s="1"/>
  <c r="AI332" i="3" s="1"/>
  <c r="AI333" i="3" s="1"/>
  <c r="AI334" i="3" s="1"/>
  <c r="AI335" i="3" s="1"/>
  <c r="AI336" i="3" s="1"/>
  <c r="AI337" i="3" s="1"/>
  <c r="AI338" i="3" s="1"/>
  <c r="AI339" i="3" s="1"/>
  <c r="AI340" i="3" s="1"/>
  <c r="AI341" i="3" s="1"/>
  <c r="AI342" i="3" s="1"/>
  <c r="AI343" i="3" s="1"/>
  <c r="AI344" i="3" s="1"/>
  <c r="AI345" i="3" s="1"/>
  <c r="AI346" i="3" s="1"/>
  <c r="AI347" i="3" s="1"/>
  <c r="AI348" i="3" s="1"/>
  <c r="AI349" i="3" s="1"/>
  <c r="AI350" i="3" s="1"/>
  <c r="AI351" i="3" s="1"/>
  <c r="AI352" i="3" s="1"/>
  <c r="AI353" i="3" s="1"/>
  <c r="AI354" i="3" s="1"/>
  <c r="AI355" i="3" s="1"/>
  <c r="AI356" i="3" s="1"/>
  <c r="AI357" i="3" s="1"/>
  <c r="AI358" i="3" s="1"/>
  <c r="AI359" i="3" s="1"/>
  <c r="AI360" i="3" s="1"/>
  <c r="AI361" i="3" s="1"/>
  <c r="AI362" i="3" s="1"/>
  <c r="AI363" i="3" s="1"/>
  <c r="AI364" i="3" s="1"/>
  <c r="AI365" i="3" s="1"/>
  <c r="AI366" i="3" s="1"/>
  <c r="AI367" i="3" s="1"/>
  <c r="AI368" i="3" s="1"/>
  <c r="AI369" i="3" s="1"/>
  <c r="AI370" i="3" s="1"/>
  <c r="AI371" i="3" s="1"/>
  <c r="AI372" i="3" s="1"/>
  <c r="AI373" i="3" s="1"/>
  <c r="AI374" i="3" s="1"/>
  <c r="AI375" i="3" s="1"/>
  <c r="AI376" i="3" s="1"/>
  <c r="AI377" i="3" s="1"/>
  <c r="AI378" i="3" s="1"/>
  <c r="AI379" i="3" s="1"/>
  <c r="AI380" i="3" s="1"/>
  <c r="AI381" i="3" s="1"/>
  <c r="AI382" i="3" s="1"/>
  <c r="AI383" i="3" s="1"/>
  <c r="AI384" i="3" s="1"/>
  <c r="AI385" i="3" s="1"/>
  <c r="AI386" i="3" s="1"/>
  <c r="AI387" i="3" s="1"/>
  <c r="AI388" i="3" s="1"/>
  <c r="AI389" i="3" s="1"/>
  <c r="AI390" i="3" s="1"/>
  <c r="AI391" i="3" s="1"/>
  <c r="AI392" i="3" s="1"/>
  <c r="AI393" i="3" s="1"/>
  <c r="AI394" i="3" s="1"/>
  <c r="AI395" i="3" s="1"/>
  <c r="AI396" i="3" s="1"/>
  <c r="AI397" i="3" s="1"/>
  <c r="AI398" i="3" s="1"/>
  <c r="AI399" i="3" s="1"/>
  <c r="AI400" i="3" s="1"/>
  <c r="AI401" i="3" s="1"/>
  <c r="AI402" i="3" s="1"/>
  <c r="AI403" i="3" s="1"/>
  <c r="AI404" i="3" s="1"/>
  <c r="AI405" i="3" s="1"/>
  <c r="AI406" i="3" s="1"/>
  <c r="AI407" i="3" s="1"/>
  <c r="AI408" i="3" s="1"/>
  <c r="AI409" i="3" s="1"/>
  <c r="AI410" i="3" s="1"/>
  <c r="AI411" i="3" s="1"/>
  <c r="AI412" i="3" s="1"/>
  <c r="AI413" i="3" s="1"/>
  <c r="AI414" i="3" s="1"/>
  <c r="AI415" i="3" s="1"/>
  <c r="AI416" i="3" s="1"/>
  <c r="AI417" i="3" s="1"/>
  <c r="AI418" i="3" s="1"/>
  <c r="AI419" i="3" s="1"/>
  <c r="AI420" i="3" s="1"/>
  <c r="AI421" i="3" s="1"/>
  <c r="AI422" i="3" s="1"/>
  <c r="AI423" i="3" s="1"/>
  <c r="AI424" i="3" s="1"/>
  <c r="AI425" i="3" s="1"/>
  <c r="AI426" i="3" s="1"/>
  <c r="AI427" i="3" s="1"/>
  <c r="AI428" i="3" s="1"/>
  <c r="AI429" i="3" s="1"/>
  <c r="AI430" i="3" s="1"/>
  <c r="AI431" i="3" s="1"/>
  <c r="AI432" i="3" s="1"/>
  <c r="AI433" i="3" s="1"/>
  <c r="AI434" i="3" s="1"/>
  <c r="AI435" i="3" s="1"/>
  <c r="AI436" i="3" s="1"/>
  <c r="AI437" i="3" s="1"/>
  <c r="AI438" i="3" s="1"/>
  <c r="AI439" i="3" s="1"/>
  <c r="AI440" i="3" s="1"/>
  <c r="AI441" i="3" s="1"/>
  <c r="AI442" i="3" s="1"/>
  <c r="AI443" i="3" s="1"/>
  <c r="AI444" i="3" s="1"/>
  <c r="AI445" i="3" s="1"/>
  <c r="AI446" i="3" s="1"/>
  <c r="AI447" i="3" s="1"/>
  <c r="AI448" i="3" s="1"/>
  <c r="AI449" i="3" s="1"/>
  <c r="AI450" i="3" s="1"/>
  <c r="AI451" i="3" s="1"/>
  <c r="AI452" i="3" s="1"/>
  <c r="AI453" i="3" s="1"/>
  <c r="AI454" i="3" s="1"/>
  <c r="AI455" i="3" s="1"/>
  <c r="AI456" i="3" s="1"/>
  <c r="AI457" i="3" s="1"/>
  <c r="AI458" i="3" s="1"/>
  <c r="AI459" i="3" s="1"/>
  <c r="AI460" i="3" s="1"/>
  <c r="AI461" i="3" s="1"/>
  <c r="AI462" i="3" s="1"/>
  <c r="AI463" i="3" s="1"/>
  <c r="AI464" i="3" s="1"/>
  <c r="AI465" i="3" s="1"/>
  <c r="AI466" i="3" s="1"/>
  <c r="AI467" i="3" s="1"/>
  <c r="AI468" i="3" s="1"/>
  <c r="AI469" i="3" s="1"/>
  <c r="AI470" i="3" s="1"/>
  <c r="AI471" i="3" s="1"/>
  <c r="AI472" i="3" s="1"/>
  <c r="AI473" i="3" s="1"/>
  <c r="AI474" i="3" s="1"/>
  <c r="AI475" i="3" s="1"/>
  <c r="AI476" i="3" s="1"/>
  <c r="AI477" i="3" s="1"/>
  <c r="AI478" i="3" s="1"/>
  <c r="AI479" i="3" s="1"/>
  <c r="AI480" i="3" s="1"/>
  <c r="AI481" i="3" s="1"/>
  <c r="AI482" i="3" s="1"/>
  <c r="AI483" i="3" s="1"/>
  <c r="AI484" i="3" s="1"/>
  <c r="AI485" i="3" s="1"/>
  <c r="AI486" i="3" s="1"/>
  <c r="AI487" i="3" s="1"/>
  <c r="AI488" i="3" s="1"/>
  <c r="AI489" i="3" s="1"/>
  <c r="AI490" i="3" s="1"/>
  <c r="AI491" i="3" s="1"/>
  <c r="AI492" i="3" s="1"/>
  <c r="AI493" i="3" s="1"/>
  <c r="AI494" i="3" s="1"/>
  <c r="AI495" i="3" s="1"/>
  <c r="AI496" i="3" s="1"/>
  <c r="AI497" i="3" s="1"/>
  <c r="AI498" i="3" s="1"/>
  <c r="AI499" i="3" s="1"/>
  <c r="AI500" i="3" s="1"/>
  <c r="AI501" i="3" s="1"/>
  <c r="AI502" i="3" s="1"/>
  <c r="AI503" i="3" s="1"/>
  <c r="AI5" i="3"/>
  <c r="AD5" i="3"/>
  <c r="AD6" i="3"/>
  <c r="AD7" i="3"/>
  <c r="AD4" i="3"/>
  <c r="Z6" i="3"/>
  <c r="Z7" i="3"/>
  <c r="Z8" i="3" s="1"/>
  <c r="Z9" i="3" s="1"/>
  <c r="Z10" i="3" s="1"/>
  <c r="Z11" i="3" s="1"/>
  <c r="Z12" i="3" s="1"/>
  <c r="Z13" i="3" s="1"/>
  <c r="Z14" i="3" s="1"/>
  <c r="Z15" i="3" s="1"/>
  <c r="Z16" i="3" s="1"/>
  <c r="Z17" i="3" s="1"/>
  <c r="Z18" i="3" s="1"/>
  <c r="Z19" i="3" s="1"/>
  <c r="Z20" i="3" s="1"/>
  <c r="Z21" i="3" s="1"/>
  <c r="Z22" i="3" s="1"/>
  <c r="Z23" i="3" s="1"/>
  <c r="Z24" i="3" s="1"/>
  <c r="Z25" i="3" s="1"/>
  <c r="Z26" i="3" s="1"/>
  <c r="Z27" i="3" s="1"/>
  <c r="Z28" i="3" s="1"/>
  <c r="Z29" i="3" s="1"/>
  <c r="Z30" i="3" s="1"/>
  <c r="Z31" i="3" s="1"/>
  <c r="Z32" i="3" s="1"/>
  <c r="Z33" i="3" s="1"/>
  <c r="Z34" i="3" s="1"/>
  <c r="Z35" i="3" s="1"/>
  <c r="Z36" i="3" s="1"/>
  <c r="Z37" i="3" s="1"/>
  <c r="Z38" i="3" s="1"/>
  <c r="Z39" i="3" s="1"/>
  <c r="Z40" i="3" s="1"/>
  <c r="Z41" i="3" s="1"/>
  <c r="Z42" i="3" s="1"/>
  <c r="Z43" i="3" s="1"/>
  <c r="Z44" i="3" s="1"/>
  <c r="Z45" i="3" s="1"/>
  <c r="Z46" i="3" s="1"/>
  <c r="Z47" i="3" s="1"/>
  <c r="Z48" i="3" s="1"/>
  <c r="Z49" i="3" s="1"/>
  <c r="Z50" i="3" s="1"/>
  <c r="Z51" i="3" s="1"/>
  <c r="Z52" i="3" s="1"/>
  <c r="Z53" i="3" s="1"/>
  <c r="Z54" i="3" s="1"/>
  <c r="Z55" i="3" s="1"/>
  <c r="Z56" i="3" s="1"/>
  <c r="Z57" i="3" s="1"/>
  <c r="Z58" i="3" s="1"/>
  <c r="Z59" i="3" s="1"/>
  <c r="Z60" i="3" s="1"/>
  <c r="Z61" i="3" s="1"/>
  <c r="Z62" i="3" s="1"/>
  <c r="Z63" i="3" s="1"/>
  <c r="Z64" i="3" s="1"/>
  <c r="Z65" i="3" s="1"/>
  <c r="Z66" i="3" s="1"/>
  <c r="Z67" i="3" s="1"/>
  <c r="Z68" i="3" s="1"/>
  <c r="Z69" i="3" s="1"/>
  <c r="Z70" i="3" s="1"/>
  <c r="Z71" i="3" s="1"/>
  <c r="Z72" i="3" s="1"/>
  <c r="Z73" i="3" s="1"/>
  <c r="Z74" i="3" s="1"/>
  <c r="Z75" i="3" s="1"/>
  <c r="Z76" i="3" s="1"/>
  <c r="Z77" i="3" s="1"/>
  <c r="Z78" i="3" s="1"/>
  <c r="Z79" i="3" s="1"/>
  <c r="Z80" i="3" s="1"/>
  <c r="Z81" i="3" s="1"/>
  <c r="Z82" i="3" s="1"/>
  <c r="Z83" i="3" s="1"/>
  <c r="Z84" i="3" s="1"/>
  <c r="Z85" i="3" s="1"/>
  <c r="Z86" i="3" s="1"/>
  <c r="Z87" i="3" s="1"/>
  <c r="Z88" i="3" s="1"/>
  <c r="Z89" i="3" s="1"/>
  <c r="Z90" i="3" s="1"/>
  <c r="Z91" i="3" s="1"/>
  <c r="Z92" i="3" s="1"/>
  <c r="Z93" i="3" s="1"/>
  <c r="Z94" i="3" s="1"/>
  <c r="Z95" i="3" s="1"/>
  <c r="Z96" i="3" s="1"/>
  <c r="Z97" i="3" s="1"/>
  <c r="Z98" i="3" s="1"/>
  <c r="Z99" i="3" s="1"/>
  <c r="Z100" i="3" s="1"/>
  <c r="Z101" i="3" s="1"/>
  <c r="Z102" i="3" s="1"/>
  <c r="Z103" i="3" s="1"/>
  <c r="Z5" i="3"/>
  <c r="U5" i="3"/>
  <c r="U6" i="3"/>
  <c r="U7" i="3"/>
  <c r="U4" i="3"/>
  <c r="Q6" i="3"/>
  <c r="Q7" i="3" s="1"/>
  <c r="Q8" i="3" s="1"/>
  <c r="Q9" i="3" s="1"/>
  <c r="Q10" i="3" s="1"/>
  <c r="Q11" i="3" s="1"/>
  <c r="Q12" i="3" s="1"/>
  <c r="Q13" i="3" s="1"/>
  <c r="Q14" i="3" s="1"/>
  <c r="Q15" i="3" s="1"/>
  <c r="Q16" i="3" s="1"/>
  <c r="Q17" i="3" s="1"/>
  <c r="Q18" i="3" s="1"/>
  <c r="Q19" i="3" s="1"/>
  <c r="Q20" i="3" s="1"/>
  <c r="Q21" i="3" s="1"/>
  <c r="Q22" i="3" s="1"/>
  <c r="Q23" i="3" s="1"/>
  <c r="Q24" i="3" s="1"/>
  <c r="Q25" i="3" s="1"/>
  <c r="Q26" i="3" s="1"/>
  <c r="Q27" i="3" s="1"/>
  <c r="Q28" i="3" s="1"/>
  <c r="Q29" i="3" s="1"/>
  <c r="Q30" i="3" s="1"/>
  <c r="Q31" i="3" s="1"/>
  <c r="Q32" i="3" s="1"/>
  <c r="Q33" i="3" s="1"/>
  <c r="Q34" i="3" s="1"/>
  <c r="Q35" i="3" s="1"/>
  <c r="Q36" i="3" s="1"/>
  <c r="Q37" i="3" s="1"/>
  <c r="Q38" i="3" s="1"/>
  <c r="Q39" i="3" s="1"/>
  <c r="Q40" i="3" s="1"/>
  <c r="Q41" i="3" s="1"/>
  <c r="Q42" i="3" s="1"/>
  <c r="Q43" i="3" s="1"/>
  <c r="Q44" i="3" s="1"/>
  <c r="Q45" i="3" s="1"/>
  <c r="Q46" i="3" s="1"/>
  <c r="Q47" i="3" s="1"/>
  <c r="Q48" i="3" s="1"/>
  <c r="Q49" i="3" s="1"/>
  <c r="Q50" i="3" s="1"/>
  <c r="Q51" i="3" s="1"/>
  <c r="Q52" i="3" s="1"/>
  <c r="Q53" i="3" s="1"/>
  <c r="Q54" i="3" s="1"/>
  <c r="Q55" i="3" s="1"/>
  <c r="Q56" i="3" s="1"/>
  <c r="Q57" i="3" s="1"/>
  <c r="Q58" i="3" s="1"/>
  <c r="Q59" i="3" s="1"/>
  <c r="Q60" i="3" s="1"/>
  <c r="Q61" i="3" s="1"/>
  <c r="Q62" i="3" s="1"/>
  <c r="Q63" i="3" s="1"/>
  <c r="Q64" i="3" s="1"/>
  <c r="Q65" i="3" s="1"/>
  <c r="Q66" i="3" s="1"/>
  <c r="Q67" i="3" s="1"/>
  <c r="Q68" i="3" s="1"/>
  <c r="Q69" i="3" s="1"/>
  <c r="Q70" i="3" s="1"/>
  <c r="Q71" i="3" s="1"/>
  <c r="Q72" i="3" s="1"/>
  <c r="Q73" i="3" s="1"/>
  <c r="Q74" i="3" s="1"/>
  <c r="Q75" i="3" s="1"/>
  <c r="Q76" i="3" s="1"/>
  <c r="Q77" i="3" s="1"/>
  <c r="Q78" i="3" s="1"/>
  <c r="Q79" i="3" s="1"/>
  <c r="Q80" i="3" s="1"/>
  <c r="Q81" i="3" s="1"/>
  <c r="Q82" i="3" s="1"/>
  <c r="Q83" i="3" s="1"/>
  <c r="Q84" i="3" s="1"/>
  <c r="Q85" i="3" s="1"/>
  <c r="Q86" i="3" s="1"/>
  <c r="Q87" i="3" s="1"/>
  <c r="Q88" i="3" s="1"/>
  <c r="Q89" i="3" s="1"/>
  <c r="Q90" i="3" s="1"/>
  <c r="Q91" i="3" s="1"/>
  <c r="Q92" i="3" s="1"/>
  <c r="Q93" i="3" s="1"/>
  <c r="Q94" i="3" s="1"/>
  <c r="Q95" i="3" s="1"/>
  <c r="Q96" i="3" s="1"/>
  <c r="Q97" i="3" s="1"/>
  <c r="Q98" i="3" s="1"/>
  <c r="Q99" i="3" s="1"/>
  <c r="Q100" i="3" s="1"/>
  <c r="Q101" i="3" s="1"/>
  <c r="Q102" i="3" s="1"/>
  <c r="Q103" i="3" s="1"/>
  <c r="Q5" i="3"/>
  <c r="L5" i="3"/>
  <c r="L6" i="3"/>
  <c r="L7" i="3"/>
  <c r="L4" i="3"/>
  <c r="H6" i="3"/>
  <c r="H7" i="3" s="1"/>
  <c r="H8" i="3" s="1"/>
  <c r="H9" i="3" s="1"/>
  <c r="H10" i="3" s="1"/>
  <c r="H11" i="3" s="1"/>
  <c r="H12" i="3" s="1"/>
  <c r="H13" i="3" s="1"/>
  <c r="H14" i="3" s="1"/>
  <c r="H15" i="3" s="1"/>
  <c r="H16" i="3" s="1"/>
  <c r="H17" i="3" s="1"/>
  <c r="H18" i="3" s="1"/>
  <c r="H19" i="3" s="1"/>
  <c r="H20" i="3" s="1"/>
  <c r="H21" i="3" s="1"/>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H86" i="3" s="1"/>
  <c r="H87" i="3" s="1"/>
  <c r="H88" i="3" s="1"/>
  <c r="H89" i="3" s="1"/>
  <c r="H90" i="3" s="1"/>
  <c r="H91" i="3" s="1"/>
  <c r="H92" i="3" s="1"/>
  <c r="H93" i="3" s="1"/>
  <c r="H94" i="3" s="1"/>
  <c r="H95" i="3" s="1"/>
  <c r="H96" i="3" s="1"/>
  <c r="H97" i="3" s="1"/>
  <c r="H98" i="3" s="1"/>
  <c r="H99" i="3" s="1"/>
  <c r="H100" i="3" s="1"/>
  <c r="H101" i="3" s="1"/>
  <c r="H102" i="3" s="1"/>
  <c r="H103" i="3" s="1"/>
  <c r="H5" i="3"/>
  <c r="F13" i="2"/>
  <c r="F14" i="2" s="1"/>
  <c r="B12" i="2"/>
  <c r="B13" i="2" s="1"/>
  <c r="B14" i="2" s="1"/>
  <c r="C12" i="2"/>
  <c r="C13" i="2" s="1"/>
  <c r="C14" i="2" s="1"/>
  <c r="D12" i="2"/>
  <c r="D13" i="2" s="1"/>
  <c r="D14" i="2" s="1"/>
  <c r="E12" i="2"/>
  <c r="E13" i="2" s="1"/>
  <c r="E14" i="2" s="1"/>
  <c r="F12" i="2"/>
  <c r="G12" i="2"/>
  <c r="G13" i="2" s="1"/>
  <c r="G14" i="2" s="1"/>
  <c r="H12" i="2"/>
  <c r="H13" i="2" s="1"/>
  <c r="H14" i="2" s="1"/>
  <c r="I12" i="2"/>
  <c r="I13" i="2" s="1"/>
  <c r="I14" i="2" s="1"/>
  <c r="A12" i="2"/>
  <c r="A13" i="2" s="1"/>
  <c r="A14" i="2" s="1"/>
  <c r="B22" i="2"/>
  <c r="B28" i="2" s="1"/>
  <c r="B34" i="2" s="1"/>
  <c r="B40" i="2" s="1"/>
  <c r="B46" i="2" s="1"/>
  <c r="B52" i="2" s="1"/>
  <c r="B58" i="2" s="1"/>
  <c r="B64" i="2" s="1"/>
  <c r="B70" i="2" s="1"/>
  <c r="B76" i="2" s="1"/>
  <c r="B82" i="2" s="1"/>
  <c r="B88" i="2" s="1"/>
  <c r="B94" i="2" s="1"/>
  <c r="B100" i="2" s="1"/>
  <c r="B106" i="2" s="1"/>
  <c r="B112" i="2" s="1"/>
  <c r="B118" i="2" s="1"/>
  <c r="B124" i="2" s="1"/>
  <c r="B130" i="2" s="1"/>
  <c r="B136" i="2" s="1"/>
  <c r="B142" i="2" s="1"/>
  <c r="B148" i="2" s="1"/>
  <c r="B154" i="2" s="1"/>
  <c r="B160" i="2" s="1"/>
  <c r="B166" i="2" s="1"/>
  <c r="B172" i="2" s="1"/>
  <c r="B178" i="2" s="1"/>
  <c r="B184" i="2" s="1"/>
  <c r="B190" i="2" s="1"/>
  <c r="B196" i="2" s="1"/>
  <c r="B202" i="2" s="1"/>
  <c r="B208" i="2" s="1"/>
  <c r="B214" i="2" s="1"/>
  <c r="B220" i="2" s="1"/>
  <c r="B226" i="2" s="1"/>
  <c r="B232" i="2" s="1"/>
  <c r="B238" i="2" s="1"/>
  <c r="B244" i="2" s="1"/>
  <c r="B250" i="2" s="1"/>
  <c r="B256" i="2" s="1"/>
  <c r="B262" i="2" s="1"/>
  <c r="B268" i="2" s="1"/>
  <c r="B274" i="2" s="1"/>
  <c r="B280" i="2" s="1"/>
  <c r="B286" i="2" s="1"/>
  <c r="B292" i="2" s="1"/>
  <c r="B298" i="2" s="1"/>
  <c r="B304" i="2" s="1"/>
  <c r="B310" i="2" s="1"/>
  <c r="B316" i="2" s="1"/>
  <c r="B322" i="2" s="1"/>
  <c r="B328" i="2" s="1"/>
  <c r="B334" i="2" s="1"/>
  <c r="B340" i="2" s="1"/>
  <c r="B346" i="2" s="1"/>
  <c r="B352" i="2" s="1"/>
  <c r="B358" i="2" s="1"/>
  <c r="B364" i="2" s="1"/>
  <c r="B370" i="2" s="1"/>
  <c r="B376" i="2" s="1"/>
  <c r="B382" i="2" s="1"/>
  <c r="B388" i="2" s="1"/>
  <c r="B394" i="2" s="1"/>
  <c r="B400" i="2" s="1"/>
  <c r="B406" i="2" s="1"/>
  <c r="B412" i="2" s="1"/>
  <c r="B418" i="2" s="1"/>
  <c r="B424" i="2" s="1"/>
  <c r="B430" i="2" s="1"/>
  <c r="B436" i="2" s="1"/>
  <c r="B442" i="2" s="1"/>
  <c r="B448" i="2" s="1"/>
  <c r="B454" i="2" s="1"/>
  <c r="B460" i="2" s="1"/>
  <c r="B466" i="2" s="1"/>
  <c r="B472" i="2" s="1"/>
  <c r="B478" i="2" s="1"/>
  <c r="B484" i="2" s="1"/>
  <c r="B490" i="2" s="1"/>
  <c r="B496" i="2" s="1"/>
  <c r="B502" i="2" s="1"/>
  <c r="B508" i="2" s="1"/>
  <c r="B514" i="2" s="1"/>
  <c r="B520" i="2" s="1"/>
  <c r="B526" i="2" s="1"/>
  <c r="B532" i="2" s="1"/>
  <c r="B538" i="2" s="1"/>
  <c r="B544" i="2" s="1"/>
  <c r="B550" i="2" s="1"/>
  <c r="B556" i="2" s="1"/>
  <c r="B562" i="2" s="1"/>
  <c r="B568" i="2" s="1"/>
  <c r="B574" i="2" s="1"/>
  <c r="B580" i="2" s="1"/>
  <c r="B586" i="2" s="1"/>
  <c r="B592" i="2" s="1"/>
  <c r="B598" i="2" s="1"/>
  <c r="B604" i="2" s="1"/>
  <c r="B610" i="2" s="1"/>
  <c r="B616" i="2" s="1"/>
  <c r="B622" i="2" s="1"/>
  <c r="B628" i="2" s="1"/>
  <c r="M14" i="2"/>
  <c r="M20" i="2" s="1"/>
  <c r="L14" i="2"/>
  <c r="L20" i="2" s="1"/>
  <c r="L26" i="2" s="1"/>
  <c r="L32" i="2" s="1"/>
  <c r="L38" i="2" s="1"/>
  <c r="L44" i="2" s="1"/>
  <c r="L50" i="2" s="1"/>
  <c r="L56" i="2" s="1"/>
  <c r="L62" i="2" s="1"/>
  <c r="L68" i="2" s="1"/>
  <c r="L74" i="2" s="1"/>
  <c r="L80" i="2" s="1"/>
  <c r="L86" i="2" s="1"/>
  <c r="L92" i="2" s="1"/>
  <c r="L98" i="2" s="1"/>
  <c r="L104" i="2" s="1"/>
  <c r="L110" i="2" s="1"/>
  <c r="L116" i="2" s="1"/>
  <c r="L122" i="2" s="1"/>
  <c r="L128" i="2" s="1"/>
  <c r="L134" i="2" s="1"/>
  <c r="L140" i="2" s="1"/>
  <c r="L146" i="2" s="1"/>
  <c r="L152" i="2" s="1"/>
  <c r="L158" i="2" s="1"/>
  <c r="L164" i="2" s="1"/>
  <c r="L170" i="2" s="1"/>
  <c r="L176" i="2" s="1"/>
  <c r="L182" i="2" s="1"/>
  <c r="L188" i="2" s="1"/>
  <c r="L194" i="2" s="1"/>
  <c r="L200" i="2" s="1"/>
  <c r="L206" i="2" s="1"/>
  <c r="L212" i="2" s="1"/>
  <c r="L218" i="2" s="1"/>
  <c r="L224" i="2" s="1"/>
  <c r="L230" i="2" s="1"/>
  <c r="L236" i="2" s="1"/>
  <c r="L242" i="2" s="1"/>
  <c r="L248" i="2" s="1"/>
  <c r="L254" i="2" s="1"/>
  <c r="L260" i="2" s="1"/>
  <c r="L266" i="2" s="1"/>
  <c r="L272" i="2" s="1"/>
  <c r="L278" i="2" s="1"/>
  <c r="L284" i="2" s="1"/>
  <c r="L290" i="2" s="1"/>
  <c r="L296" i="2" s="1"/>
  <c r="L302" i="2" s="1"/>
  <c r="L308" i="2" s="1"/>
  <c r="L314" i="2" s="1"/>
  <c r="L320" i="2" s="1"/>
  <c r="L326" i="2" s="1"/>
  <c r="L332" i="2" s="1"/>
  <c r="L338" i="2" s="1"/>
  <c r="L344" i="2" s="1"/>
  <c r="L350" i="2" s="1"/>
  <c r="L356" i="2" s="1"/>
  <c r="L362" i="2" s="1"/>
  <c r="L368" i="2" s="1"/>
  <c r="L374" i="2" s="1"/>
  <c r="L380" i="2" s="1"/>
  <c r="L386" i="2" s="1"/>
  <c r="L392" i="2" s="1"/>
  <c r="L398" i="2" s="1"/>
  <c r="L404" i="2" s="1"/>
  <c r="L410" i="2" s="1"/>
  <c r="L416" i="2" s="1"/>
  <c r="L422" i="2" s="1"/>
  <c r="L428" i="2" s="1"/>
  <c r="L434" i="2" s="1"/>
  <c r="L440" i="2" s="1"/>
  <c r="L446" i="2" s="1"/>
  <c r="L452" i="2" s="1"/>
  <c r="L458" i="2" s="1"/>
  <c r="L464" i="2" s="1"/>
  <c r="L470" i="2" s="1"/>
  <c r="L476" i="2" s="1"/>
  <c r="L482" i="2" s="1"/>
  <c r="L488" i="2" s="1"/>
  <c r="L494" i="2" s="1"/>
  <c r="L500" i="2" s="1"/>
  <c r="L506" i="2" s="1"/>
  <c r="L512" i="2" s="1"/>
  <c r="L518" i="2" s="1"/>
  <c r="L524" i="2" s="1"/>
  <c r="L530" i="2" s="1"/>
  <c r="L536" i="2" s="1"/>
  <c r="L542" i="2" s="1"/>
  <c r="L548" i="2" s="1"/>
  <c r="L554" i="2" s="1"/>
  <c r="L560" i="2" s="1"/>
  <c r="L566" i="2" s="1"/>
  <c r="L572" i="2" s="1"/>
  <c r="L578" i="2" s="1"/>
  <c r="L584" i="2" s="1"/>
  <c r="L590" i="2" s="1"/>
  <c r="L596" i="2" s="1"/>
  <c r="L602" i="2" s="1"/>
  <c r="L608" i="2" s="1"/>
  <c r="L614" i="2" s="1"/>
  <c r="L620" i="2" s="1"/>
  <c r="L626" i="2" s="1"/>
  <c r="L632" i="2" s="1"/>
  <c r="K14" i="2"/>
  <c r="M13" i="2"/>
  <c r="M19" i="2" s="1"/>
  <c r="L13" i="2"/>
  <c r="L19" i="2" s="1"/>
  <c r="L25" i="2" s="1"/>
  <c r="L31" i="2" s="1"/>
  <c r="L37" i="2" s="1"/>
  <c r="L43" i="2" s="1"/>
  <c r="L49" i="2" s="1"/>
  <c r="L55" i="2" s="1"/>
  <c r="L61" i="2" s="1"/>
  <c r="L67" i="2" s="1"/>
  <c r="L73" i="2" s="1"/>
  <c r="L79" i="2" s="1"/>
  <c r="L85" i="2" s="1"/>
  <c r="L91" i="2" s="1"/>
  <c r="L97" i="2" s="1"/>
  <c r="L103" i="2" s="1"/>
  <c r="L109" i="2" s="1"/>
  <c r="L115" i="2" s="1"/>
  <c r="L121" i="2" s="1"/>
  <c r="L127" i="2" s="1"/>
  <c r="L133" i="2" s="1"/>
  <c r="L139" i="2" s="1"/>
  <c r="L145" i="2" s="1"/>
  <c r="L151" i="2" s="1"/>
  <c r="L157" i="2" s="1"/>
  <c r="L163" i="2" s="1"/>
  <c r="L169" i="2" s="1"/>
  <c r="L175" i="2" s="1"/>
  <c r="L181" i="2" s="1"/>
  <c r="L187" i="2" s="1"/>
  <c r="L193" i="2" s="1"/>
  <c r="L199" i="2" s="1"/>
  <c r="L205" i="2" s="1"/>
  <c r="L211" i="2" s="1"/>
  <c r="L217" i="2" s="1"/>
  <c r="L223" i="2" s="1"/>
  <c r="L229" i="2" s="1"/>
  <c r="L235" i="2" s="1"/>
  <c r="L241" i="2" s="1"/>
  <c r="L247" i="2" s="1"/>
  <c r="L253" i="2" s="1"/>
  <c r="L259" i="2" s="1"/>
  <c r="L265" i="2" s="1"/>
  <c r="L271" i="2" s="1"/>
  <c r="L277" i="2" s="1"/>
  <c r="L283" i="2" s="1"/>
  <c r="L289" i="2" s="1"/>
  <c r="L295" i="2" s="1"/>
  <c r="L301" i="2" s="1"/>
  <c r="L307" i="2" s="1"/>
  <c r="L313" i="2" s="1"/>
  <c r="L319" i="2" s="1"/>
  <c r="L325" i="2" s="1"/>
  <c r="L331" i="2" s="1"/>
  <c r="L337" i="2" s="1"/>
  <c r="L343" i="2" s="1"/>
  <c r="L349" i="2" s="1"/>
  <c r="L355" i="2" s="1"/>
  <c r="L361" i="2" s="1"/>
  <c r="L367" i="2" s="1"/>
  <c r="L373" i="2" s="1"/>
  <c r="L379" i="2" s="1"/>
  <c r="L385" i="2" s="1"/>
  <c r="L391" i="2" s="1"/>
  <c r="L397" i="2" s="1"/>
  <c r="L403" i="2" s="1"/>
  <c r="L409" i="2" s="1"/>
  <c r="L415" i="2" s="1"/>
  <c r="L421" i="2" s="1"/>
  <c r="L427" i="2" s="1"/>
  <c r="L433" i="2" s="1"/>
  <c r="L439" i="2" s="1"/>
  <c r="L445" i="2" s="1"/>
  <c r="L451" i="2" s="1"/>
  <c r="L457" i="2" s="1"/>
  <c r="L463" i="2" s="1"/>
  <c r="L469" i="2" s="1"/>
  <c r="L475" i="2" s="1"/>
  <c r="L481" i="2" s="1"/>
  <c r="L487" i="2" s="1"/>
  <c r="L493" i="2" s="1"/>
  <c r="L499" i="2" s="1"/>
  <c r="L505" i="2" s="1"/>
  <c r="L511" i="2" s="1"/>
  <c r="L517" i="2" s="1"/>
  <c r="L523" i="2" s="1"/>
  <c r="L529" i="2" s="1"/>
  <c r="L535" i="2" s="1"/>
  <c r="L541" i="2" s="1"/>
  <c r="L547" i="2" s="1"/>
  <c r="L553" i="2" s="1"/>
  <c r="L559" i="2" s="1"/>
  <c r="L565" i="2" s="1"/>
  <c r="L571" i="2" s="1"/>
  <c r="L577" i="2" s="1"/>
  <c r="L583" i="2" s="1"/>
  <c r="L589" i="2" s="1"/>
  <c r="L595" i="2" s="1"/>
  <c r="L601" i="2" s="1"/>
  <c r="L607" i="2" s="1"/>
  <c r="L613" i="2" s="1"/>
  <c r="L619" i="2" s="1"/>
  <c r="L625" i="2" s="1"/>
  <c r="L631" i="2" s="1"/>
  <c r="K13" i="2"/>
  <c r="K19" i="2" s="1"/>
  <c r="K25" i="2" s="1"/>
  <c r="K31" i="2" s="1"/>
  <c r="K37" i="2" s="1"/>
  <c r="K43" i="2" s="1"/>
  <c r="K49" i="2" s="1"/>
  <c r="K55" i="2" s="1"/>
  <c r="K61" i="2" s="1"/>
  <c r="K67" i="2" s="1"/>
  <c r="K73" i="2" s="1"/>
  <c r="K79" i="2" s="1"/>
  <c r="K85" i="2" s="1"/>
  <c r="K91" i="2" s="1"/>
  <c r="K97" i="2" s="1"/>
  <c r="K103" i="2" s="1"/>
  <c r="K109" i="2" s="1"/>
  <c r="K115" i="2" s="1"/>
  <c r="K121" i="2" s="1"/>
  <c r="K127" i="2" s="1"/>
  <c r="K133" i="2" s="1"/>
  <c r="K139" i="2" s="1"/>
  <c r="K145" i="2" s="1"/>
  <c r="K151" i="2" s="1"/>
  <c r="K157" i="2" s="1"/>
  <c r="K163" i="2" s="1"/>
  <c r="K169" i="2" s="1"/>
  <c r="K175" i="2" s="1"/>
  <c r="K181" i="2" s="1"/>
  <c r="K187" i="2" s="1"/>
  <c r="K193" i="2" s="1"/>
  <c r="K199" i="2" s="1"/>
  <c r="K205" i="2" s="1"/>
  <c r="K211" i="2" s="1"/>
  <c r="K217" i="2" s="1"/>
  <c r="K223" i="2" s="1"/>
  <c r="K229" i="2" s="1"/>
  <c r="K235" i="2" s="1"/>
  <c r="K241" i="2" s="1"/>
  <c r="K247" i="2" s="1"/>
  <c r="K253" i="2" s="1"/>
  <c r="K259" i="2" s="1"/>
  <c r="K265" i="2" s="1"/>
  <c r="K271" i="2" s="1"/>
  <c r="K277" i="2" s="1"/>
  <c r="K283" i="2" s="1"/>
  <c r="K289" i="2" s="1"/>
  <c r="K295" i="2" s="1"/>
  <c r="K301" i="2" s="1"/>
  <c r="K307" i="2" s="1"/>
  <c r="K313" i="2" s="1"/>
  <c r="K319" i="2" s="1"/>
  <c r="K325" i="2" s="1"/>
  <c r="K331" i="2" s="1"/>
  <c r="K337" i="2" s="1"/>
  <c r="K343" i="2" s="1"/>
  <c r="K349" i="2" s="1"/>
  <c r="K355" i="2" s="1"/>
  <c r="K361" i="2" s="1"/>
  <c r="K367" i="2" s="1"/>
  <c r="K373" i="2" s="1"/>
  <c r="K379" i="2" s="1"/>
  <c r="K385" i="2" s="1"/>
  <c r="K391" i="2" s="1"/>
  <c r="K397" i="2" s="1"/>
  <c r="K403" i="2" s="1"/>
  <c r="K409" i="2" s="1"/>
  <c r="K415" i="2" s="1"/>
  <c r="K421" i="2" s="1"/>
  <c r="K427" i="2" s="1"/>
  <c r="K433" i="2" s="1"/>
  <c r="K439" i="2" s="1"/>
  <c r="K445" i="2" s="1"/>
  <c r="K451" i="2" s="1"/>
  <c r="K457" i="2" s="1"/>
  <c r="K463" i="2" s="1"/>
  <c r="K469" i="2" s="1"/>
  <c r="K475" i="2" s="1"/>
  <c r="K481" i="2" s="1"/>
  <c r="K487" i="2" s="1"/>
  <c r="K493" i="2" s="1"/>
  <c r="K499" i="2" s="1"/>
  <c r="K505" i="2" s="1"/>
  <c r="K511" i="2" s="1"/>
  <c r="K517" i="2" s="1"/>
  <c r="K523" i="2" s="1"/>
  <c r="K529" i="2" s="1"/>
  <c r="K535" i="2" s="1"/>
  <c r="K541" i="2" s="1"/>
  <c r="K547" i="2" s="1"/>
  <c r="K553" i="2" s="1"/>
  <c r="K559" i="2" s="1"/>
  <c r="K565" i="2" s="1"/>
  <c r="K571" i="2" s="1"/>
  <c r="K577" i="2" s="1"/>
  <c r="K583" i="2" s="1"/>
  <c r="K589" i="2" s="1"/>
  <c r="K595" i="2" s="1"/>
  <c r="K601" i="2" s="1"/>
  <c r="K607" i="2" s="1"/>
  <c r="K613" i="2" s="1"/>
  <c r="K619" i="2" s="1"/>
  <c r="K625" i="2" s="1"/>
  <c r="K631" i="2" s="1"/>
  <c r="M12" i="2"/>
  <c r="M18" i="2" s="1"/>
  <c r="L12" i="2"/>
  <c r="L18" i="2" s="1"/>
  <c r="L24" i="2" s="1"/>
  <c r="L30" i="2" s="1"/>
  <c r="L36" i="2" s="1"/>
  <c r="L42" i="2" s="1"/>
  <c r="L48" i="2" s="1"/>
  <c r="L54" i="2" s="1"/>
  <c r="L60" i="2" s="1"/>
  <c r="L66" i="2" s="1"/>
  <c r="L72" i="2" s="1"/>
  <c r="L78" i="2" s="1"/>
  <c r="L84" i="2" s="1"/>
  <c r="L90" i="2" s="1"/>
  <c r="L96" i="2" s="1"/>
  <c r="L102" i="2" s="1"/>
  <c r="L108" i="2" s="1"/>
  <c r="L114" i="2" s="1"/>
  <c r="L120" i="2" s="1"/>
  <c r="L126" i="2" s="1"/>
  <c r="L132" i="2" s="1"/>
  <c r="L138" i="2" s="1"/>
  <c r="L144" i="2" s="1"/>
  <c r="L150" i="2" s="1"/>
  <c r="L156" i="2" s="1"/>
  <c r="L162" i="2" s="1"/>
  <c r="L168" i="2" s="1"/>
  <c r="L174" i="2" s="1"/>
  <c r="L180" i="2" s="1"/>
  <c r="L186" i="2" s="1"/>
  <c r="L192" i="2" s="1"/>
  <c r="L198" i="2" s="1"/>
  <c r="L204" i="2" s="1"/>
  <c r="L210" i="2" s="1"/>
  <c r="L216" i="2" s="1"/>
  <c r="L222" i="2" s="1"/>
  <c r="L228" i="2" s="1"/>
  <c r="L234" i="2" s="1"/>
  <c r="L240" i="2" s="1"/>
  <c r="L246" i="2" s="1"/>
  <c r="L252" i="2" s="1"/>
  <c r="L258" i="2" s="1"/>
  <c r="L264" i="2" s="1"/>
  <c r="L270" i="2" s="1"/>
  <c r="L276" i="2" s="1"/>
  <c r="L282" i="2" s="1"/>
  <c r="L288" i="2" s="1"/>
  <c r="L294" i="2" s="1"/>
  <c r="L300" i="2" s="1"/>
  <c r="L306" i="2" s="1"/>
  <c r="L312" i="2" s="1"/>
  <c r="L318" i="2" s="1"/>
  <c r="L324" i="2" s="1"/>
  <c r="L330" i="2" s="1"/>
  <c r="L336" i="2" s="1"/>
  <c r="L342" i="2" s="1"/>
  <c r="L348" i="2" s="1"/>
  <c r="L354" i="2" s="1"/>
  <c r="L360" i="2" s="1"/>
  <c r="L366" i="2" s="1"/>
  <c r="L372" i="2" s="1"/>
  <c r="L378" i="2" s="1"/>
  <c r="L384" i="2" s="1"/>
  <c r="L390" i="2" s="1"/>
  <c r="L396" i="2" s="1"/>
  <c r="L402" i="2" s="1"/>
  <c r="L408" i="2" s="1"/>
  <c r="L414" i="2" s="1"/>
  <c r="L420" i="2" s="1"/>
  <c r="L426" i="2" s="1"/>
  <c r="L432" i="2" s="1"/>
  <c r="L438" i="2" s="1"/>
  <c r="L444" i="2" s="1"/>
  <c r="L450" i="2" s="1"/>
  <c r="L456" i="2" s="1"/>
  <c r="L462" i="2" s="1"/>
  <c r="L468" i="2" s="1"/>
  <c r="L474" i="2" s="1"/>
  <c r="L480" i="2" s="1"/>
  <c r="L486" i="2" s="1"/>
  <c r="L492" i="2" s="1"/>
  <c r="L498" i="2" s="1"/>
  <c r="L504" i="2" s="1"/>
  <c r="L510" i="2" s="1"/>
  <c r="L516" i="2" s="1"/>
  <c r="L522" i="2" s="1"/>
  <c r="L528" i="2" s="1"/>
  <c r="L534" i="2" s="1"/>
  <c r="L540" i="2" s="1"/>
  <c r="L546" i="2" s="1"/>
  <c r="L552" i="2" s="1"/>
  <c r="L558" i="2" s="1"/>
  <c r="L564" i="2" s="1"/>
  <c r="L570" i="2" s="1"/>
  <c r="L576" i="2" s="1"/>
  <c r="L582" i="2" s="1"/>
  <c r="L588" i="2" s="1"/>
  <c r="L594" i="2" s="1"/>
  <c r="L600" i="2" s="1"/>
  <c r="L606" i="2" s="1"/>
  <c r="L612" i="2" s="1"/>
  <c r="L618" i="2" s="1"/>
  <c r="L624" i="2" s="1"/>
  <c r="L630" i="2" s="1"/>
  <c r="K12" i="2"/>
  <c r="K18" i="2" s="1"/>
  <c r="K24" i="2" s="1"/>
  <c r="K30" i="2" s="1"/>
  <c r="K36" i="2" s="1"/>
  <c r="K42" i="2" s="1"/>
  <c r="K48" i="2" s="1"/>
  <c r="K54" i="2" s="1"/>
  <c r="K60" i="2" s="1"/>
  <c r="K66" i="2" s="1"/>
  <c r="K72" i="2" s="1"/>
  <c r="K78" i="2" s="1"/>
  <c r="K84" i="2" s="1"/>
  <c r="K90" i="2" s="1"/>
  <c r="K96" i="2" s="1"/>
  <c r="K102" i="2" s="1"/>
  <c r="K108" i="2" s="1"/>
  <c r="K114" i="2" s="1"/>
  <c r="K120" i="2" s="1"/>
  <c r="K126" i="2" s="1"/>
  <c r="K132" i="2" s="1"/>
  <c r="K138" i="2" s="1"/>
  <c r="K144" i="2" s="1"/>
  <c r="K150" i="2" s="1"/>
  <c r="K156" i="2" s="1"/>
  <c r="K162" i="2" s="1"/>
  <c r="K168" i="2" s="1"/>
  <c r="K174" i="2" s="1"/>
  <c r="K180" i="2" s="1"/>
  <c r="K186" i="2" s="1"/>
  <c r="K192" i="2" s="1"/>
  <c r="K198" i="2" s="1"/>
  <c r="K204" i="2" s="1"/>
  <c r="K210" i="2" s="1"/>
  <c r="K216" i="2" s="1"/>
  <c r="K222" i="2" s="1"/>
  <c r="K228" i="2" s="1"/>
  <c r="K234" i="2" s="1"/>
  <c r="K240" i="2" s="1"/>
  <c r="K246" i="2" s="1"/>
  <c r="K252" i="2" s="1"/>
  <c r="K258" i="2" s="1"/>
  <c r="K264" i="2" s="1"/>
  <c r="K270" i="2" s="1"/>
  <c r="K276" i="2" s="1"/>
  <c r="K282" i="2" s="1"/>
  <c r="K288" i="2" s="1"/>
  <c r="K294" i="2" s="1"/>
  <c r="K300" i="2" s="1"/>
  <c r="K306" i="2" s="1"/>
  <c r="K312" i="2" s="1"/>
  <c r="K318" i="2" s="1"/>
  <c r="K324" i="2" s="1"/>
  <c r="K330" i="2" s="1"/>
  <c r="K336" i="2" s="1"/>
  <c r="K342" i="2" s="1"/>
  <c r="K348" i="2" s="1"/>
  <c r="K354" i="2" s="1"/>
  <c r="K360" i="2" s="1"/>
  <c r="K366" i="2" s="1"/>
  <c r="K372" i="2" s="1"/>
  <c r="K378" i="2" s="1"/>
  <c r="K384" i="2" s="1"/>
  <c r="K390" i="2" s="1"/>
  <c r="K396" i="2" s="1"/>
  <c r="K402" i="2" s="1"/>
  <c r="K408" i="2" s="1"/>
  <c r="K414" i="2" s="1"/>
  <c r="K420" i="2" s="1"/>
  <c r="K426" i="2" s="1"/>
  <c r="K432" i="2" s="1"/>
  <c r="K438" i="2" s="1"/>
  <c r="K444" i="2" s="1"/>
  <c r="K450" i="2" s="1"/>
  <c r="K456" i="2" s="1"/>
  <c r="K462" i="2" s="1"/>
  <c r="K468" i="2" s="1"/>
  <c r="K474" i="2" s="1"/>
  <c r="K480" i="2" s="1"/>
  <c r="K486" i="2" s="1"/>
  <c r="K492" i="2" s="1"/>
  <c r="K498" i="2" s="1"/>
  <c r="K504" i="2" s="1"/>
  <c r="K510" i="2" s="1"/>
  <c r="K516" i="2" s="1"/>
  <c r="K522" i="2" s="1"/>
  <c r="K528" i="2" s="1"/>
  <c r="K534" i="2" s="1"/>
  <c r="K540" i="2" s="1"/>
  <c r="K546" i="2" s="1"/>
  <c r="K552" i="2" s="1"/>
  <c r="K558" i="2" s="1"/>
  <c r="K564" i="2" s="1"/>
  <c r="K570" i="2" s="1"/>
  <c r="K576" i="2" s="1"/>
  <c r="K582" i="2" s="1"/>
  <c r="K588" i="2" s="1"/>
  <c r="K594" i="2" s="1"/>
  <c r="K600" i="2" s="1"/>
  <c r="K606" i="2" s="1"/>
  <c r="K612" i="2" s="1"/>
  <c r="K618" i="2" s="1"/>
  <c r="K624" i="2" s="1"/>
  <c r="K630" i="2" s="1"/>
  <c r="M11" i="2"/>
  <c r="M17" i="2" s="1"/>
  <c r="L11" i="2"/>
  <c r="L17" i="2" s="1"/>
  <c r="L23" i="2" s="1"/>
  <c r="L29" i="2" s="1"/>
  <c r="L35" i="2" s="1"/>
  <c r="L41" i="2" s="1"/>
  <c r="L47" i="2" s="1"/>
  <c r="L53" i="2" s="1"/>
  <c r="L59" i="2" s="1"/>
  <c r="L65" i="2" s="1"/>
  <c r="L71" i="2" s="1"/>
  <c r="L77" i="2" s="1"/>
  <c r="L83" i="2" s="1"/>
  <c r="L89" i="2" s="1"/>
  <c r="L95" i="2" s="1"/>
  <c r="L101" i="2" s="1"/>
  <c r="L107" i="2" s="1"/>
  <c r="L113" i="2" s="1"/>
  <c r="L119" i="2" s="1"/>
  <c r="L125" i="2" s="1"/>
  <c r="L131" i="2" s="1"/>
  <c r="L137" i="2" s="1"/>
  <c r="L143" i="2" s="1"/>
  <c r="L149" i="2" s="1"/>
  <c r="L155" i="2" s="1"/>
  <c r="L161" i="2" s="1"/>
  <c r="L167" i="2" s="1"/>
  <c r="L173" i="2" s="1"/>
  <c r="L179" i="2" s="1"/>
  <c r="L185" i="2" s="1"/>
  <c r="L191" i="2" s="1"/>
  <c r="L197" i="2" s="1"/>
  <c r="L203" i="2" s="1"/>
  <c r="L209" i="2" s="1"/>
  <c r="L215" i="2" s="1"/>
  <c r="L221" i="2" s="1"/>
  <c r="L227" i="2" s="1"/>
  <c r="L233" i="2" s="1"/>
  <c r="L239" i="2" s="1"/>
  <c r="L245" i="2" s="1"/>
  <c r="L251" i="2" s="1"/>
  <c r="L257" i="2" s="1"/>
  <c r="L263" i="2" s="1"/>
  <c r="L269" i="2" s="1"/>
  <c r="L275" i="2" s="1"/>
  <c r="L281" i="2" s="1"/>
  <c r="L287" i="2" s="1"/>
  <c r="L293" i="2" s="1"/>
  <c r="L299" i="2" s="1"/>
  <c r="L305" i="2" s="1"/>
  <c r="L311" i="2" s="1"/>
  <c r="L317" i="2" s="1"/>
  <c r="L323" i="2" s="1"/>
  <c r="L329" i="2" s="1"/>
  <c r="L335" i="2" s="1"/>
  <c r="L341" i="2" s="1"/>
  <c r="L347" i="2" s="1"/>
  <c r="L353" i="2" s="1"/>
  <c r="L359" i="2" s="1"/>
  <c r="L365" i="2" s="1"/>
  <c r="L371" i="2" s="1"/>
  <c r="L377" i="2" s="1"/>
  <c r="L383" i="2" s="1"/>
  <c r="L389" i="2" s="1"/>
  <c r="L395" i="2" s="1"/>
  <c r="L401" i="2" s="1"/>
  <c r="L407" i="2" s="1"/>
  <c r="L413" i="2" s="1"/>
  <c r="L419" i="2" s="1"/>
  <c r="L425" i="2" s="1"/>
  <c r="L431" i="2" s="1"/>
  <c r="L437" i="2" s="1"/>
  <c r="L443" i="2" s="1"/>
  <c r="L449" i="2" s="1"/>
  <c r="L455" i="2" s="1"/>
  <c r="L461" i="2" s="1"/>
  <c r="L467" i="2" s="1"/>
  <c r="L473" i="2" s="1"/>
  <c r="L479" i="2" s="1"/>
  <c r="L485" i="2" s="1"/>
  <c r="L491" i="2" s="1"/>
  <c r="L497" i="2" s="1"/>
  <c r="L503" i="2" s="1"/>
  <c r="L509" i="2" s="1"/>
  <c r="L515" i="2" s="1"/>
  <c r="L521" i="2" s="1"/>
  <c r="L527" i="2" s="1"/>
  <c r="L533" i="2" s="1"/>
  <c r="L539" i="2" s="1"/>
  <c r="L545" i="2" s="1"/>
  <c r="L551" i="2" s="1"/>
  <c r="L557" i="2" s="1"/>
  <c r="L563" i="2" s="1"/>
  <c r="L569" i="2" s="1"/>
  <c r="L575" i="2" s="1"/>
  <c r="L581" i="2" s="1"/>
  <c r="L587" i="2" s="1"/>
  <c r="L593" i="2" s="1"/>
  <c r="L599" i="2" s="1"/>
  <c r="L605" i="2" s="1"/>
  <c r="L611" i="2" s="1"/>
  <c r="L617" i="2" s="1"/>
  <c r="L623" i="2" s="1"/>
  <c r="L629" i="2" s="1"/>
  <c r="K11" i="2"/>
  <c r="K17" i="2" s="1"/>
  <c r="K23" i="2" s="1"/>
  <c r="K29" i="2" s="1"/>
  <c r="K35" i="2" s="1"/>
  <c r="K41" i="2" s="1"/>
  <c r="K47" i="2" s="1"/>
  <c r="K53" i="2" s="1"/>
  <c r="K59" i="2" s="1"/>
  <c r="K65" i="2" s="1"/>
  <c r="K71" i="2" s="1"/>
  <c r="K77" i="2" s="1"/>
  <c r="K83" i="2" s="1"/>
  <c r="K89" i="2" s="1"/>
  <c r="K95" i="2" s="1"/>
  <c r="K101" i="2" s="1"/>
  <c r="K107" i="2" s="1"/>
  <c r="K113" i="2" s="1"/>
  <c r="K119" i="2" s="1"/>
  <c r="K125" i="2" s="1"/>
  <c r="K131" i="2" s="1"/>
  <c r="K137" i="2" s="1"/>
  <c r="K143" i="2" s="1"/>
  <c r="K149" i="2" s="1"/>
  <c r="K155" i="2" s="1"/>
  <c r="K161" i="2" s="1"/>
  <c r="K167" i="2" s="1"/>
  <c r="K173" i="2" s="1"/>
  <c r="K179" i="2" s="1"/>
  <c r="K185" i="2" s="1"/>
  <c r="K191" i="2" s="1"/>
  <c r="K197" i="2" s="1"/>
  <c r="K203" i="2" s="1"/>
  <c r="K209" i="2" s="1"/>
  <c r="K215" i="2" s="1"/>
  <c r="K221" i="2" s="1"/>
  <c r="K227" i="2" s="1"/>
  <c r="K233" i="2" s="1"/>
  <c r="K239" i="2" s="1"/>
  <c r="K245" i="2" s="1"/>
  <c r="K251" i="2" s="1"/>
  <c r="K257" i="2" s="1"/>
  <c r="K263" i="2" s="1"/>
  <c r="K269" i="2" s="1"/>
  <c r="K275" i="2" s="1"/>
  <c r="K281" i="2" s="1"/>
  <c r="K287" i="2" s="1"/>
  <c r="K293" i="2" s="1"/>
  <c r="K299" i="2" s="1"/>
  <c r="K305" i="2" s="1"/>
  <c r="K311" i="2" s="1"/>
  <c r="K317" i="2" s="1"/>
  <c r="K323" i="2" s="1"/>
  <c r="K329" i="2" s="1"/>
  <c r="K335" i="2" s="1"/>
  <c r="K341" i="2" s="1"/>
  <c r="K347" i="2" s="1"/>
  <c r="K353" i="2" s="1"/>
  <c r="K359" i="2" s="1"/>
  <c r="K365" i="2" s="1"/>
  <c r="K371" i="2" s="1"/>
  <c r="K377" i="2" s="1"/>
  <c r="K383" i="2" s="1"/>
  <c r="K389" i="2" s="1"/>
  <c r="K395" i="2" s="1"/>
  <c r="K401" i="2" s="1"/>
  <c r="K407" i="2" s="1"/>
  <c r="K413" i="2" s="1"/>
  <c r="K419" i="2" s="1"/>
  <c r="K425" i="2" s="1"/>
  <c r="K431" i="2" s="1"/>
  <c r="K437" i="2" s="1"/>
  <c r="K443" i="2" s="1"/>
  <c r="K449" i="2" s="1"/>
  <c r="K455" i="2" s="1"/>
  <c r="K461" i="2" s="1"/>
  <c r="K467" i="2" s="1"/>
  <c r="K473" i="2" s="1"/>
  <c r="K479" i="2" s="1"/>
  <c r="K485" i="2" s="1"/>
  <c r="K491" i="2" s="1"/>
  <c r="K497" i="2" s="1"/>
  <c r="K503" i="2" s="1"/>
  <c r="K509" i="2" s="1"/>
  <c r="K515" i="2" s="1"/>
  <c r="K521" i="2" s="1"/>
  <c r="K527" i="2" s="1"/>
  <c r="K533" i="2" s="1"/>
  <c r="K539" i="2" s="1"/>
  <c r="K545" i="2" s="1"/>
  <c r="K551" i="2" s="1"/>
  <c r="K557" i="2" s="1"/>
  <c r="K563" i="2" s="1"/>
  <c r="K569" i="2" s="1"/>
  <c r="K575" i="2" s="1"/>
  <c r="K581" i="2" s="1"/>
  <c r="K587" i="2" s="1"/>
  <c r="K593" i="2" s="1"/>
  <c r="K599" i="2" s="1"/>
  <c r="K605" i="2" s="1"/>
  <c r="K611" i="2" s="1"/>
  <c r="K617" i="2" s="1"/>
  <c r="K623" i="2" s="1"/>
  <c r="K629" i="2" s="1"/>
  <c r="AE9" i="4" a="1"/>
  <c r="AE6" i="4" a="1"/>
  <c r="AE10" i="4" a="1"/>
  <c r="AE7" i="4" a="1"/>
  <c r="AE11" i="4" a="1"/>
  <c r="AE8" i="4" a="1"/>
  <c r="AE12" i="4" a="1"/>
  <c r="AE5" i="4" a="1"/>
  <c r="AE4" i="4" a="1"/>
  <c r="Q5" i="4" a="1"/>
  <c r="Q9" i="4" a="1"/>
  <c r="Q6" i="4" a="1"/>
  <c r="Q10" i="4" a="1"/>
  <c r="Q7" i="4" a="1"/>
  <c r="Q11" i="4" a="1"/>
  <c r="Q8" i="4" a="1"/>
  <c r="Q12" i="4" a="1"/>
  <c r="Q4" i="4" a="1"/>
  <c r="AE5" i="4" l="1"/>
  <c r="AE12" i="4"/>
  <c r="AE8" i="4"/>
  <c r="AE11" i="4"/>
  <c r="AE7" i="4"/>
  <c r="AE10" i="4"/>
  <c r="AE6" i="4"/>
  <c r="AE9" i="4"/>
  <c r="AE4" i="4"/>
  <c r="Q12" i="4"/>
  <c r="Q8" i="4"/>
  <c r="Q11" i="4"/>
  <c r="Q7" i="4"/>
  <c r="Q10" i="4"/>
  <c r="Q6" i="4"/>
  <c r="Q9" i="4"/>
  <c r="Q5" i="4"/>
  <c r="Q4" i="4"/>
  <c r="M24" i="2"/>
  <c r="O14" i="2"/>
  <c r="N14" i="2"/>
  <c r="K20" i="2"/>
  <c r="K26" i="2" s="1"/>
  <c r="K32" i="2" s="1"/>
  <c r="K38" i="2" s="1"/>
  <c r="K44" i="2" s="1"/>
  <c r="K50" i="2" s="1"/>
  <c r="K56" i="2" s="1"/>
  <c r="K62" i="2" s="1"/>
  <c r="K68" i="2" s="1"/>
  <c r="K74" i="2" s="1"/>
  <c r="K80" i="2" s="1"/>
  <c r="K86" i="2" s="1"/>
  <c r="K92" i="2" s="1"/>
  <c r="K98" i="2" s="1"/>
  <c r="K104" i="2" s="1"/>
  <c r="K110" i="2" s="1"/>
  <c r="K116" i="2" s="1"/>
  <c r="K122" i="2" s="1"/>
  <c r="K128" i="2" s="1"/>
  <c r="K134" i="2" s="1"/>
  <c r="K140" i="2" s="1"/>
  <c r="K146" i="2" s="1"/>
  <c r="K152" i="2" s="1"/>
  <c r="K158" i="2" s="1"/>
  <c r="K164" i="2" s="1"/>
  <c r="K170" i="2" s="1"/>
  <c r="K176" i="2" s="1"/>
  <c r="K182" i="2" s="1"/>
  <c r="K188" i="2" s="1"/>
  <c r="K194" i="2" s="1"/>
  <c r="K200" i="2" s="1"/>
  <c r="K206" i="2" s="1"/>
  <c r="K212" i="2" s="1"/>
  <c r="K218" i="2" s="1"/>
  <c r="K224" i="2" s="1"/>
  <c r="K230" i="2" s="1"/>
  <c r="K236" i="2" s="1"/>
  <c r="K242" i="2" s="1"/>
  <c r="K248" i="2" s="1"/>
  <c r="K254" i="2" s="1"/>
  <c r="K260" i="2" s="1"/>
  <c r="K266" i="2" s="1"/>
  <c r="K272" i="2" s="1"/>
  <c r="K278" i="2" s="1"/>
  <c r="K284" i="2" s="1"/>
  <c r="K290" i="2" s="1"/>
  <c r="K296" i="2" s="1"/>
  <c r="K302" i="2" s="1"/>
  <c r="K308" i="2" s="1"/>
  <c r="K314" i="2" s="1"/>
  <c r="K320" i="2" s="1"/>
  <c r="K326" i="2" s="1"/>
  <c r="K332" i="2" s="1"/>
  <c r="K338" i="2" s="1"/>
  <c r="K344" i="2" s="1"/>
  <c r="K350" i="2" s="1"/>
  <c r="K356" i="2" s="1"/>
  <c r="K362" i="2" s="1"/>
  <c r="K368" i="2" s="1"/>
  <c r="K374" i="2" s="1"/>
  <c r="K380" i="2" s="1"/>
  <c r="K386" i="2" s="1"/>
  <c r="K392" i="2" s="1"/>
  <c r="K398" i="2" s="1"/>
  <c r="K404" i="2" s="1"/>
  <c r="K410" i="2" s="1"/>
  <c r="K416" i="2" s="1"/>
  <c r="K422" i="2" s="1"/>
  <c r="K428" i="2" s="1"/>
  <c r="K434" i="2" s="1"/>
  <c r="K440" i="2" s="1"/>
  <c r="K446" i="2" s="1"/>
  <c r="K452" i="2" s="1"/>
  <c r="K458" i="2" s="1"/>
  <c r="K464" i="2" s="1"/>
  <c r="K470" i="2" s="1"/>
  <c r="K476" i="2" s="1"/>
  <c r="K482" i="2" s="1"/>
  <c r="K488" i="2" s="1"/>
  <c r="K494" i="2" s="1"/>
  <c r="K500" i="2" s="1"/>
  <c r="K506" i="2" s="1"/>
  <c r="K512" i="2" s="1"/>
  <c r="K518" i="2" s="1"/>
  <c r="K524" i="2" s="1"/>
  <c r="K530" i="2" s="1"/>
  <c r="K536" i="2" s="1"/>
  <c r="K542" i="2" s="1"/>
  <c r="K548" i="2" s="1"/>
  <c r="K554" i="2" s="1"/>
  <c r="K560" i="2" s="1"/>
  <c r="K566" i="2" s="1"/>
  <c r="K572" i="2" s="1"/>
  <c r="K578" i="2" s="1"/>
  <c r="K584" i="2" s="1"/>
  <c r="K590" i="2" s="1"/>
  <c r="K596" i="2" s="1"/>
  <c r="K602" i="2" s="1"/>
  <c r="K608" i="2" s="1"/>
  <c r="K614" i="2" s="1"/>
  <c r="K620" i="2" s="1"/>
  <c r="K626" i="2" s="1"/>
  <c r="K632" i="2" s="1"/>
  <c r="N11" i="2"/>
  <c r="M23" i="2"/>
  <c r="O11" i="2"/>
  <c r="N12" i="2"/>
  <c r="O13" i="2"/>
  <c r="N13" i="2"/>
  <c r="M25" i="2"/>
  <c r="O12" i="2"/>
  <c r="M26" i="2"/>
  <c r="P13" i="2" l="1"/>
  <c r="R13" i="2" s="1"/>
  <c r="AE13" i="2"/>
  <c r="P14" i="2"/>
  <c r="AE14" i="2"/>
  <c r="Q13" i="2"/>
  <c r="AF13" i="2"/>
  <c r="Q14" i="2"/>
  <c r="AF14" i="2"/>
  <c r="P11" i="2"/>
  <c r="AE11" i="2"/>
  <c r="AE12" i="2"/>
  <c r="P12" i="2"/>
  <c r="M31" i="2"/>
  <c r="Q11" i="2"/>
  <c r="AF11" i="2"/>
  <c r="M30" i="2"/>
  <c r="Q12" i="2"/>
  <c r="AF12" i="2"/>
  <c r="M29" i="2"/>
  <c r="M32" i="2"/>
  <c r="R14" i="2" l="1"/>
  <c r="S14" i="2" s="1"/>
  <c r="R11" i="2"/>
  <c r="S11" i="2" s="1"/>
  <c r="W13" i="2"/>
  <c r="S13" i="2"/>
  <c r="M38" i="2"/>
  <c r="M37" i="2"/>
  <c r="M36" i="2"/>
  <c r="M35" i="2"/>
  <c r="R12" i="2"/>
  <c r="W14" i="2" l="1"/>
  <c r="W11" i="2"/>
  <c r="V14" i="2"/>
  <c r="T14" i="2"/>
  <c r="M43" i="2"/>
  <c r="M41" i="2"/>
  <c r="M42" i="2"/>
  <c r="T11" i="2"/>
  <c r="V11" i="2"/>
  <c r="S12" i="2"/>
  <c r="W12" i="2"/>
  <c r="M44" i="2"/>
  <c r="V13" i="2"/>
  <c r="Y13" i="2" s="1"/>
  <c r="T13" i="2"/>
  <c r="Y14" i="2" l="1"/>
  <c r="AA14" i="2" s="1"/>
  <c r="Y11" i="2"/>
  <c r="Z11" i="2" s="1"/>
  <c r="M48" i="2"/>
  <c r="M50" i="2"/>
  <c r="M47" i="2"/>
  <c r="AC13" i="2"/>
  <c r="AH13" i="2" s="1"/>
  <c r="Z13" i="2"/>
  <c r="AD13" i="2"/>
  <c r="AK13" i="2" s="1"/>
  <c r="AA13" i="2"/>
  <c r="M49" i="2"/>
  <c r="T12" i="2"/>
  <c r="T15" i="2" s="1"/>
  <c r="V12" i="2"/>
  <c r="Y12" i="2" s="1"/>
  <c r="AD14" i="2" l="1"/>
  <c r="AK14" i="2" s="1"/>
  <c r="AM14" i="2" s="1"/>
  <c r="AC14" i="2"/>
  <c r="AH14" i="2" s="1"/>
  <c r="AJ14" i="2" s="1"/>
  <c r="Z14" i="2"/>
  <c r="Y15" i="2"/>
  <c r="G17" i="2" s="1"/>
  <c r="G18" i="2" s="1"/>
  <c r="G19" i="2" s="1"/>
  <c r="G20" i="2" s="1"/>
  <c r="AA11" i="2"/>
  <c r="AC11" i="2"/>
  <c r="AH11" i="2" s="1"/>
  <c r="AJ11" i="2" s="1"/>
  <c r="AD11" i="2"/>
  <c r="AK11" i="2" s="1"/>
  <c r="AL11" i="2" s="1"/>
  <c r="AJ13" i="2"/>
  <c r="AI13" i="2"/>
  <c r="M53" i="2"/>
  <c r="AL13" i="2"/>
  <c r="AM13" i="2"/>
  <c r="M54" i="2"/>
  <c r="M55" i="2"/>
  <c r="M56" i="2"/>
  <c r="AA12" i="2"/>
  <c r="Z12" i="2"/>
  <c r="AD12" i="2"/>
  <c r="AK12" i="2" s="1"/>
  <c r="AC12" i="2"/>
  <c r="AH12" i="2" s="1"/>
  <c r="Z15" i="2" l="1"/>
  <c r="H17" i="2" s="1"/>
  <c r="H18" i="2" s="1"/>
  <c r="H19" i="2" s="1"/>
  <c r="H20" i="2" s="1"/>
  <c r="AL14" i="2"/>
  <c r="AI14" i="2"/>
  <c r="AM11" i="2"/>
  <c r="AI11" i="2"/>
  <c r="AA15" i="2"/>
  <c r="I17" i="2" s="1"/>
  <c r="I18" i="2" s="1"/>
  <c r="I19" i="2" s="1"/>
  <c r="I20" i="2" s="1"/>
  <c r="AJ12" i="2"/>
  <c r="AI12" i="2"/>
  <c r="M62" i="2"/>
  <c r="M59" i="2"/>
  <c r="AM12" i="2"/>
  <c r="AL12" i="2"/>
  <c r="M61" i="2"/>
  <c r="AK15" i="2"/>
  <c r="D17" i="2" s="1"/>
  <c r="AJ15" i="2"/>
  <c r="C17" i="2" s="1"/>
  <c r="M60" i="2"/>
  <c r="AH15" i="2"/>
  <c r="A17" i="2" s="1"/>
  <c r="AL15" i="2" l="1"/>
  <c r="E17" i="2" s="1"/>
  <c r="E18" i="2" s="1"/>
  <c r="E19" i="2" s="1"/>
  <c r="E20" i="2" s="1"/>
  <c r="AM15" i="2"/>
  <c r="F17" i="2" s="1"/>
  <c r="AI15" i="2"/>
  <c r="B17" i="2" s="1"/>
  <c r="B18" i="2" s="1"/>
  <c r="B19" i="2" s="1"/>
  <c r="B20" i="2" s="1"/>
  <c r="M66" i="2"/>
  <c r="C18" i="2"/>
  <c r="C19" i="2" s="1"/>
  <c r="C20" i="2" s="1"/>
  <c r="D18" i="2"/>
  <c r="D19" i="2" s="1"/>
  <c r="D20" i="2" s="1"/>
  <c r="M68" i="2"/>
  <c r="M65" i="2"/>
  <c r="M67" i="2"/>
  <c r="A18" i="2"/>
  <c r="A19" i="2" s="1"/>
  <c r="A20" i="2" s="1"/>
  <c r="O18" i="2" l="1"/>
  <c r="AF18" i="2" s="1"/>
  <c r="O20" i="2"/>
  <c r="AF20" i="2" s="1"/>
  <c r="O19" i="2"/>
  <c r="Q19" i="2" s="1"/>
  <c r="O17" i="2"/>
  <c r="AF17" i="2" s="1"/>
  <c r="F18" i="2"/>
  <c r="F19" i="2" s="1"/>
  <c r="F20" i="2" s="1"/>
  <c r="N18" i="2"/>
  <c r="P18" i="2" s="1"/>
  <c r="N20" i="2"/>
  <c r="AE20" i="2" s="1"/>
  <c r="N17" i="2"/>
  <c r="P17" i="2" s="1"/>
  <c r="N19" i="2"/>
  <c r="AE19" i="2" s="1"/>
  <c r="M73" i="2"/>
  <c r="M72" i="2"/>
  <c r="M71" i="2"/>
  <c r="M74" i="2"/>
  <c r="Q18" i="2" l="1"/>
  <c r="AF19" i="2"/>
  <c r="Q20" i="2"/>
  <c r="Q17" i="2"/>
  <c r="R17" i="2" s="1"/>
  <c r="S17" i="2" s="1"/>
  <c r="AE18" i="2"/>
  <c r="P19" i="2"/>
  <c r="R19" i="2" s="1"/>
  <c r="P20" i="2"/>
  <c r="AE17" i="2"/>
  <c r="R18" i="2"/>
  <c r="S18" i="2" s="1"/>
  <c r="M77" i="2"/>
  <c r="M80" i="2"/>
  <c r="M79" i="2"/>
  <c r="M78" i="2"/>
  <c r="R20" i="2" l="1"/>
  <c r="S20" i="2" s="1"/>
  <c r="V20" i="2" s="1"/>
  <c r="W17" i="2"/>
  <c r="W18" i="2"/>
  <c r="M86" i="2"/>
  <c r="W19" i="2"/>
  <c r="S19" i="2"/>
  <c r="V18" i="2"/>
  <c r="T18" i="2"/>
  <c r="V17" i="2"/>
  <c r="T17" i="2"/>
  <c r="M84" i="2"/>
  <c r="M83" i="2"/>
  <c r="M85" i="2"/>
  <c r="T20" i="2" l="1"/>
  <c r="W20" i="2"/>
  <c r="Y20" i="2" s="1"/>
  <c r="Z20" i="2" s="1"/>
  <c r="Y17" i="2"/>
  <c r="AC17" i="2" s="1"/>
  <c r="AH17" i="2" s="1"/>
  <c r="Y18" i="2"/>
  <c r="AD18" i="2" s="1"/>
  <c r="AK18" i="2" s="1"/>
  <c r="M91" i="2"/>
  <c r="V19" i="2"/>
  <c r="Y19" i="2" s="1"/>
  <c r="T19" i="2"/>
  <c r="M89" i="2"/>
  <c r="M90" i="2"/>
  <c r="M92" i="2"/>
  <c r="T21" i="2" l="1"/>
  <c r="Z17" i="2"/>
  <c r="AD17" i="2"/>
  <c r="AK17" i="2" s="1"/>
  <c r="AL17" i="2" s="1"/>
  <c r="AA17" i="2"/>
  <c r="AA20" i="2"/>
  <c r="AD20" i="2"/>
  <c r="AK20" i="2" s="1"/>
  <c r="AL20" i="2" s="1"/>
  <c r="AC20" i="2"/>
  <c r="AH20" i="2" s="1"/>
  <c r="AJ20" i="2" s="1"/>
  <c r="Y21" i="2"/>
  <c r="G23" i="2" s="1"/>
  <c r="G24" i="2" s="1"/>
  <c r="G25" i="2" s="1"/>
  <c r="G26" i="2" s="1"/>
  <c r="Z18" i="2"/>
  <c r="AC18" i="2"/>
  <c r="AH18" i="2" s="1"/>
  <c r="AJ18" i="2" s="1"/>
  <c r="AA18" i="2"/>
  <c r="M98" i="2"/>
  <c r="M97" i="2"/>
  <c r="M96" i="2"/>
  <c r="AM18" i="2"/>
  <c r="AL18" i="2"/>
  <c r="M95" i="2"/>
  <c r="AJ17" i="2"/>
  <c r="AI17" i="2"/>
  <c r="AA19" i="2"/>
  <c r="Z19" i="2"/>
  <c r="AD19" i="2"/>
  <c r="AK19" i="2" s="1"/>
  <c r="AC19" i="2"/>
  <c r="AH19" i="2" s="1"/>
  <c r="AM17" i="2" l="1"/>
  <c r="Z21" i="2"/>
  <c r="H23" i="2" s="1"/>
  <c r="H24" i="2" s="1"/>
  <c r="H25" i="2" s="1"/>
  <c r="H26" i="2" s="1"/>
  <c r="AM20" i="2"/>
  <c r="AI20" i="2"/>
  <c r="AK21" i="2"/>
  <c r="D23" i="2" s="1"/>
  <c r="D24" i="2" s="1"/>
  <c r="D25" i="2" s="1"/>
  <c r="D26" i="2" s="1"/>
  <c r="AA21" i="2"/>
  <c r="I23" i="2" s="1"/>
  <c r="I24" i="2" s="1"/>
  <c r="I25" i="2" s="1"/>
  <c r="I26" i="2" s="1"/>
  <c r="AI18" i="2"/>
  <c r="M103" i="2"/>
  <c r="M101" i="2"/>
  <c r="AI19" i="2"/>
  <c r="AJ19" i="2"/>
  <c r="AJ21" i="2" s="1"/>
  <c r="C23" i="2" s="1"/>
  <c r="M104" i="2"/>
  <c r="AM19" i="2"/>
  <c r="AL19" i="2"/>
  <c r="AL21" i="2" s="1"/>
  <c r="E23" i="2" s="1"/>
  <c r="M102" i="2"/>
  <c r="AH21" i="2"/>
  <c r="A23" i="2" s="1"/>
  <c r="AM21" i="2" l="1"/>
  <c r="F23" i="2" s="1"/>
  <c r="F24" i="2" s="1"/>
  <c r="F25" i="2" s="1"/>
  <c r="F26" i="2" s="1"/>
  <c r="AI21" i="2"/>
  <c r="B23" i="2" s="1"/>
  <c r="N24" i="2" s="1"/>
  <c r="C24" i="2"/>
  <c r="C25" i="2" s="1"/>
  <c r="C26" i="2" s="1"/>
  <c r="E24" i="2"/>
  <c r="E25" i="2" s="1"/>
  <c r="E26" i="2" s="1"/>
  <c r="M107" i="2"/>
  <c r="A24" i="2"/>
  <c r="A25" i="2" s="1"/>
  <c r="A26" i="2" s="1"/>
  <c r="M108" i="2"/>
  <c r="M110" i="2"/>
  <c r="M109" i="2"/>
  <c r="O26" i="2" l="1"/>
  <c r="AF26" i="2" s="1"/>
  <c r="O23" i="2"/>
  <c r="AF23" i="2" s="1"/>
  <c r="O24" i="2"/>
  <c r="Q24" i="2" s="1"/>
  <c r="O25" i="2"/>
  <c r="Q25" i="2" s="1"/>
  <c r="N26" i="2"/>
  <c r="AE26" i="2" s="1"/>
  <c r="N25" i="2"/>
  <c r="AE25" i="2" s="1"/>
  <c r="B24" i="2"/>
  <c r="B25" i="2" s="1"/>
  <c r="B26" i="2" s="1"/>
  <c r="N23" i="2"/>
  <c r="AE23" i="2" s="1"/>
  <c r="M116" i="2"/>
  <c r="M113" i="2"/>
  <c r="M115" i="2"/>
  <c r="M114" i="2"/>
  <c r="P24" i="2"/>
  <c r="AE24" i="2"/>
  <c r="AF24" i="2" l="1"/>
  <c r="Q26" i="2"/>
  <c r="Q23" i="2"/>
  <c r="AF25" i="2"/>
  <c r="P23" i="2"/>
  <c r="P25" i="2"/>
  <c r="R25" i="2" s="1"/>
  <c r="R24" i="2"/>
  <c r="W24" i="2" s="1"/>
  <c r="P26" i="2"/>
  <c r="M122" i="2"/>
  <c r="M121" i="2"/>
  <c r="M119" i="2"/>
  <c r="M120" i="2"/>
  <c r="R26" i="2" l="1"/>
  <c r="S26" i="2" s="1"/>
  <c r="T26" i="2" s="1"/>
  <c r="R23" i="2"/>
  <c r="S23" i="2" s="1"/>
  <c r="V23" i="2" s="1"/>
  <c r="S24" i="2"/>
  <c r="V24" i="2" s="1"/>
  <c r="Y24" i="2" s="1"/>
  <c r="W25" i="2"/>
  <c r="S25" i="2"/>
  <c r="T25" i="2" s="1"/>
  <c r="M125" i="2"/>
  <c r="M127" i="2"/>
  <c r="M126" i="2"/>
  <c r="M128" i="2"/>
  <c r="V26" i="2" l="1"/>
  <c r="W26" i="2"/>
  <c r="T23" i="2"/>
  <c r="W23" i="2"/>
  <c r="Y23" i="2" s="1"/>
  <c r="AC23" i="2" s="1"/>
  <c r="AH23" i="2" s="1"/>
  <c r="V25" i="2"/>
  <c r="Y25" i="2" s="1"/>
  <c r="AC25" i="2" s="1"/>
  <c r="AH25" i="2" s="1"/>
  <c r="T24" i="2"/>
  <c r="M134" i="2"/>
  <c r="M132" i="2"/>
  <c r="Z24" i="2"/>
  <c r="AD24" i="2"/>
  <c r="AK24" i="2" s="1"/>
  <c r="AA24" i="2"/>
  <c r="AC24" i="2"/>
  <c r="AH24" i="2" s="1"/>
  <c r="M131" i="2"/>
  <c r="M133" i="2"/>
  <c r="Y26" i="2" l="1"/>
  <c r="Z26" i="2" s="1"/>
  <c r="T27" i="2"/>
  <c r="AA23" i="2"/>
  <c r="AA25" i="2"/>
  <c r="AD25" i="2"/>
  <c r="AK25" i="2" s="1"/>
  <c r="AL25" i="2" s="1"/>
  <c r="AD23" i="2"/>
  <c r="AK23" i="2" s="1"/>
  <c r="AM23" i="2" s="1"/>
  <c r="Z23" i="2"/>
  <c r="Z25" i="2"/>
  <c r="AJ23" i="2"/>
  <c r="AI23" i="2"/>
  <c r="AM24" i="2"/>
  <c r="AL24" i="2"/>
  <c r="AJ24" i="2"/>
  <c r="AI24" i="2"/>
  <c r="M139" i="2"/>
  <c r="AJ25" i="2"/>
  <c r="AI25" i="2"/>
  <c r="M138" i="2"/>
  <c r="M140" i="2"/>
  <c r="M137" i="2"/>
  <c r="AD26" i="2" l="1"/>
  <c r="AK26" i="2" s="1"/>
  <c r="AM26" i="2" s="1"/>
  <c r="Y27" i="2"/>
  <c r="G29" i="2" s="1"/>
  <c r="G30" i="2" s="1"/>
  <c r="G31" i="2" s="1"/>
  <c r="G32" i="2" s="1"/>
  <c r="AC26" i="2"/>
  <c r="AH26" i="2" s="1"/>
  <c r="AH27" i="2" s="1"/>
  <c r="A29" i="2" s="1"/>
  <c r="A30" i="2" s="1"/>
  <c r="A31" i="2" s="1"/>
  <c r="A32" i="2" s="1"/>
  <c r="AA26" i="2"/>
  <c r="AA27" i="2" s="1"/>
  <c r="I29" i="2" s="1"/>
  <c r="I30" i="2" s="1"/>
  <c r="I31" i="2" s="1"/>
  <c r="I32" i="2" s="1"/>
  <c r="Z27" i="2"/>
  <c r="H29" i="2" s="1"/>
  <c r="H30" i="2" s="1"/>
  <c r="H31" i="2" s="1"/>
  <c r="H32" i="2" s="1"/>
  <c r="AM25" i="2"/>
  <c r="AL23" i="2"/>
  <c r="M146" i="2"/>
  <c r="M143" i="2"/>
  <c r="M144" i="2"/>
  <c r="M145" i="2"/>
  <c r="AK27" i="2" l="1"/>
  <c r="D29" i="2" s="1"/>
  <c r="D30" i="2" s="1"/>
  <c r="D31" i="2" s="1"/>
  <c r="D32" i="2" s="1"/>
  <c r="AM27" i="2"/>
  <c r="F29" i="2" s="1"/>
  <c r="F30" i="2" s="1"/>
  <c r="F31" i="2" s="1"/>
  <c r="F32" i="2" s="1"/>
  <c r="AL26" i="2"/>
  <c r="AL27" i="2" s="1"/>
  <c r="E29" i="2" s="1"/>
  <c r="AJ26" i="2"/>
  <c r="AJ27" i="2" s="1"/>
  <c r="C29" i="2" s="1"/>
  <c r="C30" i="2" s="1"/>
  <c r="C31" i="2" s="1"/>
  <c r="C32" i="2" s="1"/>
  <c r="AI26" i="2"/>
  <c r="AI27" i="2" s="1"/>
  <c r="B29" i="2" s="1"/>
  <c r="N30" i="2" s="1"/>
  <c r="AE30" i="2" s="1"/>
  <c r="M151" i="2"/>
  <c r="M150" i="2"/>
  <c r="M149" i="2"/>
  <c r="M152" i="2"/>
  <c r="O29" i="2" l="1"/>
  <c r="AF29" i="2" s="1"/>
  <c r="N29" i="2"/>
  <c r="AE29" i="2" s="1"/>
  <c r="B30" i="2"/>
  <c r="B31" i="2" s="1"/>
  <c r="B32" i="2" s="1"/>
  <c r="N31" i="2"/>
  <c r="P31" i="2" s="1"/>
  <c r="N32" i="2"/>
  <c r="AE32" i="2" s="1"/>
  <c r="E30" i="2"/>
  <c r="E31" i="2" s="1"/>
  <c r="E32" i="2" s="1"/>
  <c r="O32" i="2"/>
  <c r="Q32" i="2" s="1"/>
  <c r="O30" i="2"/>
  <c r="Q30" i="2" s="1"/>
  <c r="O31" i="2"/>
  <c r="AF31" i="2" s="1"/>
  <c r="P30" i="2"/>
  <c r="M155" i="2"/>
  <c r="M156" i="2"/>
  <c r="M157" i="2"/>
  <c r="M158" i="2"/>
  <c r="P29" i="2" l="1"/>
  <c r="P32" i="2"/>
  <c r="R32" i="2" s="1"/>
  <c r="S32" i="2" s="1"/>
  <c r="Q29" i="2"/>
  <c r="R29" i="2" s="1"/>
  <c r="S29" i="2" s="1"/>
  <c r="AE31" i="2"/>
  <c r="R30" i="2"/>
  <c r="S30" i="2" s="1"/>
  <c r="AF30" i="2"/>
  <c r="AF32" i="2"/>
  <c r="Q31" i="2"/>
  <c r="R31" i="2" s="1"/>
  <c r="S31" i="2" s="1"/>
  <c r="M163" i="2"/>
  <c r="M162" i="2"/>
  <c r="M164" i="2"/>
  <c r="M161" i="2"/>
  <c r="W32" i="2" l="1"/>
  <c r="W31" i="2"/>
  <c r="W30" i="2"/>
  <c r="W29" i="2"/>
  <c r="M167" i="2"/>
  <c r="V29" i="2"/>
  <c r="T29" i="2"/>
  <c r="M168" i="2"/>
  <c r="V31" i="2"/>
  <c r="T31" i="2"/>
  <c r="M169" i="2"/>
  <c r="V30" i="2"/>
  <c r="T30" i="2"/>
  <c r="M170" i="2"/>
  <c r="V32" i="2"/>
  <c r="T32" i="2"/>
  <c r="Y30" i="2" l="1"/>
  <c r="Z30" i="2" s="1"/>
  <c r="Y32" i="2"/>
  <c r="AA32" i="2" s="1"/>
  <c r="Y31" i="2"/>
  <c r="AC31" i="2" s="1"/>
  <c r="AH31" i="2" s="1"/>
  <c r="Y29" i="2"/>
  <c r="AC29" i="2" s="1"/>
  <c r="AH29" i="2" s="1"/>
  <c r="M176" i="2"/>
  <c r="T33" i="2"/>
  <c r="M174" i="2"/>
  <c r="M175" i="2"/>
  <c r="M173" i="2"/>
  <c r="AD31" i="2" l="1"/>
  <c r="AK31" i="2" s="1"/>
  <c r="AM31" i="2" s="1"/>
  <c r="AC32" i="2"/>
  <c r="AH32" i="2" s="1"/>
  <c r="AI32" i="2" s="1"/>
  <c r="AD32" i="2"/>
  <c r="AK32" i="2" s="1"/>
  <c r="AL32" i="2" s="1"/>
  <c r="Z32" i="2"/>
  <c r="AA30" i="2"/>
  <c r="AD30" i="2"/>
  <c r="AK30" i="2" s="1"/>
  <c r="AM30" i="2" s="1"/>
  <c r="AC30" i="2"/>
  <c r="AH30" i="2" s="1"/>
  <c r="AI30" i="2" s="1"/>
  <c r="AA31" i="2"/>
  <c r="Z31" i="2"/>
  <c r="Y33" i="2"/>
  <c r="G35" i="2" s="1"/>
  <c r="G36" i="2" s="1"/>
  <c r="G37" i="2" s="1"/>
  <c r="G38" i="2" s="1"/>
  <c r="AD29" i="2"/>
  <c r="AK29" i="2" s="1"/>
  <c r="Z29" i="2"/>
  <c r="AA29" i="2"/>
  <c r="AJ31" i="2"/>
  <c r="AI31" i="2"/>
  <c r="M181" i="2"/>
  <c r="M179" i="2"/>
  <c r="AI29" i="2"/>
  <c r="AJ29" i="2"/>
  <c r="M180" i="2"/>
  <c r="M182" i="2"/>
  <c r="AL31" i="2" l="1"/>
  <c r="AA33" i="2"/>
  <c r="I35" i="2" s="1"/>
  <c r="I36" i="2" s="1"/>
  <c r="I37" i="2" s="1"/>
  <c r="I38" i="2" s="1"/>
  <c r="AJ30" i="2"/>
  <c r="AH33" i="2"/>
  <c r="A35" i="2" s="1"/>
  <c r="A36" i="2" s="1"/>
  <c r="A37" i="2" s="1"/>
  <c r="A38" i="2" s="1"/>
  <c r="AJ32" i="2"/>
  <c r="AM32" i="2"/>
  <c r="AL30" i="2"/>
  <c r="AK33" i="2"/>
  <c r="D35" i="2" s="1"/>
  <c r="D36" i="2" s="1"/>
  <c r="D37" i="2" s="1"/>
  <c r="D38" i="2" s="1"/>
  <c r="Z33" i="2"/>
  <c r="H35" i="2" s="1"/>
  <c r="H36" i="2" s="1"/>
  <c r="H37" i="2" s="1"/>
  <c r="H38" i="2" s="1"/>
  <c r="AM29" i="2"/>
  <c r="AL29" i="2"/>
  <c r="AI33" i="2"/>
  <c r="B35" i="2" s="1"/>
  <c r="B36" i="2" s="1"/>
  <c r="B37" i="2" s="1"/>
  <c r="B38" i="2" s="1"/>
  <c r="M186" i="2"/>
  <c r="M188" i="2"/>
  <c r="M187" i="2"/>
  <c r="M185" i="2"/>
  <c r="AJ33" i="2" l="1"/>
  <c r="C35" i="2" s="1"/>
  <c r="N37" i="2" s="1"/>
  <c r="P37" i="2" s="1"/>
  <c r="AL33" i="2"/>
  <c r="E35" i="2" s="1"/>
  <c r="E36" i="2" s="1"/>
  <c r="E37" i="2" s="1"/>
  <c r="E38" i="2" s="1"/>
  <c r="AM33" i="2"/>
  <c r="F35" i="2" s="1"/>
  <c r="F36" i="2" s="1"/>
  <c r="F37" i="2" s="1"/>
  <c r="F38" i="2" s="1"/>
  <c r="M192" i="2"/>
  <c r="M191" i="2"/>
  <c r="M194" i="2"/>
  <c r="M193" i="2"/>
  <c r="N35" i="2" l="1"/>
  <c r="AE35" i="2" s="1"/>
  <c r="N38" i="2"/>
  <c r="AE38" i="2" s="1"/>
  <c r="C36" i="2"/>
  <c r="C37" i="2" s="1"/>
  <c r="C38" i="2" s="1"/>
  <c r="N36" i="2"/>
  <c r="P36" i="2" s="1"/>
  <c r="O36" i="2"/>
  <c r="Q36" i="2" s="1"/>
  <c r="O37" i="2"/>
  <c r="AF37" i="2" s="1"/>
  <c r="O38" i="2"/>
  <c r="AF38" i="2" s="1"/>
  <c r="O35" i="2"/>
  <c r="Q35" i="2" s="1"/>
  <c r="AE37" i="2"/>
  <c r="M198" i="2"/>
  <c r="M200" i="2"/>
  <c r="M197" i="2"/>
  <c r="M199" i="2"/>
  <c r="R36" i="2" l="1"/>
  <c r="P35" i="2"/>
  <c r="Q38" i="2"/>
  <c r="P38" i="2"/>
  <c r="R38" i="2" s="1"/>
  <c r="W38" i="2" s="1"/>
  <c r="AE36" i="2"/>
  <c r="AF35" i="2"/>
  <c r="AF36" i="2"/>
  <c r="Q37" i="2"/>
  <c r="R37" i="2" s="1"/>
  <c r="S37" i="2" s="1"/>
  <c r="R35" i="2"/>
  <c r="W35" i="2" s="1"/>
  <c r="S36" i="2"/>
  <c r="W36" i="2"/>
  <c r="M206" i="2"/>
  <c r="M203" i="2"/>
  <c r="M205" i="2"/>
  <c r="M204" i="2"/>
  <c r="W37" i="2" l="1"/>
  <c r="S35" i="2"/>
  <c r="V35" i="2" s="1"/>
  <c r="Y35" i="2" s="1"/>
  <c r="S38" i="2"/>
  <c r="V38" i="2" s="1"/>
  <c r="Y38" i="2" s="1"/>
  <c r="M210" i="2"/>
  <c r="M212" i="2"/>
  <c r="V36" i="2"/>
  <c r="Y36" i="2" s="1"/>
  <c r="T36" i="2"/>
  <c r="M211" i="2"/>
  <c r="M209" i="2"/>
  <c r="V37" i="2"/>
  <c r="T37" i="2"/>
  <c r="Y37" i="2" l="1"/>
  <c r="AA37" i="2" s="1"/>
  <c r="T35" i="2"/>
  <c r="T38" i="2"/>
  <c r="M217" i="2"/>
  <c r="AD35" i="2"/>
  <c r="AK35" i="2" s="1"/>
  <c r="AC35" i="2"/>
  <c r="AH35" i="2" s="1"/>
  <c r="AA35" i="2"/>
  <c r="Z35" i="2"/>
  <c r="AD36" i="2"/>
  <c r="AK36" i="2" s="1"/>
  <c r="AC36" i="2"/>
  <c r="AH36" i="2" s="1"/>
  <c r="AA36" i="2"/>
  <c r="Z36" i="2"/>
  <c r="M218" i="2"/>
  <c r="M215" i="2"/>
  <c r="AD38" i="2"/>
  <c r="AK38" i="2" s="1"/>
  <c r="AC38" i="2"/>
  <c r="AH38" i="2" s="1"/>
  <c r="AA38" i="2"/>
  <c r="Z38" i="2"/>
  <c r="M216" i="2"/>
  <c r="AC37" i="2" l="1"/>
  <c r="AH37" i="2" s="1"/>
  <c r="AH39" i="2" s="1"/>
  <c r="A41" i="2" s="1"/>
  <c r="AD37" i="2"/>
  <c r="AK37" i="2" s="1"/>
  <c r="AK39" i="2" s="1"/>
  <c r="D41" i="2" s="1"/>
  <c r="Y39" i="2"/>
  <c r="G41" i="2" s="1"/>
  <c r="G42" i="2" s="1"/>
  <c r="G43" i="2" s="1"/>
  <c r="G44" i="2" s="1"/>
  <c r="Z37" i="2"/>
  <c r="Z39" i="2" s="1"/>
  <c r="H41" i="2" s="1"/>
  <c r="T39" i="2"/>
  <c r="AA39" i="2"/>
  <c r="I41" i="2" s="1"/>
  <c r="I42" i="2" s="1"/>
  <c r="I43" i="2" s="1"/>
  <c r="I44" i="2" s="1"/>
  <c r="AI38" i="2"/>
  <c r="AJ38" i="2"/>
  <c r="AJ36" i="2"/>
  <c r="AI36" i="2"/>
  <c r="AJ35" i="2"/>
  <c r="AI35" i="2"/>
  <c r="AM38" i="2"/>
  <c r="AL38" i="2"/>
  <c r="AM36" i="2"/>
  <c r="AL36" i="2"/>
  <c r="AM35" i="2"/>
  <c r="AL35" i="2"/>
  <c r="M221" i="2"/>
  <c r="M222" i="2"/>
  <c r="M224" i="2"/>
  <c r="M223" i="2"/>
  <c r="AL37" i="2" l="1"/>
  <c r="AL39" i="2" s="1"/>
  <c r="E41" i="2" s="1"/>
  <c r="E42" i="2" s="1"/>
  <c r="E43" i="2" s="1"/>
  <c r="E44" i="2" s="1"/>
  <c r="AM37" i="2"/>
  <c r="AM39" i="2" s="1"/>
  <c r="F41" i="2" s="1"/>
  <c r="AI37" i="2"/>
  <c r="AJ37" i="2"/>
  <c r="AJ39" i="2" s="1"/>
  <c r="C41" i="2" s="1"/>
  <c r="C42" i="2" s="1"/>
  <c r="C43" i="2" s="1"/>
  <c r="C44" i="2" s="1"/>
  <c r="M230" i="2"/>
  <c r="M229" i="2"/>
  <c r="M227" i="2"/>
  <c r="M228" i="2"/>
  <c r="A42" i="2"/>
  <c r="A43" i="2" s="1"/>
  <c r="A44" i="2" s="1"/>
  <c r="D42" i="2"/>
  <c r="D43" i="2" s="1"/>
  <c r="D44" i="2" s="1"/>
  <c r="AI39" i="2"/>
  <c r="B41" i="2" s="1"/>
  <c r="H42" i="2"/>
  <c r="H43" i="2" s="1"/>
  <c r="H44" i="2" s="1"/>
  <c r="O42" i="2" l="1"/>
  <c r="AF42" i="2" s="1"/>
  <c r="O43" i="2"/>
  <c r="AF43" i="2" s="1"/>
  <c r="O41" i="2"/>
  <c r="Q41" i="2" s="1"/>
  <c r="N43" i="2"/>
  <c r="N42" i="2"/>
  <c r="N41" i="2"/>
  <c r="B42" i="2"/>
  <c r="B43" i="2" s="1"/>
  <c r="B44" i="2" s="1"/>
  <c r="N44" i="2"/>
  <c r="M234" i="2"/>
  <c r="M233" i="2"/>
  <c r="M236" i="2"/>
  <c r="F42" i="2"/>
  <c r="F43" i="2" s="1"/>
  <c r="F44" i="2" s="1"/>
  <c r="M235" i="2"/>
  <c r="O44" i="2"/>
  <c r="Q43" i="2" l="1"/>
  <c r="Q42" i="2"/>
  <c r="AF41" i="2"/>
  <c r="AE44" i="2"/>
  <c r="P44" i="2"/>
  <c r="M241" i="2"/>
  <c r="M240" i="2"/>
  <c r="M242" i="2"/>
  <c r="M239" i="2"/>
  <c r="P41" i="2"/>
  <c r="R41" i="2" s="1"/>
  <c r="AE41" i="2"/>
  <c r="Q44" i="2"/>
  <c r="AF44" i="2"/>
  <c r="P42" i="2"/>
  <c r="AE42" i="2"/>
  <c r="AE43" i="2"/>
  <c r="P43" i="2"/>
  <c r="R43" i="2" s="1"/>
  <c r="R42" i="2" l="1"/>
  <c r="W42" i="2" s="1"/>
  <c r="R44" i="2"/>
  <c r="S44" i="2" s="1"/>
  <c r="M248" i="2"/>
  <c r="M246" i="2"/>
  <c r="W41" i="2"/>
  <c r="S41" i="2"/>
  <c r="M247" i="2"/>
  <c r="W43" i="2"/>
  <c r="S43" i="2"/>
  <c r="M245" i="2"/>
  <c r="S42" i="2" l="1"/>
  <c r="T42" i="2" s="1"/>
  <c r="W44" i="2"/>
  <c r="M251" i="2"/>
  <c r="M254" i="2"/>
  <c r="V41" i="2"/>
  <c r="Y41" i="2" s="1"/>
  <c r="T41" i="2"/>
  <c r="V44" i="2"/>
  <c r="T44" i="2"/>
  <c r="M252" i="2"/>
  <c r="V43" i="2"/>
  <c r="Y43" i="2" s="1"/>
  <c r="T43" i="2"/>
  <c r="M253" i="2"/>
  <c r="V42" i="2" l="1"/>
  <c r="Y42" i="2" s="1"/>
  <c r="AA42" i="2" s="1"/>
  <c r="Y44" i="2"/>
  <c r="AC44" i="2" s="1"/>
  <c r="AH44" i="2" s="1"/>
  <c r="M259" i="2"/>
  <c r="T45" i="2"/>
  <c r="AD43" i="2"/>
  <c r="AK43" i="2" s="1"/>
  <c r="AC43" i="2"/>
  <c r="AH43" i="2" s="1"/>
  <c r="AA43" i="2"/>
  <c r="Z43" i="2"/>
  <c r="AC41" i="2"/>
  <c r="AH41" i="2" s="1"/>
  <c r="AA41" i="2"/>
  <c r="Z41" i="2"/>
  <c r="AD41" i="2"/>
  <c r="AK41" i="2" s="1"/>
  <c r="M258" i="2"/>
  <c r="M260" i="2"/>
  <c r="M257" i="2"/>
  <c r="Z42" i="2" l="1"/>
  <c r="AD42" i="2"/>
  <c r="AK42" i="2" s="1"/>
  <c r="AM42" i="2" s="1"/>
  <c r="AC42" i="2"/>
  <c r="AH42" i="2" s="1"/>
  <c r="AI42" i="2" s="1"/>
  <c r="Y45" i="2"/>
  <c r="G47" i="2" s="1"/>
  <c r="G48" i="2" s="1"/>
  <c r="G49" i="2" s="1"/>
  <c r="G50" i="2" s="1"/>
  <c r="Z44" i="2"/>
  <c r="AA44" i="2"/>
  <c r="AA45" i="2" s="1"/>
  <c r="I47" i="2" s="1"/>
  <c r="I48" i="2" s="1"/>
  <c r="I49" i="2" s="1"/>
  <c r="I50" i="2" s="1"/>
  <c r="AD44" i="2"/>
  <c r="AK44" i="2" s="1"/>
  <c r="AL44" i="2" s="1"/>
  <c r="AL41" i="2"/>
  <c r="AM41" i="2"/>
  <c r="AM43" i="2"/>
  <c r="AL43" i="2"/>
  <c r="M263" i="2"/>
  <c r="M266" i="2"/>
  <c r="AJ41" i="2"/>
  <c r="AI41" i="2"/>
  <c r="AJ44" i="2"/>
  <c r="AI44" i="2"/>
  <c r="M265" i="2"/>
  <c r="M264" i="2"/>
  <c r="AJ43" i="2"/>
  <c r="AI43" i="2"/>
  <c r="AJ42" i="2" l="1"/>
  <c r="AJ45" i="2" s="1"/>
  <c r="C47" i="2" s="1"/>
  <c r="C48" i="2" s="1"/>
  <c r="C49" i="2" s="1"/>
  <c r="C50" i="2" s="1"/>
  <c r="AH45" i="2"/>
  <c r="A47" i="2" s="1"/>
  <c r="A48" i="2" s="1"/>
  <c r="A49" i="2" s="1"/>
  <c r="A50" i="2" s="1"/>
  <c r="AL42" i="2"/>
  <c r="AL45" i="2" s="1"/>
  <c r="E47" i="2" s="1"/>
  <c r="Z45" i="2"/>
  <c r="H47" i="2" s="1"/>
  <c r="H48" i="2" s="1"/>
  <c r="H49" i="2" s="1"/>
  <c r="H50" i="2" s="1"/>
  <c r="AM44" i="2"/>
  <c r="AM45" i="2" s="1"/>
  <c r="F47" i="2" s="1"/>
  <c r="AK45" i="2"/>
  <c r="D47" i="2" s="1"/>
  <c r="D48" i="2" s="1"/>
  <c r="D49" i="2" s="1"/>
  <c r="D50" i="2" s="1"/>
  <c r="M271" i="2"/>
  <c r="AI45" i="2"/>
  <c r="B47" i="2" s="1"/>
  <c r="M272" i="2"/>
  <c r="M270" i="2"/>
  <c r="M269" i="2"/>
  <c r="M278" i="2" l="1"/>
  <c r="M276" i="2"/>
  <c r="N47" i="2"/>
  <c r="B48" i="2"/>
  <c r="B49" i="2" s="1"/>
  <c r="B50" i="2" s="1"/>
  <c r="N50" i="2"/>
  <c r="N49" i="2"/>
  <c r="N48" i="2"/>
  <c r="O47" i="2"/>
  <c r="O50" i="2"/>
  <c r="O49" i="2"/>
  <c r="E48" i="2"/>
  <c r="E49" i="2" s="1"/>
  <c r="E50" i="2" s="1"/>
  <c r="O48" i="2"/>
  <c r="F48" i="2"/>
  <c r="F49" i="2" s="1"/>
  <c r="F50" i="2" s="1"/>
  <c r="M275" i="2"/>
  <c r="M277" i="2"/>
  <c r="P50" i="2" l="1"/>
  <c r="AE50" i="2"/>
  <c r="AE47" i="2"/>
  <c r="P47" i="2"/>
  <c r="Q49" i="2"/>
  <c r="AF49" i="2"/>
  <c r="M283" i="2"/>
  <c r="Q50" i="2"/>
  <c r="AF50" i="2"/>
  <c r="M281" i="2"/>
  <c r="AF47" i="2"/>
  <c r="Q47" i="2"/>
  <c r="M282" i="2"/>
  <c r="AE48" i="2"/>
  <c r="P48" i="2"/>
  <c r="M284" i="2"/>
  <c r="AF48" i="2"/>
  <c r="Q48" i="2"/>
  <c r="P49" i="2"/>
  <c r="AE49" i="2"/>
  <c r="R50" i="2" l="1"/>
  <c r="W50" i="2" s="1"/>
  <c r="M288" i="2"/>
  <c r="R49" i="2"/>
  <c r="M289" i="2"/>
  <c r="R47" i="2"/>
  <c r="M290" i="2"/>
  <c r="M287" i="2"/>
  <c r="R48" i="2"/>
  <c r="S50" i="2" l="1"/>
  <c r="V50" i="2" s="1"/>
  <c r="Y50" i="2" s="1"/>
  <c r="M295" i="2"/>
  <c r="S48" i="2"/>
  <c r="W48" i="2"/>
  <c r="S49" i="2"/>
  <c r="W49" i="2"/>
  <c r="M293" i="2"/>
  <c r="M294" i="2"/>
  <c r="M296" i="2"/>
  <c r="W47" i="2"/>
  <c r="S47" i="2"/>
  <c r="T50" i="2" l="1"/>
  <c r="M299" i="2"/>
  <c r="AA50" i="2"/>
  <c r="Z50" i="2"/>
  <c r="AD50" i="2"/>
  <c r="AK50" i="2" s="1"/>
  <c r="AC50" i="2"/>
  <c r="AH50" i="2" s="1"/>
  <c r="V49" i="2"/>
  <c r="Y49" i="2" s="1"/>
  <c r="T49" i="2"/>
  <c r="M302" i="2"/>
  <c r="V48" i="2"/>
  <c r="Y48" i="2" s="1"/>
  <c r="T48" i="2"/>
  <c r="M300" i="2"/>
  <c r="M301" i="2"/>
  <c r="V47" i="2"/>
  <c r="Y47" i="2" s="1"/>
  <c r="T47" i="2"/>
  <c r="M305" i="2" l="1"/>
  <c r="M307" i="2"/>
  <c r="AD49" i="2"/>
  <c r="AK49" i="2" s="1"/>
  <c r="AC49" i="2"/>
  <c r="AH49" i="2" s="1"/>
  <c r="AA49" i="2"/>
  <c r="Z49" i="2"/>
  <c r="AJ50" i="2"/>
  <c r="AI50" i="2"/>
  <c r="M306" i="2"/>
  <c r="AL50" i="2"/>
  <c r="AM50" i="2"/>
  <c r="Y51" i="2"/>
  <c r="G53" i="2" s="1"/>
  <c r="AD47" i="2"/>
  <c r="AK47" i="2" s="1"/>
  <c r="AC47" i="2"/>
  <c r="AH47" i="2" s="1"/>
  <c r="AA47" i="2"/>
  <c r="Z47" i="2"/>
  <c r="AD48" i="2"/>
  <c r="AK48" i="2" s="1"/>
  <c r="AC48" i="2"/>
  <c r="AH48" i="2" s="1"/>
  <c r="AA48" i="2"/>
  <c r="Z48" i="2"/>
  <c r="M308" i="2"/>
  <c r="T51" i="2"/>
  <c r="AJ48" i="2" l="1"/>
  <c r="AI48" i="2"/>
  <c r="AI47" i="2"/>
  <c r="AH51" i="2"/>
  <c r="A53" i="2" s="1"/>
  <c r="AJ47" i="2"/>
  <c r="M311" i="2"/>
  <c r="M314" i="2"/>
  <c r="AM47" i="2"/>
  <c r="AL47" i="2"/>
  <c r="AK51" i="2"/>
  <c r="D53" i="2" s="1"/>
  <c r="G54" i="2"/>
  <c r="G55" i="2" s="1"/>
  <c r="G56" i="2" s="1"/>
  <c r="AJ49" i="2"/>
  <c r="AI49" i="2"/>
  <c r="AM49" i="2"/>
  <c r="AL49" i="2"/>
  <c r="AM48" i="2"/>
  <c r="AL48" i="2"/>
  <c r="Z51" i="2"/>
  <c r="H53" i="2" s="1"/>
  <c r="M312" i="2"/>
  <c r="M313" i="2"/>
  <c r="AA51" i="2"/>
  <c r="I53" i="2" s="1"/>
  <c r="AM51" i="2" l="1"/>
  <c r="F53" i="2" s="1"/>
  <c r="F54" i="2" s="1"/>
  <c r="F55" i="2" s="1"/>
  <c r="F56" i="2" s="1"/>
  <c r="M317" i="2"/>
  <c r="H54" i="2"/>
  <c r="H55" i="2" s="1"/>
  <c r="H56" i="2" s="1"/>
  <c r="AJ51" i="2"/>
  <c r="C53" i="2" s="1"/>
  <c r="D54" i="2"/>
  <c r="D55" i="2" s="1"/>
  <c r="D56" i="2" s="1"/>
  <c r="A54" i="2"/>
  <c r="A55" i="2" s="1"/>
  <c r="A56" i="2" s="1"/>
  <c r="M318" i="2"/>
  <c r="AL51" i="2"/>
  <c r="E53" i="2" s="1"/>
  <c r="AI51" i="2"/>
  <c r="B53" i="2" s="1"/>
  <c r="I54" i="2"/>
  <c r="I55" i="2" s="1"/>
  <c r="I56" i="2" s="1"/>
  <c r="M319" i="2"/>
  <c r="M320" i="2"/>
  <c r="C54" i="2" l="1"/>
  <c r="C55" i="2" s="1"/>
  <c r="C56" i="2" s="1"/>
  <c r="M326" i="2"/>
  <c r="O55" i="2"/>
  <c r="O54" i="2"/>
  <c r="E54" i="2"/>
  <c r="E55" i="2" s="1"/>
  <c r="E56" i="2" s="1"/>
  <c r="O53" i="2"/>
  <c r="O56" i="2"/>
  <c r="M324" i="2"/>
  <c r="N56" i="2"/>
  <c r="N55" i="2"/>
  <c r="N54" i="2"/>
  <c r="N53" i="2"/>
  <c r="B54" i="2"/>
  <c r="B55" i="2" s="1"/>
  <c r="B56" i="2" s="1"/>
  <c r="M325" i="2"/>
  <c r="M323" i="2"/>
  <c r="P54" i="2" l="1"/>
  <c r="AE54" i="2"/>
  <c r="Q54" i="2"/>
  <c r="AF54" i="2"/>
  <c r="P55" i="2"/>
  <c r="AE55" i="2"/>
  <c r="AE56" i="2"/>
  <c r="P56" i="2"/>
  <c r="AF55" i="2"/>
  <c r="Q55" i="2"/>
  <c r="M329" i="2"/>
  <c r="M331" i="2"/>
  <c r="M330" i="2"/>
  <c r="M332" i="2"/>
  <c r="AF56" i="2"/>
  <c r="Q56" i="2"/>
  <c r="AE53" i="2"/>
  <c r="P53" i="2"/>
  <c r="Q53" i="2"/>
  <c r="AF53" i="2"/>
  <c r="R56" i="2" l="1"/>
  <c r="W56" i="2" s="1"/>
  <c r="R55" i="2"/>
  <c r="S55" i="2" s="1"/>
  <c r="R53" i="2"/>
  <c r="W53" i="2" s="1"/>
  <c r="M336" i="2"/>
  <c r="M337" i="2"/>
  <c r="M335" i="2"/>
  <c r="M338" i="2"/>
  <c r="R54" i="2"/>
  <c r="S56" i="2" l="1"/>
  <c r="V56" i="2" s="1"/>
  <c r="Y56" i="2" s="1"/>
  <c r="S53" i="2"/>
  <c r="V53" i="2" s="1"/>
  <c r="Y53" i="2" s="1"/>
  <c r="W55" i="2"/>
  <c r="V55" i="2"/>
  <c r="T55" i="2"/>
  <c r="W54" i="2"/>
  <c r="S54" i="2"/>
  <c r="M343" i="2"/>
  <c r="M344" i="2"/>
  <c r="M342" i="2"/>
  <c r="M341" i="2"/>
  <c r="Y55" i="2" l="1"/>
  <c r="Z55" i="2" s="1"/>
  <c r="T56" i="2"/>
  <c r="T53" i="2"/>
  <c r="M347" i="2"/>
  <c r="M350" i="2"/>
  <c r="AD56" i="2"/>
  <c r="AK56" i="2" s="1"/>
  <c r="AC56" i="2"/>
  <c r="AH56" i="2" s="1"/>
  <c r="AA56" i="2"/>
  <c r="Z56" i="2"/>
  <c r="M349" i="2"/>
  <c r="V54" i="2"/>
  <c r="Y54" i="2" s="1"/>
  <c r="T54" i="2"/>
  <c r="AD53" i="2"/>
  <c r="AK53" i="2" s="1"/>
  <c r="AC53" i="2"/>
  <c r="AH53" i="2" s="1"/>
  <c r="AA53" i="2"/>
  <c r="Z53" i="2"/>
  <c r="M348" i="2"/>
  <c r="AA55" i="2" l="1"/>
  <c r="AC55" i="2"/>
  <c r="AH55" i="2" s="1"/>
  <c r="AJ55" i="2" s="1"/>
  <c r="T57" i="2"/>
  <c r="AD55" i="2"/>
  <c r="AK55" i="2" s="1"/>
  <c r="AL55" i="2" s="1"/>
  <c r="M356" i="2"/>
  <c r="M354" i="2"/>
  <c r="AC54" i="2"/>
  <c r="AH54" i="2" s="1"/>
  <c r="AA54" i="2"/>
  <c r="Z54" i="2"/>
  <c r="Z57" i="2" s="1"/>
  <c r="H59" i="2" s="1"/>
  <c r="AD54" i="2"/>
  <c r="AK54" i="2" s="1"/>
  <c r="AJ53" i="2"/>
  <c r="AI53" i="2"/>
  <c r="AM53" i="2"/>
  <c r="AL53" i="2"/>
  <c r="AJ56" i="2"/>
  <c r="AI56" i="2"/>
  <c r="M355" i="2"/>
  <c r="Y57" i="2"/>
  <c r="G59" i="2" s="1"/>
  <c r="AM56" i="2"/>
  <c r="AL56" i="2"/>
  <c r="M353" i="2"/>
  <c r="AI55" i="2" l="1"/>
  <c r="AA57" i="2"/>
  <c r="I59" i="2" s="1"/>
  <c r="I60" i="2" s="1"/>
  <c r="I61" i="2" s="1"/>
  <c r="I62" i="2" s="1"/>
  <c r="AM55" i="2"/>
  <c r="H60" i="2"/>
  <c r="H61" i="2" s="1"/>
  <c r="H62" i="2" s="1"/>
  <c r="M361" i="2"/>
  <c r="AL54" i="2"/>
  <c r="AL57" i="2" s="1"/>
  <c r="E59" i="2" s="1"/>
  <c r="AM54" i="2"/>
  <c r="M359" i="2"/>
  <c r="AK57" i="2"/>
  <c r="D59" i="2" s="1"/>
  <c r="M360" i="2"/>
  <c r="AJ54" i="2"/>
  <c r="AJ57" i="2" s="1"/>
  <c r="C59" i="2" s="1"/>
  <c r="AI54" i="2"/>
  <c r="AI57" i="2" s="1"/>
  <c r="B59" i="2" s="1"/>
  <c r="G60" i="2"/>
  <c r="G61" i="2" s="1"/>
  <c r="G62" i="2" s="1"/>
  <c r="AH57" i="2"/>
  <c r="A59" i="2" s="1"/>
  <c r="M362" i="2"/>
  <c r="AM57" i="2" l="1"/>
  <c r="F59" i="2" s="1"/>
  <c r="F60" i="2" s="1"/>
  <c r="F61" i="2" s="1"/>
  <c r="F62" i="2" s="1"/>
  <c r="N60" i="2"/>
  <c r="N59" i="2"/>
  <c r="B60" i="2"/>
  <c r="B61" i="2" s="1"/>
  <c r="B62" i="2" s="1"/>
  <c r="N62" i="2"/>
  <c r="N61" i="2"/>
  <c r="M365" i="2"/>
  <c r="C60" i="2"/>
  <c r="C61" i="2" s="1"/>
  <c r="C62" i="2" s="1"/>
  <c r="M368" i="2"/>
  <c r="E60" i="2"/>
  <c r="E61" i="2" s="1"/>
  <c r="E62" i="2" s="1"/>
  <c r="A60" i="2"/>
  <c r="A61" i="2" s="1"/>
  <c r="A62" i="2" s="1"/>
  <c r="M366" i="2"/>
  <c r="D60" i="2"/>
  <c r="D61" i="2" s="1"/>
  <c r="D62" i="2" s="1"/>
  <c r="M367" i="2"/>
  <c r="O61" i="2" l="1"/>
  <c r="AF61" i="2" s="1"/>
  <c r="O62" i="2"/>
  <c r="Q62" i="2" s="1"/>
  <c r="O59" i="2"/>
  <c r="AF59" i="2" s="1"/>
  <c r="O60" i="2"/>
  <c r="AF60" i="2" s="1"/>
  <c r="AE61" i="2"/>
  <c r="P61" i="2"/>
  <c r="M372" i="2"/>
  <c r="P62" i="2"/>
  <c r="AE62" i="2"/>
  <c r="P59" i="2"/>
  <c r="AE59" i="2"/>
  <c r="M373" i="2"/>
  <c r="AE60" i="2"/>
  <c r="P60" i="2"/>
  <c r="M374" i="2"/>
  <c r="M371" i="2"/>
  <c r="Q61" i="2" l="1"/>
  <c r="R61" i="2" s="1"/>
  <c r="AF62" i="2"/>
  <c r="Q59" i="2"/>
  <c r="R59" i="2" s="1"/>
  <c r="W59" i="2" s="1"/>
  <c r="Q60" i="2"/>
  <c r="R60" i="2" s="1"/>
  <c r="M378" i="2"/>
  <c r="M377" i="2"/>
  <c r="R62" i="2"/>
  <c r="M379" i="2"/>
  <c r="M380" i="2"/>
  <c r="S60" i="2" l="1"/>
  <c r="W60" i="2"/>
  <c r="S59" i="2"/>
  <c r="V59" i="2" s="1"/>
  <c r="Y59" i="2" s="1"/>
  <c r="S61" i="2"/>
  <c r="W61" i="2"/>
  <c r="S62" i="2"/>
  <c r="W62" i="2"/>
  <c r="V60" i="2"/>
  <c r="T60" i="2"/>
  <c r="M386" i="2"/>
  <c r="M383" i="2"/>
  <c r="M385" i="2"/>
  <c r="M384" i="2"/>
  <c r="Y60" i="2" l="1"/>
  <c r="T59" i="2"/>
  <c r="M390" i="2"/>
  <c r="AD60" i="2"/>
  <c r="AK60" i="2" s="1"/>
  <c r="AC60" i="2"/>
  <c r="AH60" i="2" s="1"/>
  <c r="AA60" i="2"/>
  <c r="Z60" i="2"/>
  <c r="AA59" i="2"/>
  <c r="Z59" i="2"/>
  <c r="AD59" i="2"/>
  <c r="AK59" i="2" s="1"/>
  <c r="AC59" i="2"/>
  <c r="AH59" i="2" s="1"/>
  <c r="M391" i="2"/>
  <c r="M389" i="2"/>
  <c r="V62" i="2"/>
  <c r="Y62" i="2" s="1"/>
  <c r="T62" i="2"/>
  <c r="M392" i="2"/>
  <c r="V61" i="2"/>
  <c r="Y61" i="2" s="1"/>
  <c r="T61" i="2"/>
  <c r="T63" i="2" l="1"/>
  <c r="M395" i="2"/>
  <c r="AD61" i="2"/>
  <c r="AK61" i="2" s="1"/>
  <c r="AC61" i="2"/>
  <c r="AH61" i="2" s="1"/>
  <c r="AA61" i="2"/>
  <c r="Z61" i="2"/>
  <c r="M397" i="2"/>
  <c r="Y63" i="2"/>
  <c r="G65" i="2" s="1"/>
  <c r="AI60" i="2"/>
  <c r="AJ60" i="2"/>
  <c r="M398" i="2"/>
  <c r="AJ59" i="2"/>
  <c r="AI59" i="2"/>
  <c r="AM60" i="2"/>
  <c r="AL60" i="2"/>
  <c r="AL59" i="2"/>
  <c r="AM59" i="2"/>
  <c r="M396" i="2"/>
  <c r="AD62" i="2"/>
  <c r="AK62" i="2" s="1"/>
  <c r="AC62" i="2"/>
  <c r="AH62" i="2" s="1"/>
  <c r="AA62" i="2"/>
  <c r="Z62" i="2"/>
  <c r="AK63" i="2" l="1"/>
  <c r="D65" i="2" s="1"/>
  <c r="D66" i="2" s="1"/>
  <c r="D67" i="2" s="1"/>
  <c r="D68" i="2" s="1"/>
  <c r="Z63" i="2"/>
  <c r="H65" i="2" s="1"/>
  <c r="H66" i="2" s="1"/>
  <c r="H67" i="2" s="1"/>
  <c r="H68" i="2" s="1"/>
  <c r="AA63" i="2"/>
  <c r="I65" i="2" s="1"/>
  <c r="I66" i="2" s="1"/>
  <c r="I67" i="2" s="1"/>
  <c r="I68" i="2" s="1"/>
  <c r="M402" i="2"/>
  <c r="AJ61" i="2"/>
  <c r="AI61" i="2"/>
  <c r="M404" i="2"/>
  <c r="AM61" i="2"/>
  <c r="AL61" i="2"/>
  <c r="AJ62" i="2"/>
  <c r="AI62" i="2"/>
  <c r="G66" i="2"/>
  <c r="G67" i="2" s="1"/>
  <c r="G68" i="2" s="1"/>
  <c r="AM62" i="2"/>
  <c r="AL62" i="2"/>
  <c r="AH63" i="2"/>
  <c r="A65" i="2" s="1"/>
  <c r="M403" i="2"/>
  <c r="M401" i="2"/>
  <c r="AI63" i="2" l="1"/>
  <c r="B65" i="2" s="1"/>
  <c r="AJ63" i="2"/>
  <c r="C65" i="2" s="1"/>
  <c r="C66" i="2" s="1"/>
  <c r="C67" i="2" s="1"/>
  <c r="C68" i="2" s="1"/>
  <c r="AL63" i="2"/>
  <c r="E65" i="2" s="1"/>
  <c r="E66" i="2" s="1"/>
  <c r="E67" i="2" s="1"/>
  <c r="E68" i="2" s="1"/>
  <c r="AM63" i="2"/>
  <c r="F65" i="2" s="1"/>
  <c r="F66" i="2" s="1"/>
  <c r="F67" i="2" s="1"/>
  <c r="F68" i="2" s="1"/>
  <c r="M407" i="2"/>
  <c r="A66" i="2"/>
  <c r="A67" i="2" s="1"/>
  <c r="A68" i="2" s="1"/>
  <c r="M410" i="2"/>
  <c r="M408" i="2"/>
  <c r="M409" i="2"/>
  <c r="N65" i="2" l="1"/>
  <c r="AE65" i="2" s="1"/>
  <c r="N67" i="2"/>
  <c r="AE67" i="2" s="1"/>
  <c r="B66" i="2"/>
  <c r="B67" i="2" s="1"/>
  <c r="B68" i="2" s="1"/>
  <c r="N66" i="2"/>
  <c r="P66" i="2" s="1"/>
  <c r="O65" i="2"/>
  <c r="AF65" i="2" s="1"/>
  <c r="O68" i="2"/>
  <c r="Q68" i="2" s="1"/>
  <c r="N68" i="2"/>
  <c r="P68" i="2" s="1"/>
  <c r="O66" i="2"/>
  <c r="AF66" i="2" s="1"/>
  <c r="O67" i="2"/>
  <c r="Q67" i="2" s="1"/>
  <c r="M414" i="2"/>
  <c r="M413" i="2"/>
  <c r="M416" i="2"/>
  <c r="M415" i="2"/>
  <c r="AE66" i="2" l="1"/>
  <c r="P65" i="2"/>
  <c r="AF68" i="2"/>
  <c r="P67" i="2"/>
  <c r="R67" i="2" s="1"/>
  <c r="W67" i="2" s="1"/>
  <c r="Q66" i="2"/>
  <c r="R66" i="2" s="1"/>
  <c r="W66" i="2" s="1"/>
  <c r="AF67" i="2"/>
  <c r="Q65" i="2"/>
  <c r="R65" i="2" s="1"/>
  <c r="S65" i="2" s="1"/>
  <c r="AE68" i="2"/>
  <c r="M421" i="2"/>
  <c r="M422" i="2"/>
  <c r="M420" i="2"/>
  <c r="M419" i="2"/>
  <c r="R68" i="2"/>
  <c r="W65" i="2" l="1"/>
  <c r="S66" i="2"/>
  <c r="S67" i="2"/>
  <c r="V67" i="2" s="1"/>
  <c r="Y67" i="2" s="1"/>
  <c r="W68" i="2"/>
  <c r="S68" i="2"/>
  <c r="M428" i="2"/>
  <c r="V65" i="2"/>
  <c r="T65" i="2"/>
  <c r="M425" i="2"/>
  <c r="V66" i="2"/>
  <c r="Y66" i="2" s="1"/>
  <c r="T66" i="2"/>
  <c r="M426" i="2"/>
  <c r="M427" i="2"/>
  <c r="Y65" i="2" l="1"/>
  <c r="Z65" i="2" s="1"/>
  <c r="T67" i="2"/>
  <c r="M431" i="2"/>
  <c r="M433" i="2"/>
  <c r="M432" i="2"/>
  <c r="M434" i="2"/>
  <c r="AD66" i="2"/>
  <c r="AK66" i="2" s="1"/>
  <c r="AC66" i="2"/>
  <c r="AH66" i="2" s="1"/>
  <c r="AA66" i="2"/>
  <c r="Z66" i="2"/>
  <c r="V68" i="2"/>
  <c r="Y68" i="2" s="1"/>
  <c r="T68" i="2"/>
  <c r="AC67" i="2"/>
  <c r="AH67" i="2" s="1"/>
  <c r="AA67" i="2"/>
  <c r="Z67" i="2"/>
  <c r="AD67" i="2"/>
  <c r="AK67" i="2" s="1"/>
  <c r="T69" i="2" l="1"/>
  <c r="AA65" i="2"/>
  <c r="Y69" i="2"/>
  <c r="G71" i="2" s="1"/>
  <c r="G72" i="2" s="1"/>
  <c r="G73" i="2" s="1"/>
  <c r="G74" i="2" s="1"/>
  <c r="AC65" i="2"/>
  <c r="AH65" i="2" s="1"/>
  <c r="AJ65" i="2" s="1"/>
  <c r="AD65" i="2"/>
  <c r="AK65" i="2" s="1"/>
  <c r="AM65" i="2" s="1"/>
  <c r="AL67" i="2"/>
  <c r="AM67" i="2"/>
  <c r="AJ66" i="2"/>
  <c r="AI66" i="2"/>
  <c r="AM66" i="2"/>
  <c r="AL66" i="2"/>
  <c r="M437" i="2"/>
  <c r="AJ67" i="2"/>
  <c r="AI67" i="2"/>
  <c r="M438" i="2"/>
  <c r="M440" i="2"/>
  <c r="Z68" i="2"/>
  <c r="Z69" i="2" s="1"/>
  <c r="H71" i="2" s="1"/>
  <c r="AD68" i="2"/>
  <c r="AK68" i="2" s="1"/>
  <c r="AC68" i="2"/>
  <c r="AH68" i="2" s="1"/>
  <c r="AA68" i="2"/>
  <c r="M439" i="2"/>
  <c r="AK69" i="2" l="1"/>
  <c r="D71" i="2" s="1"/>
  <c r="D72" i="2" s="1"/>
  <c r="D73" i="2" s="1"/>
  <c r="D74" i="2" s="1"/>
  <c r="AL65" i="2"/>
  <c r="AA69" i="2"/>
  <c r="I71" i="2" s="1"/>
  <c r="I72" i="2" s="1"/>
  <c r="I73" i="2" s="1"/>
  <c r="I74" i="2" s="1"/>
  <c r="AH69" i="2"/>
  <c r="A71" i="2" s="1"/>
  <c r="A72" i="2" s="1"/>
  <c r="A73" i="2" s="1"/>
  <c r="A74" i="2" s="1"/>
  <c r="AI65" i="2"/>
  <c r="AM68" i="2"/>
  <c r="AM69" i="2" s="1"/>
  <c r="F71" i="2" s="1"/>
  <c r="AL68" i="2"/>
  <c r="M443" i="2"/>
  <c r="M446" i="2"/>
  <c r="M444" i="2"/>
  <c r="H72" i="2"/>
  <c r="H73" i="2" s="1"/>
  <c r="H74" i="2" s="1"/>
  <c r="M445" i="2"/>
  <c r="AJ68" i="2"/>
  <c r="AJ69" i="2" s="1"/>
  <c r="C71" i="2" s="1"/>
  <c r="AI68" i="2"/>
  <c r="AI69" i="2" l="1"/>
  <c r="B71" i="2" s="1"/>
  <c r="N73" i="2" s="1"/>
  <c r="AL69" i="2"/>
  <c r="E71" i="2" s="1"/>
  <c r="O73" i="2" s="1"/>
  <c r="M452" i="2"/>
  <c r="F72" i="2"/>
  <c r="F73" i="2" s="1"/>
  <c r="F74" i="2" s="1"/>
  <c r="M449" i="2"/>
  <c r="M451" i="2"/>
  <c r="C72" i="2"/>
  <c r="C73" i="2" s="1"/>
  <c r="C74" i="2" s="1"/>
  <c r="E72" i="2"/>
  <c r="E73" i="2" s="1"/>
  <c r="E74" i="2" s="1"/>
  <c r="M450" i="2"/>
  <c r="B72" i="2" l="1"/>
  <c r="B73" i="2" s="1"/>
  <c r="B74" i="2" s="1"/>
  <c r="N74" i="2"/>
  <c r="N71" i="2"/>
  <c r="AE71" i="2" s="1"/>
  <c r="N72" i="2"/>
  <c r="AE72" i="2" s="1"/>
  <c r="O74" i="2"/>
  <c r="AF74" i="2" s="1"/>
  <c r="O71" i="2"/>
  <c r="Q71" i="2" s="1"/>
  <c r="O72" i="2"/>
  <c r="Q72" i="2" s="1"/>
  <c r="M456" i="2"/>
  <c r="M458" i="2"/>
  <c r="AE74" i="2"/>
  <c r="P74" i="2"/>
  <c r="M457" i="2"/>
  <c r="M455" i="2"/>
  <c r="AF73" i="2"/>
  <c r="Q73" i="2"/>
  <c r="AE73" i="2"/>
  <c r="P73" i="2"/>
  <c r="P71" i="2" l="1"/>
  <c r="R71" i="2" s="1"/>
  <c r="S71" i="2" s="1"/>
  <c r="P72" i="2"/>
  <c r="R72" i="2" s="1"/>
  <c r="W72" i="2" s="1"/>
  <c r="AF72" i="2"/>
  <c r="AF71" i="2"/>
  <c r="Q74" i="2"/>
  <c r="R74" i="2" s="1"/>
  <c r="S74" i="2" s="1"/>
  <c r="R73" i="2"/>
  <c r="S73" i="2" s="1"/>
  <c r="M464" i="2"/>
  <c r="M461" i="2"/>
  <c r="M462" i="2"/>
  <c r="M463" i="2"/>
  <c r="W71" i="2" l="1"/>
  <c r="S72" i="2"/>
  <c r="V72" i="2" s="1"/>
  <c r="Y72" i="2" s="1"/>
  <c r="W73" i="2"/>
  <c r="W74" i="2"/>
  <c r="V71" i="2"/>
  <c r="T71" i="2"/>
  <c r="M469" i="2"/>
  <c r="M468" i="2"/>
  <c r="V73" i="2"/>
  <c r="T73" i="2"/>
  <c r="M467" i="2"/>
  <c r="M470" i="2"/>
  <c r="V74" i="2"/>
  <c r="T74" i="2"/>
  <c r="T72" i="2" l="1"/>
  <c r="Y71" i="2"/>
  <c r="Z71" i="2" s="1"/>
  <c r="Y73" i="2"/>
  <c r="AC73" i="2" s="1"/>
  <c r="AH73" i="2" s="1"/>
  <c r="Y74" i="2"/>
  <c r="AD74" i="2" s="1"/>
  <c r="AK74" i="2" s="1"/>
  <c r="M474" i="2"/>
  <c r="M475" i="2"/>
  <c r="M476" i="2"/>
  <c r="M473" i="2"/>
  <c r="AA72" i="2"/>
  <c r="Z72" i="2"/>
  <c r="AC72" i="2"/>
  <c r="AH72" i="2" s="1"/>
  <c r="AD72" i="2"/>
  <c r="AK72" i="2" s="1"/>
  <c r="T75" i="2"/>
  <c r="AD71" i="2"/>
  <c r="AK71" i="2" s="1"/>
  <c r="AC71" i="2"/>
  <c r="AH71" i="2" s="1"/>
  <c r="AA71" i="2"/>
  <c r="AA73" i="2" l="1"/>
  <c r="AD73" i="2"/>
  <c r="AK73" i="2" s="1"/>
  <c r="AL73" i="2" s="1"/>
  <c r="Z73" i="2"/>
  <c r="Z74" i="2"/>
  <c r="Y75" i="2"/>
  <c r="G77" i="2" s="1"/>
  <c r="G78" i="2" s="1"/>
  <c r="G79" i="2" s="1"/>
  <c r="G80" i="2" s="1"/>
  <c r="AA74" i="2"/>
  <c r="AA75" i="2" s="1"/>
  <c r="I77" i="2" s="1"/>
  <c r="I78" i="2" s="1"/>
  <c r="I79" i="2" s="1"/>
  <c r="I80" i="2" s="1"/>
  <c r="AC74" i="2"/>
  <c r="AH74" i="2" s="1"/>
  <c r="AH75" i="2" s="1"/>
  <c r="A77" i="2" s="1"/>
  <c r="AM74" i="2"/>
  <c r="AL74" i="2"/>
  <c r="AJ71" i="2"/>
  <c r="AI71" i="2"/>
  <c r="AM72" i="2"/>
  <c r="AL72" i="2"/>
  <c r="AM71" i="2"/>
  <c r="AL71" i="2"/>
  <c r="AK75" i="2"/>
  <c r="D77" i="2" s="1"/>
  <c r="AJ72" i="2"/>
  <c r="AI72" i="2"/>
  <c r="M481" i="2"/>
  <c r="M480" i="2"/>
  <c r="M479" i="2"/>
  <c r="AI73" i="2"/>
  <c r="AJ73" i="2"/>
  <c r="AM73" i="2"/>
  <c r="M482" i="2"/>
  <c r="Z75" i="2" l="1"/>
  <c r="H77" i="2" s="1"/>
  <c r="AJ74" i="2"/>
  <c r="AJ75" i="2" s="1"/>
  <c r="C77" i="2" s="1"/>
  <c r="AI74" i="2"/>
  <c r="AI75" i="2" s="1"/>
  <c r="B77" i="2" s="1"/>
  <c r="M487" i="2"/>
  <c r="M488" i="2"/>
  <c r="M486" i="2"/>
  <c r="D78" i="2"/>
  <c r="D79" i="2" s="1"/>
  <c r="D80" i="2" s="1"/>
  <c r="A78" i="2"/>
  <c r="A79" i="2" s="1"/>
  <c r="A80" i="2" s="1"/>
  <c r="AL75" i="2"/>
  <c r="E77" i="2" s="1"/>
  <c r="M485" i="2"/>
  <c r="AM75" i="2"/>
  <c r="F77" i="2" s="1"/>
  <c r="H78" i="2"/>
  <c r="H79" i="2" s="1"/>
  <c r="H80" i="2" s="1"/>
  <c r="M492" i="2" l="1"/>
  <c r="M491" i="2"/>
  <c r="E78" i="2"/>
  <c r="E79" i="2" s="1"/>
  <c r="E80" i="2" s="1"/>
  <c r="O77" i="2"/>
  <c r="O80" i="2"/>
  <c r="O79" i="2"/>
  <c r="O78" i="2"/>
  <c r="M494" i="2"/>
  <c r="N78" i="2"/>
  <c r="N77" i="2"/>
  <c r="B78" i="2"/>
  <c r="B79" i="2" s="1"/>
  <c r="B80" i="2" s="1"/>
  <c r="N80" i="2"/>
  <c r="N79" i="2"/>
  <c r="C78" i="2"/>
  <c r="C79" i="2" s="1"/>
  <c r="C80" i="2" s="1"/>
  <c r="F78" i="2"/>
  <c r="F79" i="2" s="1"/>
  <c r="F80" i="2" s="1"/>
  <c r="M493" i="2"/>
  <c r="Q79" i="2" l="1"/>
  <c r="AF79" i="2"/>
  <c r="M499" i="2"/>
  <c r="P77" i="2"/>
  <c r="AE77" i="2"/>
  <c r="Q80" i="2"/>
  <c r="AF80" i="2"/>
  <c r="AE78" i="2"/>
  <c r="P78" i="2"/>
  <c r="AF77" i="2"/>
  <c r="Q77" i="2"/>
  <c r="M500" i="2"/>
  <c r="M497" i="2"/>
  <c r="AE79" i="2"/>
  <c r="P79" i="2"/>
  <c r="AF78" i="2"/>
  <c r="Q78" i="2"/>
  <c r="P80" i="2"/>
  <c r="AE80" i="2"/>
  <c r="M498" i="2"/>
  <c r="R79" i="2" l="1"/>
  <c r="W79" i="2" s="1"/>
  <c r="R80" i="2"/>
  <c r="W80" i="2" s="1"/>
  <c r="M504" i="2"/>
  <c r="M503" i="2"/>
  <c r="R77" i="2"/>
  <c r="M506" i="2"/>
  <c r="M505" i="2"/>
  <c r="R78" i="2"/>
  <c r="S79" i="2" l="1"/>
  <c r="T79" i="2" s="1"/>
  <c r="S80" i="2"/>
  <c r="T80" i="2" s="1"/>
  <c r="W77" i="2"/>
  <c r="S77" i="2"/>
  <c r="M512" i="2"/>
  <c r="W78" i="2"/>
  <c r="S78" i="2"/>
  <c r="V79" i="2"/>
  <c r="Y79" i="2" s="1"/>
  <c r="M509" i="2"/>
  <c r="M511" i="2"/>
  <c r="M510" i="2"/>
  <c r="V80" i="2" l="1"/>
  <c r="Y80" i="2" s="1"/>
  <c r="M517" i="2"/>
  <c r="AC80" i="2"/>
  <c r="AH80" i="2" s="1"/>
  <c r="AA80" i="2"/>
  <c r="Z80" i="2"/>
  <c r="AD80" i="2"/>
  <c r="AK80" i="2" s="1"/>
  <c r="M515" i="2"/>
  <c r="M516" i="2"/>
  <c r="M518" i="2"/>
  <c r="V77" i="2"/>
  <c r="Y77" i="2" s="1"/>
  <c r="T77" i="2"/>
  <c r="V78" i="2"/>
  <c r="Y78" i="2" s="1"/>
  <c r="T78" i="2"/>
  <c r="AD79" i="2"/>
  <c r="AK79" i="2" s="1"/>
  <c r="AC79" i="2"/>
  <c r="AH79" i="2" s="1"/>
  <c r="AA79" i="2"/>
  <c r="Z79" i="2"/>
  <c r="T81" i="2" l="1"/>
  <c r="AD78" i="2"/>
  <c r="AK78" i="2" s="1"/>
  <c r="AC78" i="2"/>
  <c r="AH78" i="2" s="1"/>
  <c r="AA78" i="2"/>
  <c r="Z78" i="2"/>
  <c r="M521" i="2"/>
  <c r="Z77" i="2"/>
  <c r="Y81" i="2"/>
  <c r="G83" i="2" s="1"/>
  <c r="AD77" i="2"/>
  <c r="AK77" i="2" s="1"/>
  <c r="AC77" i="2"/>
  <c r="AH77" i="2" s="1"/>
  <c r="AA77" i="2"/>
  <c r="M524" i="2"/>
  <c r="AJ80" i="2"/>
  <c r="AI80" i="2"/>
  <c r="AJ79" i="2"/>
  <c r="AI79" i="2"/>
  <c r="M523" i="2"/>
  <c r="AL80" i="2"/>
  <c r="AM80" i="2"/>
  <c r="AM79" i="2"/>
  <c r="AL79" i="2"/>
  <c r="M522" i="2"/>
  <c r="AA81" i="2" l="1"/>
  <c r="I83" i="2" s="1"/>
  <c r="I84" i="2" s="1"/>
  <c r="I85" i="2" s="1"/>
  <c r="I86" i="2" s="1"/>
  <c r="Z81" i="2"/>
  <c r="H83" i="2" s="1"/>
  <c r="H84" i="2" s="1"/>
  <c r="H85" i="2" s="1"/>
  <c r="H86" i="2" s="1"/>
  <c r="M527" i="2"/>
  <c r="M530" i="2"/>
  <c r="M528" i="2"/>
  <c r="G84" i="2"/>
  <c r="G85" i="2" s="1"/>
  <c r="G86" i="2" s="1"/>
  <c r="M529" i="2"/>
  <c r="AJ77" i="2"/>
  <c r="AI77" i="2"/>
  <c r="AH81" i="2"/>
  <c r="A83" i="2" s="1"/>
  <c r="AJ78" i="2"/>
  <c r="AI78" i="2"/>
  <c r="AM77" i="2"/>
  <c r="AL77" i="2"/>
  <c r="AK81" i="2"/>
  <c r="D83" i="2" s="1"/>
  <c r="AM78" i="2"/>
  <c r="AL78" i="2"/>
  <c r="AM81" i="2" l="1"/>
  <c r="F83" i="2" s="1"/>
  <c r="AJ81" i="2"/>
  <c r="C83" i="2" s="1"/>
  <c r="C84" i="2" s="1"/>
  <c r="C85" i="2" s="1"/>
  <c r="C86" i="2" s="1"/>
  <c r="A84" i="2"/>
  <c r="A85" i="2" s="1"/>
  <c r="A86" i="2" s="1"/>
  <c r="M534" i="2"/>
  <c r="M536" i="2"/>
  <c r="D84" i="2"/>
  <c r="D85" i="2" s="1"/>
  <c r="D86" i="2" s="1"/>
  <c r="M533" i="2"/>
  <c r="F84" i="2"/>
  <c r="F85" i="2" s="1"/>
  <c r="F86" i="2" s="1"/>
  <c r="AI81" i="2"/>
  <c r="B83" i="2" s="1"/>
  <c r="AL81" i="2"/>
  <c r="E83" i="2" s="1"/>
  <c r="M535" i="2"/>
  <c r="M541" i="2" l="1"/>
  <c r="O86" i="2"/>
  <c r="O85" i="2"/>
  <c r="O84" i="2"/>
  <c r="E84" i="2"/>
  <c r="E85" i="2" s="1"/>
  <c r="E86" i="2" s="1"/>
  <c r="O83" i="2"/>
  <c r="B84" i="2"/>
  <c r="B85" i="2" s="1"/>
  <c r="B86" i="2" s="1"/>
  <c r="N86" i="2"/>
  <c r="N85" i="2"/>
  <c r="N84" i="2"/>
  <c r="N83" i="2"/>
  <c r="M542" i="2"/>
  <c r="M540" i="2"/>
  <c r="M539" i="2"/>
  <c r="AF83" i="2" l="1"/>
  <c r="Q83" i="2"/>
  <c r="M548" i="2"/>
  <c r="Q84" i="2"/>
  <c r="AF84" i="2"/>
  <c r="AE83" i="2"/>
  <c r="P83" i="2"/>
  <c r="M545" i="2"/>
  <c r="P84" i="2"/>
  <c r="AE84" i="2"/>
  <c r="Q85" i="2"/>
  <c r="AF85" i="2"/>
  <c r="P85" i="2"/>
  <c r="AE85" i="2"/>
  <c r="AF86" i="2"/>
  <c r="Q86" i="2"/>
  <c r="M546" i="2"/>
  <c r="AE86" i="2"/>
  <c r="P86" i="2"/>
  <c r="M547" i="2"/>
  <c r="R83" i="2" l="1"/>
  <c r="R85" i="2"/>
  <c r="W85" i="2" s="1"/>
  <c r="R86" i="2"/>
  <c r="S86" i="2" s="1"/>
  <c r="S83" i="2"/>
  <c r="W83" i="2"/>
  <c r="M553" i="2"/>
  <c r="M552" i="2"/>
  <c r="R84" i="2"/>
  <c r="M554" i="2"/>
  <c r="M551" i="2"/>
  <c r="W86" i="2" l="1"/>
  <c r="S85" i="2"/>
  <c r="V85" i="2" s="1"/>
  <c r="Y85" i="2" s="1"/>
  <c r="M558" i="2"/>
  <c r="V86" i="2"/>
  <c r="Y86" i="2" s="1"/>
  <c r="T86" i="2"/>
  <c r="M557" i="2"/>
  <c r="M560" i="2"/>
  <c r="M559" i="2"/>
  <c r="S84" i="2"/>
  <c r="W84" i="2"/>
  <c r="V83" i="2"/>
  <c r="Y83" i="2" s="1"/>
  <c r="T83" i="2"/>
  <c r="T85" i="2" l="1"/>
  <c r="AD83" i="2"/>
  <c r="AK83" i="2" s="1"/>
  <c r="AC83" i="2"/>
  <c r="AH83" i="2" s="1"/>
  <c r="AA83" i="2"/>
  <c r="Z83" i="2"/>
  <c r="AA85" i="2"/>
  <c r="Z85" i="2"/>
  <c r="AD85" i="2"/>
  <c r="AK85" i="2" s="1"/>
  <c r="AC85" i="2"/>
  <c r="AH85" i="2" s="1"/>
  <c r="V84" i="2"/>
  <c r="Y84" i="2" s="1"/>
  <c r="T84" i="2"/>
  <c r="M563" i="2"/>
  <c r="M565" i="2"/>
  <c r="AD86" i="2"/>
  <c r="AK86" i="2" s="1"/>
  <c r="AC86" i="2"/>
  <c r="AH86" i="2" s="1"/>
  <c r="AA86" i="2"/>
  <c r="Z86" i="2"/>
  <c r="M566" i="2"/>
  <c r="M564" i="2"/>
  <c r="T87" i="2" l="1"/>
  <c r="M570" i="2"/>
  <c r="M571" i="2"/>
  <c r="M572" i="2"/>
  <c r="AM85" i="2"/>
  <c r="AL85" i="2"/>
  <c r="M569" i="2"/>
  <c r="AJ83" i="2"/>
  <c r="AI83" i="2"/>
  <c r="AD84" i="2"/>
  <c r="AK84" i="2" s="1"/>
  <c r="AC84" i="2"/>
  <c r="AH84" i="2" s="1"/>
  <c r="AH87" i="2" s="1"/>
  <c r="A89" i="2" s="1"/>
  <c r="AA84" i="2"/>
  <c r="AA87" i="2" s="1"/>
  <c r="I89" i="2" s="1"/>
  <c r="Z84" i="2"/>
  <c r="Z87" i="2" s="1"/>
  <c r="H89" i="2" s="1"/>
  <c r="AM83" i="2"/>
  <c r="AL83" i="2"/>
  <c r="AM86" i="2"/>
  <c r="AL86" i="2"/>
  <c r="AI86" i="2"/>
  <c r="AJ86" i="2"/>
  <c r="AJ85" i="2"/>
  <c r="AI85" i="2"/>
  <c r="Y87" i="2"/>
  <c r="G89" i="2" s="1"/>
  <c r="A90" i="2" l="1"/>
  <c r="A91" i="2" s="1"/>
  <c r="A92" i="2" s="1"/>
  <c r="M576" i="2"/>
  <c r="H90" i="2"/>
  <c r="H91" i="2" s="1"/>
  <c r="H92" i="2" s="1"/>
  <c r="AM84" i="2"/>
  <c r="AM87" i="2" s="1"/>
  <c r="F89" i="2" s="1"/>
  <c r="AL84" i="2"/>
  <c r="AL87" i="2" s="1"/>
  <c r="E89" i="2" s="1"/>
  <c r="AK87" i="2"/>
  <c r="D89" i="2" s="1"/>
  <c r="M578" i="2"/>
  <c r="AJ84" i="2"/>
  <c r="AJ87" i="2" s="1"/>
  <c r="C89" i="2" s="1"/>
  <c r="AI84" i="2"/>
  <c r="AI87" i="2" s="1"/>
  <c r="B89" i="2" s="1"/>
  <c r="I90" i="2"/>
  <c r="I91" i="2" s="1"/>
  <c r="I92" i="2" s="1"/>
  <c r="M577" i="2"/>
  <c r="G90" i="2"/>
  <c r="G91" i="2" s="1"/>
  <c r="G92" i="2" s="1"/>
  <c r="M575" i="2"/>
  <c r="O90" i="2" l="1"/>
  <c r="E90" i="2"/>
  <c r="E91" i="2" s="1"/>
  <c r="E92" i="2" s="1"/>
  <c r="O89" i="2"/>
  <c r="O92" i="2"/>
  <c r="O91" i="2"/>
  <c r="M584" i="2"/>
  <c r="D90" i="2"/>
  <c r="D91" i="2" s="1"/>
  <c r="D92" i="2" s="1"/>
  <c r="M583" i="2"/>
  <c r="M581" i="2"/>
  <c r="N91" i="2"/>
  <c r="N90" i="2"/>
  <c r="N89" i="2"/>
  <c r="B90" i="2"/>
  <c r="B91" i="2" s="1"/>
  <c r="B92" i="2" s="1"/>
  <c r="N92" i="2"/>
  <c r="F90" i="2"/>
  <c r="F91" i="2" s="1"/>
  <c r="F92" i="2" s="1"/>
  <c r="M582" i="2"/>
  <c r="C90" i="2"/>
  <c r="C91" i="2" s="1"/>
  <c r="C92" i="2" s="1"/>
  <c r="P90" i="2" l="1"/>
  <c r="AE90" i="2"/>
  <c r="M588" i="2"/>
  <c r="AE91" i="2"/>
  <c r="P91" i="2"/>
  <c r="M590" i="2"/>
  <c r="M587" i="2"/>
  <c r="AF91" i="2"/>
  <c r="Q91" i="2"/>
  <c r="Q89" i="2"/>
  <c r="AF89" i="2"/>
  <c r="Q92" i="2"/>
  <c r="AF92" i="2"/>
  <c r="M589" i="2"/>
  <c r="AE92" i="2"/>
  <c r="P92" i="2"/>
  <c r="P89" i="2"/>
  <c r="AE89" i="2"/>
  <c r="AF90" i="2"/>
  <c r="Q90" i="2"/>
  <c r="R92" i="2" l="1"/>
  <c r="R91" i="2"/>
  <c r="R89" i="2"/>
  <c r="W89" i="2" s="1"/>
  <c r="R90" i="2"/>
  <c r="W90" i="2" s="1"/>
  <c r="M596" i="2"/>
  <c r="S92" i="2"/>
  <c r="W92" i="2"/>
  <c r="M593" i="2"/>
  <c r="M594" i="2"/>
  <c r="W91" i="2"/>
  <c r="S91" i="2"/>
  <c r="M595" i="2"/>
  <c r="S89" i="2" l="1"/>
  <c r="S90" i="2"/>
  <c r="V90" i="2" s="1"/>
  <c r="Y90" i="2" s="1"/>
  <c r="M601" i="2"/>
  <c r="V92" i="2"/>
  <c r="Y92" i="2" s="1"/>
  <c r="T92" i="2"/>
  <c r="M599" i="2"/>
  <c r="V91" i="2"/>
  <c r="Y91" i="2" s="1"/>
  <c r="T91" i="2"/>
  <c r="V89" i="2"/>
  <c r="Y89" i="2" s="1"/>
  <c r="T89" i="2"/>
  <c r="M602" i="2"/>
  <c r="M600" i="2"/>
  <c r="T90" i="2" l="1"/>
  <c r="Z90" i="2"/>
  <c r="AD90" i="2"/>
  <c r="AK90" i="2" s="1"/>
  <c r="AC90" i="2"/>
  <c r="AH90" i="2" s="1"/>
  <c r="AA90" i="2"/>
  <c r="AD91" i="2"/>
  <c r="AK91" i="2" s="1"/>
  <c r="AC91" i="2"/>
  <c r="AH91" i="2" s="1"/>
  <c r="AA91" i="2"/>
  <c r="Z91" i="2"/>
  <c r="M605" i="2"/>
  <c r="M606" i="2"/>
  <c r="M608" i="2"/>
  <c r="AD92" i="2"/>
  <c r="AK92" i="2" s="1"/>
  <c r="AC92" i="2"/>
  <c r="AH92" i="2" s="1"/>
  <c r="AA92" i="2"/>
  <c r="Z92" i="2"/>
  <c r="T93" i="2"/>
  <c r="AC89" i="2"/>
  <c r="AH89" i="2" s="1"/>
  <c r="AA89" i="2"/>
  <c r="Z89" i="2"/>
  <c r="AD89" i="2"/>
  <c r="AK89" i="2" s="1"/>
  <c r="Y93" i="2"/>
  <c r="G95" i="2" s="1"/>
  <c r="M607" i="2"/>
  <c r="AA93" i="2" l="1"/>
  <c r="I95" i="2" s="1"/>
  <c r="I96" i="2" s="1"/>
  <c r="I97" i="2" s="1"/>
  <c r="I98" i="2" s="1"/>
  <c r="AL89" i="2"/>
  <c r="AK93" i="2"/>
  <c r="D95" i="2" s="1"/>
  <c r="AM89" i="2"/>
  <c r="AM92" i="2"/>
  <c r="AL92" i="2"/>
  <c r="Z93" i="2"/>
  <c r="H95" i="2" s="1"/>
  <c r="AI91" i="2"/>
  <c r="AJ91" i="2"/>
  <c r="M614" i="2"/>
  <c r="AM91" i="2"/>
  <c r="AL91" i="2"/>
  <c r="AJ92" i="2"/>
  <c r="AI92" i="2"/>
  <c r="AJ89" i="2"/>
  <c r="AI89" i="2"/>
  <c r="AH93" i="2"/>
  <c r="A95" i="2" s="1"/>
  <c r="M612" i="2"/>
  <c r="AJ90" i="2"/>
  <c r="AI90" i="2"/>
  <c r="AM90" i="2"/>
  <c r="AL90" i="2"/>
  <c r="G96" i="2"/>
  <c r="G97" i="2" s="1"/>
  <c r="G98" i="2" s="1"/>
  <c r="M613" i="2"/>
  <c r="M611" i="2"/>
  <c r="AI93" i="2" l="1"/>
  <c r="B95" i="2" s="1"/>
  <c r="B96" i="2" s="1"/>
  <c r="B97" i="2" s="1"/>
  <c r="B98" i="2" s="1"/>
  <c r="M617" i="2"/>
  <c r="H96" i="2"/>
  <c r="H97" i="2" s="1"/>
  <c r="H98" i="2" s="1"/>
  <c r="M619" i="2"/>
  <c r="M618" i="2"/>
  <c r="A96" i="2"/>
  <c r="A97" i="2" s="1"/>
  <c r="A98" i="2" s="1"/>
  <c r="M620" i="2"/>
  <c r="AM93" i="2"/>
  <c r="F95" i="2" s="1"/>
  <c r="D96" i="2"/>
  <c r="D97" i="2" s="1"/>
  <c r="D98" i="2" s="1"/>
  <c r="AJ93" i="2"/>
  <c r="C95" i="2" s="1"/>
  <c r="AL93" i="2"/>
  <c r="E95" i="2" s="1"/>
  <c r="N98" i="2" l="1"/>
  <c r="P98" i="2" s="1"/>
  <c r="M626" i="2"/>
  <c r="C96" i="2"/>
  <c r="C97" i="2" s="1"/>
  <c r="C98" i="2" s="1"/>
  <c r="N97" i="2"/>
  <c r="N95" i="2"/>
  <c r="M624" i="2"/>
  <c r="O95" i="2"/>
  <c r="O98" i="2"/>
  <c r="O97" i="2"/>
  <c r="E96" i="2"/>
  <c r="E97" i="2" s="1"/>
  <c r="E98" i="2" s="1"/>
  <c r="O96" i="2"/>
  <c r="M623" i="2"/>
  <c r="N96" i="2"/>
  <c r="F96" i="2"/>
  <c r="F97" i="2" s="1"/>
  <c r="F98" i="2" s="1"/>
  <c r="M625" i="2"/>
  <c r="AE98" i="2" l="1"/>
  <c r="M631" i="2"/>
  <c r="P97" i="2"/>
  <c r="AE97" i="2"/>
  <c r="AE95" i="2"/>
  <c r="P95" i="2"/>
  <c r="Q97" i="2"/>
  <c r="AF97" i="2"/>
  <c r="Q98" i="2"/>
  <c r="R98" i="2" s="1"/>
  <c r="AF98" i="2"/>
  <c r="AE96" i="2"/>
  <c r="P96" i="2"/>
  <c r="AF95" i="2"/>
  <c r="Q95" i="2"/>
  <c r="M632" i="2"/>
  <c r="M630" i="2"/>
  <c r="AF96" i="2"/>
  <c r="Q96" i="2"/>
  <c r="M629" i="2"/>
  <c r="W98" i="2" l="1"/>
  <c r="S98" i="2"/>
  <c r="R95" i="2"/>
  <c r="R96" i="2"/>
  <c r="R97" i="2"/>
  <c r="S97" i="2" l="1"/>
  <c r="W97" i="2"/>
  <c r="S96" i="2"/>
  <c r="W96" i="2"/>
  <c r="W95" i="2"/>
  <c r="S95" i="2"/>
  <c r="V98" i="2"/>
  <c r="Y98" i="2" s="1"/>
  <c r="T98" i="2"/>
  <c r="AA98" i="2" l="1"/>
  <c r="Z98" i="2"/>
  <c r="AD98" i="2"/>
  <c r="AK98" i="2" s="1"/>
  <c r="AC98" i="2"/>
  <c r="AH98" i="2" s="1"/>
  <c r="V95" i="2"/>
  <c r="Y95" i="2" s="1"/>
  <c r="T95" i="2"/>
  <c r="V96" i="2"/>
  <c r="Y96" i="2" s="1"/>
  <c r="T96" i="2"/>
  <c r="V97" i="2"/>
  <c r="Y97" i="2" s="1"/>
  <c r="T97" i="2"/>
  <c r="AD96" i="2" l="1"/>
  <c r="AK96" i="2" s="1"/>
  <c r="AC96" i="2"/>
  <c r="AH96" i="2" s="1"/>
  <c r="AA96" i="2"/>
  <c r="Z96" i="2"/>
  <c r="T99" i="2"/>
  <c r="Y99" i="2"/>
  <c r="G101" i="2" s="1"/>
  <c r="AD95" i="2"/>
  <c r="AK95" i="2" s="1"/>
  <c r="AC95" i="2"/>
  <c r="AH95" i="2" s="1"/>
  <c r="AA95" i="2"/>
  <c r="Z95" i="2"/>
  <c r="AJ98" i="2"/>
  <c r="AI98" i="2"/>
  <c r="AM98" i="2"/>
  <c r="AL98" i="2"/>
  <c r="AD97" i="2"/>
  <c r="AK97" i="2" s="1"/>
  <c r="AC97" i="2"/>
  <c r="AH97" i="2" s="1"/>
  <c r="AA97" i="2"/>
  <c r="Z97" i="2"/>
  <c r="AJ97" i="2" l="1"/>
  <c r="AI97" i="2"/>
  <c r="AI95" i="2"/>
  <c r="AH99" i="2"/>
  <c r="A101" i="2" s="1"/>
  <c r="AJ95" i="2"/>
  <c r="AM97" i="2"/>
  <c r="AL97" i="2"/>
  <c r="AM95" i="2"/>
  <c r="AL95" i="2"/>
  <c r="AK99" i="2"/>
  <c r="D101" i="2" s="1"/>
  <c r="G102" i="2"/>
  <c r="G103" i="2" s="1"/>
  <c r="G104" i="2" s="1"/>
  <c r="Z99" i="2"/>
  <c r="H101" i="2" s="1"/>
  <c r="AJ96" i="2"/>
  <c r="AI96" i="2"/>
  <c r="AA99" i="2"/>
  <c r="I101" i="2" s="1"/>
  <c r="AM96" i="2"/>
  <c r="AL96" i="2"/>
  <c r="AM99" i="2" l="1"/>
  <c r="F101" i="2" s="1"/>
  <c r="F102" i="2" s="1"/>
  <c r="F103" i="2" s="1"/>
  <c r="F104" i="2" s="1"/>
  <c r="I102" i="2"/>
  <c r="I103" i="2" s="1"/>
  <c r="I104" i="2" s="1"/>
  <c r="H102" i="2"/>
  <c r="H103" i="2" s="1"/>
  <c r="H104" i="2" s="1"/>
  <c r="AJ99" i="2"/>
  <c r="C101" i="2" s="1"/>
  <c r="A102" i="2"/>
  <c r="A103" i="2" s="1"/>
  <c r="A104" i="2" s="1"/>
  <c r="AI99" i="2"/>
  <c r="B101" i="2" s="1"/>
  <c r="D102" i="2"/>
  <c r="D103" i="2" s="1"/>
  <c r="D104" i="2" s="1"/>
  <c r="AL99" i="2"/>
  <c r="E101" i="2" s="1"/>
  <c r="N104" i="2" l="1"/>
  <c r="N103" i="2"/>
  <c r="N102" i="2"/>
  <c r="N101" i="2"/>
  <c r="B102" i="2"/>
  <c r="B103" i="2" s="1"/>
  <c r="B104" i="2" s="1"/>
  <c r="C102" i="2"/>
  <c r="C103" i="2" s="1"/>
  <c r="C104" i="2" s="1"/>
  <c r="O103" i="2"/>
  <c r="O102" i="2"/>
  <c r="E102" i="2"/>
  <c r="E103" i="2" s="1"/>
  <c r="E104" i="2" s="1"/>
  <c r="O101" i="2"/>
  <c r="O104" i="2"/>
  <c r="AF104" i="2" l="1"/>
  <c r="Q104" i="2"/>
  <c r="Q101" i="2"/>
  <c r="AF101" i="2"/>
  <c r="AE101" i="2"/>
  <c r="P101" i="2"/>
  <c r="R101" i="2" s="1"/>
  <c r="Q102" i="2"/>
  <c r="AF102" i="2"/>
  <c r="P102" i="2"/>
  <c r="AE102" i="2"/>
  <c r="P103" i="2"/>
  <c r="AE103" i="2"/>
  <c r="AF103" i="2"/>
  <c r="Q103" i="2"/>
  <c r="AE104" i="2"/>
  <c r="P104" i="2"/>
  <c r="R104" i="2" s="1"/>
  <c r="S101" i="2" l="1"/>
  <c r="W101" i="2"/>
  <c r="R103" i="2"/>
  <c r="W104" i="2"/>
  <c r="S104" i="2"/>
  <c r="R102" i="2"/>
  <c r="W102" i="2" l="1"/>
  <c r="S102" i="2"/>
  <c r="V104" i="2"/>
  <c r="Y104" i="2" s="1"/>
  <c r="T104" i="2"/>
  <c r="W103" i="2"/>
  <c r="S103" i="2"/>
  <c r="V101" i="2"/>
  <c r="Y101" i="2" s="1"/>
  <c r="T101" i="2"/>
  <c r="AD101" i="2" l="1"/>
  <c r="AK101" i="2" s="1"/>
  <c r="AC101" i="2"/>
  <c r="AH101" i="2" s="1"/>
  <c r="AA101" i="2"/>
  <c r="Z101" i="2"/>
  <c r="V103" i="2"/>
  <c r="Y103" i="2" s="1"/>
  <c r="T103" i="2"/>
  <c r="AD104" i="2"/>
  <c r="AK104" i="2" s="1"/>
  <c r="AC104" i="2"/>
  <c r="AH104" i="2" s="1"/>
  <c r="AA104" i="2"/>
  <c r="Z104" i="2"/>
  <c r="V102" i="2"/>
  <c r="Y102" i="2" s="1"/>
  <c r="T102" i="2"/>
  <c r="T105" i="2" l="1"/>
  <c r="Z103" i="2"/>
  <c r="AD103" i="2"/>
  <c r="AK103" i="2" s="1"/>
  <c r="AA103" i="2"/>
  <c r="AC103" i="2"/>
  <c r="AH103" i="2" s="1"/>
  <c r="AC102" i="2"/>
  <c r="AH102" i="2" s="1"/>
  <c r="AA102" i="2"/>
  <c r="Z102" i="2"/>
  <c r="Z105" i="2" s="1"/>
  <c r="H107" i="2" s="1"/>
  <c r="AD102" i="2"/>
  <c r="AK102" i="2" s="1"/>
  <c r="AJ104" i="2"/>
  <c r="AI104" i="2"/>
  <c r="AM101" i="2"/>
  <c r="AL101" i="2"/>
  <c r="AJ101" i="2"/>
  <c r="AI101" i="2"/>
  <c r="AH105" i="2"/>
  <c r="A107" i="2" s="1"/>
  <c r="AM104" i="2"/>
  <c r="AL104" i="2"/>
  <c r="Y105" i="2"/>
  <c r="G107" i="2" s="1"/>
  <c r="AA105" i="2" l="1"/>
  <c r="I107" i="2" s="1"/>
  <c r="I108" i="2" s="1"/>
  <c r="I109" i="2" s="1"/>
  <c r="I110" i="2" s="1"/>
  <c r="AK105" i="2"/>
  <c r="D107" i="2" s="1"/>
  <c r="D108" i="2" s="1"/>
  <c r="D109" i="2" s="1"/>
  <c r="D110" i="2" s="1"/>
  <c r="H108" i="2"/>
  <c r="H109" i="2" s="1"/>
  <c r="H110" i="2" s="1"/>
  <c r="G108" i="2"/>
  <c r="G109" i="2" s="1"/>
  <c r="G110" i="2" s="1"/>
  <c r="AJ102" i="2"/>
  <c r="AI102" i="2"/>
  <c r="AJ103" i="2"/>
  <c r="AI103" i="2"/>
  <c r="AI105" i="2" s="1"/>
  <c r="B107" i="2" s="1"/>
  <c r="AL102" i="2"/>
  <c r="AM102" i="2"/>
  <c r="A108" i="2"/>
  <c r="A109" i="2" s="1"/>
  <c r="A110" i="2" s="1"/>
  <c r="AM103" i="2"/>
  <c r="AL103" i="2"/>
  <c r="AJ105" i="2" l="1"/>
  <c r="C107" i="2" s="1"/>
  <c r="C108" i="2" s="1"/>
  <c r="C109" i="2" s="1"/>
  <c r="C110" i="2" s="1"/>
  <c r="AM105" i="2"/>
  <c r="F107" i="2" s="1"/>
  <c r="AL105" i="2"/>
  <c r="E107" i="2" s="1"/>
  <c r="E108" i="2" s="1"/>
  <c r="E109" i="2" s="1"/>
  <c r="E110" i="2" s="1"/>
  <c r="B108" i="2"/>
  <c r="B109" i="2" s="1"/>
  <c r="B110" i="2" s="1"/>
  <c r="N109" i="2" l="1"/>
  <c r="P109" i="2" s="1"/>
  <c r="N108" i="2"/>
  <c r="N110" i="2"/>
  <c r="P110" i="2" s="1"/>
  <c r="N107" i="2"/>
  <c r="AE107" i="2" s="1"/>
  <c r="O110" i="2"/>
  <c r="Q110" i="2" s="1"/>
  <c r="O109" i="2"/>
  <c r="Q109" i="2" s="1"/>
  <c r="O107" i="2"/>
  <c r="AF107" i="2" s="1"/>
  <c r="O108" i="2"/>
  <c r="Q108" i="2" s="1"/>
  <c r="F108" i="2"/>
  <c r="F109" i="2" s="1"/>
  <c r="F110" i="2" s="1"/>
  <c r="AE108" i="2"/>
  <c r="P108" i="2"/>
  <c r="P107" i="2" l="1"/>
  <c r="AE110" i="2"/>
  <c r="AE109" i="2"/>
  <c r="AF110" i="2"/>
  <c r="AF109" i="2"/>
  <c r="AF108" i="2"/>
  <c r="Q107" i="2"/>
  <c r="R107" i="2" s="1"/>
  <c r="R108" i="2"/>
  <c r="R109" i="2"/>
  <c r="R110" i="2"/>
  <c r="S110" i="2" l="1"/>
  <c r="W110" i="2"/>
  <c r="W107" i="2"/>
  <c r="S107" i="2"/>
  <c r="S109" i="2"/>
  <c r="W109" i="2"/>
  <c r="W108" i="2"/>
  <c r="S108" i="2"/>
  <c r="V109" i="2" l="1"/>
  <c r="Y109" i="2" s="1"/>
  <c r="T109" i="2"/>
  <c r="V107" i="2"/>
  <c r="Y107" i="2" s="1"/>
  <c r="T107" i="2"/>
  <c r="V108" i="2"/>
  <c r="Y108" i="2" s="1"/>
  <c r="T108" i="2"/>
  <c r="V110" i="2"/>
  <c r="Y110" i="2" s="1"/>
  <c r="T110" i="2"/>
  <c r="AD110" i="2" l="1"/>
  <c r="AK110" i="2" s="1"/>
  <c r="AC110" i="2"/>
  <c r="AH110" i="2" s="1"/>
  <c r="AA110" i="2"/>
  <c r="Z110" i="2"/>
  <c r="AD108" i="2"/>
  <c r="AK108" i="2" s="1"/>
  <c r="AC108" i="2"/>
  <c r="AH108" i="2" s="1"/>
  <c r="AA108" i="2"/>
  <c r="Z108" i="2"/>
  <c r="T111" i="2"/>
  <c r="AA107" i="2"/>
  <c r="Z107" i="2"/>
  <c r="AD107" i="2"/>
  <c r="AK107" i="2" s="1"/>
  <c r="AC107" i="2"/>
  <c r="AH107" i="2" s="1"/>
  <c r="Y111" i="2"/>
  <c r="G113" i="2" s="1"/>
  <c r="AD109" i="2"/>
  <c r="AK109" i="2" s="1"/>
  <c r="AC109" i="2"/>
  <c r="AH109" i="2" s="1"/>
  <c r="AA109" i="2"/>
  <c r="Z109" i="2"/>
  <c r="AM109" i="2" l="1"/>
  <c r="AL109" i="2"/>
  <c r="G114" i="2"/>
  <c r="G115" i="2" s="1"/>
  <c r="G116" i="2" s="1"/>
  <c r="AI108" i="2"/>
  <c r="AJ108" i="2"/>
  <c r="AJ107" i="2"/>
  <c r="AI107" i="2"/>
  <c r="AH111" i="2"/>
  <c r="A113" i="2" s="1"/>
  <c r="AM108" i="2"/>
  <c r="AL108" i="2"/>
  <c r="AK111" i="2"/>
  <c r="D113" i="2" s="1"/>
  <c r="AM107" i="2"/>
  <c r="AL107" i="2"/>
  <c r="Z111" i="2"/>
  <c r="H113" i="2" s="1"/>
  <c r="AA111" i="2"/>
  <c r="I113" i="2" s="1"/>
  <c r="AJ110" i="2"/>
  <c r="AI110" i="2"/>
  <c r="AJ109" i="2"/>
  <c r="AI109" i="2"/>
  <c r="AM110" i="2"/>
  <c r="AL110" i="2"/>
  <c r="AI111" i="2" l="1"/>
  <c r="B113" i="2" s="1"/>
  <c r="AM111" i="2"/>
  <c r="F113" i="2" s="1"/>
  <c r="F114" i="2" s="1"/>
  <c r="F115" i="2" s="1"/>
  <c r="F116" i="2" s="1"/>
  <c r="AL111" i="2"/>
  <c r="E113" i="2" s="1"/>
  <c r="O115" i="2" s="1"/>
  <c r="AJ111" i="2"/>
  <c r="C113" i="2" s="1"/>
  <c r="C114" i="2" s="1"/>
  <c r="C115" i="2" s="1"/>
  <c r="C116" i="2" s="1"/>
  <c r="I114" i="2"/>
  <c r="I115" i="2" s="1"/>
  <c r="I116" i="2" s="1"/>
  <c r="D114" i="2"/>
  <c r="D115" i="2" s="1"/>
  <c r="D116" i="2" s="1"/>
  <c r="H114" i="2"/>
  <c r="H115" i="2" s="1"/>
  <c r="H116" i="2" s="1"/>
  <c r="B114" i="2"/>
  <c r="B115" i="2" s="1"/>
  <c r="B116" i="2" s="1"/>
  <c r="A114" i="2"/>
  <c r="A115" i="2" s="1"/>
  <c r="A116" i="2" s="1"/>
  <c r="N115" i="2" l="1"/>
  <c r="N116" i="2"/>
  <c r="P116" i="2" s="1"/>
  <c r="O116" i="2"/>
  <c r="AF116" i="2" s="1"/>
  <c r="N113" i="2"/>
  <c r="AE113" i="2" s="1"/>
  <c r="E114" i="2"/>
  <c r="E115" i="2" s="1"/>
  <c r="E116" i="2" s="1"/>
  <c r="O113" i="2"/>
  <c r="AF113" i="2" s="1"/>
  <c r="O114" i="2"/>
  <c r="AF114" i="2" s="1"/>
  <c r="N114" i="2"/>
  <c r="AE114" i="2" s="1"/>
  <c r="Q115" i="2"/>
  <c r="AF115" i="2"/>
  <c r="AE116" i="2"/>
  <c r="P115" i="2"/>
  <c r="AE115" i="2"/>
  <c r="P114" i="2" l="1"/>
  <c r="Q113" i="2"/>
  <c r="Q116" i="2"/>
  <c r="P113" i="2"/>
  <c r="R113" i="2" s="1"/>
  <c r="Q114" i="2"/>
  <c r="R114" i="2" s="1"/>
  <c r="S114" i="2" s="1"/>
  <c r="R115" i="2"/>
  <c r="W115" i="2" s="1"/>
  <c r="R116" i="2"/>
  <c r="S116" i="2" s="1"/>
  <c r="W116" i="2" l="1"/>
  <c r="S115" i="2"/>
  <c r="T115" i="2" s="1"/>
  <c r="W114" i="2"/>
  <c r="V116" i="2"/>
  <c r="T116" i="2"/>
  <c r="V114" i="2"/>
  <c r="T114" i="2"/>
  <c r="W113" i="2"/>
  <c r="S113" i="2"/>
  <c r="V115" i="2"/>
  <c r="Y115" i="2" s="1"/>
  <c r="Y116" i="2" l="1"/>
  <c r="AD116" i="2" s="1"/>
  <c r="AK116" i="2" s="1"/>
  <c r="Y114" i="2"/>
  <c r="AA114" i="2" s="1"/>
  <c r="AC115" i="2"/>
  <c r="AH115" i="2" s="1"/>
  <c r="AA115" i="2"/>
  <c r="Z115" i="2"/>
  <c r="AD115" i="2"/>
  <c r="AK115" i="2" s="1"/>
  <c r="V113" i="2"/>
  <c r="Y113" i="2" s="1"/>
  <c r="T113" i="2"/>
  <c r="T117" i="2" s="1"/>
  <c r="Z116" i="2"/>
  <c r="AA116" i="2" l="1"/>
  <c r="AC116" i="2"/>
  <c r="AH116" i="2" s="1"/>
  <c r="AJ116" i="2" s="1"/>
  <c r="AD114" i="2"/>
  <c r="AK114" i="2" s="1"/>
  <c r="AM114" i="2" s="1"/>
  <c r="AC114" i="2"/>
  <c r="AH114" i="2" s="1"/>
  <c r="AJ114" i="2" s="1"/>
  <c r="Z114" i="2"/>
  <c r="Y117" i="2"/>
  <c r="G119" i="2" s="1"/>
  <c r="AD113" i="2"/>
  <c r="AK113" i="2" s="1"/>
  <c r="AC113" i="2"/>
  <c r="AH113" i="2" s="1"/>
  <c r="AA113" i="2"/>
  <c r="Z113" i="2"/>
  <c r="AL115" i="2"/>
  <c r="AM115" i="2"/>
  <c r="AM116" i="2"/>
  <c r="AL116" i="2"/>
  <c r="AJ115" i="2"/>
  <c r="AI115" i="2"/>
  <c r="AI116" i="2" l="1"/>
  <c r="AA117" i="2"/>
  <c r="I119" i="2" s="1"/>
  <c r="Z117" i="2"/>
  <c r="H119" i="2" s="1"/>
  <c r="H120" i="2" s="1"/>
  <c r="H121" i="2" s="1"/>
  <c r="H122" i="2" s="1"/>
  <c r="AI114" i="2"/>
  <c r="AL114" i="2"/>
  <c r="G120" i="2"/>
  <c r="G121" i="2" s="1"/>
  <c r="G122" i="2" s="1"/>
  <c r="I120" i="2"/>
  <c r="I121" i="2" s="1"/>
  <c r="I122" i="2" s="1"/>
  <c r="AM113" i="2"/>
  <c r="AM117" i="2" s="1"/>
  <c r="F119" i="2" s="1"/>
  <c r="AL113" i="2"/>
  <c r="AK117" i="2"/>
  <c r="D119" i="2" s="1"/>
  <c r="AH117" i="2"/>
  <c r="A119" i="2" s="1"/>
  <c r="AJ113" i="2"/>
  <c r="AJ117" i="2" s="1"/>
  <c r="C119" i="2" s="1"/>
  <c r="AI113" i="2"/>
  <c r="AI117" i="2" s="1"/>
  <c r="B119" i="2" s="1"/>
  <c r="AL117" i="2" l="1"/>
  <c r="E119" i="2" s="1"/>
  <c r="C120" i="2"/>
  <c r="C121" i="2" s="1"/>
  <c r="C122" i="2" s="1"/>
  <c r="N122" i="2"/>
  <c r="N121" i="2"/>
  <c r="N120" i="2"/>
  <c r="N119" i="2"/>
  <c r="B120" i="2"/>
  <c r="B121" i="2" s="1"/>
  <c r="B122" i="2" s="1"/>
  <c r="O121" i="2"/>
  <c r="O120" i="2"/>
  <c r="O122" i="2"/>
  <c r="E120" i="2"/>
  <c r="E121" i="2" s="1"/>
  <c r="E122" i="2" s="1"/>
  <c r="O119" i="2"/>
  <c r="F120" i="2"/>
  <c r="F121" i="2" s="1"/>
  <c r="F122" i="2" s="1"/>
  <c r="A120" i="2"/>
  <c r="A121" i="2" s="1"/>
  <c r="A122" i="2" s="1"/>
  <c r="D120" i="2"/>
  <c r="D121" i="2" s="1"/>
  <c r="D122" i="2" s="1"/>
  <c r="P119" i="2" l="1"/>
  <c r="AE119" i="2"/>
  <c r="Q119" i="2"/>
  <c r="AF119" i="2"/>
  <c r="P120" i="2"/>
  <c r="AE120" i="2"/>
  <c r="AF122" i="2"/>
  <c r="Q122" i="2"/>
  <c r="AE121" i="2"/>
  <c r="P121" i="2"/>
  <c r="AE122" i="2"/>
  <c r="P122" i="2"/>
  <c r="Q120" i="2"/>
  <c r="AF120" i="2"/>
  <c r="AF121" i="2"/>
  <c r="Q121" i="2"/>
  <c r="R119" i="2" l="1"/>
  <c r="S119" i="2" s="1"/>
  <c r="R120" i="2"/>
  <c r="R122" i="2"/>
  <c r="R121" i="2"/>
  <c r="W119" i="2" l="1"/>
  <c r="V119" i="2"/>
  <c r="T119" i="2"/>
  <c r="W121" i="2"/>
  <c r="S121" i="2"/>
  <c r="W122" i="2"/>
  <c r="S122" i="2"/>
  <c r="W120" i="2"/>
  <c r="S120" i="2"/>
  <c r="Y119" i="2" l="1"/>
  <c r="V122" i="2"/>
  <c r="Y122" i="2" s="1"/>
  <c r="T122" i="2"/>
  <c r="V120" i="2"/>
  <c r="Y120" i="2" s="1"/>
  <c r="T120" i="2"/>
  <c r="V121" i="2"/>
  <c r="Y121" i="2" s="1"/>
  <c r="T121" i="2"/>
  <c r="Y123" i="2"/>
  <c r="G125" i="2" s="1"/>
  <c r="AD119" i="2"/>
  <c r="AK119" i="2" s="1"/>
  <c r="AC119" i="2"/>
  <c r="AH119" i="2" s="1"/>
  <c r="AA119" i="2"/>
  <c r="Z119" i="2"/>
  <c r="T123" i="2" l="1"/>
  <c r="AD121" i="2"/>
  <c r="AK121" i="2" s="1"/>
  <c r="AC121" i="2"/>
  <c r="AH121" i="2" s="1"/>
  <c r="AA121" i="2"/>
  <c r="Z121" i="2"/>
  <c r="AA120" i="2"/>
  <c r="Z120" i="2"/>
  <c r="Z123" i="2" s="1"/>
  <c r="H125" i="2" s="1"/>
  <c r="AD120" i="2"/>
  <c r="AK120" i="2" s="1"/>
  <c r="AC120" i="2"/>
  <c r="AH120" i="2" s="1"/>
  <c r="AJ119" i="2"/>
  <c r="AI119" i="2"/>
  <c r="G126" i="2"/>
  <c r="G127" i="2" s="1"/>
  <c r="G128" i="2" s="1"/>
  <c r="AM119" i="2"/>
  <c r="AL119" i="2"/>
  <c r="AD122" i="2"/>
  <c r="AK122" i="2" s="1"/>
  <c r="AC122" i="2"/>
  <c r="AH122" i="2" s="1"/>
  <c r="AA122" i="2"/>
  <c r="Z122" i="2"/>
  <c r="AA123" i="2" l="1"/>
  <c r="I125" i="2" s="1"/>
  <c r="AK123" i="2"/>
  <c r="D125" i="2" s="1"/>
  <c r="D126" i="2" s="1"/>
  <c r="D127" i="2" s="1"/>
  <c r="D128" i="2" s="1"/>
  <c r="H126" i="2"/>
  <c r="H127" i="2" s="1"/>
  <c r="H128" i="2" s="1"/>
  <c r="I126" i="2"/>
  <c r="I127" i="2" s="1"/>
  <c r="I128" i="2" s="1"/>
  <c r="AJ122" i="2"/>
  <c r="AI122" i="2"/>
  <c r="AM122" i="2"/>
  <c r="AL122" i="2"/>
  <c r="AH123" i="2"/>
  <c r="A125" i="2" s="1"/>
  <c r="AI121" i="2"/>
  <c r="AJ121" i="2"/>
  <c r="AM120" i="2"/>
  <c r="AL120" i="2"/>
  <c r="AJ120" i="2"/>
  <c r="AI120" i="2"/>
  <c r="AI123" i="2" s="1"/>
  <c r="B125" i="2" s="1"/>
  <c r="AM121" i="2"/>
  <c r="AL121" i="2"/>
  <c r="AJ123" i="2" l="1"/>
  <c r="C125" i="2" s="1"/>
  <c r="C126" i="2" s="1"/>
  <c r="C127" i="2" s="1"/>
  <c r="C128" i="2" s="1"/>
  <c r="AM123" i="2"/>
  <c r="F125" i="2" s="1"/>
  <c r="F126" i="2" s="1"/>
  <c r="F127" i="2" s="1"/>
  <c r="F128" i="2" s="1"/>
  <c r="AL123" i="2"/>
  <c r="E125" i="2" s="1"/>
  <c r="N127" i="2"/>
  <c r="B126" i="2"/>
  <c r="B127" i="2" s="1"/>
  <c r="B128" i="2" s="1"/>
  <c r="N128" i="2"/>
  <c r="N125" i="2"/>
  <c r="A126" i="2"/>
  <c r="A127" i="2" s="1"/>
  <c r="A128" i="2" s="1"/>
  <c r="N126" i="2" l="1"/>
  <c r="O126" i="2"/>
  <c r="AF126" i="2" s="1"/>
  <c r="O127" i="2"/>
  <c r="AF127" i="2" s="1"/>
  <c r="O128" i="2"/>
  <c r="Q128" i="2" s="1"/>
  <c r="O125" i="2"/>
  <c r="AF125" i="2" s="1"/>
  <c r="E126" i="2"/>
  <c r="E127" i="2" s="1"/>
  <c r="E128" i="2" s="1"/>
  <c r="AE128" i="2"/>
  <c r="P128" i="2"/>
  <c r="P125" i="2"/>
  <c r="AE125" i="2"/>
  <c r="P126" i="2"/>
  <c r="AE126" i="2"/>
  <c r="AE127" i="2"/>
  <c r="P127" i="2"/>
  <c r="Q126" i="2" l="1"/>
  <c r="R126" i="2" s="1"/>
  <c r="Q127" i="2"/>
  <c r="R127" i="2" s="1"/>
  <c r="W127" i="2" s="1"/>
  <c r="Q125" i="2"/>
  <c r="R125" i="2" s="1"/>
  <c r="AF128" i="2"/>
  <c r="R128" i="2"/>
  <c r="S127" i="2" l="1"/>
  <c r="T127" i="2" s="1"/>
  <c r="W125" i="2"/>
  <c r="S125" i="2"/>
  <c r="W126" i="2"/>
  <c r="S126" i="2"/>
  <c r="S128" i="2"/>
  <c r="W128" i="2"/>
  <c r="V127" i="2" l="1"/>
  <c r="Y127" i="2" s="1"/>
  <c r="AD127" i="2" s="1"/>
  <c r="AK127" i="2" s="1"/>
  <c r="V128" i="2"/>
  <c r="Y128" i="2" s="1"/>
  <c r="T128" i="2"/>
  <c r="V126" i="2"/>
  <c r="Y126" i="2" s="1"/>
  <c r="T126" i="2"/>
  <c r="V125" i="2"/>
  <c r="Y125" i="2" s="1"/>
  <c r="T125" i="2"/>
  <c r="Z127" i="2" l="1"/>
  <c r="AA127" i="2"/>
  <c r="AC127" i="2"/>
  <c r="AH127" i="2" s="1"/>
  <c r="AJ127" i="2" s="1"/>
  <c r="Z126" i="2"/>
  <c r="AD126" i="2"/>
  <c r="AK126" i="2" s="1"/>
  <c r="AC126" i="2"/>
  <c r="AH126" i="2" s="1"/>
  <c r="AA126" i="2"/>
  <c r="AD128" i="2"/>
  <c r="AK128" i="2" s="1"/>
  <c r="AC128" i="2"/>
  <c r="AH128" i="2" s="1"/>
  <c r="AA128" i="2"/>
  <c r="Z128" i="2"/>
  <c r="T129" i="2"/>
  <c r="AI127" i="2"/>
  <c r="AA125" i="2"/>
  <c r="Z125" i="2"/>
  <c r="AC125" i="2"/>
  <c r="AH125" i="2" s="1"/>
  <c r="Y129" i="2"/>
  <c r="G131" i="2" s="1"/>
  <c r="AD125" i="2"/>
  <c r="AK125" i="2" s="1"/>
  <c r="AM127" i="2"/>
  <c r="AL127" i="2"/>
  <c r="G132" i="2" l="1"/>
  <c r="G133" i="2" s="1"/>
  <c r="G134" i="2" s="1"/>
  <c r="AJ128" i="2"/>
  <c r="AI128" i="2"/>
  <c r="AM128" i="2"/>
  <c r="AL128" i="2"/>
  <c r="AK129" i="2"/>
  <c r="D131" i="2" s="1"/>
  <c r="AM125" i="2"/>
  <c r="AM129" i="2" s="1"/>
  <c r="F131" i="2" s="1"/>
  <c r="AL125" i="2"/>
  <c r="AA129" i="2"/>
  <c r="I131" i="2" s="1"/>
  <c r="AJ126" i="2"/>
  <c r="AI126" i="2"/>
  <c r="Z129" i="2"/>
  <c r="H131" i="2" s="1"/>
  <c r="AM126" i="2"/>
  <c r="AL126" i="2"/>
  <c r="AJ125" i="2"/>
  <c r="AJ129" i="2" s="1"/>
  <c r="C131" i="2" s="1"/>
  <c r="AI125" i="2"/>
  <c r="AH129" i="2"/>
  <c r="A131" i="2" s="1"/>
  <c r="D132" i="2" l="1"/>
  <c r="D133" i="2" s="1"/>
  <c r="D134" i="2" s="1"/>
  <c r="H132" i="2"/>
  <c r="H133" i="2" s="1"/>
  <c r="H134" i="2" s="1"/>
  <c r="C132" i="2"/>
  <c r="C133" i="2" s="1"/>
  <c r="C134" i="2" s="1"/>
  <c r="F132" i="2"/>
  <c r="F133" i="2" s="1"/>
  <c r="F134" i="2" s="1"/>
  <c r="I132" i="2"/>
  <c r="I133" i="2" s="1"/>
  <c r="I134" i="2" s="1"/>
  <c r="A132" i="2"/>
  <c r="A133" i="2" s="1"/>
  <c r="A134" i="2" s="1"/>
  <c r="AI129" i="2"/>
  <c r="B131" i="2" s="1"/>
  <c r="AL129" i="2"/>
  <c r="E131" i="2" s="1"/>
  <c r="O131" i="2" l="1"/>
  <c r="O134" i="2"/>
  <c r="O133" i="2"/>
  <c r="E132" i="2"/>
  <c r="E133" i="2" s="1"/>
  <c r="E134" i="2" s="1"/>
  <c r="O132" i="2"/>
  <c r="N131" i="2"/>
  <c r="B132" i="2"/>
  <c r="B133" i="2" s="1"/>
  <c r="B134" i="2" s="1"/>
  <c r="N134" i="2"/>
  <c r="N133" i="2"/>
  <c r="N132" i="2"/>
  <c r="AE131" i="2" l="1"/>
  <c r="P131" i="2"/>
  <c r="AF132" i="2"/>
  <c r="Q132" i="2"/>
  <c r="AE132" i="2"/>
  <c r="P132" i="2"/>
  <c r="R132" i="2" s="1"/>
  <c r="P133" i="2"/>
  <c r="AE133" i="2"/>
  <c r="Q133" i="2"/>
  <c r="AF133" i="2"/>
  <c r="P134" i="2"/>
  <c r="AE134" i="2"/>
  <c r="Q134" i="2"/>
  <c r="AF134" i="2"/>
  <c r="AF131" i="2"/>
  <c r="Q131" i="2"/>
  <c r="R133" i="2" l="1"/>
  <c r="S133" i="2" s="1"/>
  <c r="S132" i="2"/>
  <c r="W132" i="2"/>
  <c r="R134" i="2"/>
  <c r="R131" i="2"/>
  <c r="W133" i="2" l="1"/>
  <c r="W134" i="2"/>
  <c r="S134" i="2"/>
  <c r="V132" i="2"/>
  <c r="Y132" i="2" s="1"/>
  <c r="T132" i="2"/>
  <c r="W131" i="2"/>
  <c r="S131" i="2"/>
  <c r="V133" i="2"/>
  <c r="T133" i="2"/>
  <c r="Y133" i="2" l="1"/>
  <c r="AD133" i="2" s="1"/>
  <c r="AK133" i="2" s="1"/>
  <c r="AD132" i="2"/>
  <c r="AK132" i="2" s="1"/>
  <c r="AC132" i="2"/>
  <c r="AH132" i="2" s="1"/>
  <c r="AA132" i="2"/>
  <c r="Z132" i="2"/>
  <c r="V131" i="2"/>
  <c r="Y131" i="2" s="1"/>
  <c r="T131" i="2"/>
  <c r="V134" i="2"/>
  <c r="Y134" i="2" s="1"/>
  <c r="T134" i="2"/>
  <c r="Z133" i="2" l="1"/>
  <c r="AA133" i="2"/>
  <c r="AC133" i="2"/>
  <c r="AH133" i="2" s="1"/>
  <c r="AJ133" i="2" s="1"/>
  <c r="T135" i="2"/>
  <c r="AM132" i="2"/>
  <c r="AL132" i="2"/>
  <c r="AA134" i="2"/>
  <c r="Z134" i="2"/>
  <c r="AC134" i="2"/>
  <c r="AH134" i="2" s="1"/>
  <c r="AD134" i="2"/>
  <c r="AK134" i="2" s="1"/>
  <c r="AI132" i="2"/>
  <c r="AJ132" i="2"/>
  <c r="Y135" i="2"/>
  <c r="G137" i="2" s="1"/>
  <c r="AD131" i="2"/>
  <c r="AK131" i="2" s="1"/>
  <c r="AC131" i="2"/>
  <c r="AH131" i="2" s="1"/>
  <c r="AA131" i="2"/>
  <c r="Z131" i="2"/>
  <c r="AM133" i="2"/>
  <c r="AL133" i="2"/>
  <c r="AI133" i="2" l="1"/>
  <c r="AA135" i="2"/>
  <c r="I137" i="2" s="1"/>
  <c r="Z135" i="2"/>
  <c r="H137" i="2" s="1"/>
  <c r="H138" i="2" s="1"/>
  <c r="H139" i="2" s="1"/>
  <c r="H140" i="2" s="1"/>
  <c r="AJ134" i="2"/>
  <c r="AI134" i="2"/>
  <c r="AM134" i="2"/>
  <c r="AL134" i="2"/>
  <c r="AM131" i="2"/>
  <c r="AK135" i="2"/>
  <c r="D137" i="2" s="1"/>
  <c r="AL131" i="2"/>
  <c r="G138" i="2"/>
  <c r="G139" i="2" s="1"/>
  <c r="G140" i="2" s="1"/>
  <c r="AI131" i="2"/>
  <c r="AH135" i="2"/>
  <c r="A137" i="2" s="1"/>
  <c r="AJ131" i="2"/>
  <c r="I138" i="2"/>
  <c r="I139" i="2" s="1"/>
  <c r="I140" i="2" s="1"/>
  <c r="AI135" i="2" l="1"/>
  <c r="B137" i="2" s="1"/>
  <c r="AL135" i="2"/>
  <c r="E137" i="2" s="1"/>
  <c r="E138" i="2" s="1"/>
  <c r="E139" i="2" s="1"/>
  <c r="E140" i="2" s="1"/>
  <c r="AM135" i="2"/>
  <c r="F137" i="2" s="1"/>
  <c r="O139" i="2" s="1"/>
  <c r="AJ135" i="2"/>
  <c r="C137" i="2" s="1"/>
  <c r="C138" i="2" s="1"/>
  <c r="C139" i="2" s="1"/>
  <c r="C140" i="2" s="1"/>
  <c r="D138" i="2"/>
  <c r="D139" i="2" s="1"/>
  <c r="D140" i="2" s="1"/>
  <c r="F138" i="2"/>
  <c r="F139" i="2" s="1"/>
  <c r="F140" i="2" s="1"/>
  <c r="N140" i="2"/>
  <c r="N138" i="2"/>
  <c r="B138" i="2"/>
  <c r="B139" i="2" s="1"/>
  <c r="B140" i="2" s="1"/>
  <c r="A138" i="2"/>
  <c r="A139" i="2" s="1"/>
  <c r="A140" i="2" s="1"/>
  <c r="N137" i="2" l="1"/>
  <c r="O137" i="2"/>
  <c r="AF137" i="2" s="1"/>
  <c r="N139" i="2"/>
  <c r="P139" i="2" s="1"/>
  <c r="O140" i="2"/>
  <c r="AF140" i="2" s="1"/>
  <c r="O138" i="2"/>
  <c r="Q138" i="2" s="1"/>
  <c r="P138" i="2"/>
  <c r="AE138" i="2"/>
  <c r="Q137" i="2"/>
  <c r="AE140" i="2"/>
  <c r="P140" i="2"/>
  <c r="AE137" i="2"/>
  <c r="P137" i="2"/>
  <c r="AF139" i="2"/>
  <c r="Q139" i="2"/>
  <c r="AE139" i="2" l="1"/>
  <c r="AF138" i="2"/>
  <c r="Q140" i="2"/>
  <c r="R137" i="2"/>
  <c r="S137" i="2" s="1"/>
  <c r="R140" i="2"/>
  <c r="W140" i="2" s="1"/>
  <c r="R139" i="2"/>
  <c r="R138" i="2"/>
  <c r="S140" i="2" l="1"/>
  <c r="V140" i="2" s="1"/>
  <c r="Y140" i="2" s="1"/>
  <c r="W137" i="2"/>
  <c r="W138" i="2"/>
  <c r="S138" i="2"/>
  <c r="W139" i="2"/>
  <c r="S139" i="2"/>
  <c r="V137" i="2"/>
  <c r="T137" i="2"/>
  <c r="T140" i="2" l="1"/>
  <c r="Y137" i="2"/>
  <c r="AC137" i="2" s="1"/>
  <c r="AH137" i="2" s="1"/>
  <c r="V139" i="2"/>
  <c r="Y139" i="2" s="1"/>
  <c r="T139" i="2"/>
  <c r="AD140" i="2"/>
  <c r="AK140" i="2" s="1"/>
  <c r="AC140" i="2"/>
  <c r="AH140" i="2" s="1"/>
  <c r="AA140" i="2"/>
  <c r="Z140" i="2"/>
  <c r="V138" i="2"/>
  <c r="Y138" i="2" s="1"/>
  <c r="T138" i="2"/>
  <c r="Z137" i="2" l="1"/>
  <c r="AD137" i="2"/>
  <c r="AK137" i="2" s="1"/>
  <c r="AA137" i="2"/>
  <c r="T141" i="2"/>
  <c r="Z139" i="2"/>
  <c r="Z141" i="2" s="1"/>
  <c r="H143" i="2" s="1"/>
  <c r="AD139" i="2"/>
  <c r="AK139" i="2" s="1"/>
  <c r="AC139" i="2"/>
  <c r="AH139" i="2" s="1"/>
  <c r="AA139" i="2"/>
  <c r="AJ137" i="2"/>
  <c r="AI137" i="2"/>
  <c r="AJ140" i="2"/>
  <c r="AI140" i="2"/>
  <c r="AM137" i="2"/>
  <c r="AL137" i="2"/>
  <c r="AK141" i="2"/>
  <c r="D143" i="2" s="1"/>
  <c r="AC138" i="2"/>
  <c r="AH138" i="2" s="1"/>
  <c r="AA138" i="2"/>
  <c r="Z138" i="2"/>
  <c r="AD138" i="2"/>
  <c r="AK138" i="2" s="1"/>
  <c r="AM140" i="2"/>
  <c r="AL140" i="2"/>
  <c r="Y141" i="2"/>
  <c r="G143" i="2" s="1"/>
  <c r="AH141" i="2" l="1"/>
  <c r="A143" i="2" s="1"/>
  <c r="A144" i="2" s="1"/>
  <c r="A145" i="2" s="1"/>
  <c r="A146" i="2" s="1"/>
  <c r="AA141" i="2"/>
  <c r="I143" i="2" s="1"/>
  <c r="I144" i="2" s="1"/>
  <c r="I145" i="2" s="1"/>
  <c r="I146" i="2" s="1"/>
  <c r="AJ138" i="2"/>
  <c r="AI138" i="2"/>
  <c r="H144" i="2"/>
  <c r="H145" i="2" s="1"/>
  <c r="H146" i="2" s="1"/>
  <c r="D144" i="2"/>
  <c r="D145" i="2" s="1"/>
  <c r="D146" i="2" s="1"/>
  <c r="AJ139" i="2"/>
  <c r="AI139" i="2"/>
  <c r="AL138" i="2"/>
  <c r="AM138" i="2"/>
  <c r="AM139" i="2"/>
  <c r="AL139" i="2"/>
  <c r="G144" i="2"/>
  <c r="G145" i="2" s="1"/>
  <c r="G146" i="2" s="1"/>
  <c r="AI141" i="2" l="1"/>
  <c r="B143" i="2" s="1"/>
  <c r="AL141" i="2"/>
  <c r="E143" i="2" s="1"/>
  <c r="E144" i="2" s="1"/>
  <c r="E145" i="2" s="1"/>
  <c r="E146" i="2" s="1"/>
  <c r="AM141" i="2"/>
  <c r="F143" i="2" s="1"/>
  <c r="F144" i="2" s="1"/>
  <c r="F145" i="2" s="1"/>
  <c r="F146" i="2" s="1"/>
  <c r="AJ141" i="2"/>
  <c r="C143" i="2" s="1"/>
  <c r="C144" i="2" s="1"/>
  <c r="C145" i="2" s="1"/>
  <c r="C146" i="2" s="1"/>
  <c r="B144" i="2"/>
  <c r="B145" i="2" s="1"/>
  <c r="B146" i="2" s="1"/>
  <c r="O145" i="2" l="1"/>
  <c r="O146" i="2"/>
  <c r="O143" i="2"/>
  <c r="Q143" i="2" s="1"/>
  <c r="O144" i="2"/>
  <c r="AF144" i="2" s="1"/>
  <c r="N144" i="2"/>
  <c r="P144" i="2" s="1"/>
  <c r="N143" i="2"/>
  <c r="P143" i="2" s="1"/>
  <c r="N146" i="2"/>
  <c r="AE146" i="2" s="1"/>
  <c r="N145" i="2"/>
  <c r="AE145" i="2" s="1"/>
  <c r="AF145" i="2"/>
  <c r="Q145" i="2"/>
  <c r="Q146" i="2"/>
  <c r="AF146" i="2"/>
  <c r="AE144" i="2" l="1"/>
  <c r="AF143" i="2"/>
  <c r="Q144" i="2"/>
  <c r="R144" i="2" s="1"/>
  <c r="S144" i="2" s="1"/>
  <c r="P146" i="2"/>
  <c r="R146" i="2" s="1"/>
  <c r="AE143" i="2"/>
  <c r="R143" i="2"/>
  <c r="W143" i="2" s="1"/>
  <c r="P145" i="2"/>
  <c r="R145" i="2" s="1"/>
  <c r="W144" i="2" l="1"/>
  <c r="S143" i="2"/>
  <c r="V143" i="2" s="1"/>
  <c r="Y143" i="2" s="1"/>
  <c r="V144" i="2"/>
  <c r="T144" i="2"/>
  <c r="S145" i="2"/>
  <c r="W145" i="2"/>
  <c r="S146" i="2"/>
  <c r="W146" i="2"/>
  <c r="Y144" i="2" l="1"/>
  <c r="AD144" i="2" s="1"/>
  <c r="AK144" i="2" s="1"/>
  <c r="T143" i="2"/>
  <c r="V146" i="2"/>
  <c r="Y146" i="2" s="1"/>
  <c r="T146" i="2"/>
  <c r="V145" i="2"/>
  <c r="Y145" i="2" s="1"/>
  <c r="T145" i="2"/>
  <c r="AA143" i="2"/>
  <c r="Z143" i="2"/>
  <c r="AC143" i="2"/>
  <c r="AH143" i="2" s="1"/>
  <c r="AD143" i="2"/>
  <c r="AK143" i="2" s="1"/>
  <c r="T147" i="2" l="1"/>
  <c r="Z144" i="2"/>
  <c r="AA144" i="2"/>
  <c r="AC144" i="2"/>
  <c r="AH144" i="2" s="1"/>
  <c r="AJ144" i="2" s="1"/>
  <c r="AD145" i="2"/>
  <c r="AK145" i="2" s="1"/>
  <c r="AC145" i="2"/>
  <c r="AH145" i="2" s="1"/>
  <c r="AA145" i="2"/>
  <c r="Z145" i="2"/>
  <c r="AM144" i="2"/>
  <c r="AL144" i="2"/>
  <c r="AM143" i="2"/>
  <c r="AL143" i="2"/>
  <c r="AD146" i="2"/>
  <c r="AK146" i="2" s="1"/>
  <c r="AC146" i="2"/>
  <c r="AH146" i="2" s="1"/>
  <c r="AA146" i="2"/>
  <c r="Z146" i="2"/>
  <c r="AJ143" i="2"/>
  <c r="AI143" i="2"/>
  <c r="Y147" i="2"/>
  <c r="G149" i="2" s="1"/>
  <c r="AI144" i="2" l="1"/>
  <c r="Z147" i="2"/>
  <c r="H149" i="2" s="1"/>
  <c r="H150" i="2" s="1"/>
  <c r="H151" i="2" s="1"/>
  <c r="H152" i="2" s="1"/>
  <c r="AA147" i="2"/>
  <c r="I149" i="2" s="1"/>
  <c r="I150" i="2" s="1"/>
  <c r="I151" i="2" s="1"/>
  <c r="I152" i="2" s="1"/>
  <c r="AJ146" i="2"/>
  <c r="AI146" i="2"/>
  <c r="AM146" i="2"/>
  <c r="AL146" i="2"/>
  <c r="AH147" i="2"/>
  <c r="A149" i="2" s="1"/>
  <c r="AJ145" i="2"/>
  <c r="AI145" i="2"/>
  <c r="AK147" i="2"/>
  <c r="D149" i="2" s="1"/>
  <c r="AM145" i="2"/>
  <c r="AL145" i="2"/>
  <c r="G150" i="2"/>
  <c r="G151" i="2" s="1"/>
  <c r="G152" i="2" s="1"/>
  <c r="AL147" i="2" l="1"/>
  <c r="E149" i="2" s="1"/>
  <c r="E150" i="2" s="1"/>
  <c r="E151" i="2" s="1"/>
  <c r="E152" i="2" s="1"/>
  <c r="AM147" i="2"/>
  <c r="F149" i="2" s="1"/>
  <c r="O150" i="2" s="1"/>
  <c r="AI147" i="2"/>
  <c r="B149" i="2" s="1"/>
  <c r="B150" i="2" s="1"/>
  <c r="B151" i="2" s="1"/>
  <c r="B152" i="2" s="1"/>
  <c r="AJ147" i="2"/>
  <c r="C149" i="2" s="1"/>
  <c r="C150" i="2" s="1"/>
  <c r="C151" i="2" s="1"/>
  <c r="C152" i="2" s="1"/>
  <c r="A150" i="2"/>
  <c r="A151" i="2" s="1"/>
  <c r="A152" i="2" s="1"/>
  <c r="D150" i="2"/>
  <c r="D151" i="2" s="1"/>
  <c r="D152" i="2" s="1"/>
  <c r="O149" i="2" l="1"/>
  <c r="O151" i="2"/>
  <c r="O152" i="2"/>
  <c r="AF152" i="2" s="1"/>
  <c r="N152" i="2"/>
  <c r="P152" i="2" s="1"/>
  <c r="N149" i="2"/>
  <c r="P149" i="2" s="1"/>
  <c r="N151" i="2"/>
  <c r="P151" i="2" s="1"/>
  <c r="F150" i="2"/>
  <c r="F151" i="2" s="1"/>
  <c r="F152" i="2" s="1"/>
  <c r="N150" i="2"/>
  <c r="P150" i="2" s="1"/>
  <c r="Q150" i="2"/>
  <c r="AF150" i="2"/>
  <c r="AF149" i="2"/>
  <c r="Q149" i="2"/>
  <c r="Q151" i="2"/>
  <c r="AF151" i="2"/>
  <c r="AE152" i="2" l="1"/>
  <c r="Q152" i="2"/>
  <c r="R152" i="2" s="1"/>
  <c r="AE149" i="2"/>
  <c r="AE151" i="2"/>
  <c r="AE150" i="2"/>
  <c r="R150" i="2"/>
  <c r="S150" i="2" s="1"/>
  <c r="R149" i="2"/>
  <c r="S149" i="2" s="1"/>
  <c r="R151" i="2"/>
  <c r="W151" i="2" s="1"/>
  <c r="W150" i="2" l="1"/>
  <c r="W149" i="2"/>
  <c r="S151" i="2"/>
  <c r="V151" i="2" s="1"/>
  <c r="Y151" i="2" s="1"/>
  <c r="W152" i="2"/>
  <c r="S152" i="2"/>
  <c r="V149" i="2"/>
  <c r="T149" i="2"/>
  <c r="V150" i="2"/>
  <c r="Y150" i="2" s="1"/>
  <c r="T150" i="2"/>
  <c r="Y149" i="2" l="1"/>
  <c r="AA149" i="2" s="1"/>
  <c r="T151" i="2"/>
  <c r="AC151" i="2"/>
  <c r="AH151" i="2" s="1"/>
  <c r="AA151" i="2"/>
  <c r="Z151" i="2"/>
  <c r="AD151" i="2"/>
  <c r="AK151" i="2" s="1"/>
  <c r="V152" i="2"/>
  <c r="Y152" i="2" s="1"/>
  <c r="T152" i="2"/>
  <c r="AD150" i="2"/>
  <c r="AK150" i="2" s="1"/>
  <c r="AC150" i="2"/>
  <c r="AH150" i="2" s="1"/>
  <c r="AA150" i="2"/>
  <c r="Z150" i="2"/>
  <c r="AD149" i="2" l="1"/>
  <c r="AK149" i="2" s="1"/>
  <c r="AC149" i="2"/>
  <c r="AH149" i="2" s="1"/>
  <c r="AJ149" i="2" s="1"/>
  <c r="Y153" i="2"/>
  <c r="G155" i="2" s="1"/>
  <c r="Z149" i="2"/>
  <c r="T153" i="2"/>
  <c r="AM149" i="2"/>
  <c r="AL149" i="2"/>
  <c r="G156" i="2"/>
  <c r="G157" i="2" s="1"/>
  <c r="G158" i="2" s="1"/>
  <c r="AM150" i="2"/>
  <c r="AL150" i="2"/>
  <c r="AL151" i="2"/>
  <c r="AM151" i="2"/>
  <c r="Z152" i="2"/>
  <c r="Z153" i="2" s="1"/>
  <c r="H155" i="2" s="1"/>
  <c r="AD152" i="2"/>
  <c r="AK152" i="2" s="1"/>
  <c r="AC152" i="2"/>
  <c r="AH152" i="2" s="1"/>
  <c r="AH153" i="2" s="1"/>
  <c r="A155" i="2" s="1"/>
  <c r="AA152" i="2"/>
  <c r="AA153" i="2" s="1"/>
  <c r="I155" i="2" s="1"/>
  <c r="AJ150" i="2"/>
  <c r="AI150" i="2"/>
  <c r="AJ151" i="2"/>
  <c r="AI151" i="2"/>
  <c r="AI149" i="2" l="1"/>
  <c r="H156" i="2"/>
  <c r="H157" i="2" s="1"/>
  <c r="H158" i="2" s="1"/>
  <c r="I156" i="2"/>
  <c r="I157" i="2" s="1"/>
  <c r="I158" i="2" s="1"/>
  <c r="A156" i="2"/>
  <c r="A157" i="2" s="1"/>
  <c r="A158" i="2" s="1"/>
  <c r="AJ152" i="2"/>
  <c r="AJ153" i="2" s="1"/>
  <c r="C155" i="2" s="1"/>
  <c r="AI152" i="2"/>
  <c r="AI153" i="2" s="1"/>
  <c r="B155" i="2" s="1"/>
  <c r="AM152" i="2"/>
  <c r="AM153" i="2" s="1"/>
  <c r="F155" i="2" s="1"/>
  <c r="AL152" i="2"/>
  <c r="AL153" i="2" s="1"/>
  <c r="E155" i="2" s="1"/>
  <c r="AK153" i="2"/>
  <c r="D155" i="2" s="1"/>
  <c r="O158" i="2" l="1"/>
  <c r="O157" i="2"/>
  <c r="O156" i="2"/>
  <c r="E156" i="2"/>
  <c r="E157" i="2" s="1"/>
  <c r="E158" i="2" s="1"/>
  <c r="O155" i="2"/>
  <c r="B156" i="2"/>
  <c r="B157" i="2" s="1"/>
  <c r="B158" i="2" s="1"/>
  <c r="N158" i="2"/>
  <c r="N157" i="2"/>
  <c r="N156" i="2"/>
  <c r="N155" i="2"/>
  <c r="F156" i="2"/>
  <c r="F157" i="2" s="1"/>
  <c r="F158" i="2" s="1"/>
  <c r="C156" i="2"/>
  <c r="C157" i="2" s="1"/>
  <c r="C158" i="2" s="1"/>
  <c r="D156" i="2"/>
  <c r="D157" i="2" s="1"/>
  <c r="D158" i="2" s="1"/>
  <c r="AE158" i="2" l="1"/>
  <c r="P158" i="2"/>
  <c r="AF155" i="2"/>
  <c r="Q155" i="2"/>
  <c r="Q156" i="2"/>
  <c r="AF156" i="2"/>
  <c r="AE155" i="2"/>
  <c r="P155" i="2"/>
  <c r="R155" i="2" s="1"/>
  <c r="P156" i="2"/>
  <c r="AE156" i="2"/>
  <c r="Q157" i="2"/>
  <c r="AF157" i="2"/>
  <c r="P157" i="2"/>
  <c r="AE157" i="2"/>
  <c r="AF158" i="2"/>
  <c r="Q158" i="2"/>
  <c r="R157" i="2" l="1"/>
  <c r="W157" i="2" s="1"/>
  <c r="S155" i="2"/>
  <c r="W155" i="2"/>
  <c r="R158" i="2"/>
  <c r="R156" i="2"/>
  <c r="S157" i="2" l="1"/>
  <c r="S156" i="2"/>
  <c r="W156" i="2"/>
  <c r="V157" i="2"/>
  <c r="Y157" i="2" s="1"/>
  <c r="T157" i="2"/>
  <c r="W158" i="2"/>
  <c r="S158" i="2"/>
  <c r="V155" i="2"/>
  <c r="Y155" i="2" s="1"/>
  <c r="T155" i="2"/>
  <c r="V158" i="2" l="1"/>
  <c r="Y158" i="2" s="1"/>
  <c r="T158" i="2"/>
  <c r="AA157" i="2"/>
  <c r="Z157" i="2"/>
  <c r="AD157" i="2"/>
  <c r="AK157" i="2" s="1"/>
  <c r="AC157" i="2"/>
  <c r="AH157" i="2" s="1"/>
  <c r="AD155" i="2"/>
  <c r="AK155" i="2" s="1"/>
  <c r="AC155" i="2"/>
  <c r="AH155" i="2" s="1"/>
  <c r="AA155" i="2"/>
  <c r="Z155" i="2"/>
  <c r="V156" i="2"/>
  <c r="Y156" i="2" s="1"/>
  <c r="T156" i="2"/>
  <c r="T159" i="2" s="1"/>
  <c r="Y159" i="2" l="1"/>
  <c r="G161" i="2" s="1"/>
  <c r="G162" i="2" s="1"/>
  <c r="G163" i="2" s="1"/>
  <c r="G164" i="2" s="1"/>
  <c r="AJ155" i="2"/>
  <c r="AI155" i="2"/>
  <c r="AJ157" i="2"/>
  <c r="AI157" i="2"/>
  <c r="AM157" i="2"/>
  <c r="AL157" i="2"/>
  <c r="AD158" i="2"/>
  <c r="AK158" i="2" s="1"/>
  <c r="AC158" i="2"/>
  <c r="AH158" i="2" s="1"/>
  <c r="AA158" i="2"/>
  <c r="Z158" i="2"/>
  <c r="AD156" i="2"/>
  <c r="AK156" i="2" s="1"/>
  <c r="AC156" i="2"/>
  <c r="AH156" i="2" s="1"/>
  <c r="AA156" i="2"/>
  <c r="AA159" i="2" s="1"/>
  <c r="I161" i="2" s="1"/>
  <c r="Z156" i="2"/>
  <c r="Z159" i="2" s="1"/>
  <c r="H161" i="2" s="1"/>
  <c r="AM155" i="2"/>
  <c r="AL155" i="2"/>
  <c r="AK159" i="2" l="1"/>
  <c r="D161" i="2" s="1"/>
  <c r="H162" i="2"/>
  <c r="H163" i="2" s="1"/>
  <c r="H164" i="2" s="1"/>
  <c r="I162" i="2"/>
  <c r="I163" i="2" s="1"/>
  <c r="I164" i="2" s="1"/>
  <c r="AM156" i="2"/>
  <c r="AL156" i="2"/>
  <c r="AJ156" i="2"/>
  <c r="AI156" i="2"/>
  <c r="AI159" i="2" s="1"/>
  <c r="B161" i="2" s="1"/>
  <c r="D162" i="2"/>
  <c r="D163" i="2" s="1"/>
  <c r="D164" i="2" s="1"/>
  <c r="AI158" i="2"/>
  <c r="AJ158" i="2"/>
  <c r="AH159" i="2"/>
  <c r="A161" i="2" s="1"/>
  <c r="AM158" i="2"/>
  <c r="AL158" i="2"/>
  <c r="AL159" i="2" s="1"/>
  <c r="E161" i="2" s="1"/>
  <c r="AM159" i="2" l="1"/>
  <c r="F161" i="2" s="1"/>
  <c r="O162" i="2" s="1"/>
  <c r="AJ159" i="2"/>
  <c r="C161" i="2" s="1"/>
  <c r="N163" i="2" s="1"/>
  <c r="E162" i="2"/>
  <c r="E163" i="2" s="1"/>
  <c r="E164" i="2" s="1"/>
  <c r="A162" i="2"/>
  <c r="A163" i="2" s="1"/>
  <c r="A164" i="2" s="1"/>
  <c r="B162" i="2"/>
  <c r="B163" i="2" s="1"/>
  <c r="B164" i="2" s="1"/>
  <c r="N164" i="2"/>
  <c r="F162" i="2" l="1"/>
  <c r="F163" i="2" s="1"/>
  <c r="F164" i="2" s="1"/>
  <c r="O163" i="2"/>
  <c r="AF163" i="2" s="1"/>
  <c r="O161" i="2"/>
  <c r="AF161" i="2" s="1"/>
  <c r="O164" i="2"/>
  <c r="Q164" i="2" s="1"/>
  <c r="C162" i="2"/>
  <c r="C163" i="2" s="1"/>
  <c r="C164" i="2" s="1"/>
  <c r="N161" i="2"/>
  <c r="P161" i="2" s="1"/>
  <c r="N162" i="2"/>
  <c r="P162" i="2" s="1"/>
  <c r="AE163" i="2"/>
  <c r="P163" i="2"/>
  <c r="AF162" i="2"/>
  <c r="Q162" i="2"/>
  <c r="AE164" i="2"/>
  <c r="P164" i="2"/>
  <c r="Q161" i="2" l="1"/>
  <c r="AE161" i="2"/>
  <c r="AF164" i="2"/>
  <c r="Q163" i="2"/>
  <c r="R163" i="2" s="1"/>
  <c r="W163" i="2" s="1"/>
  <c r="AE162" i="2"/>
  <c r="R164" i="2"/>
  <c r="S164" i="2" s="1"/>
  <c r="R162" i="2"/>
  <c r="R161" i="2"/>
  <c r="W164" i="2" l="1"/>
  <c r="S163" i="2"/>
  <c r="V163" i="2" s="1"/>
  <c r="Y163" i="2" s="1"/>
  <c r="W161" i="2"/>
  <c r="S161" i="2"/>
  <c r="V164" i="2"/>
  <c r="T164" i="2"/>
  <c r="W162" i="2"/>
  <c r="S162" i="2"/>
  <c r="Y164" i="2" l="1"/>
  <c r="T163" i="2"/>
  <c r="V162" i="2"/>
  <c r="Y162" i="2" s="1"/>
  <c r="T162" i="2"/>
  <c r="AD163" i="2"/>
  <c r="AK163" i="2" s="1"/>
  <c r="AC163" i="2"/>
  <c r="AH163" i="2" s="1"/>
  <c r="AA163" i="2"/>
  <c r="Z163" i="2"/>
  <c r="AD164" i="2"/>
  <c r="AK164" i="2" s="1"/>
  <c r="AC164" i="2"/>
  <c r="AH164" i="2" s="1"/>
  <c r="AA164" i="2"/>
  <c r="Z164" i="2"/>
  <c r="V161" i="2"/>
  <c r="Y161" i="2" s="1"/>
  <c r="T161" i="2"/>
  <c r="AJ164" i="2" l="1"/>
  <c r="AI164" i="2"/>
  <c r="AM164" i="2"/>
  <c r="AL164" i="2"/>
  <c r="Z162" i="2"/>
  <c r="AD162" i="2"/>
  <c r="AK162" i="2" s="1"/>
  <c r="AC162" i="2"/>
  <c r="AH162" i="2" s="1"/>
  <c r="AA162" i="2"/>
  <c r="T165" i="2"/>
  <c r="AJ163" i="2"/>
  <c r="AI163" i="2"/>
  <c r="AC161" i="2"/>
  <c r="AH161" i="2" s="1"/>
  <c r="AA161" i="2"/>
  <c r="Z161" i="2"/>
  <c r="Z165" i="2" s="1"/>
  <c r="H167" i="2" s="1"/>
  <c r="Y165" i="2"/>
  <c r="G167" i="2" s="1"/>
  <c r="AD161" i="2"/>
  <c r="AK161" i="2" s="1"/>
  <c r="AM163" i="2"/>
  <c r="AL163" i="2"/>
  <c r="G168" i="2" l="1"/>
  <c r="G169" i="2" s="1"/>
  <c r="G170" i="2" s="1"/>
  <c r="AJ162" i="2"/>
  <c r="AI162" i="2"/>
  <c r="H168" i="2"/>
  <c r="H169" i="2" s="1"/>
  <c r="H170" i="2" s="1"/>
  <c r="AM162" i="2"/>
  <c r="AL162" i="2"/>
  <c r="AA165" i="2"/>
  <c r="I167" i="2" s="1"/>
  <c r="AJ161" i="2"/>
  <c r="AJ165" i="2" s="1"/>
  <c r="C167" i="2" s="1"/>
  <c r="AI161" i="2"/>
  <c r="AH165" i="2"/>
  <c r="A167" i="2" s="1"/>
  <c r="AL161" i="2"/>
  <c r="AK165" i="2"/>
  <c r="D167" i="2" s="1"/>
  <c r="AM161" i="2"/>
  <c r="AM165" i="2" l="1"/>
  <c r="F167" i="2" s="1"/>
  <c r="AI165" i="2"/>
  <c r="B167" i="2" s="1"/>
  <c r="B168" i="2" s="1"/>
  <c r="B169" i="2" s="1"/>
  <c r="B170" i="2" s="1"/>
  <c r="AL165" i="2"/>
  <c r="E167" i="2" s="1"/>
  <c r="E168" i="2" s="1"/>
  <c r="E169" i="2" s="1"/>
  <c r="E170" i="2" s="1"/>
  <c r="A168" i="2"/>
  <c r="A169" i="2" s="1"/>
  <c r="A170" i="2" s="1"/>
  <c r="C168" i="2"/>
  <c r="C169" i="2" s="1"/>
  <c r="C170" i="2" s="1"/>
  <c r="I168" i="2"/>
  <c r="I169" i="2" s="1"/>
  <c r="I170" i="2" s="1"/>
  <c r="F168" i="2"/>
  <c r="F169" i="2" s="1"/>
  <c r="F170" i="2" s="1"/>
  <c r="N167" i="2"/>
  <c r="D168" i="2"/>
  <c r="D169" i="2" s="1"/>
  <c r="D170" i="2" s="1"/>
  <c r="N168" i="2" l="1"/>
  <c r="N169" i="2"/>
  <c r="N170" i="2"/>
  <c r="O168" i="2"/>
  <c r="AF168" i="2" s="1"/>
  <c r="O170" i="2"/>
  <c r="Q170" i="2" s="1"/>
  <c r="O169" i="2"/>
  <c r="Q169" i="2" s="1"/>
  <c r="O167" i="2"/>
  <c r="Q167" i="2" s="1"/>
  <c r="AE168" i="2"/>
  <c r="P168" i="2"/>
  <c r="P169" i="2"/>
  <c r="AE169" i="2"/>
  <c r="P170" i="2"/>
  <c r="AE170" i="2"/>
  <c r="AE167" i="2"/>
  <c r="P167" i="2"/>
  <c r="Q168" i="2" l="1"/>
  <c r="AF170" i="2"/>
  <c r="AF167" i="2"/>
  <c r="AF169" i="2"/>
  <c r="R169" i="2"/>
  <c r="S169" i="2" s="1"/>
  <c r="R170" i="2"/>
  <c r="R167" i="2"/>
  <c r="R168" i="2"/>
  <c r="W169" i="2" l="1"/>
  <c r="S168" i="2"/>
  <c r="W168" i="2"/>
  <c r="V169" i="2"/>
  <c r="T169" i="2"/>
  <c r="W167" i="2"/>
  <c r="S167" i="2"/>
  <c r="W170" i="2"/>
  <c r="S170" i="2"/>
  <c r="Y169" i="2" l="1"/>
  <c r="V167" i="2"/>
  <c r="Y167" i="2" s="1"/>
  <c r="T167" i="2"/>
  <c r="AD169" i="2"/>
  <c r="AK169" i="2" s="1"/>
  <c r="AC169" i="2"/>
  <c r="AH169" i="2" s="1"/>
  <c r="AA169" i="2"/>
  <c r="Z169" i="2"/>
  <c r="V170" i="2"/>
  <c r="Y170" i="2" s="1"/>
  <c r="T170" i="2"/>
  <c r="V168" i="2"/>
  <c r="Y168" i="2" s="1"/>
  <c r="T168" i="2"/>
  <c r="AJ169" i="2" l="1"/>
  <c r="AI169" i="2"/>
  <c r="AA170" i="2"/>
  <c r="Z170" i="2"/>
  <c r="AD170" i="2"/>
  <c r="AK170" i="2" s="1"/>
  <c r="AC170" i="2"/>
  <c r="AH170" i="2" s="1"/>
  <c r="AM169" i="2"/>
  <c r="AL169" i="2"/>
  <c r="T171" i="2"/>
  <c r="AD168" i="2"/>
  <c r="AK168" i="2" s="1"/>
  <c r="AC168" i="2"/>
  <c r="AH168" i="2" s="1"/>
  <c r="AA168" i="2"/>
  <c r="Z168" i="2"/>
  <c r="Y171" i="2"/>
  <c r="G173" i="2" s="1"/>
  <c r="AD167" i="2"/>
  <c r="AK167" i="2" s="1"/>
  <c r="AC167" i="2"/>
  <c r="AH167" i="2" s="1"/>
  <c r="AA167" i="2"/>
  <c r="Z167" i="2"/>
  <c r="G174" i="2" l="1"/>
  <c r="G175" i="2" s="1"/>
  <c r="G176" i="2" s="1"/>
  <c r="AJ170" i="2"/>
  <c r="AI170" i="2"/>
  <c r="AM170" i="2"/>
  <c r="AL170" i="2"/>
  <c r="AM167" i="2"/>
  <c r="AL167" i="2"/>
  <c r="AK171" i="2"/>
  <c r="D173" i="2" s="1"/>
  <c r="AJ168" i="2"/>
  <c r="AI168" i="2"/>
  <c r="AI167" i="2"/>
  <c r="AH171" i="2"/>
  <c r="A173" i="2" s="1"/>
  <c r="AJ167" i="2"/>
  <c r="Z171" i="2"/>
  <c r="H173" i="2" s="1"/>
  <c r="AM168" i="2"/>
  <c r="AL168" i="2"/>
  <c r="AA171" i="2"/>
  <c r="I173" i="2" s="1"/>
  <c r="AJ171" i="2" l="1"/>
  <c r="C173" i="2" s="1"/>
  <c r="C174" i="2" s="1"/>
  <c r="C175" i="2" s="1"/>
  <c r="C176" i="2" s="1"/>
  <c r="AI171" i="2"/>
  <c r="B173" i="2" s="1"/>
  <c r="B174" i="2" s="1"/>
  <c r="B175" i="2" s="1"/>
  <c r="B176" i="2" s="1"/>
  <c r="AL171" i="2"/>
  <c r="E173" i="2" s="1"/>
  <c r="E174" i="2" s="1"/>
  <c r="E175" i="2" s="1"/>
  <c r="E176" i="2" s="1"/>
  <c r="AM171" i="2"/>
  <c r="F173" i="2" s="1"/>
  <c r="O174" i="2" s="1"/>
  <c r="A174" i="2"/>
  <c r="A175" i="2" s="1"/>
  <c r="A176" i="2" s="1"/>
  <c r="I174" i="2"/>
  <c r="I175" i="2" s="1"/>
  <c r="I176" i="2" s="1"/>
  <c r="H174" i="2"/>
  <c r="H175" i="2" s="1"/>
  <c r="H176" i="2" s="1"/>
  <c r="D174" i="2"/>
  <c r="D175" i="2" s="1"/>
  <c r="D176" i="2" s="1"/>
  <c r="N176" i="2" l="1"/>
  <c r="O176" i="2"/>
  <c r="AF176" i="2" s="1"/>
  <c r="O173" i="2"/>
  <c r="Q173" i="2" s="1"/>
  <c r="F174" i="2"/>
  <c r="F175" i="2" s="1"/>
  <c r="F176" i="2" s="1"/>
  <c r="N175" i="2"/>
  <c r="AE175" i="2" s="1"/>
  <c r="N173" i="2"/>
  <c r="AE173" i="2" s="1"/>
  <c r="N174" i="2"/>
  <c r="AE174" i="2" s="1"/>
  <c r="O175" i="2"/>
  <c r="AF175" i="2" s="1"/>
  <c r="AE176" i="2"/>
  <c r="P176" i="2"/>
  <c r="Q174" i="2"/>
  <c r="AF174" i="2"/>
  <c r="P175" i="2" l="1"/>
  <c r="Q176" i="2"/>
  <c r="R176" i="2" s="1"/>
  <c r="AF173" i="2"/>
  <c r="P173" i="2"/>
  <c r="Q175" i="2"/>
  <c r="R175" i="2" s="1"/>
  <c r="W175" i="2" s="1"/>
  <c r="P174" i="2"/>
  <c r="R174" i="2" s="1"/>
  <c r="W174" i="2" s="1"/>
  <c r="R173" i="2"/>
  <c r="S173" i="2" s="1"/>
  <c r="W173" i="2" l="1"/>
  <c r="S174" i="2"/>
  <c r="V174" i="2" s="1"/>
  <c r="Y174" i="2" s="1"/>
  <c r="S175" i="2"/>
  <c r="T175" i="2" s="1"/>
  <c r="W176" i="2"/>
  <c r="S176" i="2"/>
  <c r="V173" i="2"/>
  <c r="T173" i="2"/>
  <c r="V175" i="2" l="1"/>
  <c r="Y175" i="2" s="1"/>
  <c r="T174" i="2"/>
  <c r="Y173" i="2"/>
  <c r="AA173" i="2" s="1"/>
  <c r="Z173" i="2"/>
  <c r="Z175" i="2"/>
  <c r="AD175" i="2"/>
  <c r="AK175" i="2" s="1"/>
  <c r="AC175" i="2"/>
  <c r="AH175" i="2" s="1"/>
  <c r="AA175" i="2"/>
  <c r="AC174" i="2"/>
  <c r="AH174" i="2" s="1"/>
  <c r="AA174" i="2"/>
  <c r="Z174" i="2"/>
  <c r="AD174" i="2"/>
  <c r="AK174" i="2" s="1"/>
  <c r="V176" i="2"/>
  <c r="Y176" i="2" s="1"/>
  <c r="T176" i="2"/>
  <c r="AC173" i="2" l="1"/>
  <c r="AH173" i="2" s="1"/>
  <c r="AD173" i="2"/>
  <c r="AK173" i="2" s="1"/>
  <c r="T177" i="2"/>
  <c r="AD176" i="2"/>
  <c r="AK176" i="2" s="1"/>
  <c r="AK177" i="2" s="1"/>
  <c r="D179" i="2" s="1"/>
  <c r="AC176" i="2"/>
  <c r="AH176" i="2" s="1"/>
  <c r="AA176" i="2"/>
  <c r="AA177" i="2" s="1"/>
  <c r="I179" i="2" s="1"/>
  <c r="Z176" i="2"/>
  <c r="Z177" i="2" s="1"/>
  <c r="H179" i="2" s="1"/>
  <c r="AJ173" i="2"/>
  <c r="AI173" i="2"/>
  <c r="AJ174" i="2"/>
  <c r="AI174" i="2"/>
  <c r="AM173" i="2"/>
  <c r="AL173" i="2"/>
  <c r="Y177" i="2"/>
  <c r="G179" i="2" s="1"/>
  <c r="AM175" i="2"/>
  <c r="AL175" i="2"/>
  <c r="AL174" i="2"/>
  <c r="AM174" i="2"/>
  <c r="AJ175" i="2"/>
  <c r="AI175" i="2"/>
  <c r="I180" i="2" l="1"/>
  <c r="I181" i="2" s="1"/>
  <c r="I182" i="2" s="1"/>
  <c r="H180" i="2"/>
  <c r="H181" i="2" s="1"/>
  <c r="H182" i="2" s="1"/>
  <c r="D180" i="2"/>
  <c r="D181" i="2" s="1"/>
  <c r="D182" i="2" s="1"/>
  <c r="AJ176" i="2"/>
  <c r="AJ177" i="2" s="1"/>
  <c r="C179" i="2" s="1"/>
  <c r="AI176" i="2"/>
  <c r="AI177" i="2" s="1"/>
  <c r="B179" i="2" s="1"/>
  <c r="AM176" i="2"/>
  <c r="AM177" i="2" s="1"/>
  <c r="F179" i="2" s="1"/>
  <c r="AL176" i="2"/>
  <c r="AL177" i="2" s="1"/>
  <c r="E179" i="2" s="1"/>
  <c r="G180" i="2"/>
  <c r="G181" i="2" s="1"/>
  <c r="G182" i="2" s="1"/>
  <c r="AH177" i="2"/>
  <c r="A179" i="2" s="1"/>
  <c r="F180" i="2" l="1"/>
  <c r="F181" i="2" s="1"/>
  <c r="F182" i="2" s="1"/>
  <c r="C180" i="2"/>
  <c r="C181" i="2" s="1"/>
  <c r="C182" i="2" s="1"/>
  <c r="O180" i="2"/>
  <c r="E180" i="2"/>
  <c r="E181" i="2" s="1"/>
  <c r="E182" i="2" s="1"/>
  <c r="O179" i="2"/>
  <c r="O182" i="2"/>
  <c r="O181" i="2"/>
  <c r="N180" i="2"/>
  <c r="N179" i="2"/>
  <c r="B180" i="2"/>
  <c r="B181" i="2" s="1"/>
  <c r="B182" i="2" s="1"/>
  <c r="N182" i="2"/>
  <c r="N181" i="2"/>
  <c r="A180" i="2"/>
  <c r="A181" i="2" s="1"/>
  <c r="A182" i="2" s="1"/>
  <c r="AF180" i="2" l="1"/>
  <c r="Q180" i="2"/>
  <c r="P179" i="2"/>
  <c r="AE179" i="2"/>
  <c r="Q179" i="2"/>
  <c r="AF179" i="2"/>
  <c r="P182" i="2"/>
  <c r="AE182" i="2"/>
  <c r="AE180" i="2"/>
  <c r="P180" i="2"/>
  <c r="AF181" i="2"/>
  <c r="Q181" i="2"/>
  <c r="AE181" i="2"/>
  <c r="P181" i="2"/>
  <c r="R181" i="2" s="1"/>
  <c r="Q182" i="2"/>
  <c r="AF182" i="2"/>
  <c r="R182" i="2" l="1"/>
  <c r="R180" i="2"/>
  <c r="S181" i="2"/>
  <c r="W181" i="2"/>
  <c r="R179" i="2"/>
  <c r="W180" i="2"/>
  <c r="S180" i="2"/>
  <c r="S182" i="2"/>
  <c r="W182" i="2"/>
  <c r="V182" i="2" l="1"/>
  <c r="Y182" i="2" s="1"/>
  <c r="T182" i="2"/>
  <c r="V180" i="2"/>
  <c r="Y180" i="2" s="1"/>
  <c r="T180" i="2"/>
  <c r="W179" i="2"/>
  <c r="S179" i="2"/>
  <c r="V181" i="2"/>
  <c r="Y181" i="2" s="1"/>
  <c r="T181" i="2"/>
  <c r="V179" i="2" l="1"/>
  <c r="Y179" i="2" s="1"/>
  <c r="T179" i="2"/>
  <c r="T183" i="2" s="1"/>
  <c r="AD181" i="2"/>
  <c r="AK181" i="2" s="1"/>
  <c r="AC181" i="2"/>
  <c r="AH181" i="2" s="1"/>
  <c r="AA181" i="2"/>
  <c r="Z181" i="2"/>
  <c r="AD180" i="2"/>
  <c r="AK180" i="2" s="1"/>
  <c r="AC180" i="2"/>
  <c r="AH180" i="2" s="1"/>
  <c r="AA180" i="2"/>
  <c r="Z180" i="2"/>
  <c r="AD182" i="2"/>
  <c r="AK182" i="2" s="1"/>
  <c r="AC182" i="2"/>
  <c r="AH182" i="2" s="1"/>
  <c r="AA182" i="2"/>
  <c r="Z182" i="2"/>
  <c r="AJ181" i="2" l="1"/>
  <c r="AI181" i="2"/>
  <c r="AM180" i="2"/>
  <c r="AL180" i="2"/>
  <c r="AJ182" i="2"/>
  <c r="AI182" i="2"/>
  <c r="AM182" i="2"/>
  <c r="AL182" i="2"/>
  <c r="AM181" i="2"/>
  <c r="AL181" i="2"/>
  <c r="AI180" i="2"/>
  <c r="AJ180" i="2"/>
  <c r="AA179" i="2"/>
  <c r="AA183" i="2" s="1"/>
  <c r="I185" i="2" s="1"/>
  <c r="Z179" i="2"/>
  <c r="Z183" i="2" s="1"/>
  <c r="H185" i="2" s="1"/>
  <c r="Y183" i="2"/>
  <c r="G185" i="2" s="1"/>
  <c r="AD179" i="2"/>
  <c r="AK179" i="2" s="1"/>
  <c r="AC179" i="2"/>
  <c r="AH179" i="2" s="1"/>
  <c r="H186" i="2" l="1"/>
  <c r="H187" i="2" s="1"/>
  <c r="H188" i="2" s="1"/>
  <c r="I186" i="2"/>
  <c r="I187" i="2" s="1"/>
  <c r="I188" i="2" s="1"/>
  <c r="AK183" i="2"/>
  <c r="D185" i="2" s="1"/>
  <c r="AM179" i="2"/>
  <c r="AM183" i="2" s="1"/>
  <c r="F185" i="2" s="1"/>
  <c r="AL179" i="2"/>
  <c r="AL183" i="2" s="1"/>
  <c r="E185" i="2" s="1"/>
  <c r="G186" i="2"/>
  <c r="G187" i="2" s="1"/>
  <c r="G188" i="2" s="1"/>
  <c r="AJ179" i="2"/>
  <c r="AJ183" i="2" s="1"/>
  <c r="C185" i="2" s="1"/>
  <c r="AI179" i="2"/>
  <c r="AI183" i="2" s="1"/>
  <c r="B185" i="2" s="1"/>
  <c r="AH183" i="2"/>
  <c r="A185" i="2" s="1"/>
  <c r="C186" i="2" l="1"/>
  <c r="C187" i="2" s="1"/>
  <c r="C188" i="2" s="1"/>
  <c r="A186" i="2"/>
  <c r="A187" i="2" s="1"/>
  <c r="A188" i="2" s="1"/>
  <c r="O188" i="2"/>
  <c r="O187" i="2"/>
  <c r="O186" i="2"/>
  <c r="E186" i="2"/>
  <c r="E187" i="2" s="1"/>
  <c r="E188" i="2" s="1"/>
  <c r="O185" i="2"/>
  <c r="N185" i="2"/>
  <c r="B186" i="2"/>
  <c r="B187" i="2" s="1"/>
  <c r="B188" i="2" s="1"/>
  <c r="N188" i="2"/>
  <c r="N187" i="2"/>
  <c r="N186" i="2"/>
  <c r="F186" i="2"/>
  <c r="F187" i="2" s="1"/>
  <c r="F188" i="2" s="1"/>
  <c r="D186" i="2"/>
  <c r="D187" i="2" s="1"/>
  <c r="D188" i="2" s="1"/>
  <c r="P188" i="2" l="1"/>
  <c r="AE188" i="2"/>
  <c r="Q187" i="2"/>
  <c r="AF187" i="2"/>
  <c r="AF188" i="2"/>
  <c r="Q188" i="2"/>
  <c r="P187" i="2"/>
  <c r="R187" i="2" s="1"/>
  <c r="AE187" i="2"/>
  <c r="AE185" i="2"/>
  <c r="P185" i="2"/>
  <c r="AE186" i="2"/>
  <c r="P186" i="2"/>
  <c r="AF185" i="2"/>
  <c r="Q185" i="2"/>
  <c r="Q186" i="2"/>
  <c r="AF186" i="2"/>
  <c r="R186" i="2" l="1"/>
  <c r="S186" i="2" s="1"/>
  <c r="R185" i="2"/>
  <c r="W185" i="2" s="1"/>
  <c r="R188" i="2"/>
  <c r="S188" i="2" s="1"/>
  <c r="W187" i="2"/>
  <c r="S187" i="2"/>
  <c r="W186" i="2" l="1"/>
  <c r="W188" i="2"/>
  <c r="S185" i="2"/>
  <c r="T185" i="2" s="1"/>
  <c r="V186" i="2"/>
  <c r="Y186" i="2" s="1"/>
  <c r="T186" i="2"/>
  <c r="V188" i="2"/>
  <c r="T188" i="2"/>
  <c r="V187" i="2"/>
  <c r="Y187" i="2" s="1"/>
  <c r="T187" i="2"/>
  <c r="Y188" i="2" l="1"/>
  <c r="AA188" i="2" s="1"/>
  <c r="V185" i="2"/>
  <c r="Y185" i="2" s="1"/>
  <c r="AD185" i="2" s="1"/>
  <c r="AK185" i="2" s="1"/>
  <c r="T189" i="2"/>
  <c r="AC185" i="2"/>
  <c r="AH185" i="2" s="1"/>
  <c r="AA185" i="2"/>
  <c r="Z185" i="2"/>
  <c r="AC187" i="2"/>
  <c r="AH187" i="2" s="1"/>
  <c r="AA187" i="2"/>
  <c r="Z187" i="2"/>
  <c r="AD187" i="2"/>
  <c r="AK187" i="2" s="1"/>
  <c r="AD186" i="2"/>
  <c r="AK186" i="2" s="1"/>
  <c r="AC186" i="2"/>
  <c r="AH186" i="2" s="1"/>
  <c r="AA186" i="2"/>
  <c r="Z186" i="2"/>
  <c r="AC188" i="2" l="1"/>
  <c r="AH188" i="2" s="1"/>
  <c r="AJ188" i="2" s="1"/>
  <c r="AD188" i="2"/>
  <c r="AK188" i="2" s="1"/>
  <c r="AK189" i="2" s="1"/>
  <c r="D191" i="2" s="1"/>
  <c r="Z188" i="2"/>
  <c r="Z189" i="2" s="1"/>
  <c r="H191" i="2" s="1"/>
  <c r="Y189" i="2"/>
  <c r="G191" i="2" s="1"/>
  <c r="G192" i="2" s="1"/>
  <c r="G193" i="2" s="1"/>
  <c r="G194" i="2" s="1"/>
  <c r="AM186" i="2"/>
  <c r="AL186" i="2"/>
  <c r="AJ187" i="2"/>
  <c r="AI187" i="2"/>
  <c r="AA189" i="2"/>
  <c r="I191" i="2" s="1"/>
  <c r="AM188" i="2"/>
  <c r="AL188" i="2"/>
  <c r="AH189" i="2"/>
  <c r="A191" i="2" s="1"/>
  <c r="AJ185" i="2"/>
  <c r="AI185" i="2"/>
  <c r="AM185" i="2"/>
  <c r="AL185" i="2"/>
  <c r="AJ186" i="2"/>
  <c r="AI186" i="2"/>
  <c r="AL187" i="2"/>
  <c r="AM187" i="2"/>
  <c r="AI188" i="2" l="1"/>
  <c r="AL189" i="2"/>
  <c r="E191" i="2" s="1"/>
  <c r="E192" i="2" s="1"/>
  <c r="E193" i="2" s="1"/>
  <c r="E194" i="2" s="1"/>
  <c r="AM189" i="2"/>
  <c r="F191" i="2" s="1"/>
  <c r="I192" i="2"/>
  <c r="I193" i="2" s="1"/>
  <c r="I194" i="2" s="1"/>
  <c r="AJ189" i="2"/>
  <c r="C191" i="2" s="1"/>
  <c r="D192" i="2"/>
  <c r="D193" i="2" s="1"/>
  <c r="D194" i="2" s="1"/>
  <c r="H192" i="2"/>
  <c r="H193" i="2" s="1"/>
  <c r="H194" i="2" s="1"/>
  <c r="A192" i="2"/>
  <c r="A193" i="2" s="1"/>
  <c r="A194" i="2" s="1"/>
  <c r="AI189" i="2"/>
  <c r="B191" i="2" s="1"/>
  <c r="O193" i="2" l="1"/>
  <c r="O192" i="2"/>
  <c r="Q192" i="2" s="1"/>
  <c r="O194" i="2"/>
  <c r="O191" i="2"/>
  <c r="Q191" i="2" s="1"/>
  <c r="F192" i="2"/>
  <c r="F193" i="2" s="1"/>
  <c r="F194" i="2" s="1"/>
  <c r="N193" i="2"/>
  <c r="N192" i="2"/>
  <c r="N191" i="2"/>
  <c r="B192" i="2"/>
  <c r="B193" i="2" s="1"/>
  <c r="B194" i="2" s="1"/>
  <c r="N194" i="2"/>
  <c r="AF194" i="2"/>
  <c r="Q194" i="2"/>
  <c r="C192" i="2"/>
  <c r="C193" i="2" s="1"/>
  <c r="C194" i="2" s="1"/>
  <c r="AF193" i="2"/>
  <c r="Q193" i="2"/>
  <c r="AF191" i="2" l="1"/>
  <c r="AF192" i="2"/>
  <c r="AE194" i="2"/>
  <c r="P194" i="2"/>
  <c r="R194" i="2" s="1"/>
  <c r="P191" i="2"/>
  <c r="R191" i="2" s="1"/>
  <c r="AE191" i="2"/>
  <c r="P192" i="2"/>
  <c r="R192" i="2" s="1"/>
  <c r="AE192" i="2"/>
  <c r="AE193" i="2"/>
  <c r="P193" i="2"/>
  <c r="R193" i="2" s="1"/>
  <c r="W192" i="2" l="1"/>
  <c r="S192" i="2"/>
  <c r="S191" i="2"/>
  <c r="W191" i="2"/>
  <c r="S194" i="2"/>
  <c r="W194" i="2"/>
  <c r="W193" i="2"/>
  <c r="S193" i="2"/>
  <c r="V194" i="2" l="1"/>
  <c r="Y194" i="2" s="1"/>
  <c r="T194" i="2"/>
  <c r="V191" i="2"/>
  <c r="Y191" i="2" s="1"/>
  <c r="T191" i="2"/>
  <c r="V192" i="2"/>
  <c r="Y192" i="2" s="1"/>
  <c r="T192" i="2"/>
  <c r="V193" i="2"/>
  <c r="Y193" i="2" s="1"/>
  <c r="T193" i="2"/>
  <c r="AD193" i="2" l="1"/>
  <c r="AK193" i="2" s="1"/>
  <c r="AC193" i="2"/>
  <c r="AH193" i="2" s="1"/>
  <c r="AA193" i="2"/>
  <c r="Z193" i="2"/>
  <c r="AA192" i="2"/>
  <c r="Z192" i="2"/>
  <c r="AD192" i="2"/>
  <c r="AK192" i="2" s="1"/>
  <c r="AC192" i="2"/>
  <c r="AH192" i="2" s="1"/>
  <c r="T195" i="2"/>
  <c r="Y195" i="2"/>
  <c r="G197" i="2" s="1"/>
  <c r="AD191" i="2"/>
  <c r="AK191" i="2" s="1"/>
  <c r="AC191" i="2"/>
  <c r="AH191" i="2" s="1"/>
  <c r="AA191" i="2"/>
  <c r="Z191" i="2"/>
  <c r="AD194" i="2"/>
  <c r="AK194" i="2" s="1"/>
  <c r="AC194" i="2"/>
  <c r="AH194" i="2" s="1"/>
  <c r="AA194" i="2"/>
  <c r="Z194" i="2"/>
  <c r="AA195" i="2" l="1"/>
  <c r="I197" i="2" s="1"/>
  <c r="I198" i="2" s="1"/>
  <c r="I199" i="2" s="1"/>
  <c r="I200" i="2" s="1"/>
  <c r="AM192" i="2"/>
  <c r="AL192" i="2"/>
  <c r="Z195" i="2"/>
  <c r="H197" i="2" s="1"/>
  <c r="AJ192" i="2"/>
  <c r="AI192" i="2"/>
  <c r="AM194" i="2"/>
  <c r="AL194" i="2"/>
  <c r="AM191" i="2"/>
  <c r="AL191" i="2"/>
  <c r="AK195" i="2"/>
  <c r="D197" i="2" s="1"/>
  <c r="G198" i="2"/>
  <c r="G199" i="2" s="1"/>
  <c r="G200" i="2" s="1"/>
  <c r="AI193" i="2"/>
  <c r="AJ193" i="2"/>
  <c r="AJ194" i="2"/>
  <c r="AI194" i="2"/>
  <c r="AJ191" i="2"/>
  <c r="AI191" i="2"/>
  <c r="AH195" i="2"/>
  <c r="A197" i="2" s="1"/>
  <c r="AM193" i="2"/>
  <c r="AL193" i="2"/>
  <c r="D198" i="2" l="1"/>
  <c r="D199" i="2" s="1"/>
  <c r="D200" i="2" s="1"/>
  <c r="AJ195" i="2"/>
  <c r="C197" i="2" s="1"/>
  <c r="H198" i="2"/>
  <c r="H199" i="2" s="1"/>
  <c r="H200" i="2" s="1"/>
  <c r="A198" i="2"/>
  <c r="A199" i="2" s="1"/>
  <c r="A200" i="2" s="1"/>
  <c r="AI195" i="2"/>
  <c r="B197" i="2" s="1"/>
  <c r="AM195" i="2"/>
  <c r="F197" i="2" s="1"/>
  <c r="AL195" i="2"/>
  <c r="E197" i="2" s="1"/>
  <c r="E198" i="2" l="1"/>
  <c r="E199" i="2" s="1"/>
  <c r="E200" i="2" s="1"/>
  <c r="O197" i="2"/>
  <c r="O200" i="2"/>
  <c r="O199" i="2"/>
  <c r="O198" i="2"/>
  <c r="N198" i="2"/>
  <c r="N197" i="2"/>
  <c r="B198" i="2"/>
  <c r="B199" i="2" s="1"/>
  <c r="B200" i="2" s="1"/>
  <c r="N200" i="2"/>
  <c r="N199" i="2"/>
  <c r="C198" i="2"/>
  <c r="C199" i="2" s="1"/>
  <c r="C200" i="2" s="1"/>
  <c r="F198" i="2"/>
  <c r="F199" i="2" s="1"/>
  <c r="F200" i="2" s="1"/>
  <c r="P197" i="2" l="1"/>
  <c r="AE197" i="2"/>
  <c r="AE198" i="2"/>
  <c r="P198" i="2"/>
  <c r="AF198" i="2"/>
  <c r="Q198" i="2"/>
  <c r="Q199" i="2"/>
  <c r="AF199" i="2"/>
  <c r="AE199" i="2"/>
  <c r="P199" i="2"/>
  <c r="Q200" i="2"/>
  <c r="AF200" i="2"/>
  <c r="P200" i="2"/>
  <c r="AE200" i="2"/>
  <c r="AF197" i="2"/>
  <c r="Q197" i="2"/>
  <c r="R200" i="2" l="1"/>
  <c r="W200" i="2" s="1"/>
  <c r="R198" i="2"/>
  <c r="W198" i="2" s="1"/>
  <c r="R199" i="2"/>
  <c r="R197" i="2"/>
  <c r="S200" i="2" l="1"/>
  <c r="S198" i="2"/>
  <c r="T198" i="2" s="1"/>
  <c r="W197" i="2"/>
  <c r="S197" i="2"/>
  <c r="S199" i="2"/>
  <c r="W199" i="2"/>
  <c r="V200" i="2"/>
  <c r="Y200" i="2" s="1"/>
  <c r="T200" i="2"/>
  <c r="V198" i="2" l="1"/>
  <c r="Y198" i="2" s="1"/>
  <c r="AD198" i="2" s="1"/>
  <c r="AK198" i="2" s="1"/>
  <c r="AC200" i="2"/>
  <c r="AH200" i="2" s="1"/>
  <c r="AA200" i="2"/>
  <c r="Z200" i="2"/>
  <c r="AD200" i="2"/>
  <c r="AK200" i="2" s="1"/>
  <c r="V199" i="2"/>
  <c r="Y199" i="2" s="1"/>
  <c r="T199" i="2"/>
  <c r="V197" i="2"/>
  <c r="Y197" i="2" s="1"/>
  <c r="T197" i="2"/>
  <c r="Z198" i="2" l="1"/>
  <c r="AA198" i="2"/>
  <c r="AC198" i="2"/>
  <c r="AH198" i="2" s="1"/>
  <c r="T201" i="2"/>
  <c r="AJ200" i="2"/>
  <c r="AI200" i="2"/>
  <c r="AM200" i="2"/>
  <c r="AL200" i="2"/>
  <c r="Z197" i="2"/>
  <c r="AD197" i="2"/>
  <c r="AK197" i="2" s="1"/>
  <c r="Y201" i="2"/>
  <c r="G203" i="2" s="1"/>
  <c r="AC197" i="2"/>
  <c r="AH197" i="2" s="1"/>
  <c r="AA197" i="2"/>
  <c r="AJ198" i="2"/>
  <c r="AI198" i="2"/>
  <c r="AD199" i="2"/>
  <c r="AK199" i="2" s="1"/>
  <c r="AC199" i="2"/>
  <c r="AH199" i="2" s="1"/>
  <c r="AA199" i="2"/>
  <c r="Z199" i="2"/>
  <c r="AM198" i="2"/>
  <c r="AL198" i="2"/>
  <c r="AK201" i="2" l="1"/>
  <c r="D203" i="2" s="1"/>
  <c r="AM197" i="2"/>
  <c r="AL197" i="2"/>
  <c r="Z201" i="2"/>
  <c r="H203" i="2" s="1"/>
  <c r="AJ197" i="2"/>
  <c r="AI197" i="2"/>
  <c r="AI201" i="2" s="1"/>
  <c r="B203" i="2" s="1"/>
  <c r="AH201" i="2"/>
  <c r="A203" i="2" s="1"/>
  <c r="AM199" i="2"/>
  <c r="AL199" i="2"/>
  <c r="AJ199" i="2"/>
  <c r="AI199" i="2"/>
  <c r="G204" i="2"/>
  <c r="G205" i="2" s="1"/>
  <c r="G206" i="2" s="1"/>
  <c r="AA201" i="2"/>
  <c r="I203" i="2" s="1"/>
  <c r="AJ201" i="2" l="1"/>
  <c r="C203" i="2" s="1"/>
  <c r="N204" i="2" s="1"/>
  <c r="B204" i="2"/>
  <c r="B205" i="2" s="1"/>
  <c r="B206" i="2" s="1"/>
  <c r="H204" i="2"/>
  <c r="H205" i="2" s="1"/>
  <c r="H206" i="2" s="1"/>
  <c r="I204" i="2"/>
  <c r="I205" i="2" s="1"/>
  <c r="I206" i="2" s="1"/>
  <c r="AL201" i="2"/>
  <c r="E203" i="2" s="1"/>
  <c r="AM201" i="2"/>
  <c r="F203" i="2" s="1"/>
  <c r="A204" i="2"/>
  <c r="A205" i="2" s="1"/>
  <c r="A206" i="2" s="1"/>
  <c r="D204" i="2"/>
  <c r="D205" i="2" s="1"/>
  <c r="D206" i="2" s="1"/>
  <c r="C204" i="2" l="1"/>
  <c r="C205" i="2" s="1"/>
  <c r="C206" i="2" s="1"/>
  <c r="N206" i="2"/>
  <c r="AE206" i="2" s="1"/>
  <c r="N203" i="2"/>
  <c r="P203" i="2" s="1"/>
  <c r="N205" i="2"/>
  <c r="P205" i="2" s="1"/>
  <c r="P204" i="2"/>
  <c r="AE204" i="2"/>
  <c r="F204" i="2"/>
  <c r="F205" i="2" s="1"/>
  <c r="F206" i="2" s="1"/>
  <c r="E204" i="2"/>
  <c r="E205" i="2" s="1"/>
  <c r="E206" i="2" s="1"/>
  <c r="O203" i="2"/>
  <c r="O205" i="2"/>
  <c r="O204" i="2"/>
  <c r="O206" i="2"/>
  <c r="AE205" i="2" l="1"/>
  <c r="P206" i="2"/>
  <c r="AE203" i="2"/>
  <c r="Q206" i="2"/>
  <c r="AF206" i="2"/>
  <c r="AF204" i="2"/>
  <c r="Q204" i="2"/>
  <c r="R204" i="2" s="1"/>
  <c r="AF205" i="2"/>
  <c r="Q205" i="2"/>
  <c r="R205" i="2" s="1"/>
  <c r="Q203" i="2"/>
  <c r="R203" i="2" s="1"/>
  <c r="AF203" i="2"/>
  <c r="R206" i="2" l="1"/>
  <c r="W205" i="2"/>
  <c r="S205" i="2"/>
  <c r="W204" i="2"/>
  <c r="S204" i="2"/>
  <c r="W203" i="2"/>
  <c r="S203" i="2"/>
  <c r="W206" i="2"/>
  <c r="S206" i="2"/>
  <c r="V203" i="2" l="1"/>
  <c r="Y203" i="2" s="1"/>
  <c r="T203" i="2"/>
  <c r="V204" i="2"/>
  <c r="Y204" i="2" s="1"/>
  <c r="T204" i="2"/>
  <c r="V205" i="2"/>
  <c r="Y205" i="2" s="1"/>
  <c r="T205" i="2"/>
  <c r="V206" i="2"/>
  <c r="Y206" i="2" s="1"/>
  <c r="T206" i="2"/>
  <c r="AC206" i="2" l="1"/>
  <c r="AH206" i="2" s="1"/>
  <c r="AA206" i="2"/>
  <c r="Z206" i="2"/>
  <c r="AD206" i="2"/>
  <c r="AK206" i="2" s="1"/>
  <c r="AD205" i="2"/>
  <c r="AK205" i="2" s="1"/>
  <c r="AC205" i="2"/>
  <c r="AH205" i="2" s="1"/>
  <c r="AA205" i="2"/>
  <c r="Z205" i="2"/>
  <c r="Z204" i="2"/>
  <c r="AD204" i="2"/>
  <c r="AK204" i="2" s="1"/>
  <c r="AC204" i="2"/>
  <c r="AH204" i="2" s="1"/>
  <c r="AA204" i="2"/>
  <c r="T207" i="2"/>
  <c r="AC203" i="2"/>
  <c r="AH203" i="2" s="1"/>
  <c r="Z203" i="2"/>
  <c r="Y207" i="2"/>
  <c r="G209" i="2" s="1"/>
  <c r="AD203" i="2"/>
  <c r="AK203" i="2" s="1"/>
  <c r="AA203" i="2"/>
  <c r="Z207" i="2" l="1"/>
  <c r="H209" i="2" s="1"/>
  <c r="AJ203" i="2"/>
  <c r="AI203" i="2"/>
  <c r="AH207" i="2"/>
  <c r="A209" i="2" s="1"/>
  <c r="AJ205" i="2"/>
  <c r="AI205" i="2"/>
  <c r="AM205" i="2"/>
  <c r="AL205" i="2"/>
  <c r="G210" i="2"/>
  <c r="G211" i="2" s="1"/>
  <c r="G212" i="2" s="1"/>
  <c r="AL206" i="2"/>
  <c r="AM206" i="2"/>
  <c r="H210" i="2"/>
  <c r="H211" i="2" s="1"/>
  <c r="H212" i="2" s="1"/>
  <c r="AJ204" i="2"/>
  <c r="AI204" i="2"/>
  <c r="AA207" i="2"/>
  <c r="I209" i="2" s="1"/>
  <c r="AL204" i="2"/>
  <c r="AM204" i="2"/>
  <c r="AL203" i="2"/>
  <c r="AM203" i="2"/>
  <c r="AK207" i="2"/>
  <c r="D209" i="2" s="1"/>
  <c r="AJ206" i="2"/>
  <c r="AI206" i="2"/>
  <c r="AM207" i="2" l="1"/>
  <c r="F209" i="2" s="1"/>
  <c r="AL207" i="2"/>
  <c r="E209" i="2" s="1"/>
  <c r="O209" i="2" s="1"/>
  <c r="I210" i="2"/>
  <c r="I211" i="2" s="1"/>
  <c r="I212" i="2" s="1"/>
  <c r="F210" i="2"/>
  <c r="F211" i="2" s="1"/>
  <c r="F212" i="2" s="1"/>
  <c r="A210" i="2"/>
  <c r="A211" i="2" s="1"/>
  <c r="A212" i="2" s="1"/>
  <c r="AI207" i="2"/>
  <c r="B209" i="2" s="1"/>
  <c r="D210" i="2"/>
  <c r="D211" i="2" s="1"/>
  <c r="D212" i="2" s="1"/>
  <c r="AJ207" i="2"/>
  <c r="C209" i="2" s="1"/>
  <c r="E210" i="2" l="1"/>
  <c r="E211" i="2" s="1"/>
  <c r="E212" i="2" s="1"/>
  <c r="O210" i="2"/>
  <c r="AF210" i="2" s="1"/>
  <c r="O211" i="2"/>
  <c r="Q211" i="2" s="1"/>
  <c r="O212" i="2"/>
  <c r="Q212" i="2" s="1"/>
  <c r="C210" i="2"/>
  <c r="C211" i="2" s="1"/>
  <c r="C212" i="2" s="1"/>
  <c r="B210" i="2"/>
  <c r="B211" i="2" s="1"/>
  <c r="B212" i="2" s="1"/>
  <c r="N212" i="2"/>
  <c r="N210" i="2"/>
  <c r="N209" i="2"/>
  <c r="N211" i="2"/>
  <c r="AF209" i="2"/>
  <c r="Q209" i="2"/>
  <c r="Q210" i="2" l="1"/>
  <c r="AF212" i="2"/>
  <c r="AF211" i="2"/>
  <c r="AE209" i="2"/>
  <c r="P209" i="2"/>
  <c r="R209" i="2" s="1"/>
  <c r="AE210" i="2"/>
  <c r="P210" i="2"/>
  <c r="P211" i="2"/>
  <c r="R211" i="2" s="1"/>
  <c r="AE211" i="2"/>
  <c r="P212" i="2"/>
  <c r="R212" i="2" s="1"/>
  <c r="AE212" i="2"/>
  <c r="R210" i="2" l="1"/>
  <c r="W212" i="2"/>
  <c r="S212" i="2"/>
  <c r="S211" i="2"/>
  <c r="W211" i="2"/>
  <c r="S210" i="2"/>
  <c r="W210" i="2"/>
  <c r="S209" i="2"/>
  <c r="W209" i="2"/>
  <c r="V209" i="2" l="1"/>
  <c r="Y209" i="2" s="1"/>
  <c r="T209" i="2"/>
  <c r="V211" i="2"/>
  <c r="Y211" i="2" s="1"/>
  <c r="T211" i="2"/>
  <c r="V212" i="2"/>
  <c r="Y212" i="2" s="1"/>
  <c r="T212" i="2"/>
  <c r="V210" i="2"/>
  <c r="Y210" i="2" s="1"/>
  <c r="T210" i="2"/>
  <c r="AD210" i="2" l="1"/>
  <c r="AK210" i="2" s="1"/>
  <c r="AC210" i="2"/>
  <c r="AH210" i="2" s="1"/>
  <c r="AA210" i="2"/>
  <c r="Z210" i="2"/>
  <c r="AD211" i="2"/>
  <c r="AK211" i="2" s="1"/>
  <c r="AA211" i="2"/>
  <c r="Z211" i="2"/>
  <c r="AC211" i="2"/>
  <c r="AH211" i="2" s="1"/>
  <c r="T213" i="2"/>
  <c r="AA212" i="2"/>
  <c r="AD212" i="2"/>
  <c r="AK212" i="2" s="1"/>
  <c r="AC212" i="2"/>
  <c r="AH212" i="2" s="1"/>
  <c r="Z212" i="2"/>
  <c r="Y213" i="2"/>
  <c r="G215" i="2" s="1"/>
  <c r="AD209" i="2"/>
  <c r="AK209" i="2" s="1"/>
  <c r="AC209" i="2"/>
  <c r="AH209" i="2" s="1"/>
  <c r="AA209" i="2"/>
  <c r="Z209" i="2"/>
  <c r="AJ211" i="2" l="1"/>
  <c r="AI211" i="2"/>
  <c r="G216" i="2"/>
  <c r="G217" i="2" s="1"/>
  <c r="G218" i="2" s="1"/>
  <c r="AI209" i="2"/>
  <c r="AJ209" i="2"/>
  <c r="AH213" i="2"/>
  <c r="A215" i="2" s="1"/>
  <c r="AM211" i="2"/>
  <c r="AL211" i="2"/>
  <c r="AI212" i="2"/>
  <c r="AJ212" i="2"/>
  <c r="AM212" i="2"/>
  <c r="AL212" i="2"/>
  <c r="Z213" i="2"/>
  <c r="H215" i="2" s="1"/>
  <c r="AI210" i="2"/>
  <c r="AJ210" i="2"/>
  <c r="AM209" i="2"/>
  <c r="AK213" i="2"/>
  <c r="D215" i="2" s="1"/>
  <c r="AL209" i="2"/>
  <c r="AA213" i="2"/>
  <c r="I215" i="2" s="1"/>
  <c r="AM210" i="2"/>
  <c r="AL210" i="2"/>
  <c r="H216" i="2" l="1"/>
  <c r="H217" i="2" s="1"/>
  <c r="H218" i="2" s="1"/>
  <c r="AJ213" i="2"/>
  <c r="C215" i="2" s="1"/>
  <c r="AI213" i="2"/>
  <c r="B215" i="2" s="1"/>
  <c r="I216" i="2"/>
  <c r="I217" i="2" s="1"/>
  <c r="I218" i="2" s="1"/>
  <c r="AL213" i="2"/>
  <c r="E215" i="2" s="1"/>
  <c r="A216" i="2"/>
  <c r="A217" i="2" s="1"/>
  <c r="A218" i="2" s="1"/>
  <c r="D216" i="2"/>
  <c r="D217" i="2" s="1"/>
  <c r="D218" i="2" s="1"/>
  <c r="AM213" i="2"/>
  <c r="F215" i="2" s="1"/>
  <c r="F216" i="2" l="1"/>
  <c r="F217" i="2" s="1"/>
  <c r="F218" i="2" s="1"/>
  <c r="O216" i="2"/>
  <c r="E216" i="2"/>
  <c r="E217" i="2" s="1"/>
  <c r="E218" i="2" s="1"/>
  <c r="O218" i="2"/>
  <c r="O217" i="2"/>
  <c r="O215" i="2"/>
  <c r="C216" i="2"/>
  <c r="C217" i="2" s="1"/>
  <c r="C218" i="2" s="1"/>
  <c r="N218" i="2"/>
  <c r="N217" i="2"/>
  <c r="N216" i="2"/>
  <c r="N215" i="2"/>
  <c r="B216" i="2"/>
  <c r="B217" i="2" s="1"/>
  <c r="B218" i="2" s="1"/>
  <c r="Q218" i="2" l="1"/>
  <c r="AF218" i="2"/>
  <c r="AF217" i="2"/>
  <c r="Q217" i="2"/>
  <c r="Q216" i="2"/>
  <c r="AF216" i="2"/>
  <c r="Q215" i="2"/>
  <c r="AF215" i="2"/>
  <c r="AE215" i="2"/>
  <c r="P215" i="2"/>
  <c r="AE218" i="2"/>
  <c r="P218" i="2"/>
  <c r="R218" i="2" s="1"/>
  <c r="P216" i="2"/>
  <c r="R216" i="2" s="1"/>
  <c r="AE216" i="2"/>
  <c r="P217" i="2"/>
  <c r="R217" i="2" s="1"/>
  <c r="AE217" i="2"/>
  <c r="W218" i="2" l="1"/>
  <c r="S218" i="2"/>
  <c r="W216" i="2"/>
  <c r="S216" i="2"/>
  <c r="R215" i="2"/>
  <c r="W217" i="2"/>
  <c r="S217" i="2"/>
  <c r="V217" i="2" l="1"/>
  <c r="Y217" i="2" s="1"/>
  <c r="T217" i="2"/>
  <c r="W215" i="2"/>
  <c r="S215" i="2"/>
  <c r="V216" i="2"/>
  <c r="Y216" i="2" s="1"/>
  <c r="T216" i="2"/>
  <c r="V218" i="2"/>
  <c r="Y218" i="2" s="1"/>
  <c r="T218" i="2"/>
  <c r="AC216" i="2" l="1"/>
  <c r="AH216" i="2" s="1"/>
  <c r="Z216" i="2"/>
  <c r="AD216" i="2"/>
  <c r="AK216" i="2" s="1"/>
  <c r="AA216" i="2"/>
  <c r="V215" i="2"/>
  <c r="Y215" i="2" s="1"/>
  <c r="T215" i="2"/>
  <c r="T219" i="2" s="1"/>
  <c r="AD218" i="2"/>
  <c r="AK218" i="2" s="1"/>
  <c r="AC218" i="2"/>
  <c r="AH218" i="2" s="1"/>
  <c r="Z218" i="2"/>
  <c r="AA218" i="2"/>
  <c r="Z217" i="2"/>
  <c r="AC217" i="2"/>
  <c r="AH217" i="2" s="1"/>
  <c r="AA217" i="2"/>
  <c r="AD217" i="2"/>
  <c r="AK217" i="2" s="1"/>
  <c r="AC215" i="2" l="1"/>
  <c r="AH215" i="2" s="1"/>
  <c r="AA215" i="2"/>
  <c r="AA219" i="2" s="1"/>
  <c r="I221" i="2" s="1"/>
  <c r="Z215" i="2"/>
  <c r="Z219" i="2" s="1"/>
  <c r="H221" i="2" s="1"/>
  <c r="Y219" i="2"/>
  <c r="G221" i="2" s="1"/>
  <c r="AD215" i="2"/>
  <c r="AK215" i="2" s="1"/>
  <c r="AJ218" i="2"/>
  <c r="AI218" i="2"/>
  <c r="AM217" i="2"/>
  <c r="AL217" i="2"/>
  <c r="AJ217" i="2"/>
  <c r="AI217" i="2"/>
  <c r="AL216" i="2"/>
  <c r="AM216" i="2"/>
  <c r="AM218" i="2"/>
  <c r="AL218" i="2"/>
  <c r="AJ216" i="2"/>
  <c r="AI216" i="2"/>
  <c r="AL215" i="2" l="1"/>
  <c r="AL219" i="2" s="1"/>
  <c r="E221" i="2" s="1"/>
  <c r="AK219" i="2"/>
  <c r="D221" i="2" s="1"/>
  <c r="AM215" i="2"/>
  <c r="AM219" i="2" s="1"/>
  <c r="F221" i="2" s="1"/>
  <c r="G222" i="2"/>
  <c r="G223" i="2" s="1"/>
  <c r="G224" i="2" s="1"/>
  <c r="H222" i="2"/>
  <c r="H223" i="2" s="1"/>
  <c r="H224" i="2" s="1"/>
  <c r="I222" i="2"/>
  <c r="I223" i="2" s="1"/>
  <c r="I224" i="2" s="1"/>
  <c r="AJ215" i="2"/>
  <c r="AJ219" i="2" s="1"/>
  <c r="C221" i="2" s="1"/>
  <c r="AH219" i="2"/>
  <c r="A221" i="2" s="1"/>
  <c r="AI215" i="2"/>
  <c r="AI219" i="2" s="1"/>
  <c r="B221" i="2" s="1"/>
  <c r="A222" i="2" l="1"/>
  <c r="A223" i="2" s="1"/>
  <c r="A224" i="2" s="1"/>
  <c r="C222" i="2"/>
  <c r="C223" i="2" s="1"/>
  <c r="C224" i="2" s="1"/>
  <c r="F222" i="2"/>
  <c r="F223" i="2" s="1"/>
  <c r="F224" i="2" s="1"/>
  <c r="D222" i="2"/>
  <c r="D223" i="2" s="1"/>
  <c r="D224" i="2" s="1"/>
  <c r="N221" i="2"/>
  <c r="B222" i="2"/>
  <c r="B223" i="2" s="1"/>
  <c r="B224" i="2" s="1"/>
  <c r="N224" i="2"/>
  <c r="N223" i="2"/>
  <c r="N222" i="2"/>
  <c r="O222" i="2"/>
  <c r="O221" i="2"/>
  <c r="O224" i="2"/>
  <c r="E222" i="2"/>
  <c r="E223" i="2" s="1"/>
  <c r="E224" i="2" s="1"/>
  <c r="O223" i="2"/>
  <c r="AE222" i="2" l="1"/>
  <c r="P222" i="2"/>
  <c r="P223" i="2"/>
  <c r="AE223" i="2"/>
  <c r="P224" i="2"/>
  <c r="R224" i="2" s="1"/>
  <c r="AE224" i="2"/>
  <c r="AF223" i="2"/>
  <c r="Q223" i="2"/>
  <c r="Q224" i="2"/>
  <c r="AF224" i="2"/>
  <c r="P221" i="2"/>
  <c r="AE221" i="2"/>
  <c r="AF222" i="2"/>
  <c r="Q222" i="2"/>
  <c r="Q221" i="2"/>
  <c r="AF221" i="2"/>
  <c r="S224" i="2" l="1"/>
  <c r="W224" i="2"/>
  <c r="R221" i="2"/>
  <c r="R223" i="2"/>
  <c r="R222" i="2"/>
  <c r="S222" i="2" l="1"/>
  <c r="W222" i="2"/>
  <c r="S223" i="2"/>
  <c r="W223" i="2"/>
  <c r="W221" i="2"/>
  <c r="S221" i="2"/>
  <c r="V224" i="2"/>
  <c r="Y224" i="2" s="1"/>
  <c r="T224" i="2"/>
  <c r="AD224" i="2" l="1"/>
  <c r="AK224" i="2" s="1"/>
  <c r="AA224" i="2"/>
  <c r="Z224" i="2"/>
  <c r="AC224" i="2"/>
  <c r="AH224" i="2" s="1"/>
  <c r="V223" i="2"/>
  <c r="Y223" i="2" s="1"/>
  <c r="T223" i="2"/>
  <c r="V221" i="2"/>
  <c r="Y221" i="2" s="1"/>
  <c r="T221" i="2"/>
  <c r="V222" i="2"/>
  <c r="Y222" i="2" s="1"/>
  <c r="T222" i="2"/>
  <c r="T225" i="2" l="1"/>
  <c r="AD223" i="2"/>
  <c r="AK223" i="2" s="1"/>
  <c r="AC223" i="2"/>
  <c r="AH223" i="2" s="1"/>
  <c r="AA223" i="2"/>
  <c r="Z223" i="2"/>
  <c r="AJ224" i="2"/>
  <c r="AI224" i="2"/>
  <c r="AA221" i="2"/>
  <c r="AA225" i="2" s="1"/>
  <c r="I227" i="2" s="1"/>
  <c r="Y225" i="2"/>
  <c r="G227" i="2" s="1"/>
  <c r="AD221" i="2"/>
  <c r="AK221" i="2" s="1"/>
  <c r="AC221" i="2"/>
  <c r="AH221" i="2" s="1"/>
  <c r="Z221" i="2"/>
  <c r="AD222" i="2"/>
  <c r="AK222" i="2" s="1"/>
  <c r="AA222" i="2"/>
  <c r="Z222" i="2"/>
  <c r="AC222" i="2"/>
  <c r="AH222" i="2" s="1"/>
  <c r="AM224" i="2"/>
  <c r="AL224" i="2"/>
  <c r="I228" i="2" l="1"/>
  <c r="I229" i="2" s="1"/>
  <c r="I230" i="2" s="1"/>
  <c r="AI222" i="2"/>
  <c r="AJ222" i="2"/>
  <c r="G228" i="2"/>
  <c r="G229" i="2" s="1"/>
  <c r="G230" i="2" s="1"/>
  <c r="Z225" i="2"/>
  <c r="H227" i="2" s="1"/>
  <c r="AM222" i="2"/>
  <c r="AL222" i="2"/>
  <c r="AI221" i="2"/>
  <c r="AH225" i="2"/>
  <c r="A227" i="2" s="1"/>
  <c r="AJ221" i="2"/>
  <c r="AJ223" i="2"/>
  <c r="AI223" i="2"/>
  <c r="AK225" i="2"/>
  <c r="D227" i="2" s="1"/>
  <c r="AM221" i="2"/>
  <c r="AL221" i="2"/>
  <c r="AM223" i="2"/>
  <c r="AL223" i="2"/>
  <c r="AM225" i="2" l="1"/>
  <c r="F227" i="2" s="1"/>
  <c r="F228" i="2" s="1"/>
  <c r="F229" i="2" s="1"/>
  <c r="F230" i="2" s="1"/>
  <c r="H228" i="2"/>
  <c r="H229" i="2" s="1"/>
  <c r="H230" i="2" s="1"/>
  <c r="AJ225" i="2"/>
  <c r="C227" i="2" s="1"/>
  <c r="A228" i="2"/>
  <c r="A229" i="2" s="1"/>
  <c r="A230" i="2" s="1"/>
  <c r="D228" i="2"/>
  <c r="D229" i="2" s="1"/>
  <c r="D230" i="2" s="1"/>
  <c r="AI225" i="2"/>
  <c r="B227" i="2" s="1"/>
  <c r="AL225" i="2"/>
  <c r="E227" i="2" s="1"/>
  <c r="N227" i="2" l="1"/>
  <c r="N230" i="2"/>
  <c r="N229" i="2"/>
  <c r="B228" i="2"/>
  <c r="B229" i="2" s="1"/>
  <c r="B230" i="2" s="1"/>
  <c r="N228" i="2"/>
  <c r="O230" i="2"/>
  <c r="O229" i="2"/>
  <c r="E228" i="2"/>
  <c r="E229" i="2" s="1"/>
  <c r="E230" i="2" s="1"/>
  <c r="O228" i="2"/>
  <c r="O227" i="2"/>
  <c r="C228" i="2"/>
  <c r="C229" i="2" s="1"/>
  <c r="C230" i="2" s="1"/>
  <c r="AE228" i="2" l="1"/>
  <c r="P228" i="2"/>
  <c r="P229" i="2"/>
  <c r="AE229" i="2"/>
  <c r="P230" i="2"/>
  <c r="AE230" i="2"/>
  <c r="Q230" i="2"/>
  <c r="AF230" i="2"/>
  <c r="AE227" i="2"/>
  <c r="P227" i="2"/>
  <c r="Q229" i="2"/>
  <c r="AF229" i="2"/>
  <c r="Q227" i="2"/>
  <c r="AF227" i="2"/>
  <c r="Q228" i="2"/>
  <c r="AF228" i="2"/>
  <c r="R230" i="2" l="1"/>
  <c r="R229" i="2"/>
  <c r="R228" i="2"/>
  <c r="R227" i="2"/>
  <c r="W230" i="2" l="1"/>
  <c r="S230" i="2"/>
  <c r="W227" i="2"/>
  <c r="S227" i="2"/>
  <c r="W228" i="2"/>
  <c r="S228" i="2"/>
  <c r="W229" i="2"/>
  <c r="S229" i="2"/>
  <c r="V229" i="2" l="1"/>
  <c r="Y229" i="2" s="1"/>
  <c r="T229" i="2"/>
  <c r="V227" i="2"/>
  <c r="Y227" i="2" s="1"/>
  <c r="T227" i="2"/>
  <c r="V230" i="2"/>
  <c r="Y230" i="2" s="1"/>
  <c r="T230" i="2"/>
  <c r="V228" i="2"/>
  <c r="Y228" i="2" s="1"/>
  <c r="T228" i="2"/>
  <c r="AA230" i="2" l="1"/>
  <c r="Z230" i="2"/>
  <c r="AD230" i="2"/>
  <c r="AK230" i="2" s="1"/>
  <c r="AC230" i="2"/>
  <c r="AH230" i="2" s="1"/>
  <c r="T231" i="2"/>
  <c r="Y231" i="2"/>
  <c r="G233" i="2" s="1"/>
  <c r="AD227" i="2"/>
  <c r="AK227" i="2" s="1"/>
  <c r="AC227" i="2"/>
  <c r="AH227" i="2" s="1"/>
  <c r="Z227" i="2"/>
  <c r="AA227" i="2"/>
  <c r="AC228" i="2"/>
  <c r="AH228" i="2" s="1"/>
  <c r="AA228" i="2"/>
  <c r="Z228" i="2"/>
  <c r="AD228" i="2"/>
  <c r="AK228" i="2" s="1"/>
  <c r="AC229" i="2"/>
  <c r="AH229" i="2" s="1"/>
  <c r="Z229" i="2"/>
  <c r="AD229" i="2"/>
  <c r="AK229" i="2" s="1"/>
  <c r="AA229" i="2"/>
  <c r="AL228" i="2" l="1"/>
  <c r="AM228" i="2"/>
  <c r="G234" i="2"/>
  <c r="G235" i="2" s="1"/>
  <c r="G236" i="2" s="1"/>
  <c r="AM227" i="2"/>
  <c r="AL227" i="2"/>
  <c r="AK231" i="2"/>
  <c r="D233" i="2" s="1"/>
  <c r="AJ229" i="2"/>
  <c r="AI229" i="2"/>
  <c r="AJ230" i="2"/>
  <c r="AI230" i="2"/>
  <c r="AJ228" i="2"/>
  <c r="AI228" i="2"/>
  <c r="AM230" i="2"/>
  <c r="AL230" i="2"/>
  <c r="AA231" i="2"/>
  <c r="I233" i="2" s="1"/>
  <c r="AH231" i="2"/>
  <c r="A233" i="2" s="1"/>
  <c r="AJ227" i="2"/>
  <c r="AI227" i="2"/>
  <c r="AM229" i="2"/>
  <c r="AL229" i="2"/>
  <c r="Z231" i="2"/>
  <c r="H233" i="2" s="1"/>
  <c r="I234" i="2" l="1"/>
  <c r="I235" i="2" s="1"/>
  <c r="I236" i="2" s="1"/>
  <c r="AL231" i="2"/>
  <c r="E233" i="2" s="1"/>
  <c r="D234" i="2"/>
  <c r="D235" i="2" s="1"/>
  <c r="D236" i="2" s="1"/>
  <c r="AM231" i="2"/>
  <c r="F233" i="2" s="1"/>
  <c r="AI231" i="2"/>
  <c r="B233" i="2" s="1"/>
  <c r="H234" i="2"/>
  <c r="H235" i="2" s="1"/>
  <c r="H236" i="2" s="1"/>
  <c r="AJ231" i="2"/>
  <c r="C233" i="2" s="1"/>
  <c r="A234" i="2"/>
  <c r="A235" i="2" s="1"/>
  <c r="A236" i="2" s="1"/>
  <c r="F234" i="2" l="1"/>
  <c r="F235" i="2" s="1"/>
  <c r="F236" i="2" s="1"/>
  <c r="N236" i="2"/>
  <c r="N235" i="2"/>
  <c r="N234" i="2"/>
  <c r="N233" i="2"/>
  <c r="B234" i="2"/>
  <c r="B235" i="2" s="1"/>
  <c r="B236" i="2" s="1"/>
  <c r="O235" i="2"/>
  <c r="O234" i="2"/>
  <c r="E234" i="2"/>
  <c r="E235" i="2" s="1"/>
  <c r="E236" i="2" s="1"/>
  <c r="O233" i="2"/>
  <c r="O236" i="2"/>
  <c r="C234" i="2"/>
  <c r="C235" i="2" s="1"/>
  <c r="C236" i="2" s="1"/>
  <c r="AF235" i="2" l="1"/>
  <c r="Q235" i="2"/>
  <c r="AF236" i="2"/>
  <c r="Q236" i="2"/>
  <c r="Q233" i="2"/>
  <c r="AF233" i="2"/>
  <c r="P234" i="2"/>
  <c r="AE234" i="2"/>
  <c r="P235" i="2"/>
  <c r="AE235" i="2"/>
  <c r="AE233" i="2"/>
  <c r="P233" i="2"/>
  <c r="Q234" i="2"/>
  <c r="AF234" i="2"/>
  <c r="AE236" i="2"/>
  <c r="P236" i="2"/>
  <c r="R236" i="2" s="1"/>
  <c r="R234" i="2" l="1"/>
  <c r="R235" i="2"/>
  <c r="W235" i="2" s="1"/>
  <c r="R233" i="2"/>
  <c r="W233" i="2" s="1"/>
  <c r="W234" i="2"/>
  <c r="S234" i="2"/>
  <c r="W236" i="2"/>
  <c r="S236" i="2"/>
  <c r="S235" i="2" l="1"/>
  <c r="V235" i="2" s="1"/>
  <c r="Y235" i="2" s="1"/>
  <c r="S233" i="2"/>
  <c r="V233" i="2" s="1"/>
  <c r="Y233" i="2" s="1"/>
  <c r="V236" i="2"/>
  <c r="Y236" i="2" s="1"/>
  <c r="T236" i="2"/>
  <c r="V234" i="2"/>
  <c r="Y234" i="2" s="1"/>
  <c r="T234" i="2"/>
  <c r="T235" i="2" l="1"/>
  <c r="T233" i="2"/>
  <c r="AC234" i="2"/>
  <c r="AH234" i="2" s="1"/>
  <c r="AA234" i="2"/>
  <c r="Z234" i="2"/>
  <c r="AD234" i="2"/>
  <c r="AK234" i="2" s="1"/>
  <c r="AD236" i="2"/>
  <c r="AK236" i="2" s="1"/>
  <c r="AC236" i="2"/>
  <c r="AH236" i="2" s="1"/>
  <c r="AA236" i="2"/>
  <c r="Z236" i="2"/>
  <c r="Z235" i="2"/>
  <c r="AD235" i="2"/>
  <c r="AK235" i="2" s="1"/>
  <c r="AC235" i="2"/>
  <c r="AH235" i="2" s="1"/>
  <c r="AA235" i="2"/>
  <c r="T237" i="2"/>
  <c r="Y237" i="2"/>
  <c r="G239" i="2" s="1"/>
  <c r="AD233" i="2"/>
  <c r="AK233" i="2" s="1"/>
  <c r="AC233" i="2"/>
  <c r="AH233" i="2" s="1"/>
  <c r="AA233" i="2"/>
  <c r="Z233" i="2"/>
  <c r="AJ233" i="2" l="1"/>
  <c r="AI233" i="2"/>
  <c r="AH237" i="2"/>
  <c r="A239" i="2" s="1"/>
  <c r="G240" i="2"/>
  <c r="G241" i="2" s="1"/>
  <c r="G242" i="2" s="1"/>
  <c r="AJ236" i="2"/>
  <c r="AI236" i="2"/>
  <c r="AM236" i="2"/>
  <c r="AL236" i="2"/>
  <c r="AL234" i="2"/>
  <c r="AM234" i="2"/>
  <c r="AJ235" i="2"/>
  <c r="AI235" i="2"/>
  <c r="Z237" i="2"/>
  <c r="H239" i="2" s="1"/>
  <c r="AM235" i="2"/>
  <c r="AL235" i="2"/>
  <c r="AM233" i="2"/>
  <c r="AL233" i="2"/>
  <c r="AK237" i="2"/>
  <c r="D239" i="2" s="1"/>
  <c r="AA237" i="2"/>
  <c r="I239" i="2" s="1"/>
  <c r="AJ234" i="2"/>
  <c r="AI234" i="2"/>
  <c r="H240" i="2" l="1"/>
  <c r="H241" i="2" s="1"/>
  <c r="H242" i="2" s="1"/>
  <c r="D240" i="2"/>
  <c r="D241" i="2" s="1"/>
  <c r="D242" i="2" s="1"/>
  <c r="AI237" i="2"/>
  <c r="B239" i="2" s="1"/>
  <c r="I240" i="2"/>
  <c r="I241" i="2" s="1"/>
  <c r="I242" i="2" s="1"/>
  <c r="A240" i="2"/>
  <c r="A241" i="2" s="1"/>
  <c r="A242" i="2" s="1"/>
  <c r="AL237" i="2"/>
  <c r="E239" i="2" s="1"/>
  <c r="AM237" i="2"/>
  <c r="F239" i="2" s="1"/>
  <c r="AJ237" i="2"/>
  <c r="C239" i="2" s="1"/>
  <c r="C240" i="2" l="1"/>
  <c r="C241" i="2" s="1"/>
  <c r="C242" i="2" s="1"/>
  <c r="O240" i="2"/>
  <c r="E240" i="2"/>
  <c r="E241" i="2" s="1"/>
  <c r="E242" i="2" s="1"/>
  <c r="O239" i="2"/>
  <c r="O242" i="2"/>
  <c r="O241" i="2"/>
  <c r="F240" i="2"/>
  <c r="F241" i="2" s="1"/>
  <c r="F242" i="2" s="1"/>
  <c r="N240" i="2"/>
  <c r="N239" i="2"/>
  <c r="B240" i="2"/>
  <c r="B241" i="2" s="1"/>
  <c r="B242" i="2" s="1"/>
  <c r="N242" i="2"/>
  <c r="N241" i="2"/>
  <c r="Q239" i="2" l="1"/>
  <c r="AF239" i="2"/>
  <c r="P239" i="2"/>
  <c r="AE239" i="2"/>
  <c r="AE241" i="2"/>
  <c r="P241" i="2"/>
  <c r="AF240" i="2"/>
  <c r="Q240" i="2"/>
  <c r="P242" i="2"/>
  <c r="AE242" i="2"/>
  <c r="AE240" i="2"/>
  <c r="P240" i="2"/>
  <c r="AF241" i="2"/>
  <c r="Q241" i="2"/>
  <c r="Q242" i="2"/>
  <c r="AF242" i="2"/>
  <c r="R241" i="2" l="1"/>
  <c r="S241" i="2" s="1"/>
  <c r="R242" i="2"/>
  <c r="S242" i="2" s="1"/>
  <c r="R240" i="2"/>
  <c r="R239" i="2"/>
  <c r="W241" i="2" l="1"/>
  <c r="W242" i="2"/>
  <c r="W239" i="2"/>
  <c r="S239" i="2"/>
  <c r="W240" i="2"/>
  <c r="S240" i="2"/>
  <c r="V241" i="2"/>
  <c r="Y241" i="2" s="1"/>
  <c r="T241" i="2"/>
  <c r="V242" i="2"/>
  <c r="T242" i="2"/>
  <c r="Y242" i="2" l="1"/>
  <c r="AD242" i="2" s="1"/>
  <c r="AK242" i="2" s="1"/>
  <c r="AD241" i="2"/>
  <c r="AK241" i="2" s="1"/>
  <c r="AC241" i="2"/>
  <c r="AH241" i="2" s="1"/>
  <c r="AA241" i="2"/>
  <c r="Z241" i="2"/>
  <c r="V240" i="2"/>
  <c r="Y240" i="2" s="1"/>
  <c r="T240" i="2"/>
  <c r="V239" i="2"/>
  <c r="Y239" i="2" s="1"/>
  <c r="T239" i="2"/>
  <c r="Z242" i="2" l="1"/>
  <c r="AA242" i="2"/>
  <c r="AC242" i="2"/>
  <c r="AH242" i="2" s="1"/>
  <c r="AJ242" i="2" s="1"/>
  <c r="T243" i="2"/>
  <c r="AJ241" i="2"/>
  <c r="AI241" i="2"/>
  <c r="AM241" i="2"/>
  <c r="AL241" i="2"/>
  <c r="AA239" i="2"/>
  <c r="Z239" i="2"/>
  <c r="AD239" i="2"/>
  <c r="AK239" i="2" s="1"/>
  <c r="AC239" i="2"/>
  <c r="AH239" i="2" s="1"/>
  <c r="Y243" i="2"/>
  <c r="G245" i="2" s="1"/>
  <c r="AD240" i="2"/>
  <c r="AK240" i="2" s="1"/>
  <c r="AC240" i="2"/>
  <c r="AH240" i="2" s="1"/>
  <c r="AA240" i="2"/>
  <c r="Z240" i="2"/>
  <c r="AM242" i="2"/>
  <c r="AL242" i="2"/>
  <c r="AI242" i="2" l="1"/>
  <c r="Z243" i="2"/>
  <c r="H245" i="2" s="1"/>
  <c r="AA243" i="2"/>
  <c r="I245" i="2" s="1"/>
  <c r="AK243" i="2"/>
  <c r="D245" i="2" s="1"/>
  <c r="AM239" i="2"/>
  <c r="AL239" i="2"/>
  <c r="AM240" i="2"/>
  <c r="AL240" i="2"/>
  <c r="AJ239" i="2"/>
  <c r="AI239" i="2"/>
  <c r="AH243" i="2"/>
  <c r="A245" i="2" s="1"/>
  <c r="AI240" i="2"/>
  <c r="AJ240" i="2"/>
  <c r="G246" i="2"/>
  <c r="G247" i="2" s="1"/>
  <c r="G248" i="2" s="1"/>
  <c r="AJ243" i="2" l="1"/>
  <c r="C245" i="2" s="1"/>
  <c r="C246" i="2" s="1"/>
  <c r="C247" i="2" s="1"/>
  <c r="C248" i="2" s="1"/>
  <c r="AM243" i="2"/>
  <c r="F245" i="2" s="1"/>
  <c r="F246" i="2" s="1"/>
  <c r="F247" i="2" s="1"/>
  <c r="F248" i="2" s="1"/>
  <c r="AL243" i="2"/>
  <c r="E245" i="2" s="1"/>
  <c r="D246" i="2"/>
  <c r="D247" i="2" s="1"/>
  <c r="D248" i="2" s="1"/>
  <c r="A246" i="2"/>
  <c r="A247" i="2" s="1"/>
  <c r="A248" i="2" s="1"/>
  <c r="I246" i="2"/>
  <c r="I247" i="2" s="1"/>
  <c r="I248" i="2" s="1"/>
  <c r="AI243" i="2"/>
  <c r="B245" i="2" s="1"/>
  <c r="H246" i="2"/>
  <c r="H247" i="2" s="1"/>
  <c r="H248" i="2" s="1"/>
  <c r="N245" i="2" l="1"/>
  <c r="B246" i="2"/>
  <c r="B247" i="2" s="1"/>
  <c r="B248" i="2" s="1"/>
  <c r="N248" i="2"/>
  <c r="N247" i="2"/>
  <c r="N246" i="2"/>
  <c r="O248" i="2"/>
  <c r="O247" i="2"/>
  <c r="O246" i="2"/>
  <c r="O245" i="2"/>
  <c r="E246" i="2"/>
  <c r="E247" i="2" s="1"/>
  <c r="E248" i="2" s="1"/>
  <c r="AE246" i="2" l="1"/>
  <c r="P246" i="2"/>
  <c r="P247" i="2"/>
  <c r="AE247" i="2"/>
  <c r="P248" i="2"/>
  <c r="AE248" i="2"/>
  <c r="AF248" i="2"/>
  <c r="Q248" i="2"/>
  <c r="AF245" i="2"/>
  <c r="Q245" i="2"/>
  <c r="Q247" i="2"/>
  <c r="AF247" i="2"/>
  <c r="AE245" i="2"/>
  <c r="P245" i="2"/>
  <c r="R245" i="2" s="1"/>
  <c r="Q246" i="2"/>
  <c r="AF246" i="2"/>
  <c r="R248" i="2" l="1"/>
  <c r="W248" i="2" s="1"/>
  <c r="R247" i="2"/>
  <c r="W247" i="2" s="1"/>
  <c r="W245" i="2"/>
  <c r="S245" i="2"/>
  <c r="S248" i="2"/>
  <c r="R246" i="2"/>
  <c r="S247" i="2" l="1"/>
  <c r="V247" i="2" s="1"/>
  <c r="Y247" i="2" s="1"/>
  <c r="S246" i="2"/>
  <c r="W246" i="2"/>
  <c r="V248" i="2"/>
  <c r="Y248" i="2" s="1"/>
  <c r="T248" i="2"/>
  <c r="V245" i="2"/>
  <c r="Y245" i="2" s="1"/>
  <c r="T245" i="2"/>
  <c r="T247" i="2" l="1"/>
  <c r="Z248" i="2"/>
  <c r="AD248" i="2"/>
  <c r="AK248" i="2" s="1"/>
  <c r="AC248" i="2"/>
  <c r="AH248" i="2" s="1"/>
  <c r="AA248" i="2"/>
  <c r="AD245" i="2"/>
  <c r="AK245" i="2" s="1"/>
  <c r="AC245" i="2"/>
  <c r="AH245" i="2" s="1"/>
  <c r="AA245" i="2"/>
  <c r="Z245" i="2"/>
  <c r="AC247" i="2"/>
  <c r="AH247" i="2" s="1"/>
  <c r="AA247" i="2"/>
  <c r="Z247" i="2"/>
  <c r="AD247" i="2"/>
  <c r="AK247" i="2" s="1"/>
  <c r="V246" i="2"/>
  <c r="Y246" i="2" s="1"/>
  <c r="Y249" i="2" s="1"/>
  <c r="G251" i="2" s="1"/>
  <c r="T246" i="2"/>
  <c r="T249" i="2" s="1"/>
  <c r="G252" i="2" l="1"/>
  <c r="G253" i="2" s="1"/>
  <c r="G254" i="2" s="1"/>
  <c r="AM245" i="2"/>
  <c r="AL245" i="2"/>
  <c r="AJ248" i="2"/>
  <c r="AI248" i="2"/>
  <c r="AJ245" i="2"/>
  <c r="AI245" i="2"/>
  <c r="AM248" i="2"/>
  <c r="AL248" i="2"/>
  <c r="AD246" i="2"/>
  <c r="AK246" i="2" s="1"/>
  <c r="AC246" i="2"/>
  <c r="AH246" i="2" s="1"/>
  <c r="AA246" i="2"/>
  <c r="AA249" i="2" s="1"/>
  <c r="I251" i="2" s="1"/>
  <c r="Z246" i="2"/>
  <c r="Z249" i="2" s="1"/>
  <c r="H251" i="2" s="1"/>
  <c r="AL247" i="2"/>
  <c r="AM247" i="2"/>
  <c r="AJ247" i="2"/>
  <c r="AI247" i="2"/>
  <c r="I252" i="2" l="1"/>
  <c r="I253" i="2" s="1"/>
  <c r="I254" i="2" s="1"/>
  <c r="AJ246" i="2"/>
  <c r="AJ249" i="2" s="1"/>
  <c r="C251" i="2" s="1"/>
  <c r="AI246" i="2"/>
  <c r="AI249" i="2" s="1"/>
  <c r="B251" i="2" s="1"/>
  <c r="H252" i="2"/>
  <c r="H253" i="2" s="1"/>
  <c r="H254" i="2" s="1"/>
  <c r="AM246" i="2"/>
  <c r="AM249" i="2" s="1"/>
  <c r="F251" i="2" s="1"/>
  <c r="AL246" i="2"/>
  <c r="AK249" i="2"/>
  <c r="D251" i="2" s="1"/>
  <c r="AL249" i="2"/>
  <c r="E251" i="2" s="1"/>
  <c r="AH249" i="2"/>
  <c r="A251" i="2" s="1"/>
  <c r="O253" i="2" l="1"/>
  <c r="O252" i="2"/>
  <c r="E252" i="2"/>
  <c r="E253" i="2" s="1"/>
  <c r="E254" i="2" s="1"/>
  <c r="O251" i="2"/>
  <c r="O254" i="2"/>
  <c r="D252" i="2"/>
  <c r="D253" i="2" s="1"/>
  <c r="D254" i="2" s="1"/>
  <c r="F252" i="2"/>
  <c r="F253" i="2" s="1"/>
  <c r="F254" i="2" s="1"/>
  <c r="N253" i="2"/>
  <c r="N252" i="2"/>
  <c r="N251" i="2"/>
  <c r="N254" i="2"/>
  <c r="B252" i="2"/>
  <c r="B253" i="2" s="1"/>
  <c r="B254" i="2" s="1"/>
  <c r="A252" i="2"/>
  <c r="A253" i="2" s="1"/>
  <c r="A254" i="2" s="1"/>
  <c r="C252" i="2"/>
  <c r="C253" i="2" s="1"/>
  <c r="C254" i="2" s="1"/>
  <c r="P251" i="2" l="1"/>
  <c r="AE251" i="2"/>
  <c r="AF254" i="2"/>
  <c r="Q254" i="2"/>
  <c r="Q251" i="2"/>
  <c r="AF251" i="2"/>
  <c r="P252" i="2"/>
  <c r="R252" i="2" s="1"/>
  <c r="AE252" i="2"/>
  <c r="AE254" i="2"/>
  <c r="P254" i="2"/>
  <c r="AE253" i="2"/>
  <c r="P253" i="2"/>
  <c r="Q252" i="2"/>
  <c r="AF252" i="2"/>
  <c r="AF253" i="2"/>
  <c r="Q253" i="2"/>
  <c r="W252" i="2" l="1"/>
  <c r="S252" i="2"/>
  <c r="R253" i="2"/>
  <c r="R254" i="2"/>
  <c r="R251" i="2"/>
  <c r="S251" i="2" l="1"/>
  <c r="W251" i="2"/>
  <c r="S254" i="2"/>
  <c r="W254" i="2"/>
  <c r="W253" i="2"/>
  <c r="S253" i="2"/>
  <c r="V252" i="2"/>
  <c r="Y252" i="2" s="1"/>
  <c r="T252" i="2"/>
  <c r="V251" i="2" l="1"/>
  <c r="Y251" i="2" s="1"/>
  <c r="T251" i="2"/>
  <c r="AA252" i="2"/>
  <c r="Z252" i="2"/>
  <c r="AD252" i="2"/>
  <c r="AK252" i="2" s="1"/>
  <c r="AC252" i="2"/>
  <c r="AH252" i="2" s="1"/>
  <c r="V253" i="2"/>
  <c r="Y253" i="2" s="1"/>
  <c r="T253" i="2"/>
  <c r="V254" i="2"/>
  <c r="Y254" i="2" s="1"/>
  <c r="T254" i="2"/>
  <c r="AD253" i="2" l="1"/>
  <c r="AK253" i="2" s="1"/>
  <c r="AC253" i="2"/>
  <c r="AH253" i="2" s="1"/>
  <c r="AA253" i="2"/>
  <c r="Z253" i="2"/>
  <c r="AM252" i="2"/>
  <c r="AL252" i="2"/>
  <c r="AJ252" i="2"/>
  <c r="AI252" i="2"/>
  <c r="T255" i="2"/>
  <c r="AD254" i="2"/>
  <c r="AK254" i="2" s="1"/>
  <c r="AC254" i="2"/>
  <c r="AH254" i="2" s="1"/>
  <c r="AA254" i="2"/>
  <c r="Z254" i="2"/>
  <c r="Y255" i="2"/>
  <c r="G257" i="2" s="1"/>
  <c r="AD251" i="2"/>
  <c r="AK251" i="2" s="1"/>
  <c r="AC251" i="2"/>
  <c r="AH251" i="2" s="1"/>
  <c r="AA251" i="2"/>
  <c r="Z251" i="2"/>
  <c r="Z255" i="2" l="1"/>
  <c r="H257" i="2" s="1"/>
  <c r="H258" i="2" s="1"/>
  <c r="H259" i="2" s="1"/>
  <c r="H260" i="2" s="1"/>
  <c r="AM251" i="2"/>
  <c r="AL251" i="2"/>
  <c r="AK255" i="2"/>
  <c r="D257" i="2" s="1"/>
  <c r="AJ254" i="2"/>
  <c r="AI254" i="2"/>
  <c r="AJ251" i="2"/>
  <c r="AJ255" i="2" s="1"/>
  <c r="C257" i="2" s="1"/>
  <c r="AI251" i="2"/>
  <c r="AI255" i="2" s="1"/>
  <c r="B257" i="2" s="1"/>
  <c r="AH255" i="2"/>
  <c r="A257" i="2" s="1"/>
  <c r="AM254" i="2"/>
  <c r="AL254" i="2"/>
  <c r="AI253" i="2"/>
  <c r="AJ253" i="2"/>
  <c r="G258" i="2"/>
  <c r="G259" i="2" s="1"/>
  <c r="G260" i="2" s="1"/>
  <c r="AA255" i="2"/>
  <c r="I257" i="2" s="1"/>
  <c r="AM253" i="2"/>
  <c r="AL253" i="2"/>
  <c r="N258" i="2" l="1"/>
  <c r="N257" i="2"/>
  <c r="B258" i="2"/>
  <c r="B259" i="2" s="1"/>
  <c r="B260" i="2" s="1"/>
  <c r="N260" i="2"/>
  <c r="N259" i="2"/>
  <c r="I258" i="2"/>
  <c r="I259" i="2" s="1"/>
  <c r="I260" i="2" s="1"/>
  <c r="A258" i="2"/>
  <c r="A259" i="2" s="1"/>
  <c r="A260" i="2" s="1"/>
  <c r="C258" i="2"/>
  <c r="C259" i="2" s="1"/>
  <c r="C260" i="2" s="1"/>
  <c r="D258" i="2"/>
  <c r="D259" i="2" s="1"/>
  <c r="D260" i="2" s="1"/>
  <c r="AL255" i="2"/>
  <c r="E257" i="2" s="1"/>
  <c r="AM255" i="2"/>
  <c r="F257" i="2" s="1"/>
  <c r="E258" i="2" l="1"/>
  <c r="E259" i="2" s="1"/>
  <c r="E260" i="2" s="1"/>
  <c r="O257" i="2"/>
  <c r="O260" i="2"/>
  <c r="O259" i="2"/>
  <c r="O258" i="2"/>
  <c r="AE259" i="2"/>
  <c r="P259" i="2"/>
  <c r="P260" i="2"/>
  <c r="AE260" i="2"/>
  <c r="F258" i="2"/>
  <c r="F259" i="2" s="1"/>
  <c r="F260" i="2" s="1"/>
  <c r="P257" i="2"/>
  <c r="AE257" i="2"/>
  <c r="AE258" i="2"/>
  <c r="P258" i="2"/>
  <c r="AF258" i="2" l="1"/>
  <c r="Q258" i="2"/>
  <c r="R258" i="2" s="1"/>
  <c r="Q259" i="2"/>
  <c r="R259" i="2" s="1"/>
  <c r="AF259" i="2"/>
  <c r="Q260" i="2"/>
  <c r="R260" i="2" s="1"/>
  <c r="AF260" i="2"/>
  <c r="AF257" i="2"/>
  <c r="Q257" i="2"/>
  <c r="R257" i="2" s="1"/>
  <c r="W257" i="2" l="1"/>
  <c r="S257" i="2"/>
  <c r="S259" i="2"/>
  <c r="W259" i="2"/>
  <c r="W260" i="2"/>
  <c r="S260" i="2"/>
  <c r="W258" i="2"/>
  <c r="S258" i="2"/>
  <c r="V260" i="2" l="1"/>
  <c r="Y260" i="2" s="1"/>
  <c r="T260" i="2"/>
  <c r="V259" i="2"/>
  <c r="Y259" i="2" s="1"/>
  <c r="T259" i="2"/>
  <c r="V258" i="2"/>
  <c r="Y258" i="2" s="1"/>
  <c r="T258" i="2"/>
  <c r="V257" i="2"/>
  <c r="Y257" i="2" s="1"/>
  <c r="T257" i="2"/>
  <c r="T261" i="2" s="1"/>
  <c r="AD258" i="2" l="1"/>
  <c r="AK258" i="2" s="1"/>
  <c r="AC258" i="2"/>
  <c r="AH258" i="2" s="1"/>
  <c r="AA258" i="2"/>
  <c r="Z258" i="2"/>
  <c r="AD259" i="2"/>
  <c r="AK259" i="2" s="1"/>
  <c r="AC259" i="2"/>
  <c r="AH259" i="2" s="1"/>
  <c r="AA259" i="2"/>
  <c r="Z259" i="2"/>
  <c r="Z257" i="2"/>
  <c r="Y261" i="2"/>
  <c r="G263" i="2" s="1"/>
  <c r="AD257" i="2"/>
  <c r="AK257" i="2" s="1"/>
  <c r="AC257" i="2"/>
  <c r="AH257" i="2" s="1"/>
  <c r="AA257" i="2"/>
  <c r="AC260" i="2"/>
  <c r="AH260" i="2" s="1"/>
  <c r="AA260" i="2"/>
  <c r="Z260" i="2"/>
  <c r="AD260" i="2"/>
  <c r="AK260" i="2" s="1"/>
  <c r="AA261" i="2" l="1"/>
  <c r="I263" i="2" s="1"/>
  <c r="I264" i="2" s="1"/>
  <c r="I265" i="2" s="1"/>
  <c r="I266" i="2" s="1"/>
  <c r="AJ260" i="2"/>
  <c r="AI260" i="2"/>
  <c r="AJ259" i="2"/>
  <c r="AI259" i="2"/>
  <c r="AM259" i="2"/>
  <c r="AL259" i="2"/>
  <c r="AJ257" i="2"/>
  <c r="AI257" i="2"/>
  <c r="AH261" i="2"/>
  <c r="A263" i="2" s="1"/>
  <c r="AM257" i="2"/>
  <c r="AL257" i="2"/>
  <c r="AK261" i="2"/>
  <c r="D263" i="2" s="1"/>
  <c r="G264" i="2"/>
  <c r="G265" i="2" s="1"/>
  <c r="G266" i="2" s="1"/>
  <c r="AJ258" i="2"/>
  <c r="AI258" i="2"/>
  <c r="AL260" i="2"/>
  <c r="AM260" i="2"/>
  <c r="Z261" i="2"/>
  <c r="H263" i="2" s="1"/>
  <c r="AM258" i="2"/>
  <c r="AL258" i="2"/>
  <c r="D264" i="2" l="1"/>
  <c r="D265" i="2" s="1"/>
  <c r="D266" i="2" s="1"/>
  <c r="AL261" i="2"/>
  <c r="E263" i="2" s="1"/>
  <c r="AM261" i="2"/>
  <c r="F263" i="2" s="1"/>
  <c r="A264" i="2"/>
  <c r="A265" i="2" s="1"/>
  <c r="A266" i="2" s="1"/>
  <c r="H264" i="2"/>
  <c r="H265" i="2" s="1"/>
  <c r="H266" i="2" s="1"/>
  <c r="AI261" i="2"/>
  <c r="B263" i="2" s="1"/>
  <c r="AJ261" i="2"/>
  <c r="C263" i="2" s="1"/>
  <c r="C264" i="2" l="1"/>
  <c r="C265" i="2" s="1"/>
  <c r="C266" i="2" s="1"/>
  <c r="B264" i="2"/>
  <c r="B265" i="2" s="1"/>
  <c r="B266" i="2" s="1"/>
  <c r="N266" i="2"/>
  <c r="N265" i="2"/>
  <c r="N264" i="2"/>
  <c r="N263" i="2"/>
  <c r="F264" i="2"/>
  <c r="F265" i="2" s="1"/>
  <c r="F266" i="2" s="1"/>
  <c r="O266" i="2"/>
  <c r="O265" i="2"/>
  <c r="O264" i="2"/>
  <c r="E264" i="2"/>
  <c r="E265" i="2" s="1"/>
  <c r="E266" i="2" s="1"/>
  <c r="O263" i="2"/>
  <c r="Q264" i="2" l="1"/>
  <c r="AF264" i="2"/>
  <c r="P264" i="2"/>
  <c r="R264" i="2" s="1"/>
  <c r="AE264" i="2"/>
  <c r="AE263" i="2"/>
  <c r="P263" i="2"/>
  <c r="P265" i="2"/>
  <c r="AE265" i="2"/>
  <c r="AE266" i="2"/>
  <c r="P266" i="2"/>
  <c r="AF266" i="2"/>
  <c r="Q266" i="2"/>
  <c r="AF263" i="2"/>
  <c r="Q263" i="2"/>
  <c r="Q265" i="2"/>
  <c r="AF265" i="2"/>
  <c r="R265" i="2" l="1"/>
  <c r="W265" i="2" s="1"/>
  <c r="R263" i="2"/>
  <c r="S264" i="2"/>
  <c r="W264" i="2"/>
  <c r="R266" i="2"/>
  <c r="S265" i="2" l="1"/>
  <c r="V265" i="2" s="1"/>
  <c r="Y265" i="2" s="1"/>
  <c r="W266" i="2"/>
  <c r="S266" i="2"/>
  <c r="V264" i="2"/>
  <c r="Y264" i="2" s="1"/>
  <c r="T264" i="2"/>
  <c r="S263" i="2"/>
  <c r="W263" i="2"/>
  <c r="T265" i="2" l="1"/>
  <c r="V263" i="2"/>
  <c r="Y263" i="2" s="1"/>
  <c r="T263" i="2"/>
  <c r="AA265" i="2"/>
  <c r="Z265" i="2"/>
  <c r="AD265" i="2"/>
  <c r="AK265" i="2" s="1"/>
  <c r="AC265" i="2"/>
  <c r="AH265" i="2" s="1"/>
  <c r="AD264" i="2"/>
  <c r="AK264" i="2" s="1"/>
  <c r="AC264" i="2"/>
  <c r="AH264" i="2" s="1"/>
  <c r="AA264" i="2"/>
  <c r="Z264" i="2"/>
  <c r="V266" i="2"/>
  <c r="Y266" i="2" s="1"/>
  <c r="T266" i="2"/>
  <c r="AJ265" i="2" l="1"/>
  <c r="AI265" i="2"/>
  <c r="AM264" i="2"/>
  <c r="AL264" i="2"/>
  <c r="AM265" i="2"/>
  <c r="AL265" i="2"/>
  <c r="AD266" i="2"/>
  <c r="AK266" i="2" s="1"/>
  <c r="AC266" i="2"/>
  <c r="AH266" i="2" s="1"/>
  <c r="AA266" i="2"/>
  <c r="Z266" i="2"/>
  <c r="T267" i="2"/>
  <c r="AJ264" i="2"/>
  <c r="AI264" i="2"/>
  <c r="Y267" i="2"/>
  <c r="G269" i="2" s="1"/>
  <c r="AD263" i="2"/>
  <c r="AK263" i="2" s="1"/>
  <c r="AC263" i="2"/>
  <c r="AH263" i="2" s="1"/>
  <c r="AA263" i="2"/>
  <c r="AA267" i="2" s="1"/>
  <c r="I269" i="2" s="1"/>
  <c r="Z263" i="2"/>
  <c r="Z267" i="2" s="1"/>
  <c r="H269" i="2" s="1"/>
  <c r="AJ263" i="2" l="1"/>
  <c r="AH267" i="2"/>
  <c r="A269" i="2" s="1"/>
  <c r="AI263" i="2"/>
  <c r="AI266" i="2"/>
  <c r="AJ266" i="2"/>
  <c r="AM263" i="2"/>
  <c r="AL263" i="2"/>
  <c r="AL267" i="2" s="1"/>
  <c r="E269" i="2" s="1"/>
  <c r="AK267" i="2"/>
  <c r="D269" i="2" s="1"/>
  <c r="AM266" i="2"/>
  <c r="AL266" i="2"/>
  <c r="G270" i="2"/>
  <c r="G271" i="2" s="1"/>
  <c r="G272" i="2" s="1"/>
  <c r="H270" i="2"/>
  <c r="H271" i="2" s="1"/>
  <c r="H272" i="2" s="1"/>
  <c r="I270" i="2"/>
  <c r="I271" i="2" s="1"/>
  <c r="I272" i="2" s="1"/>
  <c r="D270" i="2" l="1"/>
  <c r="D271" i="2" s="1"/>
  <c r="D272" i="2" s="1"/>
  <c r="E270" i="2"/>
  <c r="E271" i="2" s="1"/>
  <c r="E272" i="2" s="1"/>
  <c r="AM267" i="2"/>
  <c r="F269" i="2" s="1"/>
  <c r="O270" i="2" s="1"/>
  <c r="AI267" i="2"/>
  <c r="B269" i="2" s="1"/>
  <c r="A270" i="2"/>
  <c r="A271" i="2" s="1"/>
  <c r="A272" i="2" s="1"/>
  <c r="AJ267" i="2"/>
  <c r="C269" i="2" s="1"/>
  <c r="O271" i="2" l="1"/>
  <c r="O272" i="2"/>
  <c r="Q272" i="2" s="1"/>
  <c r="O269" i="2"/>
  <c r="Q269" i="2" s="1"/>
  <c r="C270" i="2"/>
  <c r="C271" i="2" s="1"/>
  <c r="C272" i="2" s="1"/>
  <c r="AF270" i="2"/>
  <c r="Q270" i="2"/>
  <c r="N271" i="2"/>
  <c r="N270" i="2"/>
  <c r="N269" i="2"/>
  <c r="B270" i="2"/>
  <c r="B271" i="2" s="1"/>
  <c r="B272" i="2" s="1"/>
  <c r="N272" i="2"/>
  <c r="AF271" i="2"/>
  <c r="Q271" i="2"/>
  <c r="F270" i="2"/>
  <c r="F271" i="2" s="1"/>
  <c r="F272" i="2" s="1"/>
  <c r="AF272" i="2" l="1"/>
  <c r="AF269" i="2"/>
  <c r="AE272" i="2"/>
  <c r="P272" i="2"/>
  <c r="R272" i="2" s="1"/>
  <c r="P269" i="2"/>
  <c r="R269" i="2" s="1"/>
  <c r="AE269" i="2"/>
  <c r="P270" i="2"/>
  <c r="R270" i="2" s="1"/>
  <c r="AE270" i="2"/>
  <c r="AE271" i="2"/>
  <c r="P271" i="2"/>
  <c r="R271" i="2" s="1"/>
  <c r="W271" i="2" l="1"/>
  <c r="S271" i="2"/>
  <c r="W270" i="2"/>
  <c r="S270" i="2"/>
  <c r="W269" i="2"/>
  <c r="S269" i="2"/>
  <c r="S272" i="2"/>
  <c r="W272" i="2"/>
  <c r="V272" i="2" l="1"/>
  <c r="Y272" i="2" s="1"/>
  <c r="T272" i="2"/>
  <c r="V269" i="2"/>
  <c r="Y269" i="2" s="1"/>
  <c r="T269" i="2"/>
  <c r="V270" i="2"/>
  <c r="Y270" i="2" s="1"/>
  <c r="T270" i="2"/>
  <c r="V271" i="2"/>
  <c r="Y271" i="2" s="1"/>
  <c r="T271" i="2"/>
  <c r="AD271" i="2" l="1"/>
  <c r="AK271" i="2" s="1"/>
  <c r="AC271" i="2"/>
  <c r="AH271" i="2" s="1"/>
  <c r="AA271" i="2"/>
  <c r="Z271" i="2"/>
  <c r="Z270" i="2"/>
  <c r="AD270" i="2"/>
  <c r="AK270" i="2" s="1"/>
  <c r="AC270" i="2"/>
  <c r="AH270" i="2" s="1"/>
  <c r="AA270" i="2"/>
  <c r="T273" i="2"/>
  <c r="AC269" i="2"/>
  <c r="AH269" i="2" s="1"/>
  <c r="AA269" i="2"/>
  <c r="Z269" i="2"/>
  <c r="AD269" i="2"/>
  <c r="AK269" i="2" s="1"/>
  <c r="Y273" i="2"/>
  <c r="G275" i="2" s="1"/>
  <c r="AD272" i="2"/>
  <c r="AK272" i="2" s="1"/>
  <c r="AC272" i="2"/>
  <c r="AH272" i="2" s="1"/>
  <c r="AA272" i="2"/>
  <c r="Z272" i="2"/>
  <c r="Z273" i="2" l="1"/>
  <c r="H275" i="2" s="1"/>
  <c r="AJ270" i="2"/>
  <c r="AI270" i="2"/>
  <c r="G276" i="2"/>
  <c r="G277" i="2" s="1"/>
  <c r="G278" i="2" s="1"/>
  <c r="AM270" i="2"/>
  <c r="AL270" i="2"/>
  <c r="AJ272" i="2"/>
  <c r="AI272" i="2"/>
  <c r="AL269" i="2"/>
  <c r="AK273" i="2"/>
  <c r="D275" i="2" s="1"/>
  <c r="AM269" i="2"/>
  <c r="AM272" i="2"/>
  <c r="AL272" i="2"/>
  <c r="H276" i="2"/>
  <c r="H277" i="2" s="1"/>
  <c r="H278" i="2" s="1"/>
  <c r="AA273" i="2"/>
  <c r="I275" i="2" s="1"/>
  <c r="AJ269" i="2"/>
  <c r="AI269" i="2"/>
  <c r="AH273" i="2"/>
  <c r="A275" i="2" s="1"/>
  <c r="AJ271" i="2"/>
  <c r="AI271" i="2"/>
  <c r="AM271" i="2"/>
  <c r="AL271" i="2"/>
  <c r="AM273" i="2" l="1"/>
  <c r="F275" i="2" s="1"/>
  <c r="F276" i="2" s="1"/>
  <c r="F277" i="2" s="1"/>
  <c r="F278" i="2" s="1"/>
  <c r="AI273" i="2"/>
  <c r="B275" i="2" s="1"/>
  <c r="AJ273" i="2"/>
  <c r="C275" i="2" s="1"/>
  <c r="I276" i="2"/>
  <c r="I277" i="2" s="1"/>
  <c r="I278" i="2" s="1"/>
  <c r="A276" i="2"/>
  <c r="A277" i="2" s="1"/>
  <c r="A278" i="2" s="1"/>
  <c r="D276" i="2"/>
  <c r="D277" i="2" s="1"/>
  <c r="D278" i="2" s="1"/>
  <c r="AL273" i="2"/>
  <c r="E275" i="2" s="1"/>
  <c r="O275" i="2" l="1"/>
  <c r="O278" i="2"/>
  <c r="O277" i="2"/>
  <c r="O276" i="2"/>
  <c r="E276" i="2"/>
  <c r="E277" i="2" s="1"/>
  <c r="E278" i="2" s="1"/>
  <c r="C276" i="2"/>
  <c r="C277" i="2" s="1"/>
  <c r="C278" i="2" s="1"/>
  <c r="N275" i="2"/>
  <c r="B276" i="2"/>
  <c r="B277" i="2" s="1"/>
  <c r="B278" i="2" s="1"/>
  <c r="N278" i="2"/>
  <c r="N277" i="2"/>
  <c r="N276" i="2"/>
  <c r="AE276" i="2" l="1"/>
  <c r="P276" i="2"/>
  <c r="P277" i="2"/>
  <c r="AE277" i="2"/>
  <c r="AF276" i="2"/>
  <c r="Q276" i="2"/>
  <c r="P278" i="2"/>
  <c r="AE278" i="2"/>
  <c r="Q277" i="2"/>
  <c r="AF277" i="2"/>
  <c r="AE275" i="2"/>
  <c r="P275" i="2"/>
  <c r="Q278" i="2"/>
  <c r="AF278" i="2"/>
  <c r="AF275" i="2"/>
  <c r="Q275" i="2"/>
  <c r="R277" i="2" l="1"/>
  <c r="S277" i="2" s="1"/>
  <c r="R278" i="2"/>
  <c r="R275" i="2"/>
  <c r="R276" i="2"/>
  <c r="W277" i="2" l="1"/>
  <c r="S276" i="2"/>
  <c r="W276" i="2"/>
  <c r="V277" i="2"/>
  <c r="T277" i="2"/>
  <c r="W275" i="2"/>
  <c r="S275" i="2"/>
  <c r="W278" i="2"/>
  <c r="S278" i="2"/>
  <c r="Y277" i="2" l="1"/>
  <c r="AD277" i="2" s="1"/>
  <c r="AK277" i="2" s="1"/>
  <c r="V275" i="2"/>
  <c r="Y275" i="2" s="1"/>
  <c r="T275" i="2"/>
  <c r="V278" i="2"/>
  <c r="Y278" i="2" s="1"/>
  <c r="T278" i="2"/>
  <c r="AA277" i="2"/>
  <c r="Z277" i="2"/>
  <c r="V276" i="2"/>
  <c r="Y276" i="2" s="1"/>
  <c r="T276" i="2"/>
  <c r="AC277" i="2" l="1"/>
  <c r="AH277" i="2" s="1"/>
  <c r="AI277" i="2" s="1"/>
  <c r="AM277" i="2"/>
  <c r="AL277" i="2"/>
  <c r="AA278" i="2"/>
  <c r="Z278" i="2"/>
  <c r="AD278" i="2"/>
  <c r="AK278" i="2" s="1"/>
  <c r="AC278" i="2"/>
  <c r="AH278" i="2" s="1"/>
  <c r="T279" i="2"/>
  <c r="AD276" i="2"/>
  <c r="AK276" i="2" s="1"/>
  <c r="AC276" i="2"/>
  <c r="AH276" i="2" s="1"/>
  <c r="AA276" i="2"/>
  <c r="Z276" i="2"/>
  <c r="Y279" i="2"/>
  <c r="G281" i="2" s="1"/>
  <c r="AD275" i="2"/>
  <c r="AK275" i="2" s="1"/>
  <c r="AC275" i="2"/>
  <c r="AH275" i="2" s="1"/>
  <c r="AA275" i="2"/>
  <c r="Z275" i="2"/>
  <c r="AJ277" i="2" l="1"/>
  <c r="AI275" i="2"/>
  <c r="AH279" i="2"/>
  <c r="A281" i="2" s="1"/>
  <c r="AJ275" i="2"/>
  <c r="G282" i="2"/>
  <c r="G283" i="2" s="1"/>
  <c r="G284" i="2" s="1"/>
  <c r="AM275" i="2"/>
  <c r="AL275" i="2"/>
  <c r="AK279" i="2"/>
  <c r="D281" i="2" s="1"/>
  <c r="AJ276" i="2"/>
  <c r="AI276" i="2"/>
  <c r="AJ278" i="2"/>
  <c r="AI278" i="2"/>
  <c r="Z279" i="2"/>
  <c r="H281" i="2" s="1"/>
  <c r="AM276" i="2"/>
  <c r="AL276" i="2"/>
  <c r="AM278" i="2"/>
  <c r="AL278" i="2"/>
  <c r="AA279" i="2"/>
  <c r="I281" i="2" s="1"/>
  <c r="AL279" i="2" l="1"/>
  <c r="E281" i="2" s="1"/>
  <c r="D282" i="2"/>
  <c r="D283" i="2" s="1"/>
  <c r="D284" i="2" s="1"/>
  <c r="AM279" i="2"/>
  <c r="F281" i="2" s="1"/>
  <c r="H282" i="2"/>
  <c r="H283" i="2" s="1"/>
  <c r="H284" i="2" s="1"/>
  <c r="AJ279" i="2"/>
  <c r="C281" i="2" s="1"/>
  <c r="A282" i="2"/>
  <c r="A283" i="2" s="1"/>
  <c r="A284" i="2" s="1"/>
  <c r="I282" i="2"/>
  <c r="I283" i="2" s="1"/>
  <c r="I284" i="2" s="1"/>
  <c r="AI279" i="2"/>
  <c r="B281" i="2" s="1"/>
  <c r="O284" i="2" l="1"/>
  <c r="AF284" i="2" s="1"/>
  <c r="O281" i="2"/>
  <c r="AF281" i="2" s="1"/>
  <c r="E282" i="2"/>
  <c r="E283" i="2" s="1"/>
  <c r="E284" i="2" s="1"/>
  <c r="O282" i="2"/>
  <c r="Q282" i="2" s="1"/>
  <c r="N284" i="2"/>
  <c r="N283" i="2"/>
  <c r="N282" i="2"/>
  <c r="N281" i="2"/>
  <c r="B282" i="2"/>
  <c r="B283" i="2" s="1"/>
  <c r="B284" i="2" s="1"/>
  <c r="F282" i="2"/>
  <c r="F283" i="2" s="1"/>
  <c r="F284" i="2" s="1"/>
  <c r="O283" i="2"/>
  <c r="C282" i="2"/>
  <c r="C283" i="2" s="1"/>
  <c r="C284" i="2" s="1"/>
  <c r="Q281" i="2" l="1"/>
  <c r="AF282" i="2"/>
  <c r="Q284" i="2"/>
  <c r="P282" i="2"/>
  <c r="R282" i="2" s="1"/>
  <c r="AE282" i="2"/>
  <c r="P283" i="2"/>
  <c r="AE283" i="2"/>
  <c r="AE284" i="2"/>
  <c r="P284" i="2"/>
  <c r="AF283" i="2"/>
  <c r="Q283" i="2"/>
  <c r="AE281" i="2"/>
  <c r="P281" i="2"/>
  <c r="R281" i="2" l="1"/>
  <c r="R284" i="2"/>
  <c r="W284" i="2" s="1"/>
  <c r="R283" i="2"/>
  <c r="W283" i="2" s="1"/>
  <c r="S281" i="2"/>
  <c r="W281" i="2"/>
  <c r="W282" i="2"/>
  <c r="S282" i="2"/>
  <c r="S284" i="2" l="1"/>
  <c r="T284" i="2" s="1"/>
  <c r="S283" i="2"/>
  <c r="V282" i="2"/>
  <c r="Y282" i="2" s="1"/>
  <c r="T282" i="2"/>
  <c r="V281" i="2"/>
  <c r="Y281" i="2" s="1"/>
  <c r="T281" i="2"/>
  <c r="V283" i="2"/>
  <c r="Y283" i="2" s="1"/>
  <c r="T283" i="2"/>
  <c r="V284" i="2" l="1"/>
  <c r="Y284" i="2" s="1"/>
  <c r="AD284" i="2" s="1"/>
  <c r="AK284" i="2" s="1"/>
  <c r="Z283" i="2"/>
  <c r="AD283" i="2"/>
  <c r="AK283" i="2" s="1"/>
  <c r="AC283" i="2"/>
  <c r="AH283" i="2" s="1"/>
  <c r="AA283" i="2"/>
  <c r="T285" i="2"/>
  <c r="AD281" i="2"/>
  <c r="AK281" i="2" s="1"/>
  <c r="AC281" i="2"/>
  <c r="AH281" i="2" s="1"/>
  <c r="AA281" i="2"/>
  <c r="Z281" i="2"/>
  <c r="AC282" i="2"/>
  <c r="AH282" i="2" s="1"/>
  <c r="AA282" i="2"/>
  <c r="Z282" i="2"/>
  <c r="AD282" i="2"/>
  <c r="AK282" i="2" s="1"/>
  <c r="Z284" i="2" l="1"/>
  <c r="AA284" i="2"/>
  <c r="Y285" i="2"/>
  <c r="G287" i="2" s="1"/>
  <c r="G288" i="2" s="1"/>
  <c r="G289" i="2" s="1"/>
  <c r="G290" i="2" s="1"/>
  <c r="AC284" i="2"/>
  <c r="AH284" i="2" s="1"/>
  <c r="AJ284" i="2" s="1"/>
  <c r="Z285" i="2"/>
  <c r="H287" i="2" s="1"/>
  <c r="H288" i="2" s="1"/>
  <c r="H289" i="2" s="1"/>
  <c r="H290" i="2" s="1"/>
  <c r="AM283" i="2"/>
  <c r="AL283" i="2"/>
  <c r="AA285" i="2"/>
  <c r="I287" i="2" s="1"/>
  <c r="AJ282" i="2"/>
  <c r="AI282" i="2"/>
  <c r="AJ281" i="2"/>
  <c r="AI281" i="2"/>
  <c r="AH285" i="2"/>
  <c r="A287" i="2" s="1"/>
  <c r="AM281" i="2"/>
  <c r="AL281" i="2"/>
  <c r="AK285" i="2"/>
  <c r="D287" i="2" s="1"/>
  <c r="AL282" i="2"/>
  <c r="AM282" i="2"/>
  <c r="AJ283" i="2"/>
  <c r="AI283" i="2"/>
  <c r="AM284" i="2"/>
  <c r="AL284" i="2"/>
  <c r="AI284" i="2" l="1"/>
  <c r="AI285" i="2" s="1"/>
  <c r="B287" i="2" s="1"/>
  <c r="AL285" i="2"/>
  <c r="E287" i="2" s="1"/>
  <c r="AM285" i="2"/>
  <c r="F287" i="2" s="1"/>
  <c r="F288" i="2" s="1"/>
  <c r="F289" i="2" s="1"/>
  <c r="F290" i="2" s="1"/>
  <c r="A288" i="2"/>
  <c r="A289" i="2" s="1"/>
  <c r="A290" i="2" s="1"/>
  <c r="AJ285" i="2"/>
  <c r="C287" i="2" s="1"/>
  <c r="E288" i="2"/>
  <c r="E289" i="2" s="1"/>
  <c r="E290" i="2" s="1"/>
  <c r="D288" i="2"/>
  <c r="D289" i="2" s="1"/>
  <c r="D290" i="2" s="1"/>
  <c r="I288" i="2"/>
  <c r="I289" i="2" s="1"/>
  <c r="I290" i="2" s="1"/>
  <c r="O288" i="2" l="1"/>
  <c r="O287" i="2"/>
  <c r="Q287" i="2" s="1"/>
  <c r="O290" i="2"/>
  <c r="Q290" i="2" s="1"/>
  <c r="O289" i="2"/>
  <c r="AF289" i="2" s="1"/>
  <c r="N288" i="2"/>
  <c r="N287" i="2"/>
  <c r="B288" i="2"/>
  <c r="B289" i="2" s="1"/>
  <c r="B290" i="2" s="1"/>
  <c r="N290" i="2"/>
  <c r="N289" i="2"/>
  <c r="AF288" i="2"/>
  <c r="Q288" i="2"/>
  <c r="C288" i="2"/>
  <c r="C289" i="2" s="1"/>
  <c r="C290" i="2" s="1"/>
  <c r="AF287" i="2" l="1"/>
  <c r="AF290" i="2"/>
  <c r="Q289" i="2"/>
  <c r="P287" i="2"/>
  <c r="R287" i="2" s="1"/>
  <c r="AE287" i="2"/>
  <c r="AE288" i="2"/>
  <c r="P288" i="2"/>
  <c r="R288" i="2" s="1"/>
  <c r="AE289" i="2"/>
  <c r="P289" i="2"/>
  <c r="P290" i="2"/>
  <c r="R290" i="2" s="1"/>
  <c r="AE290" i="2"/>
  <c r="R289" i="2" l="1"/>
  <c r="W289" i="2" s="1"/>
  <c r="W288" i="2"/>
  <c r="S288" i="2"/>
  <c r="S290" i="2"/>
  <c r="W290" i="2"/>
  <c r="W287" i="2"/>
  <c r="S287" i="2"/>
  <c r="S289" i="2" l="1"/>
  <c r="T289" i="2" s="1"/>
  <c r="V290" i="2"/>
  <c r="Y290" i="2" s="1"/>
  <c r="T290" i="2"/>
  <c r="V288" i="2"/>
  <c r="Y288" i="2" s="1"/>
  <c r="T288" i="2"/>
  <c r="V287" i="2"/>
  <c r="Y287" i="2" s="1"/>
  <c r="T287" i="2"/>
  <c r="V289" i="2" l="1"/>
  <c r="Y289" i="2" s="1"/>
  <c r="AA287" i="2"/>
  <c r="Z287" i="2"/>
  <c r="Y291" i="2"/>
  <c r="G293" i="2" s="1"/>
  <c r="AD287" i="2"/>
  <c r="AK287" i="2" s="1"/>
  <c r="AC287" i="2"/>
  <c r="AH287" i="2" s="1"/>
  <c r="AD288" i="2"/>
  <c r="AK288" i="2" s="1"/>
  <c r="AC288" i="2"/>
  <c r="AH288" i="2" s="1"/>
  <c r="AA288" i="2"/>
  <c r="Z288" i="2"/>
  <c r="AD289" i="2"/>
  <c r="AK289" i="2" s="1"/>
  <c r="AC289" i="2"/>
  <c r="AH289" i="2" s="1"/>
  <c r="AA289" i="2"/>
  <c r="Z289" i="2"/>
  <c r="T291" i="2"/>
  <c r="AD290" i="2"/>
  <c r="AK290" i="2" s="1"/>
  <c r="AC290" i="2"/>
  <c r="AH290" i="2" s="1"/>
  <c r="AA290" i="2"/>
  <c r="Z290" i="2"/>
  <c r="AJ290" i="2" l="1"/>
  <c r="AI290" i="2"/>
  <c r="AM288" i="2"/>
  <c r="AL288" i="2"/>
  <c r="AJ287" i="2"/>
  <c r="AI287" i="2"/>
  <c r="AH291" i="2"/>
  <c r="A293" i="2" s="1"/>
  <c r="AK291" i="2"/>
  <c r="D293" i="2" s="1"/>
  <c r="AM287" i="2"/>
  <c r="AL287" i="2"/>
  <c r="AI288" i="2"/>
  <c r="AJ288" i="2"/>
  <c r="AJ289" i="2"/>
  <c r="AI289" i="2"/>
  <c r="G294" i="2"/>
  <c r="G295" i="2" s="1"/>
  <c r="G296" i="2" s="1"/>
  <c r="AM289" i="2"/>
  <c r="AL289" i="2"/>
  <c r="Z291" i="2"/>
  <c r="H293" i="2" s="1"/>
  <c r="AM290" i="2"/>
  <c r="AL290" i="2"/>
  <c r="AA291" i="2"/>
  <c r="I293" i="2" s="1"/>
  <c r="AJ291" i="2" l="1"/>
  <c r="C293" i="2" s="1"/>
  <c r="C294" i="2" s="1"/>
  <c r="C295" i="2" s="1"/>
  <c r="C296" i="2" s="1"/>
  <c r="AI291" i="2"/>
  <c r="B293" i="2" s="1"/>
  <c r="A294" i="2"/>
  <c r="A295" i="2" s="1"/>
  <c r="A296" i="2" s="1"/>
  <c r="D294" i="2"/>
  <c r="D295" i="2" s="1"/>
  <c r="D296" i="2" s="1"/>
  <c r="H294" i="2"/>
  <c r="H295" i="2" s="1"/>
  <c r="H296" i="2" s="1"/>
  <c r="AL291" i="2"/>
  <c r="E293" i="2" s="1"/>
  <c r="I294" i="2"/>
  <c r="I295" i="2" s="1"/>
  <c r="I296" i="2" s="1"/>
  <c r="AM291" i="2"/>
  <c r="F293" i="2" s="1"/>
  <c r="O296" i="2" l="1"/>
  <c r="O295" i="2"/>
  <c r="O294" i="2"/>
  <c r="O293" i="2"/>
  <c r="E294" i="2"/>
  <c r="E295" i="2" s="1"/>
  <c r="E296" i="2" s="1"/>
  <c r="F294" i="2"/>
  <c r="F295" i="2" s="1"/>
  <c r="F296" i="2" s="1"/>
  <c r="N293" i="2"/>
  <c r="B294" i="2"/>
  <c r="B295" i="2" s="1"/>
  <c r="B296" i="2" s="1"/>
  <c r="N296" i="2"/>
  <c r="N295" i="2"/>
  <c r="N294" i="2"/>
  <c r="AE294" i="2" l="1"/>
  <c r="P294" i="2"/>
  <c r="P295" i="2"/>
  <c r="AE295" i="2"/>
  <c r="AF293" i="2"/>
  <c r="Q293" i="2"/>
  <c r="P296" i="2"/>
  <c r="R296" i="2" s="1"/>
  <c r="AE296" i="2"/>
  <c r="Q294" i="2"/>
  <c r="AF294" i="2"/>
  <c r="Q295" i="2"/>
  <c r="AF295" i="2"/>
  <c r="AF296" i="2"/>
  <c r="Q296" i="2"/>
  <c r="AE293" i="2"/>
  <c r="P293" i="2"/>
  <c r="R293" i="2" s="1"/>
  <c r="R295" i="2" l="1"/>
  <c r="W295" i="2" s="1"/>
  <c r="R294" i="2"/>
  <c r="W294" i="2" s="1"/>
  <c r="W296" i="2"/>
  <c r="S296" i="2"/>
  <c r="W293" i="2"/>
  <c r="S293" i="2"/>
  <c r="S295" i="2"/>
  <c r="S294" i="2" l="1"/>
  <c r="V294" i="2" s="1"/>
  <c r="Y294" i="2" s="1"/>
  <c r="V295" i="2"/>
  <c r="Y295" i="2" s="1"/>
  <c r="T295" i="2"/>
  <c r="V293" i="2"/>
  <c r="Y293" i="2" s="1"/>
  <c r="T293" i="2"/>
  <c r="V296" i="2"/>
  <c r="Y296" i="2" s="1"/>
  <c r="T296" i="2"/>
  <c r="T294" i="2" l="1"/>
  <c r="Z296" i="2"/>
  <c r="AD296" i="2"/>
  <c r="AK296" i="2" s="1"/>
  <c r="AC296" i="2"/>
  <c r="AH296" i="2" s="1"/>
  <c r="AA296" i="2"/>
  <c r="T297" i="2"/>
  <c r="AD293" i="2"/>
  <c r="AK293" i="2" s="1"/>
  <c r="Y297" i="2"/>
  <c r="G299" i="2" s="1"/>
  <c r="AC293" i="2"/>
  <c r="AH293" i="2" s="1"/>
  <c r="AA293" i="2"/>
  <c r="Z293" i="2"/>
  <c r="AC295" i="2"/>
  <c r="AH295" i="2" s="1"/>
  <c r="AA295" i="2"/>
  <c r="Z295" i="2"/>
  <c r="AD295" i="2"/>
  <c r="AK295" i="2" s="1"/>
  <c r="AD294" i="2"/>
  <c r="AK294" i="2" s="1"/>
  <c r="AC294" i="2"/>
  <c r="AH294" i="2" s="1"/>
  <c r="AA294" i="2"/>
  <c r="Z294" i="2"/>
  <c r="AM294" i="2" l="1"/>
  <c r="AL294" i="2"/>
  <c r="AJ296" i="2"/>
  <c r="AI296" i="2"/>
  <c r="AH297" i="2"/>
  <c r="A299" i="2" s="1"/>
  <c r="AJ293" i="2"/>
  <c r="AI293" i="2"/>
  <c r="AL295" i="2"/>
  <c r="AM295" i="2"/>
  <c r="AJ295" i="2"/>
  <c r="AI295" i="2"/>
  <c r="Z297" i="2"/>
  <c r="H299" i="2" s="1"/>
  <c r="AL296" i="2"/>
  <c r="AM296" i="2"/>
  <c r="AJ294" i="2"/>
  <c r="AI294" i="2"/>
  <c r="G300" i="2"/>
  <c r="G301" i="2" s="1"/>
  <c r="G302" i="2" s="1"/>
  <c r="AM293" i="2"/>
  <c r="AL293" i="2"/>
  <c r="AK297" i="2"/>
  <c r="D299" i="2" s="1"/>
  <c r="AA297" i="2"/>
  <c r="I299" i="2" s="1"/>
  <c r="AI297" i="2" l="1"/>
  <c r="B299" i="2" s="1"/>
  <c r="AJ297" i="2"/>
  <c r="C299" i="2" s="1"/>
  <c r="D300" i="2"/>
  <c r="D301" i="2" s="1"/>
  <c r="D302" i="2" s="1"/>
  <c r="A300" i="2"/>
  <c r="A301" i="2" s="1"/>
  <c r="A302" i="2" s="1"/>
  <c r="AL297" i="2"/>
  <c r="E299" i="2" s="1"/>
  <c r="H300" i="2"/>
  <c r="H301" i="2" s="1"/>
  <c r="H302" i="2" s="1"/>
  <c r="I300" i="2"/>
  <c r="I301" i="2" s="1"/>
  <c r="I302" i="2" s="1"/>
  <c r="AM297" i="2"/>
  <c r="F299" i="2" s="1"/>
  <c r="F300" i="2" l="1"/>
  <c r="F301" i="2" s="1"/>
  <c r="F302" i="2" s="1"/>
  <c r="O302" i="2"/>
  <c r="O301" i="2"/>
  <c r="E300" i="2"/>
  <c r="E301" i="2" s="1"/>
  <c r="E302" i="2" s="1"/>
  <c r="O299" i="2"/>
  <c r="O300" i="2"/>
  <c r="C300" i="2"/>
  <c r="C301" i="2" s="1"/>
  <c r="C302" i="2" s="1"/>
  <c r="B300" i="2"/>
  <c r="B301" i="2" s="1"/>
  <c r="B302" i="2" s="1"/>
  <c r="N302" i="2"/>
  <c r="N299" i="2"/>
  <c r="N301" i="2"/>
  <c r="N300" i="2"/>
  <c r="AF299" i="2" l="1"/>
  <c r="Q299" i="2"/>
  <c r="Q300" i="2"/>
  <c r="AF300" i="2"/>
  <c r="Q301" i="2"/>
  <c r="AF301" i="2"/>
  <c r="P300" i="2"/>
  <c r="R300" i="2" s="1"/>
  <c r="AE300" i="2"/>
  <c r="AE302" i="2"/>
  <c r="P302" i="2"/>
  <c r="AF302" i="2"/>
  <c r="Q302" i="2"/>
  <c r="AE299" i="2"/>
  <c r="P299" i="2"/>
  <c r="R299" i="2" s="1"/>
  <c r="P301" i="2"/>
  <c r="AE301" i="2"/>
  <c r="R301" i="2" l="1"/>
  <c r="S301" i="2" s="1"/>
  <c r="S300" i="2"/>
  <c r="W300" i="2"/>
  <c r="S299" i="2"/>
  <c r="W299" i="2"/>
  <c r="R302" i="2"/>
  <c r="W301" i="2" l="1"/>
  <c r="W302" i="2"/>
  <c r="S302" i="2"/>
  <c r="V299" i="2"/>
  <c r="Y299" i="2" s="1"/>
  <c r="T299" i="2"/>
  <c r="V300" i="2"/>
  <c r="Y300" i="2" s="1"/>
  <c r="T300" i="2"/>
  <c r="V301" i="2"/>
  <c r="Y301" i="2" s="1"/>
  <c r="T301" i="2"/>
  <c r="AA301" i="2" l="1"/>
  <c r="Z301" i="2"/>
  <c r="AD301" i="2"/>
  <c r="AK301" i="2" s="1"/>
  <c r="AC301" i="2"/>
  <c r="AH301" i="2" s="1"/>
  <c r="AD299" i="2"/>
  <c r="AK299" i="2" s="1"/>
  <c r="AC299" i="2"/>
  <c r="AH299" i="2" s="1"/>
  <c r="AA299" i="2"/>
  <c r="Z299" i="2"/>
  <c r="AD300" i="2"/>
  <c r="AK300" i="2" s="1"/>
  <c r="AC300" i="2"/>
  <c r="AH300" i="2" s="1"/>
  <c r="AA300" i="2"/>
  <c r="Z300" i="2"/>
  <c r="V302" i="2"/>
  <c r="Y302" i="2" s="1"/>
  <c r="T302" i="2"/>
  <c r="T303" i="2" s="1"/>
  <c r="AC302" i="2" l="1"/>
  <c r="AH302" i="2" s="1"/>
  <c r="AH303" i="2" s="1"/>
  <c r="A305" i="2" s="1"/>
  <c r="AA302" i="2"/>
  <c r="AD302" i="2"/>
  <c r="AK302" i="2" s="1"/>
  <c r="AK303" i="2" s="1"/>
  <c r="D305" i="2" s="1"/>
  <c r="Z302" i="2"/>
  <c r="Z303" i="2" s="1"/>
  <c r="H305" i="2" s="1"/>
  <c r="AI299" i="2"/>
  <c r="AJ299" i="2"/>
  <c r="AM299" i="2"/>
  <c r="AL299" i="2"/>
  <c r="Y303" i="2"/>
  <c r="G305" i="2" s="1"/>
  <c r="AA303" i="2"/>
  <c r="I305" i="2" s="1"/>
  <c r="AJ301" i="2"/>
  <c r="AI301" i="2"/>
  <c r="AJ300" i="2"/>
  <c r="AI300" i="2"/>
  <c r="AM301" i="2"/>
  <c r="AL301" i="2"/>
  <c r="AM300" i="2"/>
  <c r="AL300" i="2"/>
  <c r="A306" i="2" l="1"/>
  <c r="A307" i="2" s="1"/>
  <c r="A308" i="2" s="1"/>
  <c r="H306" i="2"/>
  <c r="H307" i="2" s="1"/>
  <c r="H308" i="2" s="1"/>
  <c r="I306" i="2"/>
  <c r="I307" i="2" s="1"/>
  <c r="I308" i="2" s="1"/>
  <c r="G306" i="2"/>
  <c r="G307" i="2" s="1"/>
  <c r="G308" i="2" s="1"/>
  <c r="AL302" i="2"/>
  <c r="AM302" i="2"/>
  <c r="AM303" i="2" s="1"/>
  <c r="F305" i="2" s="1"/>
  <c r="AL303" i="2"/>
  <c r="E305" i="2" s="1"/>
  <c r="D306" i="2"/>
  <c r="D307" i="2" s="1"/>
  <c r="D308" i="2" s="1"/>
  <c r="AI302" i="2"/>
  <c r="AI303" i="2" s="1"/>
  <c r="B305" i="2" s="1"/>
  <c r="AJ302" i="2"/>
  <c r="AJ303" i="2" s="1"/>
  <c r="C305" i="2" s="1"/>
  <c r="F306" i="2" l="1"/>
  <c r="F307" i="2" s="1"/>
  <c r="F308" i="2" s="1"/>
  <c r="C306" i="2"/>
  <c r="C307" i="2" s="1"/>
  <c r="C308" i="2" s="1"/>
  <c r="O306" i="2"/>
  <c r="E306" i="2"/>
  <c r="E307" i="2" s="1"/>
  <c r="E308" i="2" s="1"/>
  <c r="O308" i="2"/>
  <c r="O307" i="2"/>
  <c r="O305" i="2"/>
  <c r="N307" i="2"/>
  <c r="N306" i="2"/>
  <c r="B306" i="2"/>
  <c r="B307" i="2" s="1"/>
  <c r="B308" i="2" s="1"/>
  <c r="N308" i="2"/>
  <c r="N305" i="2"/>
  <c r="Q308" i="2" l="1"/>
  <c r="AF308" i="2"/>
  <c r="P305" i="2"/>
  <c r="AE305" i="2"/>
  <c r="AF306" i="2"/>
  <c r="Q306" i="2"/>
  <c r="AE308" i="2"/>
  <c r="P308" i="2"/>
  <c r="R308" i="2" s="1"/>
  <c r="P306" i="2"/>
  <c r="AE306" i="2"/>
  <c r="AE307" i="2"/>
  <c r="P307" i="2"/>
  <c r="Q305" i="2"/>
  <c r="AF305" i="2"/>
  <c r="AF307" i="2"/>
  <c r="Q307" i="2"/>
  <c r="R307" i="2" l="1"/>
  <c r="W307" i="2" s="1"/>
  <c r="R306" i="2"/>
  <c r="S306" i="2" s="1"/>
  <c r="S308" i="2"/>
  <c r="W308" i="2"/>
  <c r="R305" i="2"/>
  <c r="W306" i="2"/>
  <c r="S307" i="2" l="1"/>
  <c r="V307" i="2" s="1"/>
  <c r="Y307" i="2" s="1"/>
  <c r="V306" i="2"/>
  <c r="Y306" i="2" s="1"/>
  <c r="T306" i="2"/>
  <c r="T307" i="2"/>
  <c r="W305" i="2"/>
  <c r="S305" i="2"/>
  <c r="V308" i="2"/>
  <c r="Y308" i="2" s="1"/>
  <c r="T308" i="2"/>
  <c r="AD308" i="2" l="1"/>
  <c r="AK308" i="2" s="1"/>
  <c r="AC308" i="2"/>
  <c r="AH308" i="2" s="1"/>
  <c r="AA308" i="2"/>
  <c r="Z308" i="2"/>
  <c r="V305" i="2"/>
  <c r="Y305" i="2" s="1"/>
  <c r="T305" i="2"/>
  <c r="T309" i="2" s="1"/>
  <c r="AA307" i="2"/>
  <c r="Z307" i="2"/>
  <c r="AD307" i="2"/>
  <c r="AK307" i="2" s="1"/>
  <c r="AC307" i="2"/>
  <c r="AH307" i="2" s="1"/>
  <c r="Z306" i="2"/>
  <c r="AD306" i="2"/>
  <c r="AK306" i="2" s="1"/>
  <c r="AC306" i="2"/>
  <c r="AH306" i="2" s="1"/>
  <c r="AA306" i="2"/>
  <c r="AJ306" i="2" l="1"/>
  <c r="AI306" i="2"/>
  <c r="AC305" i="2"/>
  <c r="AH305" i="2" s="1"/>
  <c r="AA305" i="2"/>
  <c r="AA309" i="2" s="1"/>
  <c r="I311" i="2" s="1"/>
  <c r="Z305" i="2"/>
  <c r="Z309" i="2" s="1"/>
  <c r="H311" i="2" s="1"/>
  <c r="AD305" i="2"/>
  <c r="AK305" i="2" s="1"/>
  <c r="Y309" i="2"/>
  <c r="G311" i="2" s="1"/>
  <c r="AJ307" i="2"/>
  <c r="AI307" i="2"/>
  <c r="AI308" i="2"/>
  <c r="AJ308" i="2"/>
  <c r="AM306" i="2"/>
  <c r="AL306" i="2"/>
  <c r="AM307" i="2"/>
  <c r="AL307" i="2"/>
  <c r="AM308" i="2"/>
  <c r="AL308" i="2"/>
  <c r="G312" i="2" l="1"/>
  <c r="G313" i="2" s="1"/>
  <c r="G314" i="2" s="1"/>
  <c r="AL305" i="2"/>
  <c r="AL309" i="2" s="1"/>
  <c r="E311" i="2" s="1"/>
  <c r="AK309" i="2"/>
  <c r="D311" i="2" s="1"/>
  <c r="AM305" i="2"/>
  <c r="AM309" i="2" s="1"/>
  <c r="F311" i="2" s="1"/>
  <c r="H312" i="2"/>
  <c r="H313" i="2" s="1"/>
  <c r="H314" i="2" s="1"/>
  <c r="I312" i="2"/>
  <c r="I313" i="2" s="1"/>
  <c r="I314" i="2" s="1"/>
  <c r="AJ305" i="2"/>
  <c r="AJ309" i="2" s="1"/>
  <c r="C311" i="2" s="1"/>
  <c r="AH309" i="2"/>
  <c r="A311" i="2" s="1"/>
  <c r="AI305" i="2"/>
  <c r="AI309" i="2" s="1"/>
  <c r="B311" i="2" s="1"/>
  <c r="C312" i="2" l="1"/>
  <c r="C313" i="2" s="1"/>
  <c r="C314" i="2" s="1"/>
  <c r="A312" i="2"/>
  <c r="A313" i="2" s="1"/>
  <c r="A314" i="2" s="1"/>
  <c r="D312" i="2"/>
  <c r="D313" i="2" s="1"/>
  <c r="D314" i="2" s="1"/>
  <c r="N311" i="2"/>
  <c r="B312" i="2"/>
  <c r="B313" i="2" s="1"/>
  <c r="B314" i="2" s="1"/>
  <c r="N314" i="2"/>
  <c r="N313" i="2"/>
  <c r="N312" i="2"/>
  <c r="F312" i="2"/>
  <c r="F313" i="2" s="1"/>
  <c r="F314" i="2" s="1"/>
  <c r="O311" i="2"/>
  <c r="O314" i="2"/>
  <c r="O312" i="2"/>
  <c r="O313" i="2"/>
  <c r="E312" i="2"/>
  <c r="E313" i="2" s="1"/>
  <c r="E314" i="2" s="1"/>
  <c r="Q314" i="2" l="1"/>
  <c r="AF314" i="2"/>
  <c r="AF311" i="2"/>
  <c r="Q311" i="2"/>
  <c r="AE311" i="2"/>
  <c r="P311" i="2"/>
  <c r="AE312" i="2"/>
  <c r="P312" i="2"/>
  <c r="Q313" i="2"/>
  <c r="AF313" i="2"/>
  <c r="P313" i="2"/>
  <c r="AE313" i="2"/>
  <c r="AF312" i="2"/>
  <c r="Q312" i="2"/>
  <c r="P314" i="2"/>
  <c r="AE314" i="2"/>
  <c r="R311" i="2" l="1"/>
  <c r="W311" i="2" s="1"/>
  <c r="R314" i="2"/>
  <c r="W314" i="2" s="1"/>
  <c r="R313" i="2"/>
  <c r="W313" i="2" s="1"/>
  <c r="R312" i="2"/>
  <c r="S312" i="2" s="1"/>
  <c r="S311" i="2" l="1"/>
  <c r="W312" i="2"/>
  <c r="S313" i="2"/>
  <c r="S314" i="2"/>
  <c r="V314" i="2" s="1"/>
  <c r="Y314" i="2" s="1"/>
  <c r="V312" i="2"/>
  <c r="Y312" i="2" s="1"/>
  <c r="T312" i="2"/>
  <c r="V313" i="2"/>
  <c r="Y313" i="2" s="1"/>
  <c r="T313" i="2"/>
  <c r="V311" i="2"/>
  <c r="Y311" i="2" s="1"/>
  <c r="T311" i="2"/>
  <c r="T314" i="2" l="1"/>
  <c r="AA314" i="2"/>
  <c r="Z314" i="2"/>
  <c r="AD314" i="2"/>
  <c r="AK314" i="2" s="1"/>
  <c r="AC314" i="2"/>
  <c r="AH314" i="2" s="1"/>
  <c r="T315" i="2"/>
  <c r="AD313" i="2"/>
  <c r="AK313" i="2" s="1"/>
  <c r="AC313" i="2"/>
  <c r="AH313" i="2" s="1"/>
  <c r="AA313" i="2"/>
  <c r="Z313" i="2"/>
  <c r="AC311" i="2"/>
  <c r="AH311" i="2" s="1"/>
  <c r="AA311" i="2"/>
  <c r="AD311" i="2"/>
  <c r="AK311" i="2" s="1"/>
  <c r="Z311" i="2"/>
  <c r="Y315" i="2"/>
  <c r="G317" i="2" s="1"/>
  <c r="AD312" i="2"/>
  <c r="AK312" i="2" s="1"/>
  <c r="AC312" i="2"/>
  <c r="AH312" i="2" s="1"/>
  <c r="Z312" i="2"/>
  <c r="AA312" i="2"/>
  <c r="Z315" i="2" l="1"/>
  <c r="H317" i="2" s="1"/>
  <c r="H318" i="2" s="1"/>
  <c r="H319" i="2" s="1"/>
  <c r="H320" i="2" s="1"/>
  <c r="AM312" i="2"/>
  <c r="AL312" i="2"/>
  <c r="AJ313" i="2"/>
  <c r="AI313" i="2"/>
  <c r="AM313" i="2"/>
  <c r="AL313" i="2"/>
  <c r="AJ312" i="2"/>
  <c r="AI312" i="2"/>
  <c r="AL311" i="2"/>
  <c r="AK315" i="2"/>
  <c r="D317" i="2" s="1"/>
  <c r="AM311" i="2"/>
  <c r="AJ314" i="2"/>
  <c r="AI314" i="2"/>
  <c r="G318" i="2"/>
  <c r="G319" i="2" s="1"/>
  <c r="G320" i="2" s="1"/>
  <c r="AA315" i="2"/>
  <c r="I317" i="2" s="1"/>
  <c r="AM314" i="2"/>
  <c r="AL314" i="2"/>
  <c r="AI311" i="2"/>
  <c r="AH315" i="2"/>
  <c r="A317" i="2" s="1"/>
  <c r="AJ311" i="2"/>
  <c r="AJ315" i="2" l="1"/>
  <c r="C317" i="2" s="1"/>
  <c r="AM315" i="2"/>
  <c r="F317" i="2" s="1"/>
  <c r="A318" i="2"/>
  <c r="A319" i="2" s="1"/>
  <c r="A320" i="2" s="1"/>
  <c r="D318" i="2"/>
  <c r="D319" i="2" s="1"/>
  <c r="D320" i="2" s="1"/>
  <c r="I318" i="2"/>
  <c r="I319" i="2" s="1"/>
  <c r="I320" i="2" s="1"/>
  <c r="AI315" i="2"/>
  <c r="B317" i="2" s="1"/>
  <c r="AL315" i="2"/>
  <c r="E317" i="2" s="1"/>
  <c r="O319" i="2" l="1"/>
  <c r="O318" i="2"/>
  <c r="O317" i="2"/>
  <c r="E318" i="2"/>
  <c r="E319" i="2" s="1"/>
  <c r="E320" i="2" s="1"/>
  <c r="O320" i="2"/>
  <c r="F318" i="2"/>
  <c r="F319" i="2" s="1"/>
  <c r="F320" i="2" s="1"/>
  <c r="N320" i="2"/>
  <c r="N319" i="2"/>
  <c r="N317" i="2"/>
  <c r="B318" i="2"/>
  <c r="B319" i="2" s="1"/>
  <c r="B320" i="2" s="1"/>
  <c r="N318" i="2"/>
  <c r="C318" i="2"/>
  <c r="C319" i="2" s="1"/>
  <c r="C320" i="2" s="1"/>
  <c r="P318" i="2" l="1"/>
  <c r="AE318" i="2"/>
  <c r="AF320" i="2"/>
  <c r="Q320" i="2"/>
  <c r="Q317" i="2"/>
  <c r="AF317" i="2"/>
  <c r="Q318" i="2"/>
  <c r="AF318" i="2"/>
  <c r="P319" i="2"/>
  <c r="AE319" i="2"/>
  <c r="AE317" i="2"/>
  <c r="P317" i="2"/>
  <c r="AE320" i="2"/>
  <c r="P320" i="2"/>
  <c r="R320" i="2" s="1"/>
  <c r="AF319" i="2"/>
  <c r="Q319" i="2"/>
  <c r="R317" i="2" l="1"/>
  <c r="S317" i="2" s="1"/>
  <c r="W320" i="2"/>
  <c r="S320" i="2"/>
  <c r="R319" i="2"/>
  <c r="R318" i="2"/>
  <c r="W317" i="2" l="1"/>
  <c r="W318" i="2"/>
  <c r="S318" i="2"/>
  <c r="W319" i="2"/>
  <c r="S319" i="2"/>
  <c r="V317" i="2"/>
  <c r="T317" i="2"/>
  <c r="V320" i="2"/>
  <c r="Y320" i="2" s="1"/>
  <c r="T320" i="2"/>
  <c r="Y317" i="2" l="1"/>
  <c r="AD320" i="2"/>
  <c r="AK320" i="2" s="1"/>
  <c r="AA320" i="2"/>
  <c r="Z320" i="2"/>
  <c r="AC320" i="2"/>
  <c r="AH320" i="2" s="1"/>
  <c r="AD317" i="2"/>
  <c r="AK317" i="2" s="1"/>
  <c r="AC317" i="2"/>
  <c r="AH317" i="2" s="1"/>
  <c r="AA317" i="2"/>
  <c r="Z317" i="2"/>
  <c r="V319" i="2"/>
  <c r="Y319" i="2" s="1"/>
  <c r="T319" i="2"/>
  <c r="V318" i="2"/>
  <c r="Y318" i="2" s="1"/>
  <c r="Y321" i="2" s="1"/>
  <c r="G323" i="2" s="1"/>
  <c r="T318" i="2"/>
  <c r="T321" i="2" s="1"/>
  <c r="G324" i="2" l="1"/>
  <c r="G325" i="2" s="1"/>
  <c r="G326" i="2" s="1"/>
  <c r="AM317" i="2"/>
  <c r="AL317" i="2"/>
  <c r="AJ320" i="2"/>
  <c r="AI320" i="2"/>
  <c r="Z319" i="2"/>
  <c r="AD319" i="2"/>
  <c r="AK319" i="2" s="1"/>
  <c r="AC319" i="2"/>
  <c r="AH319" i="2" s="1"/>
  <c r="AA319" i="2"/>
  <c r="AI317" i="2"/>
  <c r="AJ317" i="2"/>
  <c r="AC318" i="2"/>
  <c r="AH318" i="2" s="1"/>
  <c r="AA318" i="2"/>
  <c r="Z318" i="2"/>
  <c r="Z321" i="2" s="1"/>
  <c r="H323" i="2" s="1"/>
  <c r="AD318" i="2"/>
  <c r="AK318" i="2" s="1"/>
  <c r="AM320" i="2"/>
  <c r="AL320" i="2"/>
  <c r="AA321" i="2" l="1"/>
  <c r="I323" i="2" s="1"/>
  <c r="I324" i="2" s="1"/>
  <c r="I325" i="2" s="1"/>
  <c r="I326" i="2" s="1"/>
  <c r="AK321" i="2"/>
  <c r="D323" i="2" s="1"/>
  <c r="D324" i="2" s="1"/>
  <c r="D325" i="2" s="1"/>
  <c r="D326" i="2" s="1"/>
  <c r="AH321" i="2"/>
  <c r="A323" i="2" s="1"/>
  <c r="A324" i="2" s="1"/>
  <c r="A325" i="2" s="1"/>
  <c r="A326" i="2" s="1"/>
  <c r="H324" i="2"/>
  <c r="H325" i="2" s="1"/>
  <c r="H326" i="2" s="1"/>
  <c r="AJ318" i="2"/>
  <c r="AI318" i="2"/>
  <c r="AL318" i="2"/>
  <c r="AM318" i="2"/>
  <c r="AJ319" i="2"/>
  <c r="AI319" i="2"/>
  <c r="AM319" i="2"/>
  <c r="AL319" i="2"/>
  <c r="AJ321" i="2" l="1"/>
  <c r="C323" i="2" s="1"/>
  <c r="C324" i="2" s="1"/>
  <c r="C325" i="2" s="1"/>
  <c r="C326" i="2" s="1"/>
  <c r="AM321" i="2"/>
  <c r="F323" i="2" s="1"/>
  <c r="F324" i="2" s="1"/>
  <c r="F325" i="2" s="1"/>
  <c r="F326" i="2" s="1"/>
  <c r="AL321" i="2"/>
  <c r="E323" i="2" s="1"/>
  <c r="AI321" i="2"/>
  <c r="B323" i="2" s="1"/>
  <c r="N326" i="2" s="1"/>
  <c r="O326" i="2" l="1"/>
  <c r="AF326" i="2" s="1"/>
  <c r="O325" i="2"/>
  <c r="Q325" i="2" s="1"/>
  <c r="O323" i="2"/>
  <c r="Q323" i="2" s="1"/>
  <c r="E324" i="2"/>
  <c r="E325" i="2" s="1"/>
  <c r="E326" i="2" s="1"/>
  <c r="N325" i="2"/>
  <c r="AE325" i="2" s="1"/>
  <c r="N323" i="2"/>
  <c r="P323" i="2" s="1"/>
  <c r="B324" i="2"/>
  <c r="B325" i="2" s="1"/>
  <c r="B326" i="2" s="1"/>
  <c r="N324" i="2"/>
  <c r="AE324" i="2" s="1"/>
  <c r="O324" i="2"/>
  <c r="Q324" i="2" s="1"/>
  <c r="AE326" i="2"/>
  <c r="P326" i="2"/>
  <c r="AF325" i="2" l="1"/>
  <c r="Q326" i="2"/>
  <c r="R326" i="2" s="1"/>
  <c r="S326" i="2" s="1"/>
  <c r="AF323" i="2"/>
  <c r="AE323" i="2"/>
  <c r="P325" i="2"/>
  <c r="R325" i="2" s="1"/>
  <c r="R323" i="2"/>
  <c r="S323" i="2" s="1"/>
  <c r="P324" i="2"/>
  <c r="R324" i="2" s="1"/>
  <c r="W324" i="2" s="1"/>
  <c r="AF324" i="2"/>
  <c r="W323" i="2" l="1"/>
  <c r="W326" i="2"/>
  <c r="S324" i="2"/>
  <c r="V324" i="2" s="1"/>
  <c r="Y324" i="2" s="1"/>
  <c r="S325" i="2"/>
  <c r="W325" i="2"/>
  <c r="V326" i="2"/>
  <c r="Y326" i="2" s="1"/>
  <c r="T326" i="2"/>
  <c r="V323" i="2"/>
  <c r="Y323" i="2" s="1"/>
  <c r="T323" i="2"/>
  <c r="T324" i="2" l="1"/>
  <c r="AC324" i="2"/>
  <c r="AH324" i="2" s="1"/>
  <c r="AA324" i="2"/>
  <c r="Z324" i="2"/>
  <c r="AD324" i="2"/>
  <c r="AK324" i="2" s="1"/>
  <c r="AA323" i="2"/>
  <c r="Z323" i="2"/>
  <c r="AD323" i="2"/>
  <c r="AK323" i="2" s="1"/>
  <c r="AC323" i="2"/>
  <c r="AH323" i="2" s="1"/>
  <c r="AD326" i="2"/>
  <c r="AK326" i="2" s="1"/>
  <c r="AC326" i="2"/>
  <c r="AH326" i="2" s="1"/>
  <c r="Z326" i="2"/>
  <c r="AA326" i="2"/>
  <c r="V325" i="2"/>
  <c r="Y325" i="2" s="1"/>
  <c r="Y327" i="2" s="1"/>
  <c r="G329" i="2" s="1"/>
  <c r="T325" i="2"/>
  <c r="T327" i="2" s="1"/>
  <c r="G330" i="2" l="1"/>
  <c r="G331" i="2" s="1"/>
  <c r="G332" i="2" s="1"/>
  <c r="AM323" i="2"/>
  <c r="AL323" i="2"/>
  <c r="AL324" i="2"/>
  <c r="AM324" i="2"/>
  <c r="AJ326" i="2"/>
  <c r="AI326" i="2"/>
  <c r="AD325" i="2"/>
  <c r="AK325" i="2" s="1"/>
  <c r="AC325" i="2"/>
  <c r="AH325" i="2" s="1"/>
  <c r="AH327" i="2" s="1"/>
  <c r="A329" i="2" s="1"/>
  <c r="Z325" i="2"/>
  <c r="Z327" i="2" s="1"/>
  <c r="H329" i="2" s="1"/>
  <c r="AA325" i="2"/>
  <c r="AA327" i="2" s="1"/>
  <c r="I329" i="2" s="1"/>
  <c r="AM326" i="2"/>
  <c r="AL326" i="2"/>
  <c r="AJ323" i="2"/>
  <c r="AI323" i="2"/>
  <c r="AI324" i="2"/>
  <c r="AJ324" i="2"/>
  <c r="I330" i="2" l="1"/>
  <c r="I331" i="2" s="1"/>
  <c r="I332" i="2" s="1"/>
  <c r="H330" i="2"/>
  <c r="H331" i="2" s="1"/>
  <c r="H332" i="2" s="1"/>
  <c r="A330" i="2"/>
  <c r="A331" i="2" s="1"/>
  <c r="A332" i="2" s="1"/>
  <c r="AM325" i="2"/>
  <c r="AM327" i="2" s="1"/>
  <c r="F329" i="2" s="1"/>
  <c r="AL325" i="2"/>
  <c r="AL327" i="2" s="1"/>
  <c r="E329" i="2" s="1"/>
  <c r="AK327" i="2"/>
  <c r="D329" i="2" s="1"/>
  <c r="AJ325" i="2"/>
  <c r="AJ327" i="2" s="1"/>
  <c r="C329" i="2" s="1"/>
  <c r="AI325" i="2"/>
  <c r="AI327" i="2" s="1"/>
  <c r="B329" i="2" s="1"/>
  <c r="C330" i="2" l="1"/>
  <c r="C331" i="2" s="1"/>
  <c r="C332" i="2" s="1"/>
  <c r="O330" i="2"/>
  <c r="E330" i="2"/>
  <c r="E331" i="2" s="1"/>
  <c r="E332" i="2" s="1"/>
  <c r="O329" i="2"/>
  <c r="O332" i="2"/>
  <c r="O331" i="2"/>
  <c r="D330" i="2"/>
  <c r="D331" i="2" s="1"/>
  <c r="D332" i="2" s="1"/>
  <c r="F330" i="2"/>
  <c r="F331" i="2" s="1"/>
  <c r="F332" i="2" s="1"/>
  <c r="N330" i="2"/>
  <c r="N329" i="2"/>
  <c r="B330" i="2"/>
  <c r="B331" i="2" s="1"/>
  <c r="B332" i="2" s="1"/>
  <c r="N332" i="2"/>
  <c r="N331" i="2"/>
  <c r="AF331" i="2" l="1"/>
  <c r="Q331" i="2"/>
  <c r="P329" i="2"/>
  <c r="AE329" i="2"/>
  <c r="Q332" i="2"/>
  <c r="AF332" i="2"/>
  <c r="Q329" i="2"/>
  <c r="AF329" i="2"/>
  <c r="AE330" i="2"/>
  <c r="P330" i="2"/>
  <c r="AF330" i="2"/>
  <c r="Q330" i="2"/>
  <c r="AE331" i="2"/>
  <c r="P331" i="2"/>
  <c r="R331" i="2" s="1"/>
  <c r="P332" i="2"/>
  <c r="R332" i="2" s="1"/>
  <c r="AE332" i="2"/>
  <c r="R329" i="2" l="1"/>
  <c r="W329" i="2" s="1"/>
  <c r="S332" i="2"/>
  <c r="W332" i="2"/>
  <c r="S331" i="2"/>
  <c r="W331" i="2"/>
  <c r="S329" i="2"/>
  <c r="R330" i="2"/>
  <c r="V329" i="2" l="1"/>
  <c r="Y329" i="2" s="1"/>
  <c r="T329" i="2"/>
  <c r="W330" i="2"/>
  <c r="S330" i="2"/>
  <c r="V331" i="2"/>
  <c r="Y331" i="2" s="1"/>
  <c r="T331" i="2"/>
  <c r="V332" i="2"/>
  <c r="Y332" i="2" s="1"/>
  <c r="T332" i="2"/>
  <c r="AD332" i="2" l="1"/>
  <c r="AK332" i="2" s="1"/>
  <c r="AC332" i="2"/>
  <c r="AH332" i="2" s="1"/>
  <c r="AA332" i="2"/>
  <c r="Z332" i="2"/>
  <c r="AD331" i="2"/>
  <c r="AK331" i="2" s="1"/>
  <c r="AC331" i="2"/>
  <c r="AH331" i="2" s="1"/>
  <c r="AA331" i="2"/>
  <c r="Z331" i="2"/>
  <c r="V330" i="2"/>
  <c r="Y330" i="2" s="1"/>
  <c r="T330" i="2"/>
  <c r="T333" i="2" s="1"/>
  <c r="AA329" i="2"/>
  <c r="Z329" i="2"/>
  <c r="Y333" i="2"/>
  <c r="G335" i="2" s="1"/>
  <c r="AD329" i="2"/>
  <c r="AK329" i="2" s="1"/>
  <c r="AC329" i="2"/>
  <c r="AH329" i="2" s="1"/>
  <c r="AJ329" i="2" l="1"/>
  <c r="AI329" i="2"/>
  <c r="AJ331" i="2"/>
  <c r="AI331" i="2"/>
  <c r="AM331" i="2"/>
  <c r="AL331" i="2"/>
  <c r="G336" i="2"/>
  <c r="G337" i="2" s="1"/>
  <c r="G338" i="2" s="1"/>
  <c r="AJ332" i="2"/>
  <c r="AI332" i="2"/>
  <c r="AL329" i="2"/>
  <c r="AM329" i="2"/>
  <c r="AD330" i="2"/>
  <c r="AK330" i="2" s="1"/>
  <c r="AK333" i="2" s="1"/>
  <c r="D335" i="2" s="1"/>
  <c r="AC330" i="2"/>
  <c r="AH330" i="2" s="1"/>
  <c r="AH333" i="2" s="1"/>
  <c r="A335" i="2" s="1"/>
  <c r="AA330" i="2"/>
  <c r="AA333" i="2" s="1"/>
  <c r="I335" i="2" s="1"/>
  <c r="Z330" i="2"/>
  <c r="Z333" i="2" s="1"/>
  <c r="H335" i="2" s="1"/>
  <c r="AM332" i="2"/>
  <c r="AL332" i="2"/>
  <c r="I336" i="2" l="1"/>
  <c r="I337" i="2" s="1"/>
  <c r="I338" i="2" s="1"/>
  <c r="A336" i="2"/>
  <c r="A337" i="2" s="1"/>
  <c r="A338" i="2" s="1"/>
  <c r="H336" i="2"/>
  <c r="H337" i="2" s="1"/>
  <c r="H338" i="2" s="1"/>
  <c r="D336" i="2"/>
  <c r="D337" i="2" s="1"/>
  <c r="D338" i="2" s="1"/>
  <c r="AI330" i="2"/>
  <c r="AI333" i="2" s="1"/>
  <c r="B335" i="2" s="1"/>
  <c r="AJ330" i="2"/>
  <c r="AJ333" i="2" s="1"/>
  <c r="C335" i="2" s="1"/>
  <c r="AM330" i="2"/>
  <c r="AM333" i="2" s="1"/>
  <c r="F335" i="2" s="1"/>
  <c r="AL330" i="2"/>
  <c r="AL333" i="2" s="1"/>
  <c r="E335" i="2" s="1"/>
  <c r="N335" i="2" l="1"/>
  <c r="B336" i="2"/>
  <c r="B337" i="2" s="1"/>
  <c r="B338" i="2" s="1"/>
  <c r="N338" i="2"/>
  <c r="N337" i="2"/>
  <c r="N336" i="2"/>
  <c r="O338" i="2"/>
  <c r="O337" i="2"/>
  <c r="O336" i="2"/>
  <c r="O335" i="2"/>
  <c r="E336" i="2"/>
  <c r="E337" i="2" s="1"/>
  <c r="E338" i="2" s="1"/>
  <c r="F336" i="2"/>
  <c r="F337" i="2" s="1"/>
  <c r="F338" i="2" s="1"/>
  <c r="C336" i="2"/>
  <c r="C337" i="2" s="1"/>
  <c r="C338" i="2" s="1"/>
  <c r="Q337" i="2" l="1"/>
  <c r="AF337" i="2"/>
  <c r="AF338" i="2"/>
  <c r="Q338" i="2"/>
  <c r="P337" i="2"/>
  <c r="AE337" i="2"/>
  <c r="AE336" i="2"/>
  <c r="P336" i="2"/>
  <c r="R336" i="2" s="1"/>
  <c r="P338" i="2"/>
  <c r="AE338" i="2"/>
  <c r="AF335" i="2"/>
  <c r="Q335" i="2"/>
  <c r="Q336" i="2"/>
  <c r="AF336" i="2"/>
  <c r="AE335" i="2"/>
  <c r="P335" i="2"/>
  <c r="R335" i="2" s="1"/>
  <c r="R337" i="2" l="1"/>
  <c r="W337" i="2" s="1"/>
  <c r="S336" i="2"/>
  <c r="W336" i="2"/>
  <c r="W335" i="2"/>
  <c r="S335" i="2"/>
  <c r="R338" i="2"/>
  <c r="S337" i="2" l="1"/>
  <c r="V337" i="2" s="1"/>
  <c r="Y337" i="2" s="1"/>
  <c r="W338" i="2"/>
  <c r="S338" i="2"/>
  <c r="V335" i="2"/>
  <c r="Y335" i="2" s="1"/>
  <c r="T335" i="2"/>
  <c r="V336" i="2"/>
  <c r="Y336" i="2" s="1"/>
  <c r="T336" i="2"/>
  <c r="T337" i="2" l="1"/>
  <c r="AD336" i="2"/>
  <c r="AK336" i="2" s="1"/>
  <c r="AC336" i="2"/>
  <c r="AH336" i="2" s="1"/>
  <c r="AA336" i="2"/>
  <c r="Z336" i="2"/>
  <c r="AD335" i="2"/>
  <c r="AK335" i="2" s="1"/>
  <c r="AC335" i="2"/>
  <c r="AH335" i="2" s="1"/>
  <c r="AA335" i="2"/>
  <c r="Z335" i="2"/>
  <c r="AC337" i="2"/>
  <c r="AH337" i="2" s="1"/>
  <c r="AA337" i="2"/>
  <c r="Z337" i="2"/>
  <c r="AD337" i="2"/>
  <c r="AK337" i="2" s="1"/>
  <c r="V338" i="2"/>
  <c r="Y338" i="2" s="1"/>
  <c r="Y339" i="2" s="1"/>
  <c r="G341" i="2" s="1"/>
  <c r="T338" i="2"/>
  <c r="T339" i="2" l="1"/>
  <c r="AJ335" i="2"/>
  <c r="AI335" i="2"/>
  <c r="Z338" i="2"/>
  <c r="Z339" i="2" s="1"/>
  <c r="H341" i="2" s="1"/>
  <c r="AD338" i="2"/>
  <c r="AK338" i="2" s="1"/>
  <c r="AC338" i="2"/>
  <c r="AH338" i="2" s="1"/>
  <c r="AA338" i="2"/>
  <c r="AA339" i="2" s="1"/>
  <c r="I341" i="2" s="1"/>
  <c r="AM335" i="2"/>
  <c r="AL335" i="2"/>
  <c r="G342" i="2"/>
  <c r="G343" i="2" s="1"/>
  <c r="G344" i="2" s="1"/>
  <c r="AL337" i="2"/>
  <c r="AM337" i="2"/>
  <c r="AJ337" i="2"/>
  <c r="AI337" i="2"/>
  <c r="AJ336" i="2"/>
  <c r="AI336" i="2"/>
  <c r="AM336" i="2"/>
  <c r="AL336" i="2"/>
  <c r="H342" i="2" l="1"/>
  <c r="H343" i="2" s="1"/>
  <c r="H344" i="2" s="1"/>
  <c r="AJ338" i="2"/>
  <c r="AJ339" i="2" s="1"/>
  <c r="C341" i="2" s="1"/>
  <c r="AI338" i="2"/>
  <c r="AM338" i="2"/>
  <c r="AM339" i="2" s="1"/>
  <c r="F341" i="2" s="1"/>
  <c r="AL338" i="2"/>
  <c r="AL339" i="2" s="1"/>
  <c r="E341" i="2" s="1"/>
  <c r="I342" i="2"/>
  <c r="I343" i="2" s="1"/>
  <c r="I344" i="2" s="1"/>
  <c r="AI339" i="2"/>
  <c r="B341" i="2" s="1"/>
  <c r="AK339" i="2"/>
  <c r="D341" i="2" s="1"/>
  <c r="AH339" i="2"/>
  <c r="A341" i="2" s="1"/>
  <c r="O343" i="2" l="1"/>
  <c r="O342" i="2"/>
  <c r="E342" i="2"/>
  <c r="E343" i="2" s="1"/>
  <c r="E344" i="2" s="1"/>
  <c r="O341" i="2"/>
  <c r="O344" i="2"/>
  <c r="F342" i="2"/>
  <c r="F343" i="2" s="1"/>
  <c r="F344" i="2" s="1"/>
  <c r="C342" i="2"/>
  <c r="C343" i="2" s="1"/>
  <c r="C344" i="2" s="1"/>
  <c r="N343" i="2"/>
  <c r="N342" i="2"/>
  <c r="N341" i="2"/>
  <c r="B342" i="2"/>
  <c r="B343" i="2" s="1"/>
  <c r="B344" i="2" s="1"/>
  <c r="N344" i="2"/>
  <c r="A342" i="2"/>
  <c r="A343" i="2" s="1"/>
  <c r="A344" i="2" s="1"/>
  <c r="D342" i="2"/>
  <c r="D343" i="2" s="1"/>
  <c r="D344" i="2" s="1"/>
  <c r="AE344" i="2" l="1"/>
  <c r="P344" i="2"/>
  <c r="P341" i="2"/>
  <c r="AE341" i="2"/>
  <c r="AF344" i="2"/>
  <c r="Q344" i="2"/>
  <c r="Q341" i="2"/>
  <c r="AF341" i="2"/>
  <c r="P342" i="2"/>
  <c r="AE342" i="2"/>
  <c r="AE343" i="2"/>
  <c r="P343" i="2"/>
  <c r="Q342" i="2"/>
  <c r="AF342" i="2"/>
  <c r="AF343" i="2"/>
  <c r="Q343" i="2"/>
  <c r="R343" i="2" l="1"/>
  <c r="R341" i="2"/>
  <c r="R344" i="2"/>
  <c r="R342" i="2"/>
  <c r="W342" i="2" l="1"/>
  <c r="S342" i="2"/>
  <c r="S344" i="2"/>
  <c r="W344" i="2"/>
  <c r="S341" i="2"/>
  <c r="W341" i="2"/>
  <c r="W343" i="2"/>
  <c r="S343" i="2"/>
  <c r="V341" i="2" l="1"/>
  <c r="Y341" i="2" s="1"/>
  <c r="T341" i="2"/>
  <c r="V344" i="2"/>
  <c r="Y344" i="2" s="1"/>
  <c r="T344" i="2"/>
  <c r="V342" i="2"/>
  <c r="Y342" i="2" s="1"/>
  <c r="T342" i="2"/>
  <c r="V343" i="2"/>
  <c r="Y343" i="2" s="1"/>
  <c r="T343" i="2"/>
  <c r="AD343" i="2" l="1"/>
  <c r="AK343" i="2" s="1"/>
  <c r="AC343" i="2"/>
  <c r="AH343" i="2" s="1"/>
  <c r="Z343" i="2"/>
  <c r="AA343" i="2"/>
  <c r="AA342" i="2"/>
  <c r="Z342" i="2"/>
  <c r="AC342" i="2"/>
  <c r="AH342" i="2" s="1"/>
  <c r="AD342" i="2"/>
  <c r="AK342" i="2" s="1"/>
  <c r="AD344" i="2"/>
  <c r="AK344" i="2" s="1"/>
  <c r="AC344" i="2"/>
  <c r="AH344" i="2" s="1"/>
  <c r="AA344" i="2"/>
  <c r="Z344" i="2"/>
  <c r="T345" i="2"/>
  <c r="Y345" i="2"/>
  <c r="G347" i="2" s="1"/>
  <c r="AD341" i="2"/>
  <c r="AK341" i="2" s="1"/>
  <c r="AC341" i="2"/>
  <c r="AH341" i="2" s="1"/>
  <c r="AA341" i="2"/>
  <c r="Z341" i="2"/>
  <c r="AM341" i="2" l="1"/>
  <c r="AL341" i="2"/>
  <c r="AK345" i="2"/>
  <c r="D347" i="2" s="1"/>
  <c r="AJ342" i="2"/>
  <c r="AI342" i="2"/>
  <c r="AM342" i="2"/>
  <c r="AL342" i="2"/>
  <c r="AJ341" i="2"/>
  <c r="AI341" i="2"/>
  <c r="AH345" i="2"/>
  <c r="A347" i="2" s="1"/>
  <c r="Z345" i="2"/>
  <c r="H347" i="2" s="1"/>
  <c r="AJ344" i="2"/>
  <c r="AI344" i="2"/>
  <c r="AI343" i="2"/>
  <c r="AJ343" i="2"/>
  <c r="G348" i="2"/>
  <c r="G349" i="2" s="1"/>
  <c r="G350" i="2" s="1"/>
  <c r="AA345" i="2"/>
  <c r="I347" i="2" s="1"/>
  <c r="AM344" i="2"/>
  <c r="AL344" i="2"/>
  <c r="AM343" i="2"/>
  <c r="AL343" i="2"/>
  <c r="AJ345" i="2" l="1"/>
  <c r="C347" i="2" s="1"/>
  <c r="C348" i="2" s="1"/>
  <c r="C349" i="2" s="1"/>
  <c r="C350" i="2" s="1"/>
  <c r="AI345" i="2"/>
  <c r="B347" i="2" s="1"/>
  <c r="N348" i="2" s="1"/>
  <c r="AM345" i="2"/>
  <c r="F347" i="2" s="1"/>
  <c r="F348" i="2" s="1"/>
  <c r="F349" i="2" s="1"/>
  <c r="F350" i="2" s="1"/>
  <c r="N350" i="2"/>
  <c r="H348" i="2"/>
  <c r="H349" i="2" s="1"/>
  <c r="H350" i="2" s="1"/>
  <c r="D348" i="2"/>
  <c r="D349" i="2" s="1"/>
  <c r="D350" i="2" s="1"/>
  <c r="I348" i="2"/>
  <c r="I349" i="2" s="1"/>
  <c r="I350" i="2" s="1"/>
  <c r="A348" i="2"/>
  <c r="A349" i="2" s="1"/>
  <c r="A350" i="2" s="1"/>
  <c r="AL345" i="2"/>
  <c r="E347" i="2" s="1"/>
  <c r="B348" i="2" l="1"/>
  <c r="B349" i="2" s="1"/>
  <c r="B350" i="2" s="1"/>
  <c r="N347" i="2"/>
  <c r="P347" i="2" s="1"/>
  <c r="N349" i="2"/>
  <c r="P349" i="2" s="1"/>
  <c r="E348" i="2"/>
  <c r="E349" i="2" s="1"/>
  <c r="E350" i="2" s="1"/>
  <c r="O347" i="2"/>
  <c r="O350" i="2"/>
  <c r="O349" i="2"/>
  <c r="O348" i="2"/>
  <c r="AE348" i="2"/>
  <c r="P348" i="2"/>
  <c r="AE349" i="2"/>
  <c r="P350" i="2"/>
  <c r="AE350" i="2"/>
  <c r="AE347" i="2" l="1"/>
  <c r="Q349" i="2"/>
  <c r="R349" i="2" s="1"/>
  <c r="AF349" i="2"/>
  <c r="AF348" i="2"/>
  <c r="Q348" i="2"/>
  <c r="R348" i="2" s="1"/>
  <c r="Q350" i="2"/>
  <c r="R350" i="2" s="1"/>
  <c r="AF350" i="2"/>
  <c r="AF347" i="2"/>
  <c r="Q347" i="2"/>
  <c r="R347" i="2" s="1"/>
  <c r="S349" i="2" l="1"/>
  <c r="W349" i="2"/>
  <c r="W347" i="2"/>
  <c r="S347" i="2"/>
  <c r="W348" i="2"/>
  <c r="S348" i="2"/>
  <c r="W350" i="2"/>
  <c r="S350" i="2"/>
  <c r="V348" i="2" l="1"/>
  <c r="Y348" i="2" s="1"/>
  <c r="T348" i="2"/>
  <c r="V347" i="2"/>
  <c r="Y347" i="2" s="1"/>
  <c r="T347" i="2"/>
  <c r="V350" i="2"/>
  <c r="Y350" i="2" s="1"/>
  <c r="T350" i="2"/>
  <c r="V349" i="2"/>
  <c r="Y349" i="2" s="1"/>
  <c r="T349" i="2"/>
  <c r="AC350" i="2" l="1"/>
  <c r="AH350" i="2" s="1"/>
  <c r="AA350" i="2"/>
  <c r="Z350" i="2"/>
  <c r="AD350" i="2"/>
  <c r="AK350" i="2" s="1"/>
  <c r="T351" i="2"/>
  <c r="Z347" i="2"/>
  <c r="Y351" i="2"/>
  <c r="G353" i="2" s="1"/>
  <c r="AD347" i="2"/>
  <c r="AK347" i="2" s="1"/>
  <c r="AC347" i="2"/>
  <c r="AH347" i="2" s="1"/>
  <c r="AA347" i="2"/>
  <c r="AD349" i="2"/>
  <c r="AK349" i="2" s="1"/>
  <c r="AC349" i="2"/>
  <c r="AH349" i="2" s="1"/>
  <c r="AA349" i="2"/>
  <c r="Z349" i="2"/>
  <c r="AD348" i="2"/>
  <c r="AK348" i="2" s="1"/>
  <c r="AC348" i="2"/>
  <c r="AH348" i="2" s="1"/>
  <c r="AA348" i="2"/>
  <c r="Z348" i="2"/>
  <c r="G354" i="2" l="1"/>
  <c r="G355" i="2" s="1"/>
  <c r="G356" i="2" s="1"/>
  <c r="Z351" i="2"/>
  <c r="H353" i="2" s="1"/>
  <c r="AJ348" i="2"/>
  <c r="AI348" i="2"/>
  <c r="AL350" i="2"/>
  <c r="AM350" i="2"/>
  <c r="AM347" i="2"/>
  <c r="AK351" i="2"/>
  <c r="D353" i="2" s="1"/>
  <c r="AL347" i="2"/>
  <c r="AJ349" i="2"/>
  <c r="AI349" i="2"/>
  <c r="AM349" i="2"/>
  <c r="AL349" i="2"/>
  <c r="AM348" i="2"/>
  <c r="AL348" i="2"/>
  <c r="AA351" i="2"/>
  <c r="I353" i="2" s="1"/>
  <c r="AJ347" i="2"/>
  <c r="AI347" i="2"/>
  <c r="AH351" i="2"/>
  <c r="A353" i="2" s="1"/>
  <c r="AJ350" i="2"/>
  <c r="AI350" i="2"/>
  <c r="AI351" i="2" l="1"/>
  <c r="B353" i="2" s="1"/>
  <c r="B354" i="2" s="1"/>
  <c r="B355" i="2" s="1"/>
  <c r="B356" i="2" s="1"/>
  <c r="AM351" i="2"/>
  <c r="F353" i="2" s="1"/>
  <c r="A354" i="2"/>
  <c r="A355" i="2" s="1"/>
  <c r="A356" i="2" s="1"/>
  <c r="AJ351" i="2"/>
  <c r="C353" i="2" s="1"/>
  <c r="N355" i="2" s="1"/>
  <c r="AL351" i="2"/>
  <c r="E353" i="2" s="1"/>
  <c r="H354" i="2"/>
  <c r="H355" i="2" s="1"/>
  <c r="H356" i="2" s="1"/>
  <c r="I354" i="2"/>
  <c r="I355" i="2" s="1"/>
  <c r="I356" i="2" s="1"/>
  <c r="D354" i="2"/>
  <c r="D355" i="2" s="1"/>
  <c r="D356" i="2" s="1"/>
  <c r="P355" i="2" l="1"/>
  <c r="AE355" i="2"/>
  <c r="F354" i="2"/>
  <c r="F355" i="2" s="1"/>
  <c r="F356" i="2" s="1"/>
  <c r="N353" i="2"/>
  <c r="N354" i="2"/>
  <c r="O356" i="2"/>
  <c r="O355" i="2"/>
  <c r="O354" i="2"/>
  <c r="E354" i="2"/>
  <c r="E355" i="2" s="1"/>
  <c r="E356" i="2" s="1"/>
  <c r="O353" i="2"/>
  <c r="C354" i="2"/>
  <c r="C355" i="2" s="1"/>
  <c r="C356" i="2" s="1"/>
  <c r="N356" i="2"/>
  <c r="AF356" i="2" l="1"/>
  <c r="Q356" i="2"/>
  <c r="P354" i="2"/>
  <c r="AE354" i="2"/>
  <c r="AE353" i="2"/>
  <c r="P353" i="2"/>
  <c r="AF353" i="2"/>
  <c r="Q353" i="2"/>
  <c r="Q355" i="2"/>
  <c r="AF355" i="2"/>
  <c r="Q354" i="2"/>
  <c r="AF354" i="2"/>
  <c r="AE356" i="2"/>
  <c r="P356" i="2"/>
  <c r="R355" i="2"/>
  <c r="R356" i="2" l="1"/>
  <c r="W356" i="2" s="1"/>
  <c r="W355" i="2"/>
  <c r="S355" i="2"/>
  <c r="R353" i="2"/>
  <c r="R354" i="2"/>
  <c r="S356" i="2" l="1"/>
  <c r="T356" i="2" s="1"/>
  <c r="S353" i="2"/>
  <c r="W353" i="2"/>
  <c r="S354" i="2"/>
  <c r="W354" i="2"/>
  <c r="V355" i="2"/>
  <c r="Y355" i="2" s="1"/>
  <c r="T355" i="2"/>
  <c r="V356" i="2" l="1"/>
  <c r="Y356" i="2" s="1"/>
  <c r="AD356" i="2" s="1"/>
  <c r="AK356" i="2" s="1"/>
  <c r="AA355" i="2"/>
  <c r="Z355" i="2"/>
  <c r="AD355" i="2"/>
  <c r="AK355" i="2" s="1"/>
  <c r="AC355" i="2"/>
  <c r="AH355" i="2" s="1"/>
  <c r="V354" i="2"/>
  <c r="Y354" i="2" s="1"/>
  <c r="T354" i="2"/>
  <c r="V353" i="2"/>
  <c r="Y353" i="2" s="1"/>
  <c r="T353" i="2"/>
  <c r="AA356" i="2"/>
  <c r="Z356" i="2"/>
  <c r="AC356" i="2" l="1"/>
  <c r="AH356" i="2" s="1"/>
  <c r="T357" i="2"/>
  <c r="Y357" i="2"/>
  <c r="G359" i="2" s="1"/>
  <c r="AD353" i="2"/>
  <c r="AK353" i="2" s="1"/>
  <c r="AC353" i="2"/>
  <c r="AH353" i="2" s="1"/>
  <c r="AA353" i="2"/>
  <c r="Z353" i="2"/>
  <c r="AD354" i="2"/>
  <c r="AK354" i="2" s="1"/>
  <c r="AC354" i="2"/>
  <c r="AH354" i="2" s="1"/>
  <c r="AA354" i="2"/>
  <c r="Z354" i="2"/>
  <c r="AJ355" i="2"/>
  <c r="AI355" i="2"/>
  <c r="AM355" i="2"/>
  <c r="AL355" i="2"/>
  <c r="AI356" i="2"/>
  <c r="AJ356" i="2"/>
  <c r="AM356" i="2"/>
  <c r="AL356" i="2"/>
  <c r="Z357" i="2" l="1"/>
  <c r="H359" i="2" s="1"/>
  <c r="H360" i="2" s="1"/>
  <c r="H361" i="2" s="1"/>
  <c r="H362" i="2" s="1"/>
  <c r="AJ354" i="2"/>
  <c r="AI354" i="2"/>
  <c r="AA357" i="2"/>
  <c r="I359" i="2" s="1"/>
  <c r="AJ353" i="2"/>
  <c r="AJ357" i="2" s="1"/>
  <c r="C359" i="2" s="1"/>
  <c r="AI353" i="2"/>
  <c r="AH357" i="2"/>
  <c r="A359" i="2" s="1"/>
  <c r="AM354" i="2"/>
  <c r="AL354" i="2"/>
  <c r="AM353" i="2"/>
  <c r="AL353" i="2"/>
  <c r="AK357" i="2"/>
  <c r="D359" i="2" s="1"/>
  <c r="G360" i="2"/>
  <c r="G361" i="2" s="1"/>
  <c r="G362" i="2" s="1"/>
  <c r="AL357" i="2" l="1"/>
  <c r="E359" i="2" s="1"/>
  <c r="AI357" i="2"/>
  <c r="B359" i="2" s="1"/>
  <c r="N362" i="2" s="1"/>
  <c r="AM357" i="2"/>
  <c r="F359" i="2" s="1"/>
  <c r="F360" i="2" s="1"/>
  <c r="F361" i="2" s="1"/>
  <c r="F362" i="2" s="1"/>
  <c r="A360" i="2"/>
  <c r="A361" i="2" s="1"/>
  <c r="A362" i="2" s="1"/>
  <c r="N360" i="2"/>
  <c r="N359" i="2"/>
  <c r="B360" i="2"/>
  <c r="B361" i="2" s="1"/>
  <c r="B362" i="2" s="1"/>
  <c r="C360" i="2"/>
  <c r="C361" i="2" s="1"/>
  <c r="C362" i="2" s="1"/>
  <c r="E360" i="2"/>
  <c r="E361" i="2" s="1"/>
  <c r="E362" i="2" s="1"/>
  <c r="D360" i="2"/>
  <c r="D361" i="2" s="1"/>
  <c r="D362" i="2" s="1"/>
  <c r="I360" i="2"/>
  <c r="I361" i="2" s="1"/>
  <c r="I362" i="2" s="1"/>
  <c r="O360" i="2" l="1"/>
  <c r="O361" i="2"/>
  <c r="O359" i="2"/>
  <c r="N361" i="2"/>
  <c r="AE361" i="2" s="1"/>
  <c r="O362" i="2"/>
  <c r="Q362" i="2" s="1"/>
  <c r="AF360" i="2"/>
  <c r="Q360" i="2"/>
  <c r="P360" i="2"/>
  <c r="AE360" i="2"/>
  <c r="Q359" i="2"/>
  <c r="AF359" i="2"/>
  <c r="AF361" i="2"/>
  <c r="Q361" i="2"/>
  <c r="AE362" i="2"/>
  <c r="P362" i="2"/>
  <c r="P359" i="2"/>
  <c r="AE359" i="2"/>
  <c r="AF362" i="2"/>
  <c r="P361" i="2" l="1"/>
  <c r="R361" i="2"/>
  <c r="R360" i="2"/>
  <c r="W360" i="2" s="1"/>
  <c r="R359" i="2"/>
  <c r="W359" i="2" s="1"/>
  <c r="R362" i="2"/>
  <c r="S362" i="2" s="1"/>
  <c r="W361" i="2"/>
  <c r="S361" i="2"/>
  <c r="S360" i="2"/>
  <c r="W362" i="2" l="1"/>
  <c r="S359" i="2"/>
  <c r="V360" i="2"/>
  <c r="Y360" i="2" s="1"/>
  <c r="T360" i="2"/>
  <c r="V362" i="2"/>
  <c r="T362" i="2"/>
  <c r="V359" i="2"/>
  <c r="Y359" i="2" s="1"/>
  <c r="T359" i="2"/>
  <c r="V361" i="2"/>
  <c r="Y361" i="2" s="1"/>
  <c r="T361" i="2"/>
  <c r="Y362" i="2" l="1"/>
  <c r="AA362" i="2" s="1"/>
  <c r="T363" i="2"/>
  <c r="AD361" i="2"/>
  <c r="AK361" i="2" s="1"/>
  <c r="AC361" i="2"/>
  <c r="AH361" i="2" s="1"/>
  <c r="AA361" i="2"/>
  <c r="Z361" i="2"/>
  <c r="AC359" i="2"/>
  <c r="AH359" i="2" s="1"/>
  <c r="AA359" i="2"/>
  <c r="Z359" i="2"/>
  <c r="AD359" i="2"/>
  <c r="AK359" i="2" s="1"/>
  <c r="Z360" i="2"/>
  <c r="AD360" i="2"/>
  <c r="AK360" i="2" s="1"/>
  <c r="AC360" i="2"/>
  <c r="AH360" i="2" s="1"/>
  <c r="AA360" i="2"/>
  <c r="Y363" i="2" l="1"/>
  <c r="G365" i="2" s="1"/>
  <c r="G366" i="2" s="1"/>
  <c r="G367" i="2" s="1"/>
  <c r="G368" i="2" s="1"/>
  <c r="Z362" i="2"/>
  <c r="Z363" i="2" s="1"/>
  <c r="H365" i="2" s="1"/>
  <c r="AC362" i="2"/>
  <c r="AH362" i="2" s="1"/>
  <c r="AI362" i="2" s="1"/>
  <c r="AD362" i="2"/>
  <c r="AK362" i="2" s="1"/>
  <c r="AM362" i="2" s="1"/>
  <c r="AI361" i="2"/>
  <c r="AJ361" i="2"/>
  <c r="AM361" i="2"/>
  <c r="AL361" i="2"/>
  <c r="AA363" i="2"/>
  <c r="I365" i="2" s="1"/>
  <c r="AJ362" i="2"/>
  <c r="AJ359" i="2"/>
  <c r="AI359" i="2"/>
  <c r="AH363" i="2"/>
  <c r="A365" i="2" s="1"/>
  <c r="AM360" i="2"/>
  <c r="AL360" i="2"/>
  <c r="AL359" i="2"/>
  <c r="AM359" i="2"/>
  <c r="AJ360" i="2"/>
  <c r="AI360" i="2"/>
  <c r="AK363" i="2" l="1"/>
  <c r="D365" i="2" s="1"/>
  <c r="AL362" i="2"/>
  <c r="H366" i="2"/>
  <c r="H367" i="2" s="1"/>
  <c r="H368" i="2" s="1"/>
  <c r="AI363" i="2"/>
  <c r="B365" i="2" s="1"/>
  <c r="I366" i="2"/>
  <c r="I367" i="2" s="1"/>
  <c r="I368" i="2" s="1"/>
  <c r="D366" i="2"/>
  <c r="D367" i="2" s="1"/>
  <c r="D368" i="2" s="1"/>
  <c r="AJ363" i="2"/>
  <c r="C365" i="2" s="1"/>
  <c r="AM363" i="2"/>
  <c r="F365" i="2" s="1"/>
  <c r="A366" i="2"/>
  <c r="A367" i="2" s="1"/>
  <c r="A368" i="2" s="1"/>
  <c r="AL363" i="2"/>
  <c r="E365" i="2" s="1"/>
  <c r="N365" i="2" l="1"/>
  <c r="B366" i="2"/>
  <c r="B367" i="2" s="1"/>
  <c r="B368" i="2" s="1"/>
  <c r="N368" i="2"/>
  <c r="N367" i="2"/>
  <c r="N366" i="2"/>
  <c r="O365" i="2"/>
  <c r="O368" i="2"/>
  <c r="O367" i="2"/>
  <c r="O366" i="2"/>
  <c r="E366" i="2"/>
  <c r="E367" i="2" s="1"/>
  <c r="E368" i="2" s="1"/>
  <c r="C366" i="2"/>
  <c r="C367" i="2" s="1"/>
  <c r="C368" i="2" s="1"/>
  <c r="F366" i="2"/>
  <c r="F367" i="2" s="1"/>
  <c r="F368" i="2" s="1"/>
  <c r="AF365" i="2" l="1"/>
  <c r="Q365" i="2"/>
  <c r="AE366" i="2"/>
  <c r="P366" i="2"/>
  <c r="Q368" i="2"/>
  <c r="AF368" i="2"/>
  <c r="P367" i="2"/>
  <c r="AE367" i="2"/>
  <c r="P368" i="2"/>
  <c r="AE368" i="2"/>
  <c r="AF366" i="2"/>
  <c r="Q366" i="2"/>
  <c r="AE365" i="2"/>
  <c r="P365" i="2"/>
  <c r="R365" i="2" s="1"/>
  <c r="Q367" i="2"/>
  <c r="AF367" i="2"/>
  <c r="R367" i="2" l="1"/>
  <c r="S367" i="2" s="1"/>
  <c r="R366" i="2"/>
  <c r="W365" i="2"/>
  <c r="S365" i="2"/>
  <c r="R368" i="2"/>
  <c r="W367" i="2" l="1"/>
  <c r="V365" i="2"/>
  <c r="Y365" i="2" s="1"/>
  <c r="T365" i="2"/>
  <c r="S366" i="2"/>
  <c r="W366" i="2"/>
  <c r="W368" i="2"/>
  <c r="S368" i="2"/>
  <c r="V367" i="2"/>
  <c r="T367" i="2"/>
  <c r="Y367" i="2" l="1"/>
  <c r="AD367" i="2" s="1"/>
  <c r="AK367" i="2" s="1"/>
  <c r="V366" i="2"/>
  <c r="Y366" i="2" s="1"/>
  <c r="T366" i="2"/>
  <c r="V368" i="2"/>
  <c r="Y368" i="2" s="1"/>
  <c r="T368" i="2"/>
  <c r="AD365" i="2"/>
  <c r="AK365" i="2" s="1"/>
  <c r="AC365" i="2"/>
  <c r="AH365" i="2" s="1"/>
  <c r="AA365" i="2"/>
  <c r="Z365" i="2"/>
  <c r="Z367" i="2" l="1"/>
  <c r="AA367" i="2"/>
  <c r="AC367" i="2"/>
  <c r="AH367" i="2" s="1"/>
  <c r="AI367" i="2" s="1"/>
  <c r="T369" i="2"/>
  <c r="AA368" i="2"/>
  <c r="Z368" i="2"/>
  <c r="AD368" i="2"/>
  <c r="AK368" i="2" s="1"/>
  <c r="AC368" i="2"/>
  <c r="AH368" i="2" s="1"/>
  <c r="AM365" i="2"/>
  <c r="AL365" i="2"/>
  <c r="AM367" i="2"/>
  <c r="AL367" i="2"/>
  <c r="Y369" i="2"/>
  <c r="G371" i="2" s="1"/>
  <c r="AI365" i="2"/>
  <c r="AJ365" i="2"/>
  <c r="AD366" i="2"/>
  <c r="AK366" i="2" s="1"/>
  <c r="AC366" i="2"/>
  <c r="AH366" i="2" s="1"/>
  <c r="AA366" i="2"/>
  <c r="Z366" i="2"/>
  <c r="AJ367" i="2" l="1"/>
  <c r="AA369" i="2"/>
  <c r="I371" i="2" s="1"/>
  <c r="I372" i="2" s="1"/>
  <c r="I373" i="2" s="1"/>
  <c r="I374" i="2" s="1"/>
  <c r="AH369" i="2"/>
  <c r="A371" i="2" s="1"/>
  <c r="A372" i="2" s="1"/>
  <c r="A373" i="2" s="1"/>
  <c r="A374" i="2" s="1"/>
  <c r="Z369" i="2"/>
  <c r="H371" i="2" s="1"/>
  <c r="H372" i="2" s="1"/>
  <c r="H373" i="2" s="1"/>
  <c r="H374" i="2" s="1"/>
  <c r="AJ368" i="2"/>
  <c r="AI368" i="2"/>
  <c r="AM368" i="2"/>
  <c r="AL368" i="2"/>
  <c r="AJ366" i="2"/>
  <c r="AI366" i="2"/>
  <c r="G372" i="2"/>
  <c r="G373" i="2" s="1"/>
  <c r="G374" i="2" s="1"/>
  <c r="AM366" i="2"/>
  <c r="AL366" i="2"/>
  <c r="AK369" i="2"/>
  <c r="D371" i="2" s="1"/>
  <c r="AI369" i="2" l="1"/>
  <c r="B371" i="2" s="1"/>
  <c r="AJ369" i="2"/>
  <c r="C371" i="2" s="1"/>
  <c r="AL369" i="2"/>
  <c r="E371" i="2" s="1"/>
  <c r="E372" i="2" s="1"/>
  <c r="E373" i="2" s="1"/>
  <c r="E374" i="2" s="1"/>
  <c r="AM369" i="2"/>
  <c r="F371" i="2" s="1"/>
  <c r="F372" i="2" s="1"/>
  <c r="F373" i="2" s="1"/>
  <c r="F374" i="2" s="1"/>
  <c r="B372" i="2"/>
  <c r="B373" i="2" s="1"/>
  <c r="B374" i="2" s="1"/>
  <c r="D372" i="2"/>
  <c r="D373" i="2" s="1"/>
  <c r="D374" i="2" s="1"/>
  <c r="C372" i="2"/>
  <c r="C373" i="2" s="1"/>
  <c r="C374" i="2" s="1"/>
  <c r="N374" i="2" l="1"/>
  <c r="N372" i="2"/>
  <c r="N373" i="2"/>
  <c r="N371" i="2"/>
  <c r="P371" i="2" s="1"/>
  <c r="O374" i="2"/>
  <c r="Q374" i="2" s="1"/>
  <c r="O371" i="2"/>
  <c r="AF371" i="2" s="1"/>
  <c r="O372" i="2"/>
  <c r="AF372" i="2" s="1"/>
  <c r="O373" i="2"/>
  <c r="AF373" i="2" s="1"/>
  <c r="P372" i="2"/>
  <c r="AE372" i="2"/>
  <c r="P373" i="2"/>
  <c r="AE373" i="2"/>
  <c r="AE374" i="2"/>
  <c r="P374" i="2"/>
  <c r="AE371" i="2" l="1"/>
  <c r="AF374" i="2"/>
  <c r="Q371" i="2"/>
  <c r="R371" i="2" s="1"/>
  <c r="Q372" i="2"/>
  <c r="Q373" i="2"/>
  <c r="R373" i="2" s="1"/>
  <c r="R374" i="2"/>
  <c r="W374" i="2" s="1"/>
  <c r="R372" i="2"/>
  <c r="S371" i="2" l="1"/>
  <c r="T371" i="2" s="1"/>
  <c r="W371" i="2"/>
  <c r="S374" i="2"/>
  <c r="V374" i="2" s="1"/>
  <c r="Y374" i="2" s="1"/>
  <c r="W373" i="2"/>
  <c r="S373" i="2"/>
  <c r="T373" i="2" s="1"/>
  <c r="W372" i="2"/>
  <c r="S372" i="2"/>
  <c r="V371" i="2" l="1"/>
  <c r="Y371" i="2" s="1"/>
  <c r="Z371" i="2" s="1"/>
  <c r="V373" i="2"/>
  <c r="Y373" i="2" s="1"/>
  <c r="AD373" i="2" s="1"/>
  <c r="AK373" i="2" s="1"/>
  <c r="T374" i="2"/>
  <c r="AD374" i="2"/>
  <c r="AK374" i="2" s="1"/>
  <c r="AC374" i="2"/>
  <c r="AH374" i="2" s="1"/>
  <c r="AA374" i="2"/>
  <c r="Z374" i="2"/>
  <c r="Z373" i="2"/>
  <c r="AA373" i="2"/>
  <c r="AC373" i="2"/>
  <c r="AH373" i="2" s="1"/>
  <c r="V372" i="2"/>
  <c r="Y372" i="2" s="1"/>
  <c r="T372" i="2"/>
  <c r="T375" i="2" s="1"/>
  <c r="AC371" i="2" l="1"/>
  <c r="AH371" i="2" s="1"/>
  <c r="AA371" i="2"/>
  <c r="AD371" i="2"/>
  <c r="AK371" i="2" s="1"/>
  <c r="AM371" i="2" s="1"/>
  <c r="AC372" i="2"/>
  <c r="AH372" i="2" s="1"/>
  <c r="AH375" i="2" s="1"/>
  <c r="A377" i="2" s="1"/>
  <c r="AA372" i="2"/>
  <c r="AA375" i="2" s="1"/>
  <c r="I377" i="2" s="1"/>
  <c r="Z372" i="2"/>
  <c r="Z375" i="2" s="1"/>
  <c r="H377" i="2" s="1"/>
  <c r="AD372" i="2"/>
  <c r="AK372" i="2" s="1"/>
  <c r="AJ371" i="2"/>
  <c r="AI371" i="2"/>
  <c r="Y375" i="2"/>
  <c r="G377" i="2" s="1"/>
  <c r="AM373" i="2"/>
  <c r="AL373" i="2"/>
  <c r="AJ373" i="2"/>
  <c r="AI373" i="2"/>
  <c r="AJ374" i="2"/>
  <c r="AI374" i="2"/>
  <c r="AM374" i="2"/>
  <c r="AL374" i="2"/>
  <c r="AL371" i="2" l="1"/>
  <c r="A378" i="2"/>
  <c r="A379" i="2" s="1"/>
  <c r="A380" i="2" s="1"/>
  <c r="I378" i="2"/>
  <c r="I379" i="2" s="1"/>
  <c r="I380" i="2" s="1"/>
  <c r="G378" i="2"/>
  <c r="G379" i="2" s="1"/>
  <c r="G380" i="2" s="1"/>
  <c r="AL372" i="2"/>
  <c r="AL375" i="2" s="1"/>
  <c r="E377" i="2" s="1"/>
  <c r="AM372" i="2"/>
  <c r="AM375" i="2" s="1"/>
  <c r="F377" i="2" s="1"/>
  <c r="H378" i="2"/>
  <c r="H379" i="2" s="1"/>
  <c r="H380" i="2" s="1"/>
  <c r="AK375" i="2"/>
  <c r="D377" i="2" s="1"/>
  <c r="AJ372" i="2"/>
  <c r="AJ375" i="2" s="1"/>
  <c r="C377" i="2" s="1"/>
  <c r="AI372" i="2"/>
  <c r="AI375" i="2" s="1"/>
  <c r="B377" i="2" s="1"/>
  <c r="N378" i="2" l="1"/>
  <c r="N377" i="2"/>
  <c r="B378" i="2"/>
  <c r="B379" i="2" s="1"/>
  <c r="B380" i="2" s="1"/>
  <c r="N380" i="2"/>
  <c r="N379" i="2"/>
  <c r="C378" i="2"/>
  <c r="C379" i="2" s="1"/>
  <c r="C380" i="2" s="1"/>
  <c r="F378" i="2"/>
  <c r="F379" i="2" s="1"/>
  <c r="F380" i="2" s="1"/>
  <c r="O378" i="2"/>
  <c r="E378" i="2"/>
  <c r="E379" i="2" s="1"/>
  <c r="E380" i="2" s="1"/>
  <c r="O377" i="2"/>
  <c r="O380" i="2"/>
  <c r="O379" i="2"/>
  <c r="D378" i="2"/>
  <c r="D379" i="2" s="1"/>
  <c r="D380" i="2" s="1"/>
  <c r="Q380" i="2" l="1"/>
  <c r="AF380" i="2"/>
  <c r="AE379" i="2"/>
  <c r="P379" i="2"/>
  <c r="P380" i="2"/>
  <c r="AE380" i="2"/>
  <c r="AF379" i="2"/>
  <c r="Q379" i="2"/>
  <c r="AF378" i="2"/>
  <c r="Q378" i="2"/>
  <c r="P377" i="2"/>
  <c r="AE377" i="2"/>
  <c r="Q377" i="2"/>
  <c r="AF377" i="2"/>
  <c r="AE378" i="2"/>
  <c r="P378" i="2"/>
  <c r="R378" i="2" l="1"/>
  <c r="R380" i="2"/>
  <c r="S380" i="2" s="1"/>
  <c r="R379" i="2"/>
  <c r="R377" i="2"/>
  <c r="W378" i="2"/>
  <c r="S378" i="2"/>
  <c r="W380" i="2" l="1"/>
  <c r="V378" i="2"/>
  <c r="Y378" i="2" s="1"/>
  <c r="T378" i="2"/>
  <c r="W377" i="2"/>
  <c r="S377" i="2"/>
  <c r="S379" i="2"/>
  <c r="W379" i="2"/>
  <c r="V380" i="2"/>
  <c r="Y380" i="2" s="1"/>
  <c r="T380" i="2"/>
  <c r="V377" i="2" l="1"/>
  <c r="Y377" i="2" s="1"/>
  <c r="T377" i="2"/>
  <c r="V379" i="2"/>
  <c r="Y379" i="2" s="1"/>
  <c r="T379" i="2"/>
  <c r="AD380" i="2"/>
  <c r="AK380" i="2" s="1"/>
  <c r="AC380" i="2"/>
  <c r="AH380" i="2" s="1"/>
  <c r="AA380" i="2"/>
  <c r="Z380" i="2"/>
  <c r="AD378" i="2"/>
  <c r="AK378" i="2" s="1"/>
  <c r="AC378" i="2"/>
  <c r="AH378" i="2" s="1"/>
  <c r="AA378" i="2"/>
  <c r="Z378" i="2"/>
  <c r="T381" i="2" l="1"/>
  <c r="AJ380" i="2"/>
  <c r="AI380" i="2"/>
  <c r="AM380" i="2"/>
  <c r="AL380" i="2"/>
  <c r="AD379" i="2"/>
  <c r="AK379" i="2" s="1"/>
  <c r="AC379" i="2"/>
  <c r="AH379" i="2" s="1"/>
  <c r="AA379" i="2"/>
  <c r="Z379" i="2"/>
  <c r="AI378" i="2"/>
  <c r="AJ378" i="2"/>
  <c r="AM378" i="2"/>
  <c r="AL378" i="2"/>
  <c r="AA377" i="2"/>
  <c r="Z377" i="2"/>
  <c r="AD377" i="2"/>
  <c r="AK377" i="2" s="1"/>
  <c r="AC377" i="2"/>
  <c r="AH377" i="2" s="1"/>
  <c r="Y381" i="2"/>
  <c r="G383" i="2" s="1"/>
  <c r="AA381" i="2" l="1"/>
  <c r="I383" i="2" s="1"/>
  <c r="I384" i="2" s="1"/>
  <c r="I385" i="2" s="1"/>
  <c r="I386" i="2" s="1"/>
  <c r="AK381" i="2"/>
  <c r="D383" i="2" s="1"/>
  <c r="AM377" i="2"/>
  <c r="AL377" i="2"/>
  <c r="Z381" i="2"/>
  <c r="H383" i="2" s="1"/>
  <c r="AJ379" i="2"/>
  <c r="AI379" i="2"/>
  <c r="AM379" i="2"/>
  <c r="AL379" i="2"/>
  <c r="AJ377" i="2"/>
  <c r="AI377" i="2"/>
  <c r="AH381" i="2"/>
  <c r="A383" i="2" s="1"/>
  <c r="G384" i="2"/>
  <c r="G385" i="2" s="1"/>
  <c r="G386" i="2" s="1"/>
  <c r="H384" i="2" l="1"/>
  <c r="H385" i="2" s="1"/>
  <c r="H386" i="2" s="1"/>
  <c r="A384" i="2"/>
  <c r="A385" i="2" s="1"/>
  <c r="A386" i="2" s="1"/>
  <c r="AL381" i="2"/>
  <c r="E383" i="2" s="1"/>
  <c r="AI381" i="2"/>
  <c r="B383" i="2" s="1"/>
  <c r="AM381" i="2"/>
  <c r="F383" i="2" s="1"/>
  <c r="AJ381" i="2"/>
  <c r="C383" i="2" s="1"/>
  <c r="D384" i="2"/>
  <c r="D385" i="2" s="1"/>
  <c r="D386" i="2" s="1"/>
  <c r="C384" i="2" l="1"/>
  <c r="C385" i="2" s="1"/>
  <c r="C386" i="2" s="1"/>
  <c r="F384" i="2"/>
  <c r="F385" i="2" s="1"/>
  <c r="F386" i="2" s="1"/>
  <c r="N383" i="2"/>
  <c r="B384" i="2"/>
  <c r="B385" i="2" s="1"/>
  <c r="B386" i="2" s="1"/>
  <c r="N386" i="2"/>
  <c r="N385" i="2"/>
  <c r="N384" i="2"/>
  <c r="O386" i="2"/>
  <c r="O385" i="2"/>
  <c r="O384" i="2"/>
  <c r="E384" i="2"/>
  <c r="E385" i="2" s="1"/>
  <c r="E386" i="2" s="1"/>
  <c r="O383" i="2"/>
  <c r="P386" i="2" l="1"/>
  <c r="AE386" i="2"/>
  <c r="AE383" i="2"/>
  <c r="P383" i="2"/>
  <c r="AF383" i="2"/>
  <c r="Q383" i="2"/>
  <c r="Q385" i="2"/>
  <c r="AF385" i="2"/>
  <c r="AF386" i="2"/>
  <c r="Q386" i="2"/>
  <c r="Q384" i="2"/>
  <c r="AF384" i="2"/>
  <c r="AE384" i="2"/>
  <c r="P384" i="2"/>
  <c r="R384" i="2" s="1"/>
  <c r="P385" i="2"/>
  <c r="R385" i="2" s="1"/>
  <c r="AE385" i="2"/>
  <c r="R383" i="2" l="1"/>
  <c r="W383" i="2" s="1"/>
  <c r="W385" i="2"/>
  <c r="S385" i="2"/>
  <c r="S384" i="2"/>
  <c r="W384" i="2"/>
  <c r="S383" i="2"/>
  <c r="R386" i="2"/>
  <c r="W386" i="2" l="1"/>
  <c r="S386" i="2"/>
  <c r="V383" i="2"/>
  <c r="Y383" i="2" s="1"/>
  <c r="T383" i="2"/>
  <c r="V384" i="2"/>
  <c r="Y384" i="2" s="1"/>
  <c r="T384" i="2"/>
  <c r="V385" i="2"/>
  <c r="Y385" i="2" s="1"/>
  <c r="T385" i="2"/>
  <c r="AC385" i="2" l="1"/>
  <c r="AH385" i="2" s="1"/>
  <c r="AA385" i="2"/>
  <c r="Z385" i="2"/>
  <c r="AD385" i="2"/>
  <c r="AK385" i="2" s="1"/>
  <c r="AD384" i="2"/>
  <c r="AK384" i="2" s="1"/>
  <c r="AC384" i="2"/>
  <c r="AH384" i="2" s="1"/>
  <c r="AA384" i="2"/>
  <c r="Z384" i="2"/>
  <c r="AD383" i="2"/>
  <c r="AK383" i="2" s="1"/>
  <c r="AC383" i="2"/>
  <c r="AH383" i="2" s="1"/>
  <c r="AA383" i="2"/>
  <c r="Z383" i="2"/>
  <c r="V386" i="2"/>
  <c r="Y386" i="2" s="1"/>
  <c r="T386" i="2"/>
  <c r="T387" i="2" s="1"/>
  <c r="Z386" i="2" l="1"/>
  <c r="AD386" i="2"/>
  <c r="AK386" i="2" s="1"/>
  <c r="AC386" i="2"/>
  <c r="AH386" i="2" s="1"/>
  <c r="AH387" i="2" s="1"/>
  <c r="A389" i="2" s="1"/>
  <c r="AA386" i="2"/>
  <c r="AA387" i="2" s="1"/>
  <c r="I389" i="2" s="1"/>
  <c r="AJ384" i="2"/>
  <c r="AI384" i="2"/>
  <c r="Z387" i="2"/>
  <c r="H389" i="2" s="1"/>
  <c r="AM384" i="2"/>
  <c r="AL384" i="2"/>
  <c r="AL385" i="2"/>
  <c r="AM385" i="2"/>
  <c r="AM383" i="2"/>
  <c r="AL383" i="2"/>
  <c r="AK387" i="2"/>
  <c r="D389" i="2" s="1"/>
  <c r="Y387" i="2"/>
  <c r="G389" i="2" s="1"/>
  <c r="AJ383" i="2"/>
  <c r="AI383" i="2"/>
  <c r="AJ385" i="2"/>
  <c r="AI385" i="2"/>
  <c r="H390" i="2" l="1"/>
  <c r="H391" i="2" s="1"/>
  <c r="H392" i="2" s="1"/>
  <c r="I390" i="2"/>
  <c r="I391" i="2" s="1"/>
  <c r="I392" i="2" s="1"/>
  <c r="AJ386" i="2"/>
  <c r="AI386" i="2"/>
  <c r="AI387" i="2" s="1"/>
  <c r="B389" i="2" s="1"/>
  <c r="D390" i="2"/>
  <c r="D391" i="2" s="1"/>
  <c r="D392" i="2" s="1"/>
  <c r="AJ387" i="2"/>
  <c r="C389" i="2" s="1"/>
  <c r="AM386" i="2"/>
  <c r="AM387" i="2" s="1"/>
  <c r="F389" i="2" s="1"/>
  <c r="AL386" i="2"/>
  <c r="AL387" i="2" s="1"/>
  <c r="E389" i="2" s="1"/>
  <c r="G390" i="2"/>
  <c r="G391" i="2" s="1"/>
  <c r="G392" i="2" s="1"/>
  <c r="A390" i="2"/>
  <c r="A391" i="2" s="1"/>
  <c r="A392" i="2" s="1"/>
  <c r="N391" i="2" l="1"/>
  <c r="N390" i="2"/>
  <c r="N389" i="2"/>
  <c r="N392" i="2"/>
  <c r="B390" i="2"/>
  <c r="B391" i="2" s="1"/>
  <c r="B392" i="2" s="1"/>
  <c r="F390" i="2"/>
  <c r="F391" i="2" s="1"/>
  <c r="F392" i="2" s="1"/>
  <c r="C390" i="2"/>
  <c r="C391" i="2" s="1"/>
  <c r="C392" i="2" s="1"/>
  <c r="O391" i="2"/>
  <c r="O390" i="2"/>
  <c r="E390" i="2"/>
  <c r="E391" i="2" s="1"/>
  <c r="E392" i="2" s="1"/>
  <c r="O389" i="2"/>
  <c r="O392" i="2"/>
  <c r="Q389" i="2" l="1"/>
  <c r="AF389" i="2"/>
  <c r="AE392" i="2"/>
  <c r="P392" i="2"/>
  <c r="P389" i="2"/>
  <c r="R389" i="2" s="1"/>
  <c r="AE389" i="2"/>
  <c r="AF392" i="2"/>
  <c r="Q392" i="2"/>
  <c r="AF391" i="2"/>
  <c r="Q391" i="2"/>
  <c r="Q390" i="2"/>
  <c r="AF390" i="2"/>
  <c r="P390" i="2"/>
  <c r="R390" i="2" s="1"/>
  <c r="AE390" i="2"/>
  <c r="AE391" i="2"/>
  <c r="P391" i="2"/>
  <c r="R391" i="2" s="1"/>
  <c r="W391" i="2" l="1"/>
  <c r="S391" i="2"/>
  <c r="S389" i="2"/>
  <c r="W389" i="2"/>
  <c r="R392" i="2"/>
  <c r="W390" i="2"/>
  <c r="S390" i="2"/>
  <c r="V390" i="2" l="1"/>
  <c r="Y390" i="2" s="1"/>
  <c r="T390" i="2"/>
  <c r="S392" i="2"/>
  <c r="W392" i="2"/>
  <c r="V389" i="2"/>
  <c r="Y389" i="2" s="1"/>
  <c r="T389" i="2"/>
  <c r="V391" i="2"/>
  <c r="Y391" i="2" s="1"/>
  <c r="T391" i="2"/>
  <c r="AD391" i="2" l="1"/>
  <c r="AK391" i="2" s="1"/>
  <c r="AC391" i="2"/>
  <c r="AH391" i="2" s="1"/>
  <c r="AA391" i="2"/>
  <c r="Z391" i="2"/>
  <c r="AD389" i="2"/>
  <c r="AK389" i="2" s="1"/>
  <c r="AC389" i="2"/>
  <c r="AH389" i="2" s="1"/>
  <c r="AA389" i="2"/>
  <c r="Z389" i="2"/>
  <c r="V392" i="2"/>
  <c r="Y392" i="2" s="1"/>
  <c r="Y393" i="2" s="1"/>
  <c r="G395" i="2" s="1"/>
  <c r="T392" i="2"/>
  <c r="T393" i="2" s="1"/>
  <c r="AA390" i="2"/>
  <c r="Z390" i="2"/>
  <c r="AD390" i="2"/>
  <c r="AK390" i="2" s="1"/>
  <c r="AC390" i="2"/>
  <c r="AH390" i="2" s="1"/>
  <c r="AM389" i="2" l="1"/>
  <c r="AL389" i="2"/>
  <c r="G396" i="2"/>
  <c r="G397" i="2" s="1"/>
  <c r="G398" i="2" s="1"/>
  <c r="AJ390" i="2"/>
  <c r="AI390" i="2"/>
  <c r="AL390" i="2"/>
  <c r="AM390" i="2"/>
  <c r="AD392" i="2"/>
  <c r="AK392" i="2" s="1"/>
  <c r="AK393" i="2" s="1"/>
  <c r="D395" i="2" s="1"/>
  <c r="AC392" i="2"/>
  <c r="AH392" i="2" s="1"/>
  <c r="AH393" i="2" s="1"/>
  <c r="A395" i="2" s="1"/>
  <c r="AA392" i="2"/>
  <c r="AA393" i="2" s="1"/>
  <c r="I395" i="2" s="1"/>
  <c r="Z392" i="2"/>
  <c r="Z393" i="2" s="1"/>
  <c r="H395" i="2" s="1"/>
  <c r="AI391" i="2"/>
  <c r="AJ391" i="2"/>
  <c r="AJ389" i="2"/>
  <c r="AI389" i="2"/>
  <c r="AM391" i="2"/>
  <c r="AL391" i="2"/>
  <c r="D396" i="2" l="1"/>
  <c r="D397" i="2" s="1"/>
  <c r="D398" i="2" s="1"/>
  <c r="I396" i="2"/>
  <c r="I397" i="2" s="1"/>
  <c r="I398" i="2" s="1"/>
  <c r="H396" i="2"/>
  <c r="H397" i="2" s="1"/>
  <c r="H398" i="2" s="1"/>
  <c r="A396" i="2"/>
  <c r="A397" i="2" s="1"/>
  <c r="A398" i="2" s="1"/>
  <c r="AJ392" i="2"/>
  <c r="AJ393" i="2" s="1"/>
  <c r="C395" i="2" s="1"/>
  <c r="AI392" i="2"/>
  <c r="AI393" i="2" s="1"/>
  <c r="B395" i="2" s="1"/>
  <c r="AM392" i="2"/>
  <c r="AM393" i="2" s="1"/>
  <c r="F395" i="2" s="1"/>
  <c r="AL392" i="2"/>
  <c r="AL393" i="2" s="1"/>
  <c r="E395" i="2" s="1"/>
  <c r="C396" i="2" l="1"/>
  <c r="C397" i="2" s="1"/>
  <c r="C398" i="2" s="1"/>
  <c r="F396" i="2"/>
  <c r="F397" i="2" s="1"/>
  <c r="F398" i="2" s="1"/>
  <c r="N396" i="2"/>
  <c r="N395" i="2"/>
  <c r="B396" i="2"/>
  <c r="B397" i="2" s="1"/>
  <c r="B398" i="2" s="1"/>
  <c r="N398" i="2"/>
  <c r="N397" i="2"/>
  <c r="E396" i="2"/>
  <c r="E397" i="2" s="1"/>
  <c r="E398" i="2" s="1"/>
  <c r="O395" i="2"/>
  <c r="O398" i="2"/>
  <c r="O397" i="2"/>
  <c r="O396" i="2"/>
  <c r="P395" i="2" l="1"/>
  <c r="AE395" i="2"/>
  <c r="AE396" i="2"/>
  <c r="P396" i="2"/>
  <c r="AF395" i="2"/>
  <c r="Q395" i="2"/>
  <c r="Q398" i="2"/>
  <c r="AF398" i="2"/>
  <c r="AF396" i="2"/>
  <c r="Q396" i="2"/>
  <c r="Q397" i="2"/>
  <c r="AF397" i="2"/>
  <c r="AE397" i="2"/>
  <c r="P397" i="2"/>
  <c r="R397" i="2" s="1"/>
  <c r="P398" i="2"/>
  <c r="AE398" i="2"/>
  <c r="R398" i="2" l="1"/>
  <c r="W398" i="2" s="1"/>
  <c r="R396" i="2"/>
  <c r="W396" i="2" s="1"/>
  <c r="S398" i="2"/>
  <c r="S397" i="2"/>
  <c r="W397" i="2"/>
  <c r="R395" i="2"/>
  <c r="S396" i="2" l="1"/>
  <c r="V397" i="2"/>
  <c r="Y397" i="2" s="1"/>
  <c r="T397" i="2"/>
  <c r="V396" i="2"/>
  <c r="Y396" i="2" s="1"/>
  <c r="T396" i="2"/>
  <c r="W395" i="2"/>
  <c r="S395" i="2"/>
  <c r="V398" i="2"/>
  <c r="Y398" i="2" s="1"/>
  <c r="T398" i="2"/>
  <c r="AC398" i="2" l="1"/>
  <c r="AH398" i="2" s="1"/>
  <c r="AA398" i="2"/>
  <c r="Z398" i="2"/>
  <c r="AD398" i="2"/>
  <c r="AK398" i="2" s="1"/>
  <c r="V395" i="2"/>
  <c r="Y395" i="2" s="1"/>
  <c r="T395" i="2"/>
  <c r="T399" i="2" s="1"/>
  <c r="AD396" i="2"/>
  <c r="AK396" i="2" s="1"/>
  <c r="AC396" i="2"/>
  <c r="AH396" i="2" s="1"/>
  <c r="AA396" i="2"/>
  <c r="Z396" i="2"/>
  <c r="AD397" i="2"/>
  <c r="AK397" i="2" s="1"/>
  <c r="AC397" i="2"/>
  <c r="AH397" i="2" s="1"/>
  <c r="AA397" i="2"/>
  <c r="Z397" i="2"/>
  <c r="AM396" i="2" l="1"/>
  <c r="AL396" i="2"/>
  <c r="Z395" i="2"/>
  <c r="Z399" i="2" s="1"/>
  <c r="H401" i="2" s="1"/>
  <c r="Y399" i="2"/>
  <c r="G401" i="2" s="1"/>
  <c r="AD395" i="2"/>
  <c r="AK395" i="2" s="1"/>
  <c r="AC395" i="2"/>
  <c r="AH395" i="2" s="1"/>
  <c r="AA395" i="2"/>
  <c r="AA399" i="2" s="1"/>
  <c r="I401" i="2" s="1"/>
  <c r="AL398" i="2"/>
  <c r="AM398" i="2"/>
  <c r="AM397" i="2"/>
  <c r="AL397" i="2"/>
  <c r="AJ396" i="2"/>
  <c r="AI396" i="2"/>
  <c r="AJ397" i="2"/>
  <c r="AI397" i="2"/>
  <c r="AJ398" i="2"/>
  <c r="AI398" i="2"/>
  <c r="I402" i="2" l="1"/>
  <c r="I403" i="2" s="1"/>
  <c r="I404" i="2" s="1"/>
  <c r="AJ395" i="2"/>
  <c r="AJ399" i="2" s="1"/>
  <c r="C401" i="2" s="1"/>
  <c r="AI395" i="2"/>
  <c r="AI399" i="2" s="1"/>
  <c r="B401" i="2" s="1"/>
  <c r="AH399" i="2"/>
  <c r="A401" i="2" s="1"/>
  <c r="H402" i="2"/>
  <c r="H403" i="2" s="1"/>
  <c r="H404" i="2" s="1"/>
  <c r="AM395" i="2"/>
  <c r="AM399" i="2" s="1"/>
  <c r="F401" i="2" s="1"/>
  <c r="AL395" i="2"/>
  <c r="AL399" i="2" s="1"/>
  <c r="E401" i="2" s="1"/>
  <c r="AK399" i="2"/>
  <c r="D401" i="2" s="1"/>
  <c r="G402" i="2"/>
  <c r="G403" i="2" s="1"/>
  <c r="G404" i="2" s="1"/>
  <c r="D402" i="2" l="1"/>
  <c r="D403" i="2" s="1"/>
  <c r="D404" i="2" s="1"/>
  <c r="O404" i="2"/>
  <c r="O403" i="2"/>
  <c r="O402" i="2"/>
  <c r="E402" i="2"/>
  <c r="E403" i="2" s="1"/>
  <c r="E404" i="2" s="1"/>
  <c r="O401" i="2"/>
  <c r="A402" i="2"/>
  <c r="A403" i="2" s="1"/>
  <c r="A404" i="2" s="1"/>
  <c r="F402" i="2"/>
  <c r="F403" i="2" s="1"/>
  <c r="F404" i="2" s="1"/>
  <c r="B402" i="2"/>
  <c r="B403" i="2" s="1"/>
  <c r="B404" i="2" s="1"/>
  <c r="N404" i="2"/>
  <c r="N403" i="2"/>
  <c r="N402" i="2"/>
  <c r="N401" i="2"/>
  <c r="C402" i="2"/>
  <c r="C403" i="2" s="1"/>
  <c r="C404" i="2" s="1"/>
  <c r="P403" i="2" l="1"/>
  <c r="AE403" i="2"/>
  <c r="Q402" i="2"/>
  <c r="AF402" i="2"/>
  <c r="AE404" i="2"/>
  <c r="P404" i="2"/>
  <c r="AF401" i="2"/>
  <c r="Q401" i="2"/>
  <c r="Q403" i="2"/>
  <c r="AF403" i="2"/>
  <c r="P402" i="2"/>
  <c r="AE402" i="2"/>
  <c r="AF404" i="2"/>
  <c r="Q404" i="2"/>
  <c r="AE401" i="2"/>
  <c r="P401" i="2"/>
  <c r="R401" i="2" s="1"/>
  <c r="R402" i="2" l="1"/>
  <c r="S402" i="2" s="1"/>
  <c r="R403" i="2"/>
  <c r="W403" i="2" s="1"/>
  <c r="S401" i="2"/>
  <c r="W401" i="2"/>
  <c r="R404" i="2"/>
  <c r="W402" i="2" l="1"/>
  <c r="S403" i="2"/>
  <c r="V402" i="2"/>
  <c r="T402" i="2"/>
  <c r="W404" i="2"/>
  <c r="S404" i="2"/>
  <c r="V403" i="2"/>
  <c r="Y403" i="2" s="1"/>
  <c r="T403" i="2"/>
  <c r="V401" i="2"/>
  <c r="Y401" i="2" s="1"/>
  <c r="T401" i="2"/>
  <c r="Y402" i="2" l="1"/>
  <c r="AC402" i="2" s="1"/>
  <c r="AH402" i="2" s="1"/>
  <c r="AD401" i="2"/>
  <c r="AK401" i="2" s="1"/>
  <c r="AC401" i="2"/>
  <c r="AH401" i="2" s="1"/>
  <c r="AA401" i="2"/>
  <c r="Z401" i="2"/>
  <c r="V404" i="2"/>
  <c r="Y404" i="2" s="1"/>
  <c r="T404" i="2"/>
  <c r="T405" i="2" s="1"/>
  <c r="AA403" i="2"/>
  <c r="Z403" i="2"/>
  <c r="AD403" i="2"/>
  <c r="AK403" i="2" s="1"/>
  <c r="AC403" i="2"/>
  <c r="AH403" i="2" s="1"/>
  <c r="AA402" i="2" l="1"/>
  <c r="AD402" i="2"/>
  <c r="AK402" i="2" s="1"/>
  <c r="AM402" i="2" s="1"/>
  <c r="Z402" i="2"/>
  <c r="Y405" i="2"/>
  <c r="G407" i="2" s="1"/>
  <c r="G408" i="2" s="1"/>
  <c r="G409" i="2" s="1"/>
  <c r="G410" i="2" s="1"/>
  <c r="AJ403" i="2"/>
  <c r="AI403" i="2"/>
  <c r="AJ402" i="2"/>
  <c r="AI402" i="2"/>
  <c r="AM403" i="2"/>
  <c r="AL403" i="2"/>
  <c r="AJ401" i="2"/>
  <c r="AI401" i="2"/>
  <c r="AD404" i="2"/>
  <c r="AK404" i="2" s="1"/>
  <c r="AK405" i="2" s="1"/>
  <c r="D407" i="2" s="1"/>
  <c r="AC404" i="2"/>
  <c r="AH404" i="2" s="1"/>
  <c r="AA404" i="2"/>
  <c r="AA405" i="2" s="1"/>
  <c r="I407" i="2" s="1"/>
  <c r="Z404" i="2"/>
  <c r="AM401" i="2"/>
  <c r="AL401" i="2"/>
  <c r="Z405" i="2" l="1"/>
  <c r="H407" i="2" s="1"/>
  <c r="AL402" i="2"/>
  <c r="I408" i="2"/>
  <c r="I409" i="2" s="1"/>
  <c r="I410" i="2" s="1"/>
  <c r="H408" i="2"/>
  <c r="H409" i="2" s="1"/>
  <c r="H410" i="2" s="1"/>
  <c r="AM404" i="2"/>
  <c r="AM405" i="2" s="1"/>
  <c r="F407" i="2" s="1"/>
  <c r="AL404" i="2"/>
  <c r="AL405" i="2" s="1"/>
  <c r="E407" i="2" s="1"/>
  <c r="D408" i="2"/>
  <c r="D409" i="2" s="1"/>
  <c r="D410" i="2" s="1"/>
  <c r="AI404" i="2"/>
  <c r="AI405" i="2" s="1"/>
  <c r="B407" i="2" s="1"/>
  <c r="AJ404" i="2"/>
  <c r="AJ405" i="2" s="1"/>
  <c r="C407" i="2" s="1"/>
  <c r="AH405" i="2"/>
  <c r="A407" i="2" s="1"/>
  <c r="F408" i="2" l="1"/>
  <c r="F409" i="2" s="1"/>
  <c r="F410" i="2" s="1"/>
  <c r="C408" i="2"/>
  <c r="C409" i="2" s="1"/>
  <c r="C410" i="2" s="1"/>
  <c r="O408" i="2"/>
  <c r="E408" i="2"/>
  <c r="E409" i="2" s="1"/>
  <c r="E410" i="2" s="1"/>
  <c r="O407" i="2"/>
  <c r="O410" i="2"/>
  <c r="O409" i="2"/>
  <c r="A408" i="2"/>
  <c r="A409" i="2" s="1"/>
  <c r="A410" i="2" s="1"/>
  <c r="N409" i="2"/>
  <c r="N408" i="2"/>
  <c r="N407" i="2"/>
  <c r="B408" i="2"/>
  <c r="B409" i="2" s="1"/>
  <c r="B410" i="2" s="1"/>
  <c r="N410" i="2"/>
  <c r="Q407" i="2" l="1"/>
  <c r="AF407" i="2"/>
  <c r="AF408" i="2"/>
  <c r="Q408" i="2"/>
  <c r="AE409" i="2"/>
  <c r="P409" i="2"/>
  <c r="R409" i="2" s="1"/>
  <c r="P408" i="2"/>
  <c r="AE408" i="2"/>
  <c r="AE410" i="2"/>
  <c r="P410" i="2"/>
  <c r="AF409" i="2"/>
  <c r="Q409" i="2"/>
  <c r="P407" i="2"/>
  <c r="R407" i="2" s="1"/>
  <c r="AE407" i="2"/>
  <c r="Q410" i="2"/>
  <c r="AF410" i="2"/>
  <c r="R408" i="2" l="1"/>
  <c r="W409" i="2"/>
  <c r="S409" i="2"/>
  <c r="W407" i="2"/>
  <c r="S407" i="2"/>
  <c r="W408" i="2"/>
  <c r="S408" i="2"/>
  <c r="R410" i="2"/>
  <c r="S410" i="2" l="1"/>
  <c r="W410" i="2"/>
  <c r="V408" i="2"/>
  <c r="Y408" i="2" s="1"/>
  <c r="T408" i="2"/>
  <c r="V407" i="2"/>
  <c r="Y407" i="2" s="1"/>
  <c r="T407" i="2"/>
  <c r="V409" i="2"/>
  <c r="Y409" i="2" s="1"/>
  <c r="T409" i="2"/>
  <c r="AD409" i="2" l="1"/>
  <c r="AK409" i="2" s="1"/>
  <c r="AC409" i="2"/>
  <c r="AH409" i="2" s="1"/>
  <c r="AA409" i="2"/>
  <c r="Z409" i="2"/>
  <c r="AC407" i="2"/>
  <c r="AH407" i="2" s="1"/>
  <c r="AA407" i="2"/>
  <c r="Z407" i="2"/>
  <c r="AD407" i="2"/>
  <c r="AK407" i="2" s="1"/>
  <c r="Z408" i="2"/>
  <c r="AD408" i="2"/>
  <c r="AK408" i="2" s="1"/>
  <c r="AC408" i="2"/>
  <c r="AH408" i="2" s="1"/>
  <c r="AA408" i="2"/>
  <c r="V410" i="2"/>
  <c r="Y410" i="2" s="1"/>
  <c r="T410" i="2"/>
  <c r="T411" i="2" s="1"/>
  <c r="AJ407" i="2" l="1"/>
  <c r="AI407" i="2"/>
  <c r="AD410" i="2"/>
  <c r="AK410" i="2" s="1"/>
  <c r="AC410" i="2"/>
  <c r="AH410" i="2" s="1"/>
  <c r="AH411" i="2" s="1"/>
  <c r="A413" i="2" s="1"/>
  <c r="AA410" i="2"/>
  <c r="AA411" i="2" s="1"/>
  <c r="I413" i="2" s="1"/>
  <c r="Z410" i="2"/>
  <c r="Z411" i="2" s="1"/>
  <c r="H413" i="2" s="1"/>
  <c r="AM408" i="2"/>
  <c r="AL408" i="2"/>
  <c r="AJ408" i="2"/>
  <c r="AI408" i="2"/>
  <c r="AJ409" i="2"/>
  <c r="AI409" i="2"/>
  <c r="AL407" i="2"/>
  <c r="AM407" i="2"/>
  <c r="Y411" i="2"/>
  <c r="G413" i="2" s="1"/>
  <c r="AM409" i="2"/>
  <c r="AL409" i="2"/>
  <c r="I414" i="2" l="1"/>
  <c r="I415" i="2" s="1"/>
  <c r="I416" i="2" s="1"/>
  <c r="H414" i="2"/>
  <c r="H415" i="2" s="1"/>
  <c r="H416" i="2" s="1"/>
  <c r="AJ410" i="2"/>
  <c r="AJ411" i="2" s="1"/>
  <c r="C413" i="2" s="1"/>
  <c r="AI410" i="2"/>
  <c r="AM410" i="2"/>
  <c r="AM411" i="2" s="1"/>
  <c r="F413" i="2" s="1"/>
  <c r="AL410" i="2"/>
  <c r="AL411" i="2" s="1"/>
  <c r="E413" i="2" s="1"/>
  <c r="A414" i="2"/>
  <c r="A415" i="2" s="1"/>
  <c r="A416" i="2" s="1"/>
  <c r="AI411" i="2"/>
  <c r="B413" i="2" s="1"/>
  <c r="G414" i="2"/>
  <c r="G415" i="2" s="1"/>
  <c r="G416" i="2" s="1"/>
  <c r="AK411" i="2"/>
  <c r="D413" i="2" s="1"/>
  <c r="C414" i="2" l="1"/>
  <c r="C415" i="2" s="1"/>
  <c r="C416" i="2" s="1"/>
  <c r="N416" i="2"/>
  <c r="N413" i="2"/>
  <c r="B414" i="2"/>
  <c r="B415" i="2" s="1"/>
  <c r="B416" i="2" s="1"/>
  <c r="N415" i="2"/>
  <c r="N414" i="2"/>
  <c r="D414" i="2"/>
  <c r="D415" i="2" s="1"/>
  <c r="D416" i="2" s="1"/>
  <c r="O416" i="2"/>
  <c r="O413" i="2"/>
  <c r="O415" i="2"/>
  <c r="E414" i="2"/>
  <c r="E415" i="2" s="1"/>
  <c r="E416" i="2" s="1"/>
  <c r="O414" i="2"/>
  <c r="F414" i="2"/>
  <c r="F415" i="2" s="1"/>
  <c r="F416" i="2" s="1"/>
  <c r="AE414" i="2" l="1"/>
  <c r="P414" i="2"/>
  <c r="P415" i="2"/>
  <c r="AE415" i="2"/>
  <c r="AF414" i="2"/>
  <c r="Q414" i="2"/>
  <c r="AF413" i="2"/>
  <c r="Q413" i="2"/>
  <c r="AE413" i="2"/>
  <c r="P413" i="2"/>
  <c r="AF416" i="2"/>
  <c r="Q416" i="2"/>
  <c r="AE416" i="2"/>
  <c r="P416" i="2"/>
  <c r="R416" i="2" s="1"/>
  <c r="Q415" i="2"/>
  <c r="AF415" i="2"/>
  <c r="W416" i="2" l="1"/>
  <c r="S416" i="2"/>
  <c r="R415" i="2"/>
  <c r="R413" i="2"/>
  <c r="R414" i="2"/>
  <c r="S414" i="2" l="1"/>
  <c r="W414" i="2"/>
  <c r="W413" i="2"/>
  <c r="S413" i="2"/>
  <c r="S415" i="2"/>
  <c r="W415" i="2"/>
  <c r="V416" i="2"/>
  <c r="Y416" i="2" s="1"/>
  <c r="T416" i="2"/>
  <c r="V415" i="2" l="1"/>
  <c r="Y415" i="2" s="1"/>
  <c r="T415" i="2"/>
  <c r="V413" i="2"/>
  <c r="Y413" i="2" s="1"/>
  <c r="T413" i="2"/>
  <c r="T417" i="2" s="1"/>
  <c r="AA416" i="2"/>
  <c r="Z416" i="2"/>
  <c r="AD416" i="2"/>
  <c r="AK416" i="2" s="1"/>
  <c r="AC416" i="2"/>
  <c r="AH416" i="2" s="1"/>
  <c r="V414" i="2"/>
  <c r="Y414" i="2" s="1"/>
  <c r="T414" i="2"/>
  <c r="AM416" i="2" l="1"/>
  <c r="AL416" i="2"/>
  <c r="AJ416" i="2"/>
  <c r="AI416" i="2"/>
  <c r="Y417" i="2"/>
  <c r="G419" i="2" s="1"/>
  <c r="AD413" i="2"/>
  <c r="AK413" i="2" s="1"/>
  <c r="AC413" i="2"/>
  <c r="AH413" i="2" s="1"/>
  <c r="AA413" i="2"/>
  <c r="Z413" i="2"/>
  <c r="AD414" i="2"/>
  <c r="AK414" i="2" s="1"/>
  <c r="AC414" i="2"/>
  <c r="AH414" i="2" s="1"/>
  <c r="AA414" i="2"/>
  <c r="Z414" i="2"/>
  <c r="AD415" i="2"/>
  <c r="AK415" i="2" s="1"/>
  <c r="AC415" i="2"/>
  <c r="AH415" i="2" s="1"/>
  <c r="AA415" i="2"/>
  <c r="Z415" i="2"/>
  <c r="AA417" i="2" l="1"/>
  <c r="I419" i="2" s="1"/>
  <c r="I420" i="2" s="1"/>
  <c r="I421" i="2" s="1"/>
  <c r="I422" i="2" s="1"/>
  <c r="AJ415" i="2"/>
  <c r="AI415" i="2"/>
  <c r="AI413" i="2"/>
  <c r="AH417" i="2"/>
  <c r="A419" i="2" s="1"/>
  <c r="AJ413" i="2"/>
  <c r="AK417" i="2"/>
  <c r="D419" i="2" s="1"/>
  <c r="AM413" i="2"/>
  <c r="AL413" i="2"/>
  <c r="G420" i="2"/>
  <c r="G421" i="2" s="1"/>
  <c r="G422" i="2" s="1"/>
  <c r="AJ414" i="2"/>
  <c r="AI414" i="2"/>
  <c r="AM415" i="2"/>
  <c r="AL415" i="2"/>
  <c r="AM414" i="2"/>
  <c r="AL414" i="2"/>
  <c r="Z417" i="2"/>
  <c r="H419" i="2" s="1"/>
  <c r="AL417" i="2" l="1"/>
  <c r="E419" i="2" s="1"/>
  <c r="E420" i="2" s="1"/>
  <c r="E421" i="2" s="1"/>
  <c r="E422" i="2" s="1"/>
  <c r="AM417" i="2"/>
  <c r="F419" i="2" s="1"/>
  <c r="D420" i="2"/>
  <c r="D421" i="2" s="1"/>
  <c r="D422" i="2" s="1"/>
  <c r="AJ417" i="2"/>
  <c r="C419" i="2" s="1"/>
  <c r="A420" i="2"/>
  <c r="A421" i="2" s="1"/>
  <c r="A422" i="2" s="1"/>
  <c r="H420" i="2"/>
  <c r="H421" i="2" s="1"/>
  <c r="H422" i="2" s="1"/>
  <c r="AI417" i="2"/>
  <c r="B419" i="2" s="1"/>
  <c r="O419" i="2" l="1"/>
  <c r="Q419" i="2" s="1"/>
  <c r="O421" i="2"/>
  <c r="AF421" i="2" s="1"/>
  <c r="O422" i="2"/>
  <c r="O420" i="2"/>
  <c r="Q420" i="2" s="1"/>
  <c r="C420" i="2"/>
  <c r="C421" i="2" s="1"/>
  <c r="C422" i="2" s="1"/>
  <c r="N422" i="2"/>
  <c r="N421" i="2"/>
  <c r="N420" i="2"/>
  <c r="B420" i="2"/>
  <c r="B421" i="2" s="1"/>
  <c r="B422" i="2" s="1"/>
  <c r="N419" i="2"/>
  <c r="AF422" i="2"/>
  <c r="Q422" i="2"/>
  <c r="F420" i="2"/>
  <c r="F421" i="2" s="1"/>
  <c r="F422" i="2" s="1"/>
  <c r="Q421" i="2" l="1"/>
  <c r="AF419" i="2"/>
  <c r="AF420" i="2"/>
  <c r="AE422" i="2"/>
  <c r="P422" i="2"/>
  <c r="R422" i="2" s="1"/>
  <c r="P421" i="2"/>
  <c r="AE421" i="2"/>
  <c r="AE419" i="2"/>
  <c r="P419" i="2"/>
  <c r="R419" i="2" s="1"/>
  <c r="P420" i="2"/>
  <c r="R420" i="2" s="1"/>
  <c r="AE420" i="2"/>
  <c r="R421" i="2" l="1"/>
  <c r="W421" i="2" s="1"/>
  <c r="W420" i="2"/>
  <c r="S420" i="2"/>
  <c r="S419" i="2"/>
  <c r="W419" i="2"/>
  <c r="W422" i="2"/>
  <c r="S422" i="2"/>
  <c r="S421" i="2" l="1"/>
  <c r="T421" i="2" s="1"/>
  <c r="V422" i="2"/>
  <c r="Y422" i="2" s="1"/>
  <c r="T422" i="2"/>
  <c r="V419" i="2"/>
  <c r="Y419" i="2" s="1"/>
  <c r="T419" i="2"/>
  <c r="V420" i="2"/>
  <c r="Y420" i="2" s="1"/>
  <c r="T420" i="2"/>
  <c r="V421" i="2" l="1"/>
  <c r="Y421" i="2" s="1"/>
  <c r="Z421" i="2" s="1"/>
  <c r="AC420" i="2"/>
  <c r="AH420" i="2" s="1"/>
  <c r="Z420" i="2"/>
  <c r="AD420" i="2"/>
  <c r="AK420" i="2" s="1"/>
  <c r="AA420" i="2"/>
  <c r="T423" i="2"/>
  <c r="AC419" i="2"/>
  <c r="AH419" i="2" s="1"/>
  <c r="AA419" i="2"/>
  <c r="Z419" i="2"/>
  <c r="AD419" i="2"/>
  <c r="AK419" i="2" s="1"/>
  <c r="AD422" i="2"/>
  <c r="AK422" i="2" s="1"/>
  <c r="AC422" i="2"/>
  <c r="AH422" i="2" s="1"/>
  <c r="AA422" i="2"/>
  <c r="Z422" i="2"/>
  <c r="Y423" i="2" l="1"/>
  <c r="G425" i="2" s="1"/>
  <c r="AC421" i="2"/>
  <c r="AH421" i="2" s="1"/>
  <c r="AD421" i="2"/>
  <c r="AK421" i="2" s="1"/>
  <c r="AA421" i="2"/>
  <c r="AA423" i="2" s="1"/>
  <c r="I425" i="2" s="1"/>
  <c r="AM422" i="2"/>
  <c r="AL422" i="2"/>
  <c r="AL420" i="2"/>
  <c r="AM420" i="2"/>
  <c r="G426" i="2"/>
  <c r="G427" i="2" s="1"/>
  <c r="G428" i="2" s="1"/>
  <c r="AJ420" i="2"/>
  <c r="AI420" i="2"/>
  <c r="Z423" i="2"/>
  <c r="H425" i="2" s="1"/>
  <c r="AJ421" i="2"/>
  <c r="AI421" i="2"/>
  <c r="AI422" i="2"/>
  <c r="AJ422" i="2"/>
  <c r="AJ419" i="2"/>
  <c r="AI419" i="2"/>
  <c r="AH423" i="2"/>
  <c r="A425" i="2" s="1"/>
  <c r="AM421" i="2"/>
  <c r="AL421" i="2"/>
  <c r="AL419" i="2"/>
  <c r="AK423" i="2"/>
  <c r="D425" i="2" s="1"/>
  <c r="AM419" i="2"/>
  <c r="AI423" i="2" l="1"/>
  <c r="B425" i="2" s="1"/>
  <c r="B426" i="2" s="1"/>
  <c r="B427" i="2" s="1"/>
  <c r="B428" i="2" s="1"/>
  <c r="AL423" i="2"/>
  <c r="E425" i="2" s="1"/>
  <c r="E426" i="2" s="1"/>
  <c r="E427" i="2" s="1"/>
  <c r="E428" i="2" s="1"/>
  <c r="AM423" i="2"/>
  <c r="F425" i="2" s="1"/>
  <c r="AJ423" i="2"/>
  <c r="C425" i="2" s="1"/>
  <c r="I426" i="2"/>
  <c r="I427" i="2" s="1"/>
  <c r="I428" i="2" s="1"/>
  <c r="D426" i="2"/>
  <c r="D427" i="2" s="1"/>
  <c r="D428" i="2" s="1"/>
  <c r="A426" i="2"/>
  <c r="A427" i="2" s="1"/>
  <c r="A428" i="2" s="1"/>
  <c r="H426" i="2"/>
  <c r="H427" i="2" s="1"/>
  <c r="H428" i="2" s="1"/>
  <c r="N425" i="2" l="1"/>
  <c r="O426" i="2"/>
  <c r="Q426" i="2" s="1"/>
  <c r="F426" i="2"/>
  <c r="F427" i="2" s="1"/>
  <c r="F428" i="2" s="1"/>
  <c r="O427" i="2"/>
  <c r="Q427" i="2" s="1"/>
  <c r="N428" i="2"/>
  <c r="AE428" i="2" s="1"/>
  <c r="N426" i="2"/>
  <c r="P426" i="2" s="1"/>
  <c r="N427" i="2"/>
  <c r="P427" i="2" s="1"/>
  <c r="O428" i="2"/>
  <c r="AF428" i="2" s="1"/>
  <c r="O425" i="2"/>
  <c r="AF425" i="2" s="1"/>
  <c r="AF426" i="2"/>
  <c r="P425" i="2"/>
  <c r="AE425" i="2"/>
  <c r="C426" i="2"/>
  <c r="C427" i="2" s="1"/>
  <c r="C428" i="2" s="1"/>
  <c r="P428" i="2" l="1"/>
  <c r="AE427" i="2"/>
  <c r="AE426" i="2"/>
  <c r="AF427" i="2"/>
  <c r="Q428" i="2"/>
  <c r="R428" i="2" s="1"/>
  <c r="S428" i="2" s="1"/>
  <c r="R427" i="2"/>
  <c r="S427" i="2" s="1"/>
  <c r="Q425" i="2"/>
  <c r="R425" i="2" s="1"/>
  <c r="R426" i="2"/>
  <c r="W427" i="2" l="1"/>
  <c r="W428" i="2"/>
  <c r="W425" i="2"/>
  <c r="S425" i="2"/>
  <c r="V427" i="2"/>
  <c r="Y427" i="2" s="1"/>
  <c r="T427" i="2"/>
  <c r="S426" i="2"/>
  <c r="W426" i="2"/>
  <c r="V428" i="2"/>
  <c r="T428" i="2"/>
  <c r="Y428" i="2" l="1"/>
  <c r="AD428" i="2" s="1"/>
  <c r="AK428" i="2" s="1"/>
  <c r="V426" i="2"/>
  <c r="Y426" i="2" s="1"/>
  <c r="T426" i="2"/>
  <c r="AD427" i="2"/>
  <c r="AK427" i="2" s="1"/>
  <c r="AC427" i="2"/>
  <c r="AH427" i="2" s="1"/>
  <c r="AA427" i="2"/>
  <c r="Z427" i="2"/>
  <c r="V425" i="2"/>
  <c r="Y425" i="2" s="1"/>
  <c r="T425" i="2"/>
  <c r="AC428" i="2" l="1"/>
  <c r="AH428" i="2" s="1"/>
  <c r="Z428" i="2"/>
  <c r="AA428" i="2"/>
  <c r="T429" i="2"/>
  <c r="AM427" i="2"/>
  <c r="AL427" i="2"/>
  <c r="AD426" i="2"/>
  <c r="AK426" i="2" s="1"/>
  <c r="AC426" i="2"/>
  <c r="AH426" i="2" s="1"/>
  <c r="AA426" i="2"/>
  <c r="Z426" i="2"/>
  <c r="AJ428" i="2"/>
  <c r="AI428" i="2"/>
  <c r="AA425" i="2"/>
  <c r="Y429" i="2"/>
  <c r="G431" i="2" s="1"/>
  <c r="AD425" i="2"/>
  <c r="AK425" i="2" s="1"/>
  <c r="AC425" i="2"/>
  <c r="AH425" i="2" s="1"/>
  <c r="Z425" i="2"/>
  <c r="AJ427" i="2"/>
  <c r="AI427" i="2"/>
  <c r="AM428" i="2"/>
  <c r="AL428" i="2"/>
  <c r="AI425" i="2" l="1"/>
  <c r="AH429" i="2"/>
  <c r="A431" i="2" s="1"/>
  <c r="AJ425" i="2"/>
  <c r="AI426" i="2"/>
  <c r="AJ426" i="2"/>
  <c r="Z429" i="2"/>
  <c r="H431" i="2" s="1"/>
  <c r="AK429" i="2"/>
  <c r="D431" i="2" s="1"/>
  <c r="AL425" i="2"/>
  <c r="AL429" i="2" s="1"/>
  <c r="E431" i="2" s="1"/>
  <c r="AM425" i="2"/>
  <c r="AM426" i="2"/>
  <c r="AL426" i="2"/>
  <c r="G432" i="2"/>
  <c r="G433" i="2" s="1"/>
  <c r="G434" i="2" s="1"/>
  <c r="AA429" i="2"/>
  <c r="I431" i="2" s="1"/>
  <c r="D432" i="2" l="1"/>
  <c r="D433" i="2" s="1"/>
  <c r="D434" i="2" s="1"/>
  <c r="H432" i="2"/>
  <c r="H433" i="2" s="1"/>
  <c r="H434" i="2" s="1"/>
  <c r="I432" i="2"/>
  <c r="I433" i="2" s="1"/>
  <c r="I434" i="2" s="1"/>
  <c r="AJ429" i="2"/>
  <c r="C431" i="2" s="1"/>
  <c r="A432" i="2"/>
  <c r="A433" i="2" s="1"/>
  <c r="A434" i="2" s="1"/>
  <c r="E432" i="2"/>
  <c r="E433" i="2" s="1"/>
  <c r="E434" i="2" s="1"/>
  <c r="AM429" i="2"/>
  <c r="F431" i="2" s="1"/>
  <c r="O431" i="2" s="1"/>
  <c r="AI429" i="2"/>
  <c r="B431" i="2" s="1"/>
  <c r="O433" i="2" l="1"/>
  <c r="O434" i="2"/>
  <c r="Q434" i="2" s="1"/>
  <c r="AF431" i="2"/>
  <c r="Q431" i="2"/>
  <c r="N431" i="2"/>
  <c r="B432" i="2"/>
  <c r="B433" i="2" s="1"/>
  <c r="B434" i="2" s="1"/>
  <c r="N434" i="2"/>
  <c r="N433" i="2"/>
  <c r="N432" i="2"/>
  <c r="F432" i="2"/>
  <c r="F433" i="2" s="1"/>
  <c r="F434" i="2" s="1"/>
  <c r="C432" i="2"/>
  <c r="C433" i="2" s="1"/>
  <c r="C434" i="2" s="1"/>
  <c r="Q433" i="2"/>
  <c r="AF433" i="2"/>
  <c r="O432" i="2"/>
  <c r="AF434" i="2" l="1"/>
  <c r="AE431" i="2"/>
  <c r="P431" i="2"/>
  <c r="R431" i="2" s="1"/>
  <c r="AE432" i="2"/>
  <c r="P432" i="2"/>
  <c r="P434" i="2"/>
  <c r="R434" i="2" s="1"/>
  <c r="AE434" i="2"/>
  <c r="AF432" i="2"/>
  <c r="Q432" i="2"/>
  <c r="P433" i="2"/>
  <c r="R433" i="2" s="1"/>
  <c r="AE433" i="2"/>
  <c r="W434" i="2" l="1"/>
  <c r="S434" i="2"/>
  <c r="R432" i="2"/>
  <c r="W431" i="2"/>
  <c r="S431" i="2"/>
  <c r="S433" i="2"/>
  <c r="W433" i="2"/>
  <c r="V433" i="2" l="1"/>
  <c r="Y433" i="2" s="1"/>
  <c r="T433" i="2"/>
  <c r="V431" i="2"/>
  <c r="Y431" i="2" s="1"/>
  <c r="T431" i="2"/>
  <c r="S432" i="2"/>
  <c r="W432" i="2"/>
  <c r="V434" i="2"/>
  <c r="Y434" i="2" s="1"/>
  <c r="T434" i="2"/>
  <c r="AA434" i="2" l="1"/>
  <c r="Z434" i="2"/>
  <c r="AD434" i="2"/>
  <c r="AK434" i="2" s="1"/>
  <c r="AC434" i="2"/>
  <c r="AH434" i="2" s="1"/>
  <c r="V432" i="2"/>
  <c r="Y432" i="2" s="1"/>
  <c r="T432" i="2"/>
  <c r="T435" i="2" s="1"/>
  <c r="Y435" i="2"/>
  <c r="G437" i="2" s="1"/>
  <c r="AD431" i="2"/>
  <c r="AK431" i="2" s="1"/>
  <c r="AC431" i="2"/>
  <c r="AH431" i="2" s="1"/>
  <c r="AA431" i="2"/>
  <c r="Z431" i="2"/>
  <c r="AD433" i="2"/>
  <c r="AK433" i="2" s="1"/>
  <c r="AC433" i="2"/>
  <c r="AH433" i="2" s="1"/>
  <c r="AA433" i="2"/>
  <c r="Z433" i="2"/>
  <c r="AJ434" i="2" l="1"/>
  <c r="AI434" i="2"/>
  <c r="AM433" i="2"/>
  <c r="AL433" i="2"/>
  <c r="AM434" i="2"/>
  <c r="AL434" i="2"/>
  <c r="AJ433" i="2"/>
  <c r="AI433" i="2"/>
  <c r="AD432" i="2"/>
  <c r="AK432" i="2" s="1"/>
  <c r="AC432" i="2"/>
  <c r="AH432" i="2" s="1"/>
  <c r="AA432" i="2"/>
  <c r="AA435" i="2" s="1"/>
  <c r="I437" i="2" s="1"/>
  <c r="Z432" i="2"/>
  <c r="G438" i="2"/>
  <c r="G439" i="2" s="1"/>
  <c r="G440" i="2" s="1"/>
  <c r="Z435" i="2"/>
  <c r="H437" i="2" s="1"/>
  <c r="AI431" i="2"/>
  <c r="AH435" i="2"/>
  <c r="A437" i="2" s="1"/>
  <c r="AJ431" i="2"/>
  <c r="AM431" i="2"/>
  <c r="AL431" i="2"/>
  <c r="AK435" i="2"/>
  <c r="D437" i="2" s="1"/>
  <c r="I438" i="2" l="1"/>
  <c r="I439" i="2" s="1"/>
  <c r="I440" i="2" s="1"/>
  <c r="AJ432" i="2"/>
  <c r="AJ435" i="2" s="1"/>
  <c r="C437" i="2" s="1"/>
  <c r="AI432" i="2"/>
  <c r="AI435" i="2" s="1"/>
  <c r="B437" i="2" s="1"/>
  <c r="D438" i="2"/>
  <c r="D439" i="2" s="1"/>
  <c r="D440" i="2" s="1"/>
  <c r="A438" i="2"/>
  <c r="A439" i="2" s="1"/>
  <c r="A440" i="2" s="1"/>
  <c r="AM432" i="2"/>
  <c r="AM435" i="2" s="1"/>
  <c r="F437" i="2" s="1"/>
  <c r="AL432" i="2"/>
  <c r="AL435" i="2" s="1"/>
  <c r="E437" i="2" s="1"/>
  <c r="H438" i="2"/>
  <c r="H439" i="2" s="1"/>
  <c r="H440" i="2" s="1"/>
  <c r="O439" i="2" l="1"/>
  <c r="O438" i="2"/>
  <c r="E438" i="2"/>
  <c r="E439" i="2" s="1"/>
  <c r="E440" i="2" s="1"/>
  <c r="O437" i="2"/>
  <c r="O440" i="2"/>
  <c r="F438" i="2"/>
  <c r="F439" i="2" s="1"/>
  <c r="F440" i="2" s="1"/>
  <c r="N440" i="2"/>
  <c r="N439" i="2"/>
  <c r="N438" i="2"/>
  <c r="N437" i="2"/>
  <c r="B438" i="2"/>
  <c r="B439" i="2" s="1"/>
  <c r="B440" i="2" s="1"/>
  <c r="C438" i="2"/>
  <c r="C439" i="2" s="1"/>
  <c r="C440" i="2" s="1"/>
  <c r="AF440" i="2" l="1"/>
  <c r="Q440" i="2"/>
  <c r="AE437" i="2"/>
  <c r="P437" i="2"/>
  <c r="Q437" i="2"/>
  <c r="AF437" i="2"/>
  <c r="P438" i="2"/>
  <c r="AE438" i="2"/>
  <c r="Q438" i="2"/>
  <c r="AF438" i="2"/>
  <c r="P439" i="2"/>
  <c r="AE439" i="2"/>
  <c r="AE440" i="2"/>
  <c r="P440" i="2"/>
  <c r="R440" i="2" s="1"/>
  <c r="AF439" i="2"/>
  <c r="Q439" i="2"/>
  <c r="R438" i="2" l="1"/>
  <c r="W438" i="2" s="1"/>
  <c r="R437" i="2"/>
  <c r="S437" i="2" s="1"/>
  <c r="R439" i="2"/>
  <c r="W440" i="2"/>
  <c r="S440" i="2"/>
  <c r="S438" i="2" l="1"/>
  <c r="T438" i="2" s="1"/>
  <c r="W437" i="2"/>
  <c r="V440" i="2"/>
  <c r="Y440" i="2" s="1"/>
  <c r="T440" i="2"/>
  <c r="W439" i="2"/>
  <c r="S439" i="2"/>
  <c r="V437" i="2"/>
  <c r="T437" i="2"/>
  <c r="V438" i="2" l="1"/>
  <c r="Y438" i="2" s="1"/>
  <c r="Y437" i="2"/>
  <c r="Z437" i="2" s="1"/>
  <c r="AC438" i="2"/>
  <c r="AH438" i="2" s="1"/>
  <c r="AA438" i="2"/>
  <c r="Z438" i="2"/>
  <c r="AD438" i="2"/>
  <c r="AK438" i="2" s="1"/>
  <c r="Y441" i="2"/>
  <c r="G443" i="2" s="1"/>
  <c r="AD437" i="2"/>
  <c r="AK437" i="2" s="1"/>
  <c r="V439" i="2"/>
  <c r="Y439" i="2" s="1"/>
  <c r="T439" i="2"/>
  <c r="T441" i="2" s="1"/>
  <c r="AD440" i="2"/>
  <c r="AK440" i="2" s="1"/>
  <c r="AC440" i="2"/>
  <c r="AH440" i="2" s="1"/>
  <c r="AA440" i="2"/>
  <c r="Z440" i="2"/>
  <c r="AA437" i="2" l="1"/>
  <c r="AC437" i="2"/>
  <c r="AH437" i="2" s="1"/>
  <c r="AM437" i="2"/>
  <c r="AL437" i="2"/>
  <c r="G444" i="2"/>
  <c r="G445" i="2" s="1"/>
  <c r="G446" i="2" s="1"/>
  <c r="AJ440" i="2"/>
  <c r="AI440" i="2"/>
  <c r="AM440" i="2"/>
  <c r="AL440" i="2"/>
  <c r="AL438" i="2"/>
  <c r="AM438" i="2"/>
  <c r="AJ437" i="2"/>
  <c r="AI437" i="2"/>
  <c r="Z439" i="2"/>
  <c r="Z441" i="2" s="1"/>
  <c r="H443" i="2" s="1"/>
  <c r="AD439" i="2"/>
  <c r="AK439" i="2" s="1"/>
  <c r="AC439" i="2"/>
  <c r="AH439" i="2" s="1"/>
  <c r="AH441" i="2" s="1"/>
  <c r="A443" i="2" s="1"/>
  <c r="AA439" i="2"/>
  <c r="AA441" i="2" s="1"/>
  <c r="I443" i="2" s="1"/>
  <c r="AJ438" i="2"/>
  <c r="AI438" i="2"/>
  <c r="H444" i="2" l="1"/>
  <c r="H445" i="2" s="1"/>
  <c r="H446" i="2" s="1"/>
  <c r="AM439" i="2"/>
  <c r="AM441" i="2" s="1"/>
  <c r="F443" i="2" s="1"/>
  <c r="AL439" i="2"/>
  <c r="AL441" i="2" s="1"/>
  <c r="E443" i="2" s="1"/>
  <c r="I444" i="2"/>
  <c r="I445" i="2" s="1"/>
  <c r="I446" i="2" s="1"/>
  <c r="AK441" i="2"/>
  <c r="D443" i="2" s="1"/>
  <c r="A444" i="2"/>
  <c r="A445" i="2" s="1"/>
  <c r="A446" i="2" s="1"/>
  <c r="AJ439" i="2"/>
  <c r="AJ441" i="2" s="1"/>
  <c r="C443" i="2" s="1"/>
  <c r="AI439" i="2"/>
  <c r="AI441" i="2" s="1"/>
  <c r="B443" i="2" s="1"/>
  <c r="F444" i="2" l="1"/>
  <c r="F445" i="2" s="1"/>
  <c r="F446" i="2" s="1"/>
  <c r="N444" i="2"/>
  <c r="N443" i="2"/>
  <c r="B444" i="2"/>
  <c r="B445" i="2" s="1"/>
  <c r="B446" i="2" s="1"/>
  <c r="N446" i="2"/>
  <c r="N445" i="2"/>
  <c r="O444" i="2"/>
  <c r="E444" i="2"/>
  <c r="E445" i="2" s="1"/>
  <c r="E446" i="2" s="1"/>
  <c r="O443" i="2"/>
  <c r="O446" i="2"/>
  <c r="O445" i="2"/>
  <c r="C444" i="2"/>
  <c r="C445" i="2" s="1"/>
  <c r="C446" i="2" s="1"/>
  <c r="D444" i="2"/>
  <c r="D445" i="2" s="1"/>
  <c r="D446" i="2" s="1"/>
  <c r="P446" i="2" l="1"/>
  <c r="AE446" i="2"/>
  <c r="AF445" i="2"/>
  <c r="Q445" i="2"/>
  <c r="Q446" i="2"/>
  <c r="AF446" i="2"/>
  <c r="P443" i="2"/>
  <c r="R443" i="2" s="1"/>
  <c r="AE443" i="2"/>
  <c r="Q443" i="2"/>
  <c r="AF443" i="2"/>
  <c r="AE445" i="2"/>
  <c r="P445" i="2"/>
  <c r="AE444" i="2"/>
  <c r="P444" i="2"/>
  <c r="AF444" i="2"/>
  <c r="Q444" i="2"/>
  <c r="R445" i="2" l="1"/>
  <c r="S445" i="2" s="1"/>
  <c r="R446" i="2"/>
  <c r="S446" i="2" s="1"/>
  <c r="R444" i="2"/>
  <c r="W443" i="2"/>
  <c r="S443" i="2"/>
  <c r="W446" i="2"/>
  <c r="W445" i="2" l="1"/>
  <c r="V443" i="2"/>
  <c r="Y443" i="2" s="1"/>
  <c r="T443" i="2"/>
  <c r="V445" i="2"/>
  <c r="T445" i="2"/>
  <c r="V446" i="2"/>
  <c r="Y446" i="2" s="1"/>
  <c r="T446" i="2"/>
  <c r="W444" i="2"/>
  <c r="S444" i="2"/>
  <c r="Y445" i="2" l="1"/>
  <c r="AA445" i="2" s="1"/>
  <c r="AD446" i="2"/>
  <c r="AK446" i="2" s="1"/>
  <c r="AC446" i="2"/>
  <c r="AH446" i="2" s="1"/>
  <c r="AA446" i="2"/>
  <c r="Z446" i="2"/>
  <c r="V444" i="2"/>
  <c r="Y444" i="2" s="1"/>
  <c r="T444" i="2"/>
  <c r="T447" i="2" s="1"/>
  <c r="AA443" i="2"/>
  <c r="Z443" i="2"/>
  <c r="AD443" i="2"/>
  <c r="AK443" i="2" s="1"/>
  <c r="AC443" i="2"/>
  <c r="AH443" i="2" s="1"/>
  <c r="AD445" i="2" l="1"/>
  <c r="AK445" i="2" s="1"/>
  <c r="AM445" i="2" s="1"/>
  <c r="Y447" i="2"/>
  <c r="G449" i="2" s="1"/>
  <c r="Z445" i="2"/>
  <c r="AC445" i="2"/>
  <c r="AH445" i="2" s="1"/>
  <c r="AJ445" i="2" s="1"/>
  <c r="AJ443" i="2"/>
  <c r="AI443" i="2"/>
  <c r="Z447" i="2"/>
  <c r="H449" i="2" s="1"/>
  <c r="AD444" i="2"/>
  <c r="AK444" i="2" s="1"/>
  <c r="AC444" i="2"/>
  <c r="AH444" i="2" s="1"/>
  <c r="AA444" i="2"/>
  <c r="AA447" i="2" s="1"/>
  <c r="I449" i="2" s="1"/>
  <c r="Z444" i="2"/>
  <c r="AM443" i="2"/>
  <c r="AL443" i="2"/>
  <c r="G450" i="2"/>
  <c r="G451" i="2" s="1"/>
  <c r="G452" i="2" s="1"/>
  <c r="AJ446" i="2"/>
  <c r="AI446" i="2"/>
  <c r="AI445" i="2"/>
  <c r="AM446" i="2"/>
  <c r="AL446" i="2"/>
  <c r="AL445" i="2" l="1"/>
  <c r="AI444" i="2"/>
  <c r="AI447" i="2" s="1"/>
  <c r="B449" i="2" s="1"/>
  <c r="AJ444" i="2"/>
  <c r="AJ447" i="2" s="1"/>
  <c r="C449" i="2" s="1"/>
  <c r="AM444" i="2"/>
  <c r="AL444" i="2"/>
  <c r="H450" i="2"/>
  <c r="H451" i="2" s="1"/>
  <c r="H452" i="2" s="1"/>
  <c r="AH447" i="2"/>
  <c r="A449" i="2" s="1"/>
  <c r="AM447" i="2"/>
  <c r="F449" i="2" s="1"/>
  <c r="I450" i="2"/>
  <c r="I451" i="2" s="1"/>
  <c r="I452" i="2" s="1"/>
  <c r="AK447" i="2"/>
  <c r="D449" i="2" s="1"/>
  <c r="AL447" i="2" l="1"/>
  <c r="E449" i="2" s="1"/>
  <c r="O452" i="2" s="1"/>
  <c r="C450" i="2"/>
  <c r="C451" i="2" s="1"/>
  <c r="C452" i="2" s="1"/>
  <c r="A450" i="2"/>
  <c r="A451" i="2" s="1"/>
  <c r="A452" i="2" s="1"/>
  <c r="N449" i="2"/>
  <c r="B450" i="2"/>
  <c r="B451" i="2" s="1"/>
  <c r="B452" i="2" s="1"/>
  <c r="N452" i="2"/>
  <c r="N451" i="2"/>
  <c r="N450" i="2"/>
  <c r="D450" i="2"/>
  <c r="D451" i="2" s="1"/>
  <c r="D452" i="2" s="1"/>
  <c r="F450" i="2"/>
  <c r="F451" i="2" s="1"/>
  <c r="F452" i="2" s="1"/>
  <c r="E450" i="2" l="1"/>
  <c r="E451" i="2" s="1"/>
  <c r="E452" i="2" s="1"/>
  <c r="O450" i="2"/>
  <c r="O449" i="2"/>
  <c r="O451" i="2"/>
  <c r="Q451" i="2" s="1"/>
  <c r="P451" i="2"/>
  <c r="AE451" i="2"/>
  <c r="AF449" i="2"/>
  <c r="Q449" i="2"/>
  <c r="P452" i="2"/>
  <c r="AE452" i="2"/>
  <c r="Q450" i="2"/>
  <c r="AF450" i="2"/>
  <c r="AE450" i="2"/>
  <c r="P450" i="2"/>
  <c r="AE449" i="2"/>
  <c r="P449" i="2"/>
  <c r="R449" i="2" s="1"/>
  <c r="AF452" i="2"/>
  <c r="Q452" i="2"/>
  <c r="AF451" i="2" l="1"/>
  <c r="R450" i="2"/>
  <c r="S450" i="2" s="1"/>
  <c r="R452" i="2"/>
  <c r="W449" i="2"/>
  <c r="S449" i="2"/>
  <c r="R451" i="2"/>
  <c r="W450" i="2" l="1"/>
  <c r="W451" i="2"/>
  <c r="S451" i="2"/>
  <c r="V450" i="2"/>
  <c r="Y450" i="2" s="1"/>
  <c r="T450" i="2"/>
  <c r="V449" i="2"/>
  <c r="Y449" i="2" s="1"/>
  <c r="T449" i="2"/>
  <c r="W452" i="2"/>
  <c r="S452" i="2"/>
  <c r="V452" i="2" l="1"/>
  <c r="Y452" i="2" s="1"/>
  <c r="T452" i="2"/>
  <c r="AD449" i="2"/>
  <c r="AK449" i="2" s="1"/>
  <c r="AC449" i="2"/>
  <c r="AH449" i="2" s="1"/>
  <c r="AA449" i="2"/>
  <c r="Z449" i="2"/>
  <c r="AD450" i="2"/>
  <c r="AK450" i="2" s="1"/>
  <c r="AC450" i="2"/>
  <c r="AH450" i="2" s="1"/>
  <c r="AA450" i="2"/>
  <c r="Z450" i="2"/>
  <c r="V451" i="2"/>
  <c r="Y451" i="2" s="1"/>
  <c r="T451" i="2"/>
  <c r="T453" i="2" l="1"/>
  <c r="Y453" i="2"/>
  <c r="G455" i="2" s="1"/>
  <c r="G456" i="2" s="1"/>
  <c r="G457" i="2" s="1"/>
  <c r="G458" i="2" s="1"/>
  <c r="AJ449" i="2"/>
  <c r="AI449" i="2"/>
  <c r="AM449" i="2"/>
  <c r="AL449" i="2"/>
  <c r="AJ450" i="2"/>
  <c r="AI450" i="2"/>
  <c r="AC451" i="2"/>
  <c r="AH451" i="2" s="1"/>
  <c r="AA451" i="2"/>
  <c r="Z451" i="2"/>
  <c r="AD451" i="2"/>
  <c r="AK451" i="2" s="1"/>
  <c r="AM450" i="2"/>
  <c r="AL450" i="2"/>
  <c r="Z452" i="2"/>
  <c r="AD452" i="2"/>
  <c r="AK452" i="2" s="1"/>
  <c r="AC452" i="2"/>
  <c r="AH452" i="2" s="1"/>
  <c r="AA452" i="2"/>
  <c r="Z453" i="2" l="1"/>
  <c r="H455" i="2" s="1"/>
  <c r="H456" i="2" s="1"/>
  <c r="H457" i="2" s="1"/>
  <c r="H458" i="2" s="1"/>
  <c r="AA453" i="2"/>
  <c r="I455" i="2" s="1"/>
  <c r="I456" i="2" s="1"/>
  <c r="I457" i="2" s="1"/>
  <c r="I458" i="2" s="1"/>
  <c r="AJ452" i="2"/>
  <c r="AI452" i="2"/>
  <c r="AJ451" i="2"/>
  <c r="AJ453" i="2" s="1"/>
  <c r="C455" i="2" s="1"/>
  <c r="AI451" i="2"/>
  <c r="AH453" i="2"/>
  <c r="A455" i="2" s="1"/>
  <c r="AM452" i="2"/>
  <c r="AL452" i="2"/>
  <c r="AL451" i="2"/>
  <c r="AM451" i="2"/>
  <c r="AK453" i="2"/>
  <c r="D455" i="2" s="1"/>
  <c r="AI453" i="2" l="1"/>
  <c r="B455" i="2" s="1"/>
  <c r="AM453" i="2"/>
  <c r="F455" i="2" s="1"/>
  <c r="F456" i="2" s="1"/>
  <c r="F457" i="2" s="1"/>
  <c r="F458" i="2" s="1"/>
  <c r="AL453" i="2"/>
  <c r="E455" i="2" s="1"/>
  <c r="N457" i="2"/>
  <c r="N458" i="2"/>
  <c r="N456" i="2"/>
  <c r="N455" i="2"/>
  <c r="B456" i="2"/>
  <c r="B457" i="2" s="1"/>
  <c r="B458" i="2" s="1"/>
  <c r="C456" i="2"/>
  <c r="C457" i="2" s="1"/>
  <c r="C458" i="2" s="1"/>
  <c r="A456" i="2"/>
  <c r="A457" i="2" s="1"/>
  <c r="A458" i="2" s="1"/>
  <c r="D456" i="2"/>
  <c r="D457" i="2" s="1"/>
  <c r="D458" i="2" s="1"/>
  <c r="O458" i="2" l="1"/>
  <c r="O455" i="2"/>
  <c r="Q455" i="2" s="1"/>
  <c r="E456" i="2"/>
  <c r="E457" i="2" s="1"/>
  <c r="E458" i="2" s="1"/>
  <c r="O456" i="2"/>
  <c r="AF456" i="2" s="1"/>
  <c r="O457" i="2"/>
  <c r="Q457" i="2" s="1"/>
  <c r="AF455" i="2"/>
  <c r="P455" i="2"/>
  <c r="AE455" i="2"/>
  <c r="P456" i="2"/>
  <c r="AE456" i="2"/>
  <c r="AE458" i="2"/>
  <c r="P458" i="2"/>
  <c r="Q458" i="2"/>
  <c r="AF458" i="2"/>
  <c r="AE457" i="2"/>
  <c r="P457" i="2"/>
  <c r="R455" i="2" l="1"/>
  <c r="AF457" i="2"/>
  <c r="R457" i="2"/>
  <c r="W457" i="2" s="1"/>
  <c r="Q456" i="2"/>
  <c r="R456" i="2" s="1"/>
  <c r="R458" i="2"/>
  <c r="W458" i="2" s="1"/>
  <c r="S455" i="2"/>
  <c r="W455" i="2"/>
  <c r="S457" i="2" l="1"/>
  <c r="S458" i="2"/>
  <c r="V458" i="2" s="1"/>
  <c r="Y458" i="2" s="1"/>
  <c r="S456" i="2"/>
  <c r="V456" i="2" s="1"/>
  <c r="W456" i="2"/>
  <c r="V455" i="2"/>
  <c r="Y455" i="2" s="1"/>
  <c r="T455" i="2"/>
  <c r="V457" i="2"/>
  <c r="Y457" i="2" s="1"/>
  <c r="T457" i="2"/>
  <c r="T456" i="2" l="1"/>
  <c r="T458" i="2"/>
  <c r="Y456" i="2"/>
  <c r="Y459" i="2" s="1"/>
  <c r="G461" i="2" s="1"/>
  <c r="Z458" i="2"/>
  <c r="AC458" i="2"/>
  <c r="AH458" i="2" s="1"/>
  <c r="AA458" i="2"/>
  <c r="AD458" i="2"/>
  <c r="AK458" i="2" s="1"/>
  <c r="AC457" i="2"/>
  <c r="AH457" i="2" s="1"/>
  <c r="AD457" i="2"/>
  <c r="AK457" i="2" s="1"/>
  <c r="AA457" i="2"/>
  <c r="Z457" i="2"/>
  <c r="T459" i="2"/>
  <c r="AC456" i="2"/>
  <c r="AH456" i="2" s="1"/>
  <c r="AA456" i="2"/>
  <c r="AD455" i="2"/>
  <c r="AK455" i="2" s="1"/>
  <c r="AC455" i="2"/>
  <c r="AH455" i="2" s="1"/>
  <c r="AA455" i="2"/>
  <c r="Z455" i="2"/>
  <c r="AD456" i="2" l="1"/>
  <c r="AK456" i="2" s="1"/>
  <c r="AM456" i="2" s="1"/>
  <c r="Z456" i="2"/>
  <c r="Z459" i="2" s="1"/>
  <c r="H461" i="2" s="1"/>
  <c r="AM455" i="2"/>
  <c r="AL455" i="2"/>
  <c r="G462" i="2"/>
  <c r="G463" i="2" s="1"/>
  <c r="G464" i="2" s="1"/>
  <c r="AL457" i="2"/>
  <c r="AM457" i="2"/>
  <c r="AJ457" i="2"/>
  <c r="AI457" i="2"/>
  <c r="AM458" i="2"/>
  <c r="AL458" i="2"/>
  <c r="AH459" i="2"/>
  <c r="A461" i="2" s="1"/>
  <c r="AJ455" i="2"/>
  <c r="AI455" i="2"/>
  <c r="AJ456" i="2"/>
  <c r="AI456" i="2"/>
  <c r="AJ458" i="2"/>
  <c r="AI458" i="2"/>
  <c r="AA459" i="2"/>
  <c r="I461" i="2" s="1"/>
  <c r="AK459" i="2" l="1"/>
  <c r="D461" i="2" s="1"/>
  <c r="D462" i="2" s="1"/>
  <c r="D463" i="2" s="1"/>
  <c r="D464" i="2" s="1"/>
  <c r="AL456" i="2"/>
  <c r="AL459" i="2" s="1"/>
  <c r="E461" i="2" s="1"/>
  <c r="AJ459" i="2"/>
  <c r="C461" i="2" s="1"/>
  <c r="A462" i="2"/>
  <c r="A463" i="2" s="1"/>
  <c r="A464" i="2" s="1"/>
  <c r="AI459" i="2"/>
  <c r="B461" i="2" s="1"/>
  <c r="H462" i="2"/>
  <c r="H463" i="2" s="1"/>
  <c r="H464" i="2" s="1"/>
  <c r="I462" i="2"/>
  <c r="I463" i="2" s="1"/>
  <c r="I464" i="2" s="1"/>
  <c r="AM459" i="2"/>
  <c r="F461" i="2" s="1"/>
  <c r="O461" i="2" l="1"/>
  <c r="O464" i="2"/>
  <c r="O463" i="2"/>
  <c r="E462" i="2"/>
  <c r="E463" i="2" s="1"/>
  <c r="E464" i="2" s="1"/>
  <c r="O462" i="2"/>
  <c r="N464" i="2"/>
  <c r="N463" i="2"/>
  <c r="N461" i="2"/>
  <c r="N462" i="2"/>
  <c r="B462" i="2"/>
  <c r="B463" i="2" s="1"/>
  <c r="B464" i="2" s="1"/>
  <c r="F462" i="2"/>
  <c r="F463" i="2" s="1"/>
  <c r="F464" i="2" s="1"/>
  <c r="C462" i="2"/>
  <c r="C463" i="2" s="1"/>
  <c r="C464" i="2" s="1"/>
  <c r="AE464" i="2" l="1"/>
  <c r="P464" i="2"/>
  <c r="AF462" i="2"/>
  <c r="Q462" i="2"/>
  <c r="P463" i="2"/>
  <c r="AE463" i="2"/>
  <c r="Q463" i="2"/>
  <c r="AF463" i="2"/>
  <c r="P462" i="2"/>
  <c r="AE462" i="2"/>
  <c r="Q464" i="2"/>
  <c r="AF464" i="2"/>
  <c r="AE461" i="2"/>
  <c r="P461" i="2"/>
  <c r="AF461" i="2"/>
  <c r="Q461" i="2"/>
  <c r="R461" i="2" l="1"/>
  <c r="S461" i="2" s="1"/>
  <c r="R464" i="2"/>
  <c r="W464" i="2" s="1"/>
  <c r="R463" i="2"/>
  <c r="R462" i="2"/>
  <c r="S464" i="2" l="1"/>
  <c r="V464" i="2" s="1"/>
  <c r="Y464" i="2" s="1"/>
  <c r="W461" i="2"/>
  <c r="V461" i="2"/>
  <c r="T461" i="2"/>
  <c r="W462" i="2"/>
  <c r="S462" i="2"/>
  <c r="S463" i="2"/>
  <c r="W463" i="2"/>
  <c r="T464" i="2" l="1"/>
  <c r="Y461" i="2"/>
  <c r="V463" i="2"/>
  <c r="Y463" i="2" s="1"/>
  <c r="T463" i="2"/>
  <c r="AD461" i="2"/>
  <c r="AK461" i="2" s="1"/>
  <c r="Z461" i="2"/>
  <c r="AC461" i="2"/>
  <c r="AH461" i="2" s="1"/>
  <c r="AA461" i="2"/>
  <c r="V462" i="2"/>
  <c r="Y462" i="2" s="1"/>
  <c r="T462" i="2"/>
  <c r="AA464" i="2"/>
  <c r="AD464" i="2"/>
  <c r="AK464" i="2" s="1"/>
  <c r="AC464" i="2"/>
  <c r="AH464" i="2" s="1"/>
  <c r="Z464" i="2"/>
  <c r="Y465" i="2" l="1"/>
  <c r="G467" i="2" s="1"/>
  <c r="T465" i="2"/>
  <c r="AI461" i="2"/>
  <c r="AJ461" i="2"/>
  <c r="AI464" i="2"/>
  <c r="AJ464" i="2"/>
  <c r="AM461" i="2"/>
  <c r="AL461" i="2"/>
  <c r="G468" i="2"/>
  <c r="G469" i="2" s="1"/>
  <c r="G470" i="2" s="1"/>
  <c r="AM464" i="2"/>
  <c r="AL464" i="2"/>
  <c r="AD463" i="2"/>
  <c r="AK463" i="2" s="1"/>
  <c r="AA463" i="2"/>
  <c r="Z463" i="2"/>
  <c r="AC463" i="2"/>
  <c r="AH463" i="2" s="1"/>
  <c r="AC462" i="2"/>
  <c r="AH462" i="2" s="1"/>
  <c r="AA462" i="2"/>
  <c r="AD462" i="2"/>
  <c r="AK462" i="2" s="1"/>
  <c r="Z462" i="2"/>
  <c r="AA465" i="2" l="1"/>
  <c r="I467" i="2" s="1"/>
  <c r="I468" i="2" s="1"/>
  <c r="I469" i="2" s="1"/>
  <c r="I470" i="2" s="1"/>
  <c r="Z465" i="2"/>
  <c r="H467" i="2" s="1"/>
  <c r="H468" i="2" s="1"/>
  <c r="H469" i="2" s="1"/>
  <c r="H470" i="2" s="1"/>
  <c r="AM463" i="2"/>
  <c r="AL463" i="2"/>
  <c r="AL462" i="2"/>
  <c r="AL465" i="2" s="1"/>
  <c r="E467" i="2" s="1"/>
  <c r="AM462" i="2"/>
  <c r="AJ462" i="2"/>
  <c r="AI462" i="2"/>
  <c r="AH465" i="2"/>
  <c r="A467" i="2" s="1"/>
  <c r="AJ463" i="2"/>
  <c r="AI463" i="2"/>
  <c r="AK465" i="2"/>
  <c r="D467" i="2" s="1"/>
  <c r="AM465" i="2" l="1"/>
  <c r="F467" i="2" s="1"/>
  <c r="F468" i="2" s="1"/>
  <c r="F469" i="2" s="1"/>
  <c r="F470" i="2" s="1"/>
  <c r="AI465" i="2"/>
  <c r="B467" i="2" s="1"/>
  <c r="B468" i="2" s="1"/>
  <c r="B469" i="2" s="1"/>
  <c r="B470" i="2" s="1"/>
  <c r="AJ465" i="2"/>
  <c r="C467" i="2" s="1"/>
  <c r="C468" i="2" s="1"/>
  <c r="C469" i="2" s="1"/>
  <c r="C470" i="2" s="1"/>
  <c r="O468" i="2"/>
  <c r="E468" i="2"/>
  <c r="E469" i="2" s="1"/>
  <c r="E470" i="2" s="1"/>
  <c r="O467" i="2"/>
  <c r="O469" i="2"/>
  <c r="O470" i="2"/>
  <c r="D468" i="2"/>
  <c r="D469" i="2" s="1"/>
  <c r="D470" i="2" s="1"/>
  <c r="A468" i="2"/>
  <c r="A469" i="2" s="1"/>
  <c r="A470" i="2" s="1"/>
  <c r="N468" i="2" l="1"/>
  <c r="P468" i="2" s="1"/>
  <c r="N467" i="2"/>
  <c r="P467" i="2" s="1"/>
  <c r="N469" i="2"/>
  <c r="P469" i="2" s="1"/>
  <c r="N470" i="2"/>
  <c r="AE470" i="2" s="1"/>
  <c r="AE468" i="2"/>
  <c r="Q470" i="2"/>
  <c r="AF470" i="2"/>
  <c r="AF468" i="2"/>
  <c r="Q468" i="2"/>
  <c r="AF469" i="2"/>
  <c r="Q469" i="2"/>
  <c r="Q467" i="2"/>
  <c r="AF467" i="2"/>
  <c r="AE467" i="2"/>
  <c r="AE469" i="2" l="1"/>
  <c r="P470" i="2"/>
  <c r="R470" i="2" s="1"/>
  <c r="W470" i="2" s="1"/>
  <c r="R467" i="2"/>
  <c r="W467" i="2" s="1"/>
  <c r="R469" i="2"/>
  <c r="R468" i="2"/>
  <c r="S467" i="2" l="1"/>
  <c r="S470" i="2"/>
  <c r="V470" i="2" s="1"/>
  <c r="Y470" i="2" s="1"/>
  <c r="W468" i="2"/>
  <c r="S468" i="2"/>
  <c r="V467" i="2"/>
  <c r="Y467" i="2" s="1"/>
  <c r="T467" i="2"/>
  <c r="W469" i="2"/>
  <c r="S469" i="2"/>
  <c r="T470" i="2" l="1"/>
  <c r="AD470" i="2"/>
  <c r="AK470" i="2" s="1"/>
  <c r="AC470" i="2"/>
  <c r="AH470" i="2" s="1"/>
  <c r="AA470" i="2"/>
  <c r="Z470" i="2"/>
  <c r="AC467" i="2"/>
  <c r="AH467" i="2" s="1"/>
  <c r="AA467" i="2"/>
  <c r="Z467" i="2"/>
  <c r="AD467" i="2"/>
  <c r="AK467" i="2" s="1"/>
  <c r="V468" i="2"/>
  <c r="Y468" i="2" s="1"/>
  <c r="T468" i="2"/>
  <c r="V469" i="2"/>
  <c r="Y469" i="2" s="1"/>
  <c r="T469" i="2"/>
  <c r="T471" i="2" l="1"/>
  <c r="Z469" i="2"/>
  <c r="AD469" i="2"/>
  <c r="AK469" i="2" s="1"/>
  <c r="AC469" i="2"/>
  <c r="AH469" i="2" s="1"/>
  <c r="AA469" i="2"/>
  <c r="AC468" i="2"/>
  <c r="AH468" i="2" s="1"/>
  <c r="Z468" i="2"/>
  <c r="Z471" i="2" s="1"/>
  <c r="H473" i="2" s="1"/>
  <c r="AD468" i="2"/>
  <c r="AK468" i="2" s="1"/>
  <c r="AK471" i="2" s="1"/>
  <c r="D473" i="2" s="1"/>
  <c r="AA468" i="2"/>
  <c r="AJ467" i="2"/>
  <c r="AI467" i="2"/>
  <c r="AL467" i="2"/>
  <c r="AM467" i="2"/>
  <c r="AJ470" i="2"/>
  <c r="AI470" i="2"/>
  <c r="Y471" i="2"/>
  <c r="G473" i="2" s="1"/>
  <c r="AM470" i="2"/>
  <c r="AL470" i="2"/>
  <c r="AA471" i="2" l="1"/>
  <c r="I473" i="2" s="1"/>
  <c r="I474" i="2" s="1"/>
  <c r="I475" i="2" s="1"/>
  <c r="I476" i="2" s="1"/>
  <c r="H474" i="2"/>
  <c r="H475" i="2" s="1"/>
  <c r="H476" i="2" s="1"/>
  <c r="D474" i="2"/>
  <c r="D475" i="2" s="1"/>
  <c r="D476" i="2" s="1"/>
  <c r="AJ468" i="2"/>
  <c r="AI468" i="2"/>
  <c r="AH471" i="2"/>
  <c r="A473" i="2" s="1"/>
  <c r="AJ469" i="2"/>
  <c r="AI469" i="2"/>
  <c r="AM469" i="2"/>
  <c r="AL469" i="2"/>
  <c r="G474" i="2"/>
  <c r="G475" i="2" s="1"/>
  <c r="G476" i="2" s="1"/>
  <c r="AL468" i="2"/>
  <c r="AL471" i="2" s="1"/>
  <c r="E473" i="2" s="1"/>
  <c r="AM468" i="2"/>
  <c r="AM471" i="2" l="1"/>
  <c r="F473" i="2" s="1"/>
  <c r="F474" i="2" s="1"/>
  <c r="F475" i="2" s="1"/>
  <c r="F476" i="2" s="1"/>
  <c r="AJ471" i="2"/>
  <c r="C473" i="2" s="1"/>
  <c r="C474" i="2" s="1"/>
  <c r="C475" i="2" s="1"/>
  <c r="C476" i="2" s="1"/>
  <c r="AI471" i="2"/>
  <c r="B473" i="2" s="1"/>
  <c r="O473" i="2"/>
  <c r="O476" i="2"/>
  <c r="E474" i="2"/>
  <c r="E475" i="2" s="1"/>
  <c r="E476" i="2" s="1"/>
  <c r="O475" i="2"/>
  <c r="A474" i="2"/>
  <c r="A475" i="2" s="1"/>
  <c r="A476" i="2" s="1"/>
  <c r="N473" i="2" l="1"/>
  <c r="O474" i="2"/>
  <c r="Q474" i="2" s="1"/>
  <c r="N474" i="2"/>
  <c r="AE474" i="2" s="1"/>
  <c r="N475" i="2"/>
  <c r="P475" i="2" s="1"/>
  <c r="N476" i="2"/>
  <c r="AE476" i="2" s="1"/>
  <c r="B474" i="2"/>
  <c r="B475" i="2" s="1"/>
  <c r="B476" i="2" s="1"/>
  <c r="AF475" i="2"/>
  <c r="Q475" i="2"/>
  <c r="Q476" i="2"/>
  <c r="AF476" i="2"/>
  <c r="Q473" i="2"/>
  <c r="AF473" i="2"/>
  <c r="AF474" i="2"/>
  <c r="AE473" i="2"/>
  <c r="P473" i="2"/>
  <c r="P476" i="2" l="1"/>
  <c r="P474" i="2"/>
  <c r="R473" i="2"/>
  <c r="W473" i="2" s="1"/>
  <c r="R475" i="2"/>
  <c r="S475" i="2" s="1"/>
  <c r="AE475" i="2"/>
  <c r="R474" i="2"/>
  <c r="W474" i="2" s="1"/>
  <c r="R476" i="2"/>
  <c r="S473" i="2" l="1"/>
  <c r="V473" i="2" s="1"/>
  <c r="Y473" i="2" s="1"/>
  <c r="W475" i="2"/>
  <c r="S474" i="2"/>
  <c r="S476" i="2"/>
  <c r="W476" i="2"/>
  <c r="V474" i="2"/>
  <c r="Y474" i="2" s="1"/>
  <c r="T474" i="2"/>
  <c r="V475" i="2"/>
  <c r="Y475" i="2" s="1"/>
  <c r="T475" i="2"/>
  <c r="T473" i="2" l="1"/>
  <c r="AD475" i="2"/>
  <c r="AK475" i="2" s="1"/>
  <c r="AC475" i="2"/>
  <c r="AH475" i="2" s="1"/>
  <c r="AA475" i="2"/>
  <c r="Z475" i="2"/>
  <c r="AD474" i="2"/>
  <c r="AK474" i="2" s="1"/>
  <c r="AC474" i="2"/>
  <c r="AH474" i="2" s="1"/>
  <c r="AA474" i="2"/>
  <c r="Z474" i="2"/>
  <c r="V476" i="2"/>
  <c r="Y476" i="2" s="1"/>
  <c r="Y477" i="2" s="1"/>
  <c r="G479" i="2" s="1"/>
  <c r="T476" i="2"/>
  <c r="T477" i="2" s="1"/>
  <c r="AA473" i="2"/>
  <c r="AD473" i="2"/>
  <c r="AK473" i="2" s="1"/>
  <c r="AC473" i="2"/>
  <c r="AH473" i="2" s="1"/>
  <c r="Z473" i="2"/>
  <c r="G480" i="2" l="1"/>
  <c r="G481" i="2" s="1"/>
  <c r="G482" i="2" s="1"/>
  <c r="AM474" i="2"/>
  <c r="AL474" i="2"/>
  <c r="AI473" i="2"/>
  <c r="AJ473" i="2"/>
  <c r="AI474" i="2"/>
  <c r="AJ474" i="2"/>
  <c r="AM473" i="2"/>
  <c r="AL473" i="2"/>
  <c r="AJ475" i="2"/>
  <c r="AI475" i="2"/>
  <c r="AD476" i="2"/>
  <c r="AK476" i="2" s="1"/>
  <c r="AK477" i="2" s="1"/>
  <c r="D479" i="2" s="1"/>
  <c r="AA476" i="2"/>
  <c r="AA477" i="2" s="1"/>
  <c r="I479" i="2" s="1"/>
  <c r="Z476" i="2"/>
  <c r="Z477" i="2" s="1"/>
  <c r="H479" i="2" s="1"/>
  <c r="AC476" i="2"/>
  <c r="AH476" i="2" s="1"/>
  <c r="AH477" i="2" s="1"/>
  <c r="A479" i="2" s="1"/>
  <c r="AM475" i="2"/>
  <c r="AL475" i="2"/>
  <c r="A480" i="2" l="1"/>
  <c r="A481" i="2" s="1"/>
  <c r="A482" i="2" s="1"/>
  <c r="H480" i="2"/>
  <c r="H481" i="2" s="1"/>
  <c r="H482" i="2" s="1"/>
  <c r="AJ476" i="2"/>
  <c r="AJ477" i="2" s="1"/>
  <c r="C479" i="2" s="1"/>
  <c r="AI476" i="2"/>
  <c r="AI477" i="2" s="1"/>
  <c r="B479" i="2" s="1"/>
  <c r="D480" i="2"/>
  <c r="D481" i="2" s="1"/>
  <c r="D482" i="2" s="1"/>
  <c r="I480" i="2"/>
  <c r="I481" i="2" s="1"/>
  <c r="I482" i="2" s="1"/>
  <c r="AM476" i="2"/>
  <c r="AM477" i="2" s="1"/>
  <c r="F479" i="2" s="1"/>
  <c r="AL476" i="2"/>
  <c r="AL477" i="2" s="1"/>
  <c r="E479" i="2" s="1"/>
  <c r="N479" i="2" l="1"/>
  <c r="N482" i="2"/>
  <c r="N481" i="2"/>
  <c r="B480" i="2"/>
  <c r="B481" i="2" s="1"/>
  <c r="B482" i="2" s="1"/>
  <c r="N480" i="2"/>
  <c r="O481" i="2"/>
  <c r="E480" i="2"/>
  <c r="E481" i="2" s="1"/>
  <c r="E482" i="2" s="1"/>
  <c r="O482" i="2"/>
  <c r="O480" i="2"/>
  <c r="O479" i="2"/>
  <c r="C480" i="2"/>
  <c r="C481" i="2" s="1"/>
  <c r="C482" i="2" s="1"/>
  <c r="F480" i="2"/>
  <c r="F481" i="2" s="1"/>
  <c r="F482" i="2" s="1"/>
  <c r="Q481" i="2" l="1"/>
  <c r="AF481" i="2"/>
  <c r="AE480" i="2"/>
  <c r="P480" i="2"/>
  <c r="P481" i="2"/>
  <c r="R481" i="2" s="1"/>
  <c r="AE481" i="2"/>
  <c r="Q480" i="2"/>
  <c r="AF480" i="2"/>
  <c r="P482" i="2"/>
  <c r="AE482" i="2"/>
  <c r="AF482" i="2"/>
  <c r="Q482" i="2"/>
  <c r="AE479" i="2"/>
  <c r="P479" i="2"/>
  <c r="Q479" i="2"/>
  <c r="AF479" i="2"/>
  <c r="R479" i="2" l="1"/>
  <c r="W479" i="2" s="1"/>
  <c r="W481" i="2"/>
  <c r="S481" i="2"/>
  <c r="R480" i="2"/>
  <c r="R482" i="2"/>
  <c r="S479" i="2" l="1"/>
  <c r="T479" i="2" s="1"/>
  <c r="W482" i="2"/>
  <c r="S482" i="2"/>
  <c r="W480" i="2"/>
  <c r="S480" i="2"/>
  <c r="V481" i="2"/>
  <c r="Y481" i="2" s="1"/>
  <c r="T481" i="2"/>
  <c r="V479" i="2" l="1"/>
  <c r="Y479" i="2" s="1"/>
  <c r="AD479" i="2" s="1"/>
  <c r="AK479" i="2" s="1"/>
  <c r="AC481" i="2"/>
  <c r="AH481" i="2" s="1"/>
  <c r="Z481" i="2"/>
  <c r="AD481" i="2"/>
  <c r="AK481" i="2" s="1"/>
  <c r="AA481" i="2"/>
  <c r="V480" i="2"/>
  <c r="Y480" i="2" s="1"/>
  <c r="T480" i="2"/>
  <c r="V482" i="2"/>
  <c r="Y482" i="2" s="1"/>
  <c r="T482" i="2"/>
  <c r="AA479" i="2" l="1"/>
  <c r="AC479" i="2"/>
  <c r="AH479" i="2" s="1"/>
  <c r="Z479" i="2"/>
  <c r="T483" i="2"/>
  <c r="Z482" i="2"/>
  <c r="AD482" i="2"/>
  <c r="AK482" i="2" s="1"/>
  <c r="AC482" i="2"/>
  <c r="AH482" i="2" s="1"/>
  <c r="AA482" i="2"/>
  <c r="AC480" i="2"/>
  <c r="AH480" i="2" s="1"/>
  <c r="AA480" i="2"/>
  <c r="Z480" i="2"/>
  <c r="AD480" i="2"/>
  <c r="AK480" i="2" s="1"/>
  <c r="AJ479" i="2"/>
  <c r="AI479" i="2"/>
  <c r="AM479" i="2"/>
  <c r="AL479" i="2"/>
  <c r="AL481" i="2"/>
  <c r="AM481" i="2"/>
  <c r="Y483" i="2"/>
  <c r="G485" i="2" s="1"/>
  <c r="AJ481" i="2"/>
  <c r="AI481" i="2"/>
  <c r="AH483" i="2" l="1"/>
  <c r="A485" i="2" s="1"/>
  <c r="AA483" i="2"/>
  <c r="I485" i="2" s="1"/>
  <c r="I486" i="2" s="1"/>
  <c r="I487" i="2" s="1"/>
  <c r="I488" i="2" s="1"/>
  <c r="Z483" i="2"/>
  <c r="H485" i="2" s="1"/>
  <c r="H486" i="2" s="1"/>
  <c r="H487" i="2" s="1"/>
  <c r="H488" i="2" s="1"/>
  <c r="AL480" i="2"/>
  <c r="AM480" i="2"/>
  <c r="AK483" i="2"/>
  <c r="D485" i="2" s="1"/>
  <c r="AJ480" i="2"/>
  <c r="AI480" i="2"/>
  <c r="AI483" i="2" s="1"/>
  <c r="B485" i="2" s="1"/>
  <c r="G486" i="2"/>
  <c r="G487" i="2" s="1"/>
  <c r="G488" i="2" s="1"/>
  <c r="AJ482" i="2"/>
  <c r="AI482" i="2"/>
  <c r="A486" i="2"/>
  <c r="A487" i="2" s="1"/>
  <c r="A488" i="2" s="1"/>
  <c r="AM482" i="2"/>
  <c r="AM483" i="2" s="1"/>
  <c r="F485" i="2" s="1"/>
  <c r="AL482" i="2"/>
  <c r="AL483" i="2" s="1"/>
  <c r="E485" i="2" s="1"/>
  <c r="AJ483" i="2" l="1"/>
  <c r="C485" i="2" s="1"/>
  <c r="C486" i="2" s="1"/>
  <c r="C487" i="2" s="1"/>
  <c r="C488" i="2" s="1"/>
  <c r="F486" i="2"/>
  <c r="F487" i="2" s="1"/>
  <c r="F488" i="2" s="1"/>
  <c r="O487" i="2"/>
  <c r="O486" i="2"/>
  <c r="E486" i="2"/>
  <c r="E487" i="2" s="1"/>
  <c r="E488" i="2" s="1"/>
  <c r="O485" i="2"/>
  <c r="O488" i="2"/>
  <c r="D486" i="2"/>
  <c r="D487" i="2" s="1"/>
  <c r="D488" i="2" s="1"/>
  <c r="N486" i="2"/>
  <c r="B486" i="2"/>
  <c r="B487" i="2" s="1"/>
  <c r="B488" i="2" s="1"/>
  <c r="N485" i="2" l="1"/>
  <c r="P485" i="2" s="1"/>
  <c r="N487" i="2"/>
  <c r="N488" i="2"/>
  <c r="AE488" i="2" s="1"/>
  <c r="Q486" i="2"/>
  <c r="AF486" i="2"/>
  <c r="AF487" i="2"/>
  <c r="Q487" i="2"/>
  <c r="P488" i="2"/>
  <c r="P486" i="2"/>
  <c r="AE486" i="2"/>
  <c r="AF488" i="2"/>
  <c r="Q488" i="2"/>
  <c r="AE487" i="2"/>
  <c r="P487" i="2"/>
  <c r="Q485" i="2"/>
  <c r="AF485" i="2"/>
  <c r="AE485" i="2" l="1"/>
  <c r="R487" i="2"/>
  <c r="S487" i="2" s="1"/>
  <c r="R486" i="2"/>
  <c r="W486" i="2" s="1"/>
  <c r="R488" i="2"/>
  <c r="R485" i="2"/>
  <c r="W487" i="2" l="1"/>
  <c r="S486" i="2"/>
  <c r="T486" i="2" s="1"/>
  <c r="S485" i="2"/>
  <c r="W485" i="2"/>
  <c r="V487" i="2"/>
  <c r="Y487" i="2" s="1"/>
  <c r="T487" i="2"/>
  <c r="S488" i="2"/>
  <c r="W488" i="2"/>
  <c r="V486" i="2" l="1"/>
  <c r="Y486" i="2" s="1"/>
  <c r="AA486" i="2" s="1"/>
  <c r="V488" i="2"/>
  <c r="Y488" i="2" s="1"/>
  <c r="T488" i="2"/>
  <c r="AD487" i="2"/>
  <c r="AK487" i="2" s="1"/>
  <c r="AC487" i="2"/>
  <c r="AH487" i="2" s="1"/>
  <c r="AA487" i="2"/>
  <c r="Z487" i="2"/>
  <c r="V485" i="2"/>
  <c r="Y485" i="2" s="1"/>
  <c r="T485" i="2"/>
  <c r="Z486" i="2" l="1"/>
  <c r="AC486" i="2"/>
  <c r="AH486" i="2" s="1"/>
  <c r="AD486" i="2"/>
  <c r="AK486" i="2" s="1"/>
  <c r="AI487" i="2"/>
  <c r="AJ487" i="2"/>
  <c r="AM487" i="2"/>
  <c r="AL487" i="2"/>
  <c r="AD488" i="2"/>
  <c r="AK488" i="2" s="1"/>
  <c r="AC488" i="2"/>
  <c r="AH488" i="2" s="1"/>
  <c r="AA488" i="2"/>
  <c r="Z488" i="2"/>
  <c r="AI486" i="2"/>
  <c r="AJ486" i="2"/>
  <c r="AM486" i="2"/>
  <c r="AL486" i="2"/>
  <c r="T489" i="2"/>
  <c r="Y489" i="2"/>
  <c r="G491" i="2" s="1"/>
  <c r="AD485" i="2"/>
  <c r="AK485" i="2" s="1"/>
  <c r="AA485" i="2"/>
  <c r="Z485" i="2"/>
  <c r="AC485" i="2"/>
  <c r="AH485" i="2" s="1"/>
  <c r="AA489" i="2" l="1"/>
  <c r="I491" i="2" s="1"/>
  <c r="AM485" i="2"/>
  <c r="AK489" i="2"/>
  <c r="D491" i="2" s="1"/>
  <c r="AL485" i="2"/>
  <c r="AM488" i="2"/>
  <c r="AL488" i="2"/>
  <c r="I492" i="2"/>
  <c r="I493" i="2" s="1"/>
  <c r="I494" i="2" s="1"/>
  <c r="AJ488" i="2"/>
  <c r="AI488" i="2"/>
  <c r="AJ485" i="2"/>
  <c r="AI485" i="2"/>
  <c r="AH489" i="2"/>
  <c r="A491" i="2" s="1"/>
  <c r="G492" i="2"/>
  <c r="G493" i="2" s="1"/>
  <c r="G494" i="2" s="1"/>
  <c r="Z489" i="2"/>
  <c r="H491" i="2" s="1"/>
  <c r="AM489" i="2" l="1"/>
  <c r="F491" i="2" s="1"/>
  <c r="F492" i="2" s="1"/>
  <c r="F493" i="2" s="1"/>
  <c r="F494" i="2" s="1"/>
  <c r="H492" i="2"/>
  <c r="H493" i="2" s="1"/>
  <c r="H494" i="2" s="1"/>
  <c r="A492" i="2"/>
  <c r="A493" i="2" s="1"/>
  <c r="A494" i="2" s="1"/>
  <c r="AI489" i="2"/>
  <c r="B491" i="2" s="1"/>
  <c r="AL489" i="2"/>
  <c r="E491" i="2" s="1"/>
  <c r="AJ489" i="2"/>
  <c r="C491" i="2" s="1"/>
  <c r="D492" i="2"/>
  <c r="D493" i="2" s="1"/>
  <c r="D494" i="2" s="1"/>
  <c r="O492" i="2" l="1"/>
  <c r="E492" i="2"/>
  <c r="E493" i="2" s="1"/>
  <c r="E494" i="2" s="1"/>
  <c r="O491" i="2"/>
  <c r="O494" i="2"/>
  <c r="O493" i="2"/>
  <c r="N494" i="2"/>
  <c r="N493" i="2"/>
  <c r="N492" i="2"/>
  <c r="N491" i="2"/>
  <c r="B492" i="2"/>
  <c r="B493" i="2" s="1"/>
  <c r="B494" i="2" s="1"/>
  <c r="C492" i="2"/>
  <c r="C493" i="2" s="1"/>
  <c r="C494" i="2" s="1"/>
  <c r="AE494" i="2" l="1"/>
  <c r="P494" i="2"/>
  <c r="P493" i="2"/>
  <c r="AE493" i="2"/>
  <c r="AF493" i="2"/>
  <c r="Q493" i="2"/>
  <c r="Q494" i="2"/>
  <c r="AF494" i="2"/>
  <c r="Q491" i="2"/>
  <c r="AF491" i="2"/>
  <c r="P491" i="2"/>
  <c r="R491" i="2" s="1"/>
  <c r="AE491" i="2"/>
  <c r="AF492" i="2"/>
  <c r="Q492" i="2"/>
  <c r="AE492" i="2"/>
  <c r="P492" i="2"/>
  <c r="R492" i="2" s="1"/>
  <c r="W491" i="2" l="1"/>
  <c r="S491" i="2"/>
  <c r="R493" i="2"/>
  <c r="W492" i="2"/>
  <c r="S492" i="2"/>
  <c r="R494" i="2"/>
  <c r="W494" i="2" l="1"/>
  <c r="S494" i="2"/>
  <c r="V492" i="2"/>
  <c r="Y492" i="2" s="1"/>
  <c r="T492" i="2"/>
  <c r="W493" i="2"/>
  <c r="S493" i="2"/>
  <c r="V491" i="2"/>
  <c r="Y491" i="2" s="1"/>
  <c r="T491" i="2"/>
  <c r="AA491" i="2" l="1"/>
  <c r="Z491" i="2"/>
  <c r="AD491" i="2"/>
  <c r="AK491" i="2" s="1"/>
  <c r="AC491" i="2"/>
  <c r="AH491" i="2" s="1"/>
  <c r="AC492" i="2"/>
  <c r="AH492" i="2" s="1"/>
  <c r="AD492" i="2"/>
  <c r="AK492" i="2" s="1"/>
  <c r="AA492" i="2"/>
  <c r="Z492" i="2"/>
  <c r="V494" i="2"/>
  <c r="Y494" i="2" s="1"/>
  <c r="T494" i="2"/>
  <c r="V493" i="2"/>
  <c r="Y493" i="2" s="1"/>
  <c r="T493" i="2"/>
  <c r="T495" i="2" s="1"/>
  <c r="AI492" i="2" l="1"/>
  <c r="AJ492" i="2"/>
  <c r="AJ491" i="2"/>
  <c r="AI491" i="2"/>
  <c r="Z493" i="2"/>
  <c r="AC493" i="2"/>
  <c r="AH493" i="2" s="1"/>
  <c r="AD493" i="2"/>
  <c r="AK493" i="2" s="1"/>
  <c r="AK495" i="2" s="1"/>
  <c r="D497" i="2" s="1"/>
  <c r="AA493" i="2"/>
  <c r="Y495" i="2"/>
  <c r="G497" i="2" s="1"/>
  <c r="AD494" i="2"/>
  <c r="AK494" i="2" s="1"/>
  <c r="AC494" i="2"/>
  <c r="AH494" i="2" s="1"/>
  <c r="Z494" i="2"/>
  <c r="AA494" i="2"/>
  <c r="AM491" i="2"/>
  <c r="AL491" i="2"/>
  <c r="AL492" i="2"/>
  <c r="AM492" i="2"/>
  <c r="Z495" i="2" l="1"/>
  <c r="H497" i="2" s="1"/>
  <c r="AA495" i="2"/>
  <c r="I497" i="2" s="1"/>
  <c r="I498" i="2" s="1"/>
  <c r="I499" i="2" s="1"/>
  <c r="I500" i="2" s="1"/>
  <c r="D498" i="2"/>
  <c r="D499" i="2" s="1"/>
  <c r="D500" i="2" s="1"/>
  <c r="H498" i="2"/>
  <c r="H499" i="2" s="1"/>
  <c r="H500" i="2" s="1"/>
  <c r="AJ493" i="2"/>
  <c r="AI493" i="2"/>
  <c r="AJ494" i="2"/>
  <c r="AJ495" i="2" s="1"/>
  <c r="C497" i="2" s="1"/>
  <c r="AI494" i="2"/>
  <c r="AI495" i="2" s="1"/>
  <c r="B497" i="2" s="1"/>
  <c r="AH495" i="2"/>
  <c r="A497" i="2" s="1"/>
  <c r="AM493" i="2"/>
  <c r="AL493" i="2"/>
  <c r="AM494" i="2"/>
  <c r="AL494" i="2"/>
  <c r="G498" i="2"/>
  <c r="G499" i="2" s="1"/>
  <c r="G500" i="2" s="1"/>
  <c r="AM495" i="2"/>
  <c r="F497" i="2" s="1"/>
  <c r="AL495" i="2"/>
  <c r="E497" i="2" s="1"/>
  <c r="N497" i="2" l="1"/>
  <c r="B498" i="2"/>
  <c r="B499" i="2" s="1"/>
  <c r="B500" i="2" s="1"/>
  <c r="N500" i="2"/>
  <c r="N499" i="2"/>
  <c r="N498" i="2"/>
  <c r="C498" i="2"/>
  <c r="C499" i="2" s="1"/>
  <c r="C500" i="2" s="1"/>
  <c r="A498" i="2"/>
  <c r="A499" i="2" s="1"/>
  <c r="A500" i="2" s="1"/>
  <c r="F498" i="2"/>
  <c r="F499" i="2" s="1"/>
  <c r="F500" i="2" s="1"/>
  <c r="O498" i="2"/>
  <c r="O497" i="2"/>
  <c r="O500" i="2"/>
  <c r="E498" i="2"/>
  <c r="E499" i="2" s="1"/>
  <c r="E500" i="2" s="1"/>
  <c r="O499" i="2"/>
  <c r="Q497" i="2" l="1"/>
  <c r="AF497" i="2"/>
  <c r="AE498" i="2"/>
  <c r="P498" i="2"/>
  <c r="P499" i="2"/>
  <c r="AE499" i="2"/>
  <c r="Q500" i="2"/>
  <c r="AF500" i="2"/>
  <c r="P500" i="2"/>
  <c r="AE500" i="2"/>
  <c r="AF498" i="2"/>
  <c r="Q498" i="2"/>
  <c r="P497" i="2"/>
  <c r="AE497" i="2"/>
  <c r="AF499" i="2"/>
  <c r="Q499" i="2"/>
  <c r="R497" i="2" l="1"/>
  <c r="W497" i="2" s="1"/>
  <c r="R499" i="2"/>
  <c r="R498" i="2"/>
  <c r="R500" i="2"/>
  <c r="S497" i="2" l="1"/>
  <c r="S500" i="2"/>
  <c r="W500" i="2"/>
  <c r="S498" i="2"/>
  <c r="W498" i="2"/>
  <c r="S499" i="2"/>
  <c r="W499" i="2"/>
  <c r="V497" i="2"/>
  <c r="Y497" i="2" s="1"/>
  <c r="T497" i="2"/>
  <c r="AA497" i="2" l="1"/>
  <c r="AD497" i="2"/>
  <c r="AK497" i="2" s="1"/>
  <c r="Z497" i="2"/>
  <c r="AC497" i="2"/>
  <c r="AH497" i="2" s="1"/>
  <c r="V499" i="2"/>
  <c r="Y499" i="2" s="1"/>
  <c r="T499" i="2"/>
  <c r="V498" i="2"/>
  <c r="Y498" i="2" s="1"/>
  <c r="Y501" i="2" s="1"/>
  <c r="G503" i="2" s="1"/>
  <c r="T498" i="2"/>
  <c r="V500" i="2"/>
  <c r="Y500" i="2" s="1"/>
  <c r="T500" i="2"/>
  <c r="T501" i="2" l="1"/>
  <c r="G504" i="2"/>
  <c r="G505" i="2" s="1"/>
  <c r="G506" i="2" s="1"/>
  <c r="AD499" i="2"/>
  <c r="AK499" i="2" s="1"/>
  <c r="AC499" i="2"/>
  <c r="AH499" i="2" s="1"/>
  <c r="AA499" i="2"/>
  <c r="Z499" i="2"/>
  <c r="AI497" i="2"/>
  <c r="AJ497" i="2"/>
  <c r="AD500" i="2"/>
  <c r="AK500" i="2" s="1"/>
  <c r="AA500" i="2"/>
  <c r="Z500" i="2"/>
  <c r="AC500" i="2"/>
  <c r="AH500" i="2" s="1"/>
  <c r="AM497" i="2"/>
  <c r="AL497" i="2"/>
  <c r="AD498" i="2"/>
  <c r="AK498" i="2" s="1"/>
  <c r="AK501" i="2" s="1"/>
  <c r="D503" i="2" s="1"/>
  <c r="AA498" i="2"/>
  <c r="AC498" i="2"/>
  <c r="AH498" i="2" s="1"/>
  <c r="Z498" i="2"/>
  <c r="AA501" i="2" l="1"/>
  <c r="I503" i="2" s="1"/>
  <c r="AH501" i="2"/>
  <c r="A503" i="2" s="1"/>
  <c r="A504" i="2" s="1"/>
  <c r="A505" i="2" s="1"/>
  <c r="A506" i="2" s="1"/>
  <c r="Z501" i="2"/>
  <c r="H503" i="2" s="1"/>
  <c r="H504" i="2" s="1"/>
  <c r="H505" i="2" s="1"/>
  <c r="H506" i="2" s="1"/>
  <c r="AJ500" i="2"/>
  <c r="AI500" i="2"/>
  <c r="AI498" i="2"/>
  <c r="AJ498" i="2"/>
  <c r="AJ499" i="2"/>
  <c r="AI499" i="2"/>
  <c r="D504" i="2"/>
  <c r="D505" i="2" s="1"/>
  <c r="D506" i="2" s="1"/>
  <c r="AM500" i="2"/>
  <c r="AL500" i="2"/>
  <c r="AM499" i="2"/>
  <c r="AL499" i="2"/>
  <c r="I504" i="2"/>
  <c r="I505" i="2" s="1"/>
  <c r="I506" i="2" s="1"/>
  <c r="AM498" i="2"/>
  <c r="AL498" i="2"/>
  <c r="AM501" i="2" l="1"/>
  <c r="F503" i="2" s="1"/>
  <c r="F504" i="2" s="1"/>
  <c r="F505" i="2" s="1"/>
  <c r="F506" i="2" s="1"/>
  <c r="AL501" i="2"/>
  <c r="E503" i="2" s="1"/>
  <c r="AI501" i="2"/>
  <c r="B503" i="2" s="1"/>
  <c r="B504" i="2" s="1"/>
  <c r="B505" i="2" s="1"/>
  <c r="B506" i="2" s="1"/>
  <c r="AJ501" i="2"/>
  <c r="C503" i="2" s="1"/>
  <c r="O503" i="2" l="1"/>
  <c r="N503" i="2"/>
  <c r="AE503" i="2" s="1"/>
  <c r="O504" i="2"/>
  <c r="Q504" i="2" s="1"/>
  <c r="O506" i="2"/>
  <c r="AF506" i="2" s="1"/>
  <c r="E504" i="2"/>
  <c r="E505" i="2" s="1"/>
  <c r="E506" i="2" s="1"/>
  <c r="O505" i="2"/>
  <c r="Q505" i="2" s="1"/>
  <c r="N505" i="2"/>
  <c r="P505" i="2" s="1"/>
  <c r="C504" i="2"/>
  <c r="C505" i="2" s="1"/>
  <c r="C506" i="2" s="1"/>
  <c r="N504" i="2"/>
  <c r="P504" i="2" s="1"/>
  <c r="N506" i="2"/>
  <c r="AE506" i="2" s="1"/>
  <c r="Q503" i="2"/>
  <c r="AF503" i="2"/>
  <c r="P503" i="2" l="1"/>
  <c r="Q506" i="2"/>
  <c r="AF504" i="2"/>
  <c r="R504" i="2"/>
  <c r="W504" i="2" s="1"/>
  <c r="AF505" i="2"/>
  <c r="R503" i="2"/>
  <c r="S503" i="2" s="1"/>
  <c r="P506" i="2"/>
  <c r="R506" i="2" s="1"/>
  <c r="AE504" i="2"/>
  <c r="AE505" i="2"/>
  <c r="R505" i="2"/>
  <c r="S504" i="2" l="1"/>
  <c r="V504" i="2" s="1"/>
  <c r="Y504" i="2" s="1"/>
  <c r="W503" i="2"/>
  <c r="V503" i="2"/>
  <c r="T503" i="2"/>
  <c r="W506" i="2"/>
  <c r="S506" i="2"/>
  <c r="W505" i="2"/>
  <c r="S505" i="2"/>
  <c r="T504" i="2" l="1"/>
  <c r="Y503" i="2"/>
  <c r="AD503" i="2" s="1"/>
  <c r="AK503" i="2" s="1"/>
  <c r="V505" i="2"/>
  <c r="Y505" i="2" s="1"/>
  <c r="T505" i="2"/>
  <c r="V506" i="2"/>
  <c r="Y506" i="2" s="1"/>
  <c r="T506" i="2"/>
  <c r="AC504" i="2"/>
  <c r="AH504" i="2" s="1"/>
  <c r="AA504" i="2"/>
  <c r="Z504" i="2"/>
  <c r="AD504" i="2"/>
  <c r="AK504" i="2" s="1"/>
  <c r="AC503" i="2"/>
  <c r="AH503" i="2" s="1"/>
  <c r="Z503" i="2"/>
  <c r="AA503" i="2"/>
  <c r="T507" i="2" l="1"/>
  <c r="Y507" i="2"/>
  <c r="G509" i="2" s="1"/>
  <c r="G510" i="2" s="1"/>
  <c r="G511" i="2" s="1"/>
  <c r="G512" i="2" s="1"/>
  <c r="AJ503" i="2"/>
  <c r="AI503" i="2"/>
  <c r="AL504" i="2"/>
  <c r="AM504" i="2"/>
  <c r="AJ504" i="2"/>
  <c r="AI504" i="2"/>
  <c r="AM503" i="2"/>
  <c r="AL503" i="2"/>
  <c r="Z506" i="2"/>
  <c r="AD506" i="2"/>
  <c r="AK506" i="2" s="1"/>
  <c r="AC506" i="2"/>
  <c r="AH506" i="2" s="1"/>
  <c r="AA506" i="2"/>
  <c r="AC505" i="2"/>
  <c r="AH505" i="2" s="1"/>
  <c r="Z505" i="2"/>
  <c r="AD505" i="2"/>
  <c r="AK505" i="2" s="1"/>
  <c r="AA505" i="2"/>
  <c r="Z507" i="2" l="1"/>
  <c r="H509" i="2" s="1"/>
  <c r="H510" i="2" s="1"/>
  <c r="H511" i="2" s="1"/>
  <c r="H512" i="2" s="1"/>
  <c r="AA507" i="2"/>
  <c r="I509" i="2" s="1"/>
  <c r="I510" i="2" s="1"/>
  <c r="I511" i="2" s="1"/>
  <c r="I512" i="2" s="1"/>
  <c r="AK507" i="2"/>
  <c r="D509" i="2" s="1"/>
  <c r="D510" i="2" s="1"/>
  <c r="D511" i="2" s="1"/>
  <c r="D512" i="2" s="1"/>
  <c r="AJ506" i="2"/>
  <c r="AI506" i="2"/>
  <c r="AL505" i="2"/>
  <c r="AM505" i="2"/>
  <c r="AL506" i="2"/>
  <c r="AM506" i="2"/>
  <c r="AJ505" i="2"/>
  <c r="AI505" i="2"/>
  <c r="AH507" i="2"/>
  <c r="A509" i="2" s="1"/>
  <c r="AI507" i="2" l="1"/>
  <c r="B509" i="2" s="1"/>
  <c r="B510" i="2" s="1"/>
  <c r="B511" i="2" s="1"/>
  <c r="B512" i="2" s="1"/>
  <c r="AL507" i="2"/>
  <c r="E509" i="2" s="1"/>
  <c r="AM507" i="2"/>
  <c r="F509" i="2" s="1"/>
  <c r="AJ507" i="2"/>
  <c r="C509" i="2" s="1"/>
  <c r="C510" i="2" s="1"/>
  <c r="C511" i="2" s="1"/>
  <c r="C512" i="2" s="1"/>
  <c r="A510" i="2"/>
  <c r="A511" i="2" s="1"/>
  <c r="A512" i="2" s="1"/>
  <c r="O510" i="2"/>
  <c r="E510" i="2"/>
  <c r="E511" i="2" s="1"/>
  <c r="E512" i="2" s="1"/>
  <c r="O512" i="2" l="1"/>
  <c r="O511" i="2"/>
  <c r="AF511" i="2" s="1"/>
  <c r="F510" i="2"/>
  <c r="F511" i="2" s="1"/>
  <c r="F512" i="2" s="1"/>
  <c r="O509" i="2"/>
  <c r="Q509" i="2" s="1"/>
  <c r="N512" i="2"/>
  <c r="AE512" i="2" s="1"/>
  <c r="N509" i="2"/>
  <c r="P509" i="2" s="1"/>
  <c r="N511" i="2"/>
  <c r="P511" i="2" s="1"/>
  <c r="N510" i="2"/>
  <c r="P510" i="2" s="1"/>
  <c r="R510" i="2" s="1"/>
  <c r="Q510" i="2"/>
  <c r="AF510" i="2"/>
  <c r="AF512" i="2"/>
  <c r="Q512" i="2"/>
  <c r="AF509" i="2"/>
  <c r="Q511" i="2" l="1"/>
  <c r="AE509" i="2"/>
  <c r="P512" i="2"/>
  <c r="AE510" i="2"/>
  <c r="AE511" i="2"/>
  <c r="R511" i="2"/>
  <c r="S511" i="2" s="1"/>
  <c r="R512" i="2"/>
  <c r="W510" i="2"/>
  <c r="S510" i="2"/>
  <c r="R509" i="2"/>
  <c r="W511" i="2" l="1"/>
  <c r="V511" i="2"/>
  <c r="T511" i="2"/>
  <c r="V510" i="2"/>
  <c r="Y510" i="2" s="1"/>
  <c r="T510" i="2"/>
  <c r="S509" i="2"/>
  <c r="W509" i="2"/>
  <c r="S512" i="2"/>
  <c r="W512" i="2"/>
  <c r="Y511" i="2" l="1"/>
  <c r="AD511" i="2" s="1"/>
  <c r="AK511" i="2" s="1"/>
  <c r="V512" i="2"/>
  <c r="Y512" i="2" s="1"/>
  <c r="T512" i="2"/>
  <c r="V509" i="2"/>
  <c r="Y509" i="2" s="1"/>
  <c r="T509" i="2"/>
  <c r="T513" i="2" s="1"/>
  <c r="AA510" i="2"/>
  <c r="AD510" i="2"/>
  <c r="AK510" i="2" s="1"/>
  <c r="AC510" i="2"/>
  <c r="AH510" i="2" s="1"/>
  <c r="Z510" i="2"/>
  <c r="AC511" i="2"/>
  <c r="AH511" i="2" s="1"/>
  <c r="AA511" i="2"/>
  <c r="Z511" i="2"/>
  <c r="AM510" i="2" l="1"/>
  <c r="AL510" i="2"/>
  <c r="Y513" i="2"/>
  <c r="G515" i="2" s="1"/>
  <c r="AD509" i="2"/>
  <c r="AK509" i="2" s="1"/>
  <c r="AA509" i="2"/>
  <c r="Z509" i="2"/>
  <c r="Z513" i="2" s="1"/>
  <c r="H515" i="2" s="1"/>
  <c r="AC509" i="2"/>
  <c r="AH509" i="2" s="1"/>
  <c r="AI511" i="2"/>
  <c r="AJ511" i="2"/>
  <c r="AI510" i="2"/>
  <c r="AJ510" i="2"/>
  <c r="AM511" i="2"/>
  <c r="AL511" i="2"/>
  <c r="AD512" i="2"/>
  <c r="AK512" i="2" s="1"/>
  <c r="AC512" i="2"/>
  <c r="AH512" i="2" s="1"/>
  <c r="AA512" i="2"/>
  <c r="Z512" i="2"/>
  <c r="AI512" i="2" l="1"/>
  <c r="AJ512" i="2"/>
  <c r="AA513" i="2"/>
  <c r="I515" i="2" s="1"/>
  <c r="AM509" i="2"/>
  <c r="AK513" i="2"/>
  <c r="D515" i="2" s="1"/>
  <c r="AL509" i="2"/>
  <c r="H516" i="2"/>
  <c r="H517" i="2" s="1"/>
  <c r="H518" i="2" s="1"/>
  <c r="G516" i="2"/>
  <c r="G517" i="2" s="1"/>
  <c r="G518" i="2" s="1"/>
  <c r="AJ509" i="2"/>
  <c r="AI509" i="2"/>
  <c r="AI513" i="2" s="1"/>
  <c r="B515" i="2" s="1"/>
  <c r="AH513" i="2"/>
  <c r="A515" i="2" s="1"/>
  <c r="AM512" i="2"/>
  <c r="AL512" i="2"/>
  <c r="AL513" i="2" l="1"/>
  <c r="E515" i="2" s="1"/>
  <c r="AJ513" i="2"/>
  <c r="C515" i="2" s="1"/>
  <c r="C516" i="2" s="1"/>
  <c r="C517" i="2" s="1"/>
  <c r="C518" i="2" s="1"/>
  <c r="D516" i="2"/>
  <c r="D517" i="2" s="1"/>
  <c r="D518" i="2" s="1"/>
  <c r="AM513" i="2"/>
  <c r="F515" i="2" s="1"/>
  <c r="O515" i="2" s="1"/>
  <c r="E516" i="2"/>
  <c r="E517" i="2" s="1"/>
  <c r="E518" i="2" s="1"/>
  <c r="I516" i="2"/>
  <c r="I517" i="2" s="1"/>
  <c r="I518" i="2" s="1"/>
  <c r="B516" i="2"/>
  <c r="B517" i="2" s="1"/>
  <c r="B518" i="2" s="1"/>
  <c r="A516" i="2"/>
  <c r="A517" i="2" s="1"/>
  <c r="A518" i="2" s="1"/>
  <c r="O517" i="2" l="1"/>
  <c r="Q517" i="2" s="1"/>
  <c r="N517" i="2"/>
  <c r="AE517" i="2" s="1"/>
  <c r="N516" i="2"/>
  <c r="AE516" i="2" s="1"/>
  <c r="N515" i="2"/>
  <c r="AE515" i="2" s="1"/>
  <c r="N518" i="2"/>
  <c r="AE518" i="2" s="1"/>
  <c r="AF515" i="2"/>
  <c r="Q515" i="2"/>
  <c r="F516" i="2"/>
  <c r="F517" i="2" s="1"/>
  <c r="F518" i="2" s="1"/>
  <c r="O516" i="2"/>
  <c r="O518" i="2"/>
  <c r="AF517" i="2" l="1"/>
  <c r="P515" i="2"/>
  <c r="R515" i="2" s="1"/>
  <c r="S515" i="2" s="1"/>
  <c r="P517" i="2"/>
  <c r="R517" i="2" s="1"/>
  <c r="P516" i="2"/>
  <c r="P518" i="2"/>
  <c r="Q518" i="2"/>
  <c r="R518" i="2" s="1"/>
  <c r="AF518" i="2"/>
  <c r="AF516" i="2"/>
  <c r="Q516" i="2"/>
  <c r="R516" i="2" l="1"/>
  <c r="W516" i="2" s="1"/>
  <c r="W515" i="2"/>
  <c r="W518" i="2"/>
  <c r="S518" i="2"/>
  <c r="W517" i="2"/>
  <c r="S517" i="2"/>
  <c r="V515" i="2"/>
  <c r="T515" i="2"/>
  <c r="S516" i="2" l="1"/>
  <c r="V516" i="2" s="1"/>
  <c r="Y516" i="2" s="1"/>
  <c r="Y515" i="2"/>
  <c r="Z515" i="2" s="1"/>
  <c r="V517" i="2"/>
  <c r="Y517" i="2" s="1"/>
  <c r="T517" i="2"/>
  <c r="V518" i="2"/>
  <c r="Y518" i="2" s="1"/>
  <c r="T518" i="2"/>
  <c r="AA515" i="2" l="1"/>
  <c r="AC515" i="2"/>
  <c r="AH515" i="2" s="1"/>
  <c r="AD515" i="2"/>
  <c r="AK515" i="2" s="1"/>
  <c r="AL515" i="2" s="1"/>
  <c r="T516" i="2"/>
  <c r="T519" i="2" s="1"/>
  <c r="Y519" i="2"/>
  <c r="G521" i="2" s="1"/>
  <c r="G522" i="2" s="1"/>
  <c r="G523" i="2" s="1"/>
  <c r="G524" i="2" s="1"/>
  <c r="AJ515" i="2"/>
  <c r="AI515" i="2"/>
  <c r="Z518" i="2"/>
  <c r="AA518" i="2"/>
  <c r="AD518" i="2"/>
  <c r="AK518" i="2" s="1"/>
  <c r="AC518" i="2"/>
  <c r="AH518" i="2" s="1"/>
  <c r="AM515" i="2"/>
  <c r="AC517" i="2"/>
  <c r="AH517" i="2" s="1"/>
  <c r="AA517" i="2"/>
  <c r="Z517" i="2"/>
  <c r="AD517" i="2"/>
  <c r="AK517" i="2" s="1"/>
  <c r="AD516" i="2"/>
  <c r="AK516" i="2" s="1"/>
  <c r="AC516" i="2"/>
  <c r="AH516" i="2" s="1"/>
  <c r="AA516" i="2"/>
  <c r="Z516" i="2"/>
  <c r="Z519" i="2" l="1"/>
  <c r="H521" i="2" s="1"/>
  <c r="H522" i="2" s="1"/>
  <c r="H523" i="2" s="1"/>
  <c r="H524" i="2" s="1"/>
  <c r="AA519" i="2"/>
  <c r="I521" i="2" s="1"/>
  <c r="I522" i="2" s="1"/>
  <c r="I523" i="2" s="1"/>
  <c r="I524" i="2" s="1"/>
  <c r="AJ516" i="2"/>
  <c r="AI516" i="2"/>
  <c r="AH519" i="2"/>
  <c r="A521" i="2" s="1"/>
  <c r="AM516" i="2"/>
  <c r="AL516" i="2"/>
  <c r="AK519" i="2"/>
  <c r="D521" i="2" s="1"/>
  <c r="AJ517" i="2"/>
  <c r="AI517" i="2"/>
  <c r="AL517" i="2"/>
  <c r="AM517" i="2"/>
  <c r="AJ518" i="2"/>
  <c r="AI518" i="2"/>
  <c r="AM518" i="2"/>
  <c r="AL518" i="2"/>
  <c r="AM519" i="2" l="1"/>
  <c r="F521" i="2" s="1"/>
  <c r="AL519" i="2"/>
  <c r="E521" i="2" s="1"/>
  <c r="E522" i="2" s="1"/>
  <c r="E523" i="2" s="1"/>
  <c r="E524" i="2" s="1"/>
  <c r="AI519" i="2"/>
  <c r="B521" i="2" s="1"/>
  <c r="AJ519" i="2"/>
  <c r="C521" i="2" s="1"/>
  <c r="C522" i="2" s="1"/>
  <c r="C523" i="2" s="1"/>
  <c r="C524" i="2" s="1"/>
  <c r="F522" i="2"/>
  <c r="F523" i="2" s="1"/>
  <c r="F524" i="2" s="1"/>
  <c r="O521" i="2"/>
  <c r="O524" i="2"/>
  <c r="A522" i="2"/>
  <c r="A523" i="2" s="1"/>
  <c r="A524" i="2" s="1"/>
  <c r="D522" i="2"/>
  <c r="D523" i="2" s="1"/>
  <c r="D524" i="2" s="1"/>
  <c r="O523" i="2" l="1"/>
  <c r="Q523" i="2" s="1"/>
  <c r="O522" i="2"/>
  <c r="Q522" i="2" s="1"/>
  <c r="N523" i="2"/>
  <c r="P523" i="2" s="1"/>
  <c r="B522" i="2"/>
  <c r="B523" i="2" s="1"/>
  <c r="B524" i="2" s="1"/>
  <c r="N521" i="2"/>
  <c r="AE521" i="2" s="1"/>
  <c r="N522" i="2"/>
  <c r="AE522" i="2" s="1"/>
  <c r="N524" i="2"/>
  <c r="AE524" i="2" s="1"/>
  <c r="AF522" i="2"/>
  <c r="Q524" i="2"/>
  <c r="AF524" i="2"/>
  <c r="AF523" i="2"/>
  <c r="Q521" i="2"/>
  <c r="AF521" i="2"/>
  <c r="AE523" i="2" l="1"/>
  <c r="P522" i="2"/>
  <c r="P521" i="2"/>
  <c r="P524" i="2"/>
  <c r="R524" i="2" s="1"/>
  <c r="S524" i="2" s="1"/>
  <c r="R523" i="2"/>
  <c r="S523" i="2" s="1"/>
  <c r="R521" i="2"/>
  <c r="S521" i="2" s="1"/>
  <c r="R522" i="2"/>
  <c r="S522" i="2" s="1"/>
  <c r="W524" i="2" l="1"/>
  <c r="W523" i="2"/>
  <c r="W522" i="2"/>
  <c r="W521" i="2"/>
  <c r="V524" i="2"/>
  <c r="T524" i="2"/>
  <c r="V523" i="2"/>
  <c r="Y523" i="2" s="1"/>
  <c r="T523" i="2"/>
  <c r="V522" i="2"/>
  <c r="T522" i="2"/>
  <c r="V521" i="2"/>
  <c r="T521" i="2"/>
  <c r="Y524" i="2" l="1"/>
  <c r="Y522" i="2"/>
  <c r="AA522" i="2" s="1"/>
  <c r="Y521" i="2"/>
  <c r="AA521" i="2" s="1"/>
  <c r="T525" i="2"/>
  <c r="AC521" i="2"/>
  <c r="AH521" i="2" s="1"/>
  <c r="Z521" i="2"/>
  <c r="AA524" i="2"/>
  <c r="AD524" i="2"/>
  <c r="AK524" i="2" s="1"/>
  <c r="Z524" i="2"/>
  <c r="AC524" i="2"/>
  <c r="AH524" i="2" s="1"/>
  <c r="AD523" i="2"/>
  <c r="AK523" i="2" s="1"/>
  <c r="Z523" i="2"/>
  <c r="AC523" i="2"/>
  <c r="AH523" i="2" s="1"/>
  <c r="AA523" i="2"/>
  <c r="Z522" i="2"/>
  <c r="AD521" i="2" l="1"/>
  <c r="AK521" i="2" s="1"/>
  <c r="Y525" i="2"/>
  <c r="G527" i="2" s="1"/>
  <c r="AD522" i="2"/>
  <c r="AK522" i="2" s="1"/>
  <c r="AC522" i="2"/>
  <c r="AH522" i="2" s="1"/>
  <c r="AI522" i="2" s="1"/>
  <c r="AM523" i="2"/>
  <c r="AL523" i="2"/>
  <c r="AL522" i="2"/>
  <c r="AM522" i="2"/>
  <c r="AM524" i="2"/>
  <c r="AL524" i="2"/>
  <c r="AM521" i="2"/>
  <c r="AL521" i="2"/>
  <c r="AK525" i="2"/>
  <c r="D527" i="2" s="1"/>
  <c r="AJ522" i="2"/>
  <c r="G528" i="2"/>
  <c r="G529" i="2" s="1"/>
  <c r="G530" i="2" s="1"/>
  <c r="AA525" i="2"/>
  <c r="I527" i="2" s="1"/>
  <c r="AJ524" i="2"/>
  <c r="AI524" i="2"/>
  <c r="AJ523" i="2"/>
  <c r="AI523" i="2"/>
  <c r="Z525" i="2"/>
  <c r="H527" i="2" s="1"/>
  <c r="AI521" i="2"/>
  <c r="AH525" i="2"/>
  <c r="A527" i="2" s="1"/>
  <c r="AJ521" i="2"/>
  <c r="AL525" i="2" l="1"/>
  <c r="E527" i="2" s="1"/>
  <c r="AM525" i="2"/>
  <c r="F527" i="2" s="1"/>
  <c r="D528" i="2"/>
  <c r="D529" i="2" s="1"/>
  <c r="D530" i="2" s="1"/>
  <c r="AJ525" i="2"/>
  <c r="C527" i="2" s="1"/>
  <c r="I528" i="2"/>
  <c r="I529" i="2" s="1"/>
  <c r="I530" i="2" s="1"/>
  <c r="A528" i="2"/>
  <c r="A529" i="2" s="1"/>
  <c r="A530" i="2" s="1"/>
  <c r="AI525" i="2"/>
  <c r="B527" i="2" s="1"/>
  <c r="H528" i="2"/>
  <c r="H529" i="2" s="1"/>
  <c r="H530" i="2" s="1"/>
  <c r="C528" i="2" l="1"/>
  <c r="C529" i="2" s="1"/>
  <c r="C530" i="2" s="1"/>
  <c r="N530" i="2"/>
  <c r="N528" i="2"/>
  <c r="N529" i="2"/>
  <c r="N527" i="2"/>
  <c r="B528" i="2"/>
  <c r="B529" i="2" s="1"/>
  <c r="B530" i="2" s="1"/>
  <c r="F528" i="2"/>
  <c r="F529" i="2" s="1"/>
  <c r="F530" i="2" s="1"/>
  <c r="O528" i="2"/>
  <c r="E528" i="2"/>
  <c r="E529" i="2" s="1"/>
  <c r="E530" i="2" s="1"/>
  <c r="O527" i="2"/>
  <c r="O530" i="2"/>
  <c r="O529" i="2"/>
  <c r="Q527" i="2" l="1"/>
  <c r="AF527" i="2"/>
  <c r="AF529" i="2"/>
  <c r="Q529" i="2"/>
  <c r="P529" i="2"/>
  <c r="AE529" i="2"/>
  <c r="P528" i="2"/>
  <c r="AE528" i="2"/>
  <c r="Q528" i="2"/>
  <c r="AF528" i="2"/>
  <c r="AE530" i="2"/>
  <c r="P530" i="2"/>
  <c r="Q530" i="2"/>
  <c r="AF530" i="2"/>
  <c r="AE527" i="2"/>
  <c r="P527" i="2"/>
  <c r="R527" i="2" s="1"/>
  <c r="R528" i="2" l="1"/>
  <c r="W528" i="2" s="1"/>
  <c r="R529" i="2"/>
  <c r="S529" i="2" s="1"/>
  <c r="R530" i="2"/>
  <c r="S530" i="2" s="1"/>
  <c r="W527" i="2"/>
  <c r="S527" i="2"/>
  <c r="W529" i="2"/>
  <c r="S528" i="2" l="1"/>
  <c r="V528" i="2" s="1"/>
  <c r="Y528" i="2" s="1"/>
  <c r="W530" i="2"/>
  <c r="V530" i="2"/>
  <c r="T530" i="2"/>
  <c r="V529" i="2"/>
  <c r="Y529" i="2" s="1"/>
  <c r="T529" i="2"/>
  <c r="T528" i="2"/>
  <c r="V527" i="2"/>
  <c r="Y527" i="2" s="1"/>
  <c r="T527" i="2"/>
  <c r="Y530" i="2" l="1"/>
  <c r="Z530" i="2" s="1"/>
  <c r="T531" i="2"/>
  <c r="AA527" i="2"/>
  <c r="Z527" i="2"/>
  <c r="AD527" i="2"/>
  <c r="AK527" i="2" s="1"/>
  <c r="AC527" i="2"/>
  <c r="AH527" i="2" s="1"/>
  <c r="AC528" i="2"/>
  <c r="AH528" i="2" s="1"/>
  <c r="AA528" i="2"/>
  <c r="AD528" i="2"/>
  <c r="AK528" i="2" s="1"/>
  <c r="Z528" i="2"/>
  <c r="Z529" i="2"/>
  <c r="AC529" i="2"/>
  <c r="AH529" i="2" s="1"/>
  <c r="AA529" i="2"/>
  <c r="AD529" i="2"/>
  <c r="AK529" i="2" s="1"/>
  <c r="AC530" i="2" l="1"/>
  <c r="AH530" i="2" s="1"/>
  <c r="Y531" i="2"/>
  <c r="G533" i="2" s="1"/>
  <c r="AA530" i="2"/>
  <c r="AD530" i="2"/>
  <c r="AK530" i="2" s="1"/>
  <c r="AM530" i="2" s="1"/>
  <c r="AL528" i="2"/>
  <c r="AM528" i="2"/>
  <c r="AL530" i="2"/>
  <c r="AI528" i="2"/>
  <c r="AJ528" i="2"/>
  <c r="AJ527" i="2"/>
  <c r="AH531" i="2"/>
  <c r="A533" i="2" s="1"/>
  <c r="AI527" i="2"/>
  <c r="AK531" i="2"/>
  <c r="D533" i="2" s="1"/>
  <c r="AL527" i="2"/>
  <c r="AM527" i="2"/>
  <c r="AJ530" i="2"/>
  <c r="AI530" i="2"/>
  <c r="AM529" i="2"/>
  <c r="AL529" i="2"/>
  <c r="AJ529" i="2"/>
  <c r="AI529" i="2"/>
  <c r="G534" i="2"/>
  <c r="G535" i="2" s="1"/>
  <c r="G536" i="2" s="1"/>
  <c r="Z531" i="2"/>
  <c r="H533" i="2" s="1"/>
  <c r="AA531" i="2"/>
  <c r="I533" i="2" s="1"/>
  <c r="AJ531" i="2" l="1"/>
  <c r="C533" i="2" s="1"/>
  <c r="C534" i="2" s="1"/>
  <c r="C535" i="2" s="1"/>
  <c r="C536" i="2" s="1"/>
  <c r="I534" i="2"/>
  <c r="I535" i="2" s="1"/>
  <c r="I536" i="2" s="1"/>
  <c r="H534" i="2"/>
  <c r="H535" i="2" s="1"/>
  <c r="H536" i="2" s="1"/>
  <c r="AM531" i="2"/>
  <c r="F533" i="2" s="1"/>
  <c r="AL531" i="2"/>
  <c r="E533" i="2" s="1"/>
  <c r="A534" i="2"/>
  <c r="A535" i="2" s="1"/>
  <c r="A536" i="2" s="1"/>
  <c r="D534" i="2"/>
  <c r="D535" i="2" s="1"/>
  <c r="D536" i="2" s="1"/>
  <c r="AI531" i="2"/>
  <c r="B533" i="2" s="1"/>
  <c r="O534" i="2" l="1"/>
  <c r="O533" i="2"/>
  <c r="O536" i="2"/>
  <c r="E534" i="2"/>
  <c r="E535" i="2" s="1"/>
  <c r="E536" i="2" s="1"/>
  <c r="O535" i="2"/>
  <c r="N533" i="2"/>
  <c r="B534" i="2"/>
  <c r="B535" i="2" s="1"/>
  <c r="B536" i="2" s="1"/>
  <c r="N536" i="2"/>
  <c r="N535" i="2"/>
  <c r="N534" i="2"/>
  <c r="F534" i="2"/>
  <c r="F535" i="2" s="1"/>
  <c r="F536" i="2" s="1"/>
  <c r="AF535" i="2" l="1"/>
  <c r="Q535" i="2"/>
  <c r="Q536" i="2"/>
  <c r="AF536" i="2"/>
  <c r="P535" i="2"/>
  <c r="AE535" i="2"/>
  <c r="Q533" i="2"/>
  <c r="AF533" i="2"/>
  <c r="P533" i="2"/>
  <c r="AE533" i="2"/>
  <c r="P536" i="2"/>
  <c r="R536" i="2" s="1"/>
  <c r="AE536" i="2"/>
  <c r="AF534" i="2"/>
  <c r="Q534" i="2"/>
  <c r="AE534" i="2"/>
  <c r="P534" i="2"/>
  <c r="R534" i="2" s="1"/>
  <c r="R535" i="2" l="1"/>
  <c r="S535" i="2" s="1"/>
  <c r="S534" i="2"/>
  <c r="W534" i="2"/>
  <c r="S536" i="2"/>
  <c r="W536" i="2"/>
  <c r="R533" i="2"/>
  <c r="W535" i="2" l="1"/>
  <c r="W533" i="2"/>
  <c r="S533" i="2"/>
  <c r="V536" i="2"/>
  <c r="Y536" i="2" s="1"/>
  <c r="T536" i="2"/>
  <c r="V534" i="2"/>
  <c r="Y534" i="2" s="1"/>
  <c r="T534" i="2"/>
  <c r="V535" i="2"/>
  <c r="Y535" i="2" s="1"/>
  <c r="T535" i="2"/>
  <c r="AD534" i="2" l="1"/>
  <c r="AK534" i="2" s="1"/>
  <c r="AA534" i="2"/>
  <c r="AC534" i="2"/>
  <c r="AH534" i="2" s="1"/>
  <c r="Z534" i="2"/>
  <c r="AD536" i="2"/>
  <c r="AK536" i="2" s="1"/>
  <c r="AA536" i="2"/>
  <c r="Z536" i="2"/>
  <c r="AC536" i="2"/>
  <c r="AH536" i="2" s="1"/>
  <c r="V533" i="2"/>
  <c r="Y533" i="2" s="1"/>
  <c r="T533" i="2"/>
  <c r="T537" i="2" s="1"/>
  <c r="AD535" i="2"/>
  <c r="AK535" i="2" s="1"/>
  <c r="AC535" i="2"/>
  <c r="AH535" i="2" s="1"/>
  <c r="AA535" i="2"/>
  <c r="Z535" i="2"/>
  <c r="AJ536" i="2" l="1"/>
  <c r="AI536" i="2"/>
  <c r="AJ535" i="2"/>
  <c r="AI535" i="2"/>
  <c r="AI534" i="2"/>
  <c r="AJ534" i="2"/>
  <c r="AM536" i="2"/>
  <c r="AL536" i="2"/>
  <c r="AM535" i="2"/>
  <c r="AL535" i="2"/>
  <c r="AA533" i="2"/>
  <c r="AA537" i="2" s="1"/>
  <c r="I539" i="2" s="1"/>
  <c r="Y537" i="2"/>
  <c r="G539" i="2" s="1"/>
  <c r="AD533" i="2"/>
  <c r="AK533" i="2" s="1"/>
  <c r="Z533" i="2"/>
  <c r="Z537" i="2" s="1"/>
  <c r="H539" i="2" s="1"/>
  <c r="AC533" i="2"/>
  <c r="AH533" i="2" s="1"/>
  <c r="AM534" i="2"/>
  <c r="AL534" i="2"/>
  <c r="H540" i="2" l="1"/>
  <c r="H541" i="2" s="1"/>
  <c r="H542" i="2" s="1"/>
  <c r="AK537" i="2"/>
  <c r="D539" i="2" s="1"/>
  <c r="AM533" i="2"/>
  <c r="AM537" i="2" s="1"/>
  <c r="F539" i="2" s="1"/>
  <c r="AL533" i="2"/>
  <c r="AL537" i="2" s="1"/>
  <c r="E539" i="2" s="1"/>
  <c r="G540" i="2"/>
  <c r="G541" i="2" s="1"/>
  <c r="G542" i="2" s="1"/>
  <c r="AI533" i="2"/>
  <c r="AI537" i="2" s="1"/>
  <c r="B539" i="2" s="1"/>
  <c r="AH537" i="2"/>
  <c r="A539" i="2" s="1"/>
  <c r="AJ533" i="2"/>
  <c r="AJ537" i="2" s="1"/>
  <c r="C539" i="2" s="1"/>
  <c r="I540" i="2"/>
  <c r="I541" i="2" s="1"/>
  <c r="I542" i="2" s="1"/>
  <c r="F540" i="2" l="1"/>
  <c r="F541" i="2" s="1"/>
  <c r="F542" i="2" s="1"/>
  <c r="D540" i="2"/>
  <c r="D541" i="2" s="1"/>
  <c r="D542" i="2" s="1"/>
  <c r="C540" i="2"/>
  <c r="C541" i="2" s="1"/>
  <c r="C542" i="2" s="1"/>
  <c r="O541" i="2"/>
  <c r="E540" i="2"/>
  <c r="E541" i="2" s="1"/>
  <c r="E542" i="2" s="1"/>
  <c r="O542" i="2"/>
  <c r="O540" i="2"/>
  <c r="O539" i="2"/>
  <c r="N539" i="2"/>
  <c r="N542" i="2"/>
  <c r="N541" i="2"/>
  <c r="B540" i="2"/>
  <c r="B541" i="2" s="1"/>
  <c r="B542" i="2" s="1"/>
  <c r="N540" i="2"/>
  <c r="A540" i="2"/>
  <c r="A541" i="2" s="1"/>
  <c r="A542" i="2" s="1"/>
  <c r="AF542" i="2" l="1"/>
  <c r="Q542" i="2"/>
  <c r="P542" i="2"/>
  <c r="AE542" i="2"/>
  <c r="Q541" i="2"/>
  <c r="AF541" i="2"/>
  <c r="P541" i="2"/>
  <c r="R541" i="2" s="1"/>
  <c r="AE541" i="2"/>
  <c r="AE539" i="2"/>
  <c r="P539" i="2"/>
  <c r="Q540" i="2"/>
  <c r="AF540" i="2"/>
  <c r="AE540" i="2"/>
  <c r="P540" i="2"/>
  <c r="R540" i="2" s="1"/>
  <c r="Q539" i="2"/>
  <c r="AF539" i="2"/>
  <c r="R539" i="2" l="1"/>
  <c r="W539" i="2" s="1"/>
  <c r="W541" i="2"/>
  <c r="S541" i="2"/>
  <c r="W540" i="2"/>
  <c r="S540" i="2"/>
  <c r="R542" i="2"/>
  <c r="S539" i="2" l="1"/>
  <c r="V539" i="2" s="1"/>
  <c r="Y539" i="2" s="1"/>
  <c r="V540" i="2"/>
  <c r="Y540" i="2" s="1"/>
  <c r="T540" i="2"/>
  <c r="W542" i="2"/>
  <c r="S542" i="2"/>
  <c r="V541" i="2"/>
  <c r="Y541" i="2" s="1"/>
  <c r="T541" i="2"/>
  <c r="T539" i="2" l="1"/>
  <c r="AC541" i="2"/>
  <c r="AH541" i="2" s="1"/>
  <c r="Z541" i="2"/>
  <c r="AD541" i="2"/>
  <c r="AK541" i="2" s="1"/>
  <c r="AA541" i="2"/>
  <c r="AD539" i="2"/>
  <c r="AK539" i="2" s="1"/>
  <c r="AC539" i="2"/>
  <c r="AH539" i="2" s="1"/>
  <c r="Z539" i="2"/>
  <c r="AA539" i="2"/>
  <c r="V542" i="2"/>
  <c r="Y542" i="2" s="1"/>
  <c r="Y543" i="2" s="1"/>
  <c r="G545" i="2" s="1"/>
  <c r="T542" i="2"/>
  <c r="T543" i="2" s="1"/>
  <c r="AC540" i="2"/>
  <c r="AH540" i="2" s="1"/>
  <c r="AA540" i="2"/>
  <c r="Z540" i="2"/>
  <c r="AD540" i="2"/>
  <c r="AK540" i="2" s="1"/>
  <c r="AL540" i="2" l="1"/>
  <c r="AM540" i="2"/>
  <c r="G546" i="2"/>
  <c r="G547" i="2" s="1"/>
  <c r="G548" i="2" s="1"/>
  <c r="AJ539" i="2"/>
  <c r="AI539" i="2"/>
  <c r="AJ540" i="2"/>
  <c r="AI540" i="2"/>
  <c r="Z542" i="2"/>
  <c r="Z543" i="2" s="1"/>
  <c r="H545" i="2" s="1"/>
  <c r="AD542" i="2"/>
  <c r="AK542" i="2" s="1"/>
  <c r="AK543" i="2" s="1"/>
  <c r="D545" i="2" s="1"/>
  <c r="AC542" i="2"/>
  <c r="AH542" i="2" s="1"/>
  <c r="AH543" i="2" s="1"/>
  <c r="A545" i="2" s="1"/>
  <c r="AA542" i="2"/>
  <c r="AA543" i="2" s="1"/>
  <c r="I545" i="2" s="1"/>
  <c r="AL541" i="2"/>
  <c r="AM541" i="2"/>
  <c r="AM539" i="2"/>
  <c r="AL539" i="2"/>
  <c r="AJ541" i="2"/>
  <c r="AI541" i="2"/>
  <c r="A546" i="2" l="1"/>
  <c r="A547" i="2" s="1"/>
  <c r="A548" i="2" s="1"/>
  <c r="I546" i="2"/>
  <c r="I547" i="2" s="1"/>
  <c r="I548" i="2" s="1"/>
  <c r="AJ542" i="2"/>
  <c r="AJ543" i="2" s="1"/>
  <c r="C545" i="2" s="1"/>
  <c r="AI542" i="2"/>
  <c r="AI543" i="2" s="1"/>
  <c r="B545" i="2" s="1"/>
  <c r="D546" i="2"/>
  <c r="D547" i="2" s="1"/>
  <c r="D548" i="2" s="1"/>
  <c r="AL542" i="2"/>
  <c r="AL543" i="2" s="1"/>
  <c r="E545" i="2" s="1"/>
  <c r="AM542" i="2"/>
  <c r="AM543" i="2" s="1"/>
  <c r="F545" i="2" s="1"/>
  <c r="H546" i="2"/>
  <c r="H547" i="2" s="1"/>
  <c r="H548" i="2" s="1"/>
  <c r="N546" i="2" l="1"/>
  <c r="B546" i="2"/>
  <c r="B547" i="2" s="1"/>
  <c r="B548" i="2" s="1"/>
  <c r="N547" i="2"/>
  <c r="N545" i="2"/>
  <c r="N548" i="2"/>
  <c r="C546" i="2"/>
  <c r="C547" i="2" s="1"/>
  <c r="C548" i="2" s="1"/>
  <c r="F546" i="2"/>
  <c r="F547" i="2" s="1"/>
  <c r="F548" i="2" s="1"/>
  <c r="O547" i="2"/>
  <c r="O546" i="2"/>
  <c r="E546" i="2"/>
  <c r="E547" i="2" s="1"/>
  <c r="E548" i="2" s="1"/>
  <c r="O545" i="2"/>
  <c r="O548" i="2"/>
  <c r="P546" i="2" l="1"/>
  <c r="AE546" i="2"/>
  <c r="P545" i="2"/>
  <c r="AE545" i="2"/>
  <c r="AF548" i="2"/>
  <c r="Q548" i="2"/>
  <c r="AE548" i="2"/>
  <c r="P548" i="2"/>
  <c r="AE547" i="2"/>
  <c r="P547" i="2"/>
  <c r="Q545" i="2"/>
  <c r="AF545" i="2"/>
  <c r="Q546" i="2"/>
  <c r="AF546" i="2"/>
  <c r="AF547" i="2"/>
  <c r="Q547" i="2"/>
  <c r="R548" i="2" l="1"/>
  <c r="S548" i="2"/>
  <c r="W548" i="2"/>
  <c r="R545" i="2"/>
  <c r="R547" i="2"/>
  <c r="R546" i="2"/>
  <c r="W546" i="2" l="1"/>
  <c r="S546" i="2"/>
  <c r="S547" i="2"/>
  <c r="W547" i="2"/>
  <c r="S545" i="2"/>
  <c r="W545" i="2"/>
  <c r="V548" i="2"/>
  <c r="Y548" i="2" s="1"/>
  <c r="T548" i="2"/>
  <c r="AD548" i="2" l="1"/>
  <c r="AK548" i="2" s="1"/>
  <c r="AC548" i="2"/>
  <c r="AH548" i="2" s="1"/>
  <c r="AA548" i="2"/>
  <c r="Z548" i="2"/>
  <c r="V545" i="2"/>
  <c r="Y545" i="2" s="1"/>
  <c r="T545" i="2"/>
  <c r="V547" i="2"/>
  <c r="Y547" i="2" s="1"/>
  <c r="T547" i="2"/>
  <c r="V546" i="2"/>
  <c r="Y546" i="2" s="1"/>
  <c r="T546" i="2"/>
  <c r="AD547" i="2" l="1"/>
  <c r="AK547" i="2" s="1"/>
  <c r="AC547" i="2"/>
  <c r="AH547" i="2" s="1"/>
  <c r="AA547" i="2"/>
  <c r="Z547" i="2"/>
  <c r="T549" i="2"/>
  <c r="Y549" i="2"/>
  <c r="G551" i="2" s="1"/>
  <c r="AD545" i="2"/>
  <c r="AK545" i="2" s="1"/>
  <c r="AA545" i="2"/>
  <c r="Z545" i="2"/>
  <c r="AC545" i="2"/>
  <c r="AH545" i="2" s="1"/>
  <c r="AI548" i="2"/>
  <c r="AJ548" i="2"/>
  <c r="AA546" i="2"/>
  <c r="AD546" i="2"/>
  <c r="AK546" i="2" s="1"/>
  <c r="AC546" i="2"/>
  <c r="AH546" i="2" s="1"/>
  <c r="Z546" i="2"/>
  <c r="AM548" i="2"/>
  <c r="AL548" i="2"/>
  <c r="AA549" i="2" l="1"/>
  <c r="I551" i="2" s="1"/>
  <c r="I552" i="2" s="1"/>
  <c r="I553" i="2" s="1"/>
  <c r="I554" i="2" s="1"/>
  <c r="AI546" i="2"/>
  <c r="AJ546" i="2"/>
  <c r="AM545" i="2"/>
  <c r="AK549" i="2"/>
  <c r="D551" i="2" s="1"/>
  <c r="AL545" i="2"/>
  <c r="G552" i="2"/>
  <c r="G553" i="2" s="1"/>
  <c r="G554" i="2" s="1"/>
  <c r="AM546" i="2"/>
  <c r="AL546" i="2"/>
  <c r="AJ545" i="2"/>
  <c r="AI545" i="2"/>
  <c r="AH549" i="2"/>
  <c r="A551" i="2" s="1"/>
  <c r="AI547" i="2"/>
  <c r="AJ547" i="2"/>
  <c r="Z549" i="2"/>
  <c r="H551" i="2" s="1"/>
  <c r="AM547" i="2"/>
  <c r="AL547" i="2"/>
  <c r="AL549" i="2" l="1"/>
  <c r="E551" i="2" s="1"/>
  <c r="AJ549" i="2"/>
  <c r="C551" i="2" s="1"/>
  <c r="C552" i="2" s="1"/>
  <c r="C553" i="2" s="1"/>
  <c r="C554" i="2" s="1"/>
  <c r="A552" i="2"/>
  <c r="A553" i="2" s="1"/>
  <c r="A554" i="2" s="1"/>
  <c r="AI549" i="2"/>
  <c r="B551" i="2" s="1"/>
  <c r="E552" i="2"/>
  <c r="E553" i="2" s="1"/>
  <c r="E554" i="2" s="1"/>
  <c r="D552" i="2"/>
  <c r="D553" i="2" s="1"/>
  <c r="D554" i="2" s="1"/>
  <c r="AM549" i="2"/>
  <c r="F551" i="2" s="1"/>
  <c r="O554" i="2" s="1"/>
  <c r="H552" i="2"/>
  <c r="H553" i="2" s="1"/>
  <c r="H554" i="2" s="1"/>
  <c r="O551" i="2" l="1"/>
  <c r="AF551" i="2" s="1"/>
  <c r="Q554" i="2"/>
  <c r="AF554" i="2"/>
  <c r="F552" i="2"/>
  <c r="F553" i="2" s="1"/>
  <c r="F554" i="2" s="1"/>
  <c r="N552" i="2"/>
  <c r="N551" i="2"/>
  <c r="B552" i="2"/>
  <c r="B553" i="2" s="1"/>
  <c r="B554" i="2" s="1"/>
  <c r="N554" i="2"/>
  <c r="N553" i="2"/>
  <c r="O552" i="2"/>
  <c r="O553" i="2"/>
  <c r="Q551" i="2"/>
  <c r="P551" i="2" l="1"/>
  <c r="R551" i="2" s="1"/>
  <c r="AE551" i="2"/>
  <c r="Q553" i="2"/>
  <c r="AF553" i="2"/>
  <c r="AF552" i="2"/>
  <c r="Q552" i="2"/>
  <c r="AE553" i="2"/>
  <c r="P553" i="2"/>
  <c r="R553" i="2" s="1"/>
  <c r="AE552" i="2"/>
  <c r="P552" i="2"/>
  <c r="P554" i="2"/>
  <c r="R554" i="2" s="1"/>
  <c r="AE554" i="2"/>
  <c r="W553" i="2" l="1"/>
  <c r="S553" i="2"/>
  <c r="W554" i="2"/>
  <c r="S554" i="2"/>
  <c r="R552" i="2"/>
  <c r="W551" i="2"/>
  <c r="S551" i="2"/>
  <c r="W552" i="2" l="1"/>
  <c r="S552" i="2"/>
  <c r="V554" i="2"/>
  <c r="Y554" i="2" s="1"/>
  <c r="T554" i="2"/>
  <c r="V551" i="2"/>
  <c r="Y551" i="2" s="1"/>
  <c r="T551" i="2"/>
  <c r="V553" i="2"/>
  <c r="Y553" i="2" s="1"/>
  <c r="T553" i="2"/>
  <c r="AC553" i="2" l="1"/>
  <c r="AH553" i="2" s="1"/>
  <c r="AA553" i="2"/>
  <c r="Z553" i="2"/>
  <c r="AD553" i="2"/>
  <c r="AK553" i="2" s="1"/>
  <c r="AC554" i="2"/>
  <c r="AH554" i="2" s="1"/>
  <c r="Z554" i="2"/>
  <c r="AA554" i="2"/>
  <c r="AD554" i="2"/>
  <c r="AK554" i="2" s="1"/>
  <c r="V552" i="2"/>
  <c r="Y552" i="2" s="1"/>
  <c r="T552" i="2"/>
  <c r="T555" i="2" s="1"/>
  <c r="Z551" i="2"/>
  <c r="Y555" i="2"/>
  <c r="G557" i="2" s="1"/>
  <c r="AD551" i="2"/>
  <c r="AK551" i="2" s="1"/>
  <c r="AC551" i="2"/>
  <c r="AH551" i="2" s="1"/>
  <c r="AA551" i="2"/>
  <c r="AJ551" i="2" l="1"/>
  <c r="AI551" i="2"/>
  <c r="AL551" i="2"/>
  <c r="AM551" i="2"/>
  <c r="AJ554" i="2"/>
  <c r="AI554" i="2"/>
  <c r="G558" i="2"/>
  <c r="G559" i="2" s="1"/>
  <c r="G560" i="2" s="1"/>
  <c r="AD552" i="2"/>
  <c r="AK552" i="2" s="1"/>
  <c r="AK555" i="2" s="1"/>
  <c r="D557" i="2" s="1"/>
  <c r="AC552" i="2"/>
  <c r="AH552" i="2" s="1"/>
  <c r="AA552" i="2"/>
  <c r="AA555" i="2" s="1"/>
  <c r="I557" i="2" s="1"/>
  <c r="Z552" i="2"/>
  <c r="Z555" i="2" s="1"/>
  <c r="H557" i="2" s="1"/>
  <c r="AL553" i="2"/>
  <c r="AM553" i="2"/>
  <c r="AL554" i="2"/>
  <c r="AM554" i="2"/>
  <c r="AJ553" i="2"/>
  <c r="AI553" i="2"/>
  <c r="H558" i="2" l="1"/>
  <c r="H559" i="2" s="1"/>
  <c r="H560" i="2" s="1"/>
  <c r="D558" i="2"/>
  <c r="D559" i="2" s="1"/>
  <c r="D560" i="2" s="1"/>
  <c r="AJ552" i="2"/>
  <c r="AJ555" i="2" s="1"/>
  <c r="C557" i="2" s="1"/>
  <c r="AI552" i="2"/>
  <c r="AM552" i="2"/>
  <c r="AM555" i="2" s="1"/>
  <c r="F557" i="2" s="1"/>
  <c r="AL552" i="2"/>
  <c r="AL555" i="2" s="1"/>
  <c r="E557" i="2" s="1"/>
  <c r="AI555" i="2"/>
  <c r="B557" i="2" s="1"/>
  <c r="I558" i="2"/>
  <c r="I559" i="2" s="1"/>
  <c r="I560" i="2" s="1"/>
  <c r="AH555" i="2"/>
  <c r="A557" i="2" s="1"/>
  <c r="O560" i="2" l="1"/>
  <c r="O559" i="2"/>
  <c r="O558" i="2"/>
  <c r="O557" i="2"/>
  <c r="E558" i="2"/>
  <c r="E559" i="2" s="1"/>
  <c r="E560" i="2" s="1"/>
  <c r="F558" i="2"/>
  <c r="F559" i="2" s="1"/>
  <c r="F560" i="2" s="1"/>
  <c r="B558" i="2"/>
  <c r="B559" i="2" s="1"/>
  <c r="B560" i="2" s="1"/>
  <c r="N559" i="2"/>
  <c r="N560" i="2"/>
  <c r="N558" i="2"/>
  <c r="N557" i="2"/>
  <c r="A558" i="2"/>
  <c r="A559" i="2" s="1"/>
  <c r="A560" i="2" s="1"/>
  <c r="C558" i="2"/>
  <c r="C559" i="2" s="1"/>
  <c r="C560" i="2" s="1"/>
  <c r="AF557" i="2" l="1"/>
  <c r="Q557" i="2"/>
  <c r="AE560" i="2"/>
  <c r="P560" i="2"/>
  <c r="Q558" i="2"/>
  <c r="AF558" i="2"/>
  <c r="P558" i="2"/>
  <c r="AE558" i="2"/>
  <c r="Q559" i="2"/>
  <c r="AF559" i="2"/>
  <c r="AE559" i="2"/>
  <c r="P559" i="2"/>
  <c r="AE557" i="2"/>
  <c r="P557" i="2"/>
  <c r="R557" i="2" s="1"/>
  <c r="AF560" i="2"/>
  <c r="Q560" i="2"/>
  <c r="R558" i="2" l="1"/>
  <c r="S558" i="2" s="1"/>
  <c r="R559" i="2"/>
  <c r="S559" i="2" s="1"/>
  <c r="S557" i="2"/>
  <c r="W557" i="2"/>
  <c r="R560" i="2"/>
  <c r="W558" i="2" l="1"/>
  <c r="W559" i="2"/>
  <c r="V559" i="2"/>
  <c r="T559" i="2"/>
  <c r="V558" i="2"/>
  <c r="T558" i="2"/>
  <c r="S560" i="2"/>
  <c r="W560" i="2"/>
  <c r="V557" i="2"/>
  <c r="Y557" i="2" s="1"/>
  <c r="T557" i="2"/>
  <c r="Y558" i="2" l="1"/>
  <c r="Z558" i="2" s="1"/>
  <c r="Y559" i="2"/>
  <c r="Z559" i="2" s="1"/>
  <c r="AD557" i="2"/>
  <c r="AK557" i="2" s="1"/>
  <c r="AC557" i="2"/>
  <c r="AH557" i="2" s="1"/>
  <c r="AA557" i="2"/>
  <c r="Z557" i="2"/>
  <c r="V560" i="2"/>
  <c r="Y560" i="2" s="1"/>
  <c r="T560" i="2"/>
  <c r="T561" i="2" s="1"/>
  <c r="AA558" i="2"/>
  <c r="AC559" i="2" l="1"/>
  <c r="AH559" i="2" s="1"/>
  <c r="AJ559" i="2" s="1"/>
  <c r="AD559" i="2"/>
  <c r="AK559" i="2" s="1"/>
  <c r="AL559" i="2" s="1"/>
  <c r="AA559" i="2"/>
  <c r="AD558" i="2"/>
  <c r="AK558" i="2" s="1"/>
  <c r="AL558" i="2" s="1"/>
  <c r="AC558" i="2"/>
  <c r="AH558" i="2" s="1"/>
  <c r="AJ558" i="2" s="1"/>
  <c r="AM559" i="2"/>
  <c r="AD560" i="2"/>
  <c r="AK560" i="2" s="1"/>
  <c r="AA560" i="2"/>
  <c r="Z560" i="2"/>
  <c r="Z561" i="2" s="1"/>
  <c r="H563" i="2" s="1"/>
  <c r="AC560" i="2"/>
  <c r="AH560" i="2" s="1"/>
  <c r="AI557" i="2"/>
  <c r="AJ557" i="2"/>
  <c r="AM557" i="2"/>
  <c r="AL557" i="2"/>
  <c r="Y561" i="2"/>
  <c r="G563" i="2" s="1"/>
  <c r="AM558" i="2" l="1"/>
  <c r="AI558" i="2"/>
  <c r="AA561" i="2"/>
  <c r="I563" i="2" s="1"/>
  <c r="I564" i="2" s="1"/>
  <c r="I565" i="2" s="1"/>
  <c r="I566" i="2" s="1"/>
  <c r="AI559" i="2"/>
  <c r="AM560" i="2"/>
  <c r="AM561" i="2" s="1"/>
  <c r="F563" i="2" s="1"/>
  <c r="AL560" i="2"/>
  <c r="AL561" i="2" s="1"/>
  <c r="E563" i="2" s="1"/>
  <c r="G564" i="2"/>
  <c r="G565" i="2" s="1"/>
  <c r="G566" i="2" s="1"/>
  <c r="H564" i="2"/>
  <c r="H565" i="2" s="1"/>
  <c r="H566" i="2" s="1"/>
  <c r="AK561" i="2"/>
  <c r="D563" i="2" s="1"/>
  <c r="AI560" i="2"/>
  <c r="AJ560" i="2"/>
  <c r="AJ561" i="2" s="1"/>
  <c r="C563" i="2" s="1"/>
  <c r="AH561" i="2"/>
  <c r="A563" i="2" s="1"/>
  <c r="AI561" i="2" l="1"/>
  <c r="B563" i="2" s="1"/>
  <c r="N565" i="2" s="1"/>
  <c r="N564" i="2"/>
  <c r="N563" i="2"/>
  <c r="B564" i="2"/>
  <c r="B565" i="2" s="1"/>
  <c r="B566" i="2" s="1"/>
  <c r="N566" i="2"/>
  <c r="F564" i="2"/>
  <c r="F565" i="2" s="1"/>
  <c r="F566" i="2" s="1"/>
  <c r="C564" i="2"/>
  <c r="C565" i="2" s="1"/>
  <c r="C566" i="2" s="1"/>
  <c r="A564" i="2"/>
  <c r="A565" i="2" s="1"/>
  <c r="A566" i="2" s="1"/>
  <c r="E564" i="2"/>
  <c r="E565" i="2" s="1"/>
  <c r="E566" i="2" s="1"/>
  <c r="O563" i="2"/>
  <c r="O566" i="2"/>
  <c r="O564" i="2"/>
  <c r="O565" i="2"/>
  <c r="D564" i="2"/>
  <c r="D565" i="2" s="1"/>
  <c r="D566" i="2" s="1"/>
  <c r="AE566" i="2" l="1"/>
  <c r="P566" i="2"/>
  <c r="Q566" i="2"/>
  <c r="AF566" i="2"/>
  <c r="P563" i="2"/>
  <c r="AE563" i="2"/>
  <c r="Q563" i="2"/>
  <c r="AF563" i="2"/>
  <c r="P564" i="2"/>
  <c r="AE564" i="2"/>
  <c r="Q565" i="2"/>
  <c r="AF565" i="2"/>
  <c r="AF564" i="2"/>
  <c r="Q564" i="2"/>
  <c r="AE565" i="2"/>
  <c r="P565" i="2"/>
  <c r="R565" i="2" s="1"/>
  <c r="R563" i="2" l="1"/>
  <c r="W563" i="2" s="1"/>
  <c r="R566" i="2"/>
  <c r="W566" i="2" s="1"/>
  <c r="W565" i="2"/>
  <c r="S565" i="2"/>
  <c r="R564" i="2"/>
  <c r="S563" i="2" l="1"/>
  <c r="V563" i="2" s="1"/>
  <c r="Y563" i="2" s="1"/>
  <c r="S566" i="2"/>
  <c r="V566" i="2" s="1"/>
  <c r="Y566" i="2" s="1"/>
  <c r="W564" i="2"/>
  <c r="S564" i="2"/>
  <c r="V565" i="2"/>
  <c r="Y565" i="2" s="1"/>
  <c r="T565" i="2"/>
  <c r="T563" i="2" l="1"/>
  <c r="T566" i="2"/>
  <c r="AD565" i="2"/>
  <c r="AK565" i="2" s="1"/>
  <c r="AC565" i="2"/>
  <c r="AH565" i="2" s="1"/>
  <c r="Z565" i="2"/>
  <c r="AA565" i="2"/>
  <c r="V564" i="2"/>
  <c r="Y564" i="2" s="1"/>
  <c r="Y567" i="2" s="1"/>
  <c r="G569" i="2" s="1"/>
  <c r="T564" i="2"/>
  <c r="AC566" i="2"/>
  <c r="AH566" i="2" s="1"/>
  <c r="AA566" i="2"/>
  <c r="Z566" i="2"/>
  <c r="AD566" i="2"/>
  <c r="AK566" i="2" s="1"/>
  <c r="AC563" i="2"/>
  <c r="AH563" i="2" s="1"/>
  <c r="Z563" i="2"/>
  <c r="AA563" i="2"/>
  <c r="AD563" i="2"/>
  <c r="AK563" i="2" s="1"/>
  <c r="T567" i="2" l="1"/>
  <c r="G570" i="2"/>
  <c r="G571" i="2" s="1"/>
  <c r="G572" i="2" s="1"/>
  <c r="AJ566" i="2"/>
  <c r="AI566" i="2"/>
  <c r="Z564" i="2"/>
  <c r="Z567" i="2" s="1"/>
  <c r="H569" i="2" s="1"/>
  <c r="AC564" i="2"/>
  <c r="AH564" i="2" s="1"/>
  <c r="AH567" i="2" s="1"/>
  <c r="A569" i="2" s="1"/>
  <c r="AD564" i="2"/>
  <c r="AK564" i="2" s="1"/>
  <c r="AA564" i="2"/>
  <c r="AA567" i="2" s="1"/>
  <c r="I569" i="2" s="1"/>
  <c r="AJ563" i="2"/>
  <c r="AI563" i="2"/>
  <c r="AL563" i="2"/>
  <c r="AM563" i="2"/>
  <c r="AL566" i="2"/>
  <c r="AM566" i="2"/>
  <c r="AJ565" i="2"/>
  <c r="AI565" i="2"/>
  <c r="AM565" i="2"/>
  <c r="AL565" i="2"/>
  <c r="AJ564" i="2" l="1"/>
  <c r="AI564" i="2"/>
  <c r="AM564" i="2"/>
  <c r="AM567" i="2" s="1"/>
  <c r="F569" i="2" s="1"/>
  <c r="AL564" i="2"/>
  <c r="AL567" i="2" s="1"/>
  <c r="E569" i="2" s="1"/>
  <c r="AK567" i="2"/>
  <c r="D569" i="2" s="1"/>
  <c r="I570" i="2"/>
  <c r="I571" i="2" s="1"/>
  <c r="I572" i="2" s="1"/>
  <c r="A570" i="2"/>
  <c r="A571" i="2" s="1"/>
  <c r="A572" i="2" s="1"/>
  <c r="AI567" i="2"/>
  <c r="B569" i="2" s="1"/>
  <c r="AJ567" i="2"/>
  <c r="C569" i="2" s="1"/>
  <c r="H570" i="2"/>
  <c r="H571" i="2" s="1"/>
  <c r="H572" i="2" s="1"/>
  <c r="O569" i="2" l="1"/>
  <c r="O572" i="2"/>
  <c r="O571" i="2"/>
  <c r="O570" i="2"/>
  <c r="E570" i="2"/>
  <c r="E571" i="2" s="1"/>
  <c r="E572" i="2" s="1"/>
  <c r="F570" i="2"/>
  <c r="F571" i="2" s="1"/>
  <c r="F572" i="2" s="1"/>
  <c r="D570" i="2"/>
  <c r="D571" i="2" s="1"/>
  <c r="D572" i="2" s="1"/>
  <c r="B570" i="2"/>
  <c r="B571" i="2" s="1"/>
  <c r="B572" i="2" s="1"/>
  <c r="N572" i="2"/>
  <c r="N571" i="2"/>
  <c r="N570" i="2"/>
  <c r="N569" i="2"/>
  <c r="C570" i="2"/>
  <c r="C571" i="2" s="1"/>
  <c r="C572" i="2" s="1"/>
  <c r="P570" i="2" l="1"/>
  <c r="AE570" i="2"/>
  <c r="P571" i="2"/>
  <c r="AE571" i="2"/>
  <c r="AF570" i="2"/>
  <c r="Q570" i="2"/>
  <c r="P572" i="2"/>
  <c r="R572" i="2" s="1"/>
  <c r="AE572" i="2"/>
  <c r="Q571" i="2"/>
  <c r="AF571" i="2"/>
  <c r="AE569" i="2"/>
  <c r="P569" i="2"/>
  <c r="Q572" i="2"/>
  <c r="AF572" i="2"/>
  <c r="AF569" i="2"/>
  <c r="Q569" i="2"/>
  <c r="R570" i="2" l="1"/>
  <c r="S570" i="2" s="1"/>
  <c r="W572" i="2"/>
  <c r="S572" i="2"/>
  <c r="R569" i="2"/>
  <c r="R571" i="2"/>
  <c r="W570" i="2" l="1"/>
  <c r="V570" i="2"/>
  <c r="T570" i="2"/>
  <c r="S571" i="2"/>
  <c r="W571" i="2"/>
  <c r="S569" i="2"/>
  <c r="W569" i="2"/>
  <c r="V572" i="2"/>
  <c r="Y572" i="2" s="1"/>
  <c r="T572" i="2"/>
  <c r="Y570" i="2" l="1"/>
  <c r="AA572" i="2"/>
  <c r="AD572" i="2"/>
  <c r="AK572" i="2" s="1"/>
  <c r="Z572" i="2"/>
  <c r="AC572" i="2"/>
  <c r="AH572" i="2" s="1"/>
  <c r="V569" i="2"/>
  <c r="Y569" i="2" s="1"/>
  <c r="T569" i="2"/>
  <c r="V571" i="2"/>
  <c r="Y571" i="2" s="1"/>
  <c r="T571" i="2"/>
  <c r="AD570" i="2"/>
  <c r="AK570" i="2" s="1"/>
  <c r="AC570" i="2"/>
  <c r="AH570" i="2" s="1"/>
  <c r="AA570" i="2"/>
  <c r="Z570" i="2"/>
  <c r="T573" i="2" l="1"/>
  <c r="AD571" i="2"/>
  <c r="AK571" i="2" s="1"/>
  <c r="AA571" i="2"/>
  <c r="Z571" i="2"/>
  <c r="AC571" i="2"/>
  <c r="AH571" i="2" s="1"/>
  <c r="Y573" i="2"/>
  <c r="G575" i="2" s="1"/>
  <c r="AD569" i="2"/>
  <c r="AK569" i="2" s="1"/>
  <c r="AA569" i="2"/>
  <c r="AA573" i="2" s="1"/>
  <c r="I575" i="2" s="1"/>
  <c r="Z569" i="2"/>
  <c r="AC569" i="2"/>
  <c r="AH569" i="2" s="1"/>
  <c r="AI572" i="2"/>
  <c r="AJ572" i="2"/>
  <c r="AJ570" i="2"/>
  <c r="AI570" i="2"/>
  <c r="AM572" i="2"/>
  <c r="AL572" i="2"/>
  <c r="AM570" i="2"/>
  <c r="AL570" i="2"/>
  <c r="Z573" i="2" l="1"/>
  <c r="H575" i="2" s="1"/>
  <c r="H576" i="2" s="1"/>
  <c r="H577" i="2" s="1"/>
  <c r="H578" i="2" s="1"/>
  <c r="I576" i="2"/>
  <c r="I577" i="2" s="1"/>
  <c r="I578" i="2" s="1"/>
  <c r="AM569" i="2"/>
  <c r="AL569" i="2"/>
  <c r="AK573" i="2"/>
  <c r="D575" i="2" s="1"/>
  <c r="G576" i="2"/>
  <c r="G577" i="2" s="1"/>
  <c r="G578" i="2" s="1"/>
  <c r="AJ571" i="2"/>
  <c r="AI571" i="2"/>
  <c r="AI569" i="2"/>
  <c r="AH573" i="2"/>
  <c r="A575" i="2" s="1"/>
  <c r="AJ569" i="2"/>
  <c r="AM571" i="2"/>
  <c r="AL571" i="2"/>
  <c r="AI573" i="2" l="1"/>
  <c r="B575" i="2" s="1"/>
  <c r="B576" i="2" s="1"/>
  <c r="B577" i="2" s="1"/>
  <c r="B578" i="2" s="1"/>
  <c r="AL573" i="2"/>
  <c r="E575" i="2" s="1"/>
  <c r="E576" i="2" s="1"/>
  <c r="E577" i="2" s="1"/>
  <c r="E578" i="2" s="1"/>
  <c r="AJ573" i="2"/>
  <c r="C575" i="2" s="1"/>
  <c r="D576" i="2"/>
  <c r="D577" i="2" s="1"/>
  <c r="D578" i="2" s="1"/>
  <c r="A576" i="2"/>
  <c r="A577" i="2" s="1"/>
  <c r="A578" i="2" s="1"/>
  <c r="AM573" i="2"/>
  <c r="F575" i="2" s="1"/>
  <c r="O577" i="2" s="1"/>
  <c r="N578" i="2" l="1"/>
  <c r="N575" i="2"/>
  <c r="AE575" i="2" s="1"/>
  <c r="N576" i="2"/>
  <c r="P576" i="2" s="1"/>
  <c r="C576" i="2"/>
  <c r="C577" i="2" s="1"/>
  <c r="C578" i="2" s="1"/>
  <c r="N577" i="2"/>
  <c r="AE577" i="2" s="1"/>
  <c r="O578" i="2"/>
  <c r="Q578" i="2" s="1"/>
  <c r="AF577" i="2"/>
  <c r="Q577" i="2"/>
  <c r="O575" i="2"/>
  <c r="P575" i="2"/>
  <c r="F576" i="2"/>
  <c r="F577" i="2" s="1"/>
  <c r="F578" i="2" s="1"/>
  <c r="O576" i="2"/>
  <c r="AE578" i="2"/>
  <c r="P578" i="2"/>
  <c r="AE576" i="2" l="1"/>
  <c r="AF578" i="2"/>
  <c r="P577" i="2"/>
  <c r="R577" i="2" s="1"/>
  <c r="W577" i="2" s="1"/>
  <c r="R578" i="2"/>
  <c r="W578" i="2" s="1"/>
  <c r="Q575" i="2"/>
  <c r="R575" i="2" s="1"/>
  <c r="AF575" i="2"/>
  <c r="Q576" i="2"/>
  <c r="R576" i="2" s="1"/>
  <c r="AF576" i="2"/>
  <c r="S577" i="2" l="1"/>
  <c r="V577" i="2" s="1"/>
  <c r="Y577" i="2" s="1"/>
  <c r="S578" i="2"/>
  <c r="T578" i="2" s="1"/>
  <c r="W575" i="2"/>
  <c r="S575" i="2"/>
  <c r="W576" i="2"/>
  <c r="S576" i="2"/>
  <c r="T577" i="2" l="1"/>
  <c r="V578" i="2"/>
  <c r="Y578" i="2" s="1"/>
  <c r="AA578" i="2" s="1"/>
  <c r="Z577" i="2"/>
  <c r="AD577" i="2"/>
  <c r="AK577" i="2" s="1"/>
  <c r="AC577" i="2"/>
  <c r="AH577" i="2" s="1"/>
  <c r="AA577" i="2"/>
  <c r="V576" i="2"/>
  <c r="Y576" i="2" s="1"/>
  <c r="T576" i="2"/>
  <c r="V575" i="2"/>
  <c r="Y575" i="2" s="1"/>
  <c r="T575" i="2"/>
  <c r="AD578" i="2" l="1"/>
  <c r="AK578" i="2" s="1"/>
  <c r="AC578" i="2"/>
  <c r="AH578" i="2" s="1"/>
  <c r="Z578" i="2"/>
  <c r="T579" i="2"/>
  <c r="AJ578" i="2"/>
  <c r="AI578" i="2"/>
  <c r="AC576" i="2"/>
  <c r="AH576" i="2" s="1"/>
  <c r="Z576" i="2"/>
  <c r="AD576" i="2"/>
  <c r="AK576" i="2" s="1"/>
  <c r="AA576" i="2"/>
  <c r="AM578" i="2"/>
  <c r="AL578" i="2"/>
  <c r="Y579" i="2"/>
  <c r="G581" i="2" s="1"/>
  <c r="AC575" i="2"/>
  <c r="AH575" i="2" s="1"/>
  <c r="AA575" i="2"/>
  <c r="Z575" i="2"/>
  <c r="AD575" i="2"/>
  <c r="AK575" i="2" s="1"/>
  <c r="AJ577" i="2"/>
  <c r="AI577" i="2"/>
  <c r="AM577" i="2"/>
  <c r="AL577" i="2"/>
  <c r="Z579" i="2" l="1"/>
  <c r="H581" i="2" s="1"/>
  <c r="AA579" i="2"/>
  <c r="I581" i="2" s="1"/>
  <c r="I582" i="2" s="1"/>
  <c r="I583" i="2" s="1"/>
  <c r="I584" i="2" s="1"/>
  <c r="AL575" i="2"/>
  <c r="AK579" i="2"/>
  <c r="D581" i="2" s="1"/>
  <c r="AM575" i="2"/>
  <c r="AL576" i="2"/>
  <c r="AM576" i="2"/>
  <c r="H582" i="2"/>
  <c r="H583" i="2" s="1"/>
  <c r="H584" i="2" s="1"/>
  <c r="AJ576" i="2"/>
  <c r="AI576" i="2"/>
  <c r="AJ575" i="2"/>
  <c r="AH579" i="2"/>
  <c r="A581" i="2" s="1"/>
  <c r="AI575" i="2"/>
  <c r="G582" i="2"/>
  <c r="G583" i="2" s="1"/>
  <c r="G584" i="2" s="1"/>
  <c r="AJ579" i="2" l="1"/>
  <c r="C581" i="2" s="1"/>
  <c r="C582" i="2" s="1"/>
  <c r="C583" i="2" s="1"/>
  <c r="C584" i="2" s="1"/>
  <c r="AM579" i="2"/>
  <c r="F581" i="2" s="1"/>
  <c r="AI579" i="2"/>
  <c r="B581" i="2" s="1"/>
  <c r="D582" i="2"/>
  <c r="D583" i="2" s="1"/>
  <c r="D584" i="2" s="1"/>
  <c r="A582" i="2"/>
  <c r="A583" i="2" s="1"/>
  <c r="A584" i="2" s="1"/>
  <c r="AL579" i="2"/>
  <c r="E581" i="2" s="1"/>
  <c r="N582" i="2" l="1"/>
  <c r="N581" i="2"/>
  <c r="B582" i="2"/>
  <c r="B583" i="2" s="1"/>
  <c r="B584" i="2" s="1"/>
  <c r="N584" i="2"/>
  <c r="N583" i="2"/>
  <c r="F582" i="2"/>
  <c r="F583" i="2" s="1"/>
  <c r="F584" i="2" s="1"/>
  <c r="O582" i="2"/>
  <c r="E582" i="2"/>
  <c r="E583" i="2" s="1"/>
  <c r="E584" i="2" s="1"/>
  <c r="O581" i="2"/>
  <c r="O584" i="2"/>
  <c r="O583" i="2"/>
  <c r="AF583" i="2" l="1"/>
  <c r="Q583" i="2"/>
  <c r="AE583" i="2"/>
  <c r="P583" i="2"/>
  <c r="AE584" i="2"/>
  <c r="P584" i="2"/>
  <c r="Q581" i="2"/>
  <c r="AF581" i="2"/>
  <c r="Q584" i="2"/>
  <c r="AF584" i="2"/>
  <c r="P581" i="2"/>
  <c r="AE581" i="2"/>
  <c r="AF582" i="2"/>
  <c r="Q582" i="2"/>
  <c r="AE582" i="2"/>
  <c r="P582" i="2"/>
  <c r="R582" i="2" l="1"/>
  <c r="W582" i="2" s="1"/>
  <c r="R583" i="2"/>
  <c r="S583" i="2" s="1"/>
  <c r="R584" i="2"/>
  <c r="S584" i="2" s="1"/>
  <c r="R581" i="2"/>
  <c r="W581" i="2" s="1"/>
  <c r="W584" i="2" l="1"/>
  <c r="S582" i="2"/>
  <c r="V582" i="2" s="1"/>
  <c r="Y582" i="2" s="1"/>
  <c r="W583" i="2"/>
  <c r="S581" i="2"/>
  <c r="V581" i="2" s="1"/>
  <c r="Y581" i="2" s="1"/>
  <c r="V583" i="2"/>
  <c r="T583" i="2"/>
  <c r="V584" i="2"/>
  <c r="Y584" i="2" s="1"/>
  <c r="T584" i="2"/>
  <c r="T582" i="2" l="1"/>
  <c r="Y583" i="2"/>
  <c r="T581" i="2"/>
  <c r="AD582" i="2"/>
  <c r="AK582" i="2" s="1"/>
  <c r="AC582" i="2"/>
  <c r="AH582" i="2" s="1"/>
  <c r="AA582" i="2"/>
  <c r="Z582" i="2"/>
  <c r="AD584" i="2"/>
  <c r="AK584" i="2" s="1"/>
  <c r="AC584" i="2"/>
  <c r="AH584" i="2" s="1"/>
  <c r="AA584" i="2"/>
  <c r="Z584" i="2"/>
  <c r="T585" i="2"/>
  <c r="AD583" i="2"/>
  <c r="AK583" i="2" s="1"/>
  <c r="AC583" i="2"/>
  <c r="AH583" i="2" s="1"/>
  <c r="AA583" i="2"/>
  <c r="Z583" i="2"/>
  <c r="AA581" i="2"/>
  <c r="Z581" i="2"/>
  <c r="Y585" i="2"/>
  <c r="G587" i="2" s="1"/>
  <c r="AD581" i="2"/>
  <c r="AK581" i="2" s="1"/>
  <c r="AC581" i="2"/>
  <c r="AH581" i="2" s="1"/>
  <c r="AA585" i="2" l="1"/>
  <c r="I587" i="2" s="1"/>
  <c r="I588" i="2" s="1"/>
  <c r="I589" i="2" s="1"/>
  <c r="I590" i="2" s="1"/>
  <c r="Z585" i="2"/>
  <c r="H587" i="2" s="1"/>
  <c r="H588" i="2" s="1"/>
  <c r="H589" i="2" s="1"/>
  <c r="H590" i="2" s="1"/>
  <c r="G588" i="2"/>
  <c r="G589" i="2" s="1"/>
  <c r="G590" i="2" s="1"/>
  <c r="AJ584" i="2"/>
  <c r="AI584" i="2"/>
  <c r="AM584" i="2"/>
  <c r="AL584" i="2"/>
  <c r="AJ583" i="2"/>
  <c r="AI583" i="2"/>
  <c r="AJ581" i="2"/>
  <c r="AI581" i="2"/>
  <c r="AH585" i="2"/>
  <c r="A587" i="2" s="1"/>
  <c r="AM583" i="2"/>
  <c r="AL583" i="2"/>
  <c r="AI582" i="2"/>
  <c r="AJ582" i="2"/>
  <c r="AK585" i="2"/>
  <c r="D587" i="2" s="1"/>
  <c r="AL581" i="2"/>
  <c r="AM581" i="2"/>
  <c r="AM582" i="2"/>
  <c r="AL582" i="2"/>
  <c r="D588" i="2" l="1"/>
  <c r="D589" i="2" s="1"/>
  <c r="D590" i="2" s="1"/>
  <c r="A588" i="2"/>
  <c r="A589" i="2" s="1"/>
  <c r="A590" i="2" s="1"/>
  <c r="AM585" i="2"/>
  <c r="F587" i="2" s="1"/>
  <c r="AI585" i="2"/>
  <c r="B587" i="2" s="1"/>
  <c r="AL585" i="2"/>
  <c r="E587" i="2" s="1"/>
  <c r="AJ585" i="2"/>
  <c r="C587" i="2" s="1"/>
  <c r="C588" i="2" l="1"/>
  <c r="C589" i="2" s="1"/>
  <c r="C590" i="2" s="1"/>
  <c r="O587" i="2"/>
  <c r="O590" i="2"/>
  <c r="O589" i="2"/>
  <c r="E588" i="2"/>
  <c r="E589" i="2" s="1"/>
  <c r="E590" i="2" s="1"/>
  <c r="O588" i="2"/>
  <c r="B588" i="2"/>
  <c r="B589" i="2" s="1"/>
  <c r="B590" i="2" s="1"/>
  <c r="N590" i="2"/>
  <c r="N589" i="2"/>
  <c r="N588" i="2"/>
  <c r="N587" i="2"/>
  <c r="F588" i="2"/>
  <c r="F589" i="2" s="1"/>
  <c r="F590" i="2" s="1"/>
  <c r="AF588" i="2" l="1"/>
  <c r="Q588" i="2"/>
  <c r="AE587" i="2"/>
  <c r="P587" i="2"/>
  <c r="Q589" i="2"/>
  <c r="AF589" i="2"/>
  <c r="Q590" i="2"/>
  <c r="AF590" i="2"/>
  <c r="AE589" i="2"/>
  <c r="P589" i="2"/>
  <c r="AF587" i="2"/>
  <c r="Q587" i="2"/>
  <c r="AE590" i="2"/>
  <c r="P590" i="2"/>
  <c r="AE588" i="2"/>
  <c r="P588" i="2"/>
  <c r="R588" i="2" s="1"/>
  <c r="R587" i="2" l="1"/>
  <c r="R590" i="2"/>
  <c r="W590" i="2" s="1"/>
  <c r="R589" i="2"/>
  <c r="S589" i="2" s="1"/>
  <c r="S588" i="2"/>
  <c r="W588" i="2"/>
  <c r="S590" i="2"/>
  <c r="S587" i="2"/>
  <c r="W587" i="2"/>
  <c r="W589" i="2" l="1"/>
  <c r="V589" i="2"/>
  <c r="T589" i="2"/>
  <c r="V587" i="2"/>
  <c r="Y587" i="2" s="1"/>
  <c r="T587" i="2"/>
  <c r="V590" i="2"/>
  <c r="Y590" i="2" s="1"/>
  <c r="T590" i="2"/>
  <c r="V588" i="2"/>
  <c r="Y588" i="2" s="1"/>
  <c r="T588" i="2"/>
  <c r="Y589" i="2" l="1"/>
  <c r="AC589" i="2" s="1"/>
  <c r="AH589" i="2" s="1"/>
  <c r="AA590" i="2"/>
  <c r="AC590" i="2"/>
  <c r="AH590" i="2" s="1"/>
  <c r="Z590" i="2"/>
  <c r="AD590" i="2"/>
  <c r="AK590" i="2" s="1"/>
  <c r="T591" i="2"/>
  <c r="AD588" i="2"/>
  <c r="AK588" i="2" s="1"/>
  <c r="AC588" i="2"/>
  <c r="AH588" i="2" s="1"/>
  <c r="AA588" i="2"/>
  <c r="Z588" i="2"/>
  <c r="AD587" i="2"/>
  <c r="AK587" i="2" s="1"/>
  <c r="AC587" i="2"/>
  <c r="AH587" i="2" s="1"/>
  <c r="AA587" i="2"/>
  <c r="Z587" i="2"/>
  <c r="AD589" i="2" l="1"/>
  <c r="AK589" i="2" s="1"/>
  <c r="AM589" i="2" s="1"/>
  <c r="AA589" i="2"/>
  <c r="Y591" i="2"/>
  <c r="G593" i="2" s="1"/>
  <c r="G594" i="2" s="1"/>
  <c r="G595" i="2" s="1"/>
  <c r="G596" i="2" s="1"/>
  <c r="Z589" i="2"/>
  <c r="Z591" i="2" s="1"/>
  <c r="H593" i="2" s="1"/>
  <c r="H594" i="2" s="1"/>
  <c r="H595" i="2" s="1"/>
  <c r="H596" i="2" s="1"/>
  <c r="AJ588" i="2"/>
  <c r="AI588" i="2"/>
  <c r="AM588" i="2"/>
  <c r="AL588" i="2"/>
  <c r="AI587" i="2"/>
  <c r="AJ587" i="2"/>
  <c r="AH591" i="2"/>
  <c r="A593" i="2" s="1"/>
  <c r="AM590" i="2"/>
  <c r="AL590" i="2"/>
  <c r="AM587" i="2"/>
  <c r="AL587" i="2"/>
  <c r="AI590" i="2"/>
  <c r="AJ590" i="2"/>
  <c r="AA591" i="2"/>
  <c r="I593" i="2" s="1"/>
  <c r="AJ589" i="2"/>
  <c r="AI589" i="2"/>
  <c r="AK591" i="2" l="1"/>
  <c r="D593" i="2" s="1"/>
  <c r="D594" i="2" s="1"/>
  <c r="D595" i="2" s="1"/>
  <c r="D596" i="2" s="1"/>
  <c r="AL589" i="2"/>
  <c r="AL591" i="2" s="1"/>
  <c r="E593" i="2" s="1"/>
  <c r="E594" i="2" s="1"/>
  <c r="E595" i="2" s="1"/>
  <c r="E596" i="2" s="1"/>
  <c r="AI591" i="2"/>
  <c r="B593" i="2" s="1"/>
  <c r="AJ591" i="2"/>
  <c r="C593" i="2" s="1"/>
  <c r="AM591" i="2"/>
  <c r="F593" i="2" s="1"/>
  <c r="I594" i="2"/>
  <c r="I595" i="2" s="1"/>
  <c r="I596" i="2" s="1"/>
  <c r="A594" i="2"/>
  <c r="A595" i="2" s="1"/>
  <c r="A596" i="2" s="1"/>
  <c r="O596" i="2" l="1"/>
  <c r="N595" i="2"/>
  <c r="B594" i="2"/>
  <c r="B595" i="2" s="1"/>
  <c r="B596" i="2" s="1"/>
  <c r="N594" i="2"/>
  <c r="P594" i="2" s="1"/>
  <c r="N593" i="2"/>
  <c r="P593" i="2" s="1"/>
  <c r="N596" i="2"/>
  <c r="P596" i="2" s="1"/>
  <c r="Q596" i="2"/>
  <c r="AF596" i="2"/>
  <c r="F594" i="2"/>
  <c r="F595" i="2" s="1"/>
  <c r="F596" i="2" s="1"/>
  <c r="O593" i="2"/>
  <c r="O594" i="2"/>
  <c r="P595" i="2"/>
  <c r="AE595" i="2"/>
  <c r="O595" i="2"/>
  <c r="C594" i="2"/>
  <c r="C595" i="2" s="1"/>
  <c r="C596" i="2" s="1"/>
  <c r="AE593" i="2" l="1"/>
  <c r="AE594" i="2"/>
  <c r="R596" i="2"/>
  <c r="W596" i="2" s="1"/>
  <c r="AE596" i="2"/>
  <c r="AF593" i="2"/>
  <c r="Q593" i="2"/>
  <c r="R593" i="2" s="1"/>
  <c r="AF595" i="2"/>
  <c r="Q595" i="2"/>
  <c r="R595" i="2" s="1"/>
  <c r="AF594" i="2"/>
  <c r="Q594" i="2"/>
  <c r="R594" i="2" s="1"/>
  <c r="S596" i="2" l="1"/>
  <c r="T596" i="2" s="1"/>
  <c r="W595" i="2"/>
  <c r="S595" i="2"/>
  <c r="S594" i="2"/>
  <c r="W594" i="2"/>
  <c r="W593" i="2"/>
  <c r="S593" i="2"/>
  <c r="V596" i="2" l="1"/>
  <c r="Y596" i="2" s="1"/>
  <c r="AD596" i="2" s="1"/>
  <c r="AK596" i="2" s="1"/>
  <c r="Z596" i="2"/>
  <c r="V593" i="2"/>
  <c r="Y593" i="2" s="1"/>
  <c r="T593" i="2"/>
  <c r="V594" i="2"/>
  <c r="Y594" i="2" s="1"/>
  <c r="T594" i="2"/>
  <c r="V595" i="2"/>
  <c r="Y595" i="2" s="1"/>
  <c r="T595" i="2"/>
  <c r="AA596" i="2" l="1"/>
  <c r="AC596" i="2"/>
  <c r="AH596" i="2" s="1"/>
  <c r="AC594" i="2"/>
  <c r="AH594" i="2" s="1"/>
  <c r="Z594" i="2"/>
  <c r="AD594" i="2"/>
  <c r="AK594" i="2" s="1"/>
  <c r="AA594" i="2"/>
  <c r="T597" i="2"/>
  <c r="AC593" i="2"/>
  <c r="AH593" i="2" s="1"/>
  <c r="Y597" i="2"/>
  <c r="G599" i="2" s="1"/>
  <c r="AD593" i="2"/>
  <c r="AK593" i="2" s="1"/>
  <c r="AA593" i="2"/>
  <c r="Z593" i="2"/>
  <c r="AJ596" i="2"/>
  <c r="AI596" i="2"/>
  <c r="Z595" i="2"/>
  <c r="AD595" i="2"/>
  <c r="AK595" i="2" s="1"/>
  <c r="AC595" i="2"/>
  <c r="AH595" i="2" s="1"/>
  <c r="AA595" i="2"/>
  <c r="AM596" i="2"/>
  <c r="AL596" i="2"/>
  <c r="Z597" i="2" l="1"/>
  <c r="H599" i="2" s="1"/>
  <c r="AL593" i="2"/>
  <c r="AK597" i="2"/>
  <c r="D599" i="2" s="1"/>
  <c r="AM593" i="2"/>
  <c r="G600" i="2"/>
  <c r="G601" i="2" s="1"/>
  <c r="G602" i="2" s="1"/>
  <c r="AJ593" i="2"/>
  <c r="AI593" i="2"/>
  <c r="AH597" i="2"/>
  <c r="A599" i="2" s="1"/>
  <c r="AM595" i="2"/>
  <c r="AL595" i="2"/>
  <c r="AJ595" i="2"/>
  <c r="AI595" i="2"/>
  <c r="AL594" i="2"/>
  <c r="AM594" i="2"/>
  <c r="H600" i="2"/>
  <c r="H601" i="2" s="1"/>
  <c r="H602" i="2" s="1"/>
  <c r="AA597" i="2"/>
  <c r="I599" i="2" s="1"/>
  <c r="AJ594" i="2"/>
  <c r="AI594" i="2"/>
  <c r="AI597" i="2" l="1"/>
  <c r="B599" i="2" s="1"/>
  <c r="B600" i="2" s="1"/>
  <c r="B601" i="2" s="1"/>
  <c r="B602" i="2" s="1"/>
  <c r="A600" i="2"/>
  <c r="A601" i="2" s="1"/>
  <c r="A602" i="2" s="1"/>
  <c r="AJ597" i="2"/>
  <c r="C599" i="2" s="1"/>
  <c r="I600" i="2"/>
  <c r="I601" i="2" s="1"/>
  <c r="I602" i="2" s="1"/>
  <c r="AM597" i="2"/>
  <c r="F599" i="2" s="1"/>
  <c r="D600" i="2"/>
  <c r="D601" i="2" s="1"/>
  <c r="D602" i="2" s="1"/>
  <c r="AL597" i="2"/>
  <c r="E599" i="2" s="1"/>
  <c r="N599" i="2" l="1"/>
  <c r="N601" i="2"/>
  <c r="AE601" i="2" s="1"/>
  <c r="N602" i="2"/>
  <c r="AE602" i="2" s="1"/>
  <c r="AE599" i="2"/>
  <c r="P599" i="2"/>
  <c r="O600" i="2"/>
  <c r="O599" i="2"/>
  <c r="O602" i="2"/>
  <c r="O601" i="2"/>
  <c r="E600" i="2"/>
  <c r="E601" i="2" s="1"/>
  <c r="E602" i="2" s="1"/>
  <c r="F600" i="2"/>
  <c r="F601" i="2" s="1"/>
  <c r="F602" i="2" s="1"/>
  <c r="C600" i="2"/>
  <c r="C601" i="2" s="1"/>
  <c r="C602" i="2" s="1"/>
  <c r="N600" i="2"/>
  <c r="P602" i="2" l="1"/>
  <c r="P601" i="2"/>
  <c r="AF601" i="2"/>
  <c r="Q601" i="2"/>
  <c r="Q602" i="2"/>
  <c r="R602" i="2" s="1"/>
  <c r="AF602" i="2"/>
  <c r="Q599" i="2"/>
  <c r="R599" i="2" s="1"/>
  <c r="AF599" i="2"/>
  <c r="AF600" i="2"/>
  <c r="Q600" i="2"/>
  <c r="AE600" i="2"/>
  <c r="P600" i="2"/>
  <c r="R600" i="2" s="1"/>
  <c r="R601" i="2" l="1"/>
  <c r="W599" i="2"/>
  <c r="S599" i="2"/>
  <c r="S602" i="2"/>
  <c r="W602" i="2"/>
  <c r="S601" i="2"/>
  <c r="W601" i="2"/>
  <c r="W600" i="2"/>
  <c r="S600" i="2"/>
  <c r="V600" i="2" l="1"/>
  <c r="Y600" i="2" s="1"/>
  <c r="T600" i="2"/>
  <c r="V601" i="2"/>
  <c r="Y601" i="2" s="1"/>
  <c r="T601" i="2"/>
  <c r="V602" i="2"/>
  <c r="Y602" i="2" s="1"/>
  <c r="T602" i="2"/>
  <c r="V599" i="2"/>
  <c r="Y599" i="2" s="1"/>
  <c r="T599" i="2"/>
  <c r="T603" i="2" s="1"/>
  <c r="AA599" i="2" l="1"/>
  <c r="AC599" i="2"/>
  <c r="AH599" i="2" s="1"/>
  <c r="Z599" i="2"/>
  <c r="Y603" i="2"/>
  <c r="G605" i="2" s="1"/>
  <c r="AD599" i="2"/>
  <c r="AK599" i="2" s="1"/>
  <c r="AD602" i="2"/>
  <c r="AK602" i="2" s="1"/>
  <c r="AA602" i="2"/>
  <c r="AC602" i="2"/>
  <c r="AH602" i="2" s="1"/>
  <c r="Z602" i="2"/>
  <c r="AD601" i="2"/>
  <c r="AK601" i="2" s="1"/>
  <c r="AC601" i="2"/>
  <c r="AH601" i="2" s="1"/>
  <c r="AA601" i="2"/>
  <c r="Z601" i="2"/>
  <c r="Z600" i="2"/>
  <c r="AD600" i="2"/>
  <c r="AK600" i="2" s="1"/>
  <c r="AC600" i="2"/>
  <c r="AH600" i="2" s="1"/>
  <c r="AA600" i="2"/>
  <c r="AJ602" i="2" l="1"/>
  <c r="AI602" i="2"/>
  <c r="AL600" i="2"/>
  <c r="AM600" i="2"/>
  <c r="AI600" i="2"/>
  <c r="AJ600" i="2"/>
  <c r="AM602" i="2"/>
  <c r="AL602" i="2"/>
  <c r="AK603" i="2"/>
  <c r="D605" i="2" s="1"/>
  <c r="AM599" i="2"/>
  <c r="AL599" i="2"/>
  <c r="G606" i="2"/>
  <c r="G607" i="2" s="1"/>
  <c r="G608" i="2" s="1"/>
  <c r="Z603" i="2"/>
  <c r="H605" i="2" s="1"/>
  <c r="AJ601" i="2"/>
  <c r="AI601" i="2"/>
  <c r="AM601" i="2"/>
  <c r="AL601" i="2"/>
  <c r="AI599" i="2"/>
  <c r="AH603" i="2"/>
  <c r="A605" i="2" s="1"/>
  <c r="AJ599" i="2"/>
  <c r="AA603" i="2"/>
  <c r="I605" i="2" s="1"/>
  <c r="H606" i="2" l="1"/>
  <c r="H607" i="2" s="1"/>
  <c r="H608" i="2" s="1"/>
  <c r="AJ603" i="2"/>
  <c r="C605" i="2" s="1"/>
  <c r="A606" i="2"/>
  <c r="A607" i="2" s="1"/>
  <c r="A608" i="2" s="1"/>
  <c r="AI603" i="2"/>
  <c r="B605" i="2" s="1"/>
  <c r="AL603" i="2"/>
  <c r="E605" i="2" s="1"/>
  <c r="AM603" i="2"/>
  <c r="F605" i="2" s="1"/>
  <c r="I606" i="2"/>
  <c r="I607" i="2" s="1"/>
  <c r="I608" i="2" s="1"/>
  <c r="D606" i="2"/>
  <c r="D607" i="2" s="1"/>
  <c r="D608" i="2" s="1"/>
  <c r="C606" i="2" l="1"/>
  <c r="C607" i="2" s="1"/>
  <c r="C608" i="2" s="1"/>
  <c r="F606" i="2"/>
  <c r="F607" i="2" s="1"/>
  <c r="F608" i="2" s="1"/>
  <c r="O607" i="2"/>
  <c r="O606" i="2"/>
  <c r="O605" i="2"/>
  <c r="E606" i="2"/>
  <c r="E607" i="2" s="1"/>
  <c r="E608" i="2" s="1"/>
  <c r="O608" i="2"/>
  <c r="N608" i="2"/>
  <c r="N607" i="2"/>
  <c r="N605" i="2"/>
  <c r="N606" i="2"/>
  <c r="B606" i="2"/>
  <c r="B607" i="2" s="1"/>
  <c r="B608" i="2" s="1"/>
  <c r="AF606" i="2" l="1"/>
  <c r="Q606" i="2"/>
  <c r="Q607" i="2"/>
  <c r="AF607" i="2"/>
  <c r="AE605" i="2"/>
  <c r="P605" i="2"/>
  <c r="P608" i="2"/>
  <c r="AE608" i="2"/>
  <c r="AE606" i="2"/>
  <c r="P606" i="2"/>
  <c r="R606" i="2" s="1"/>
  <c r="P607" i="2"/>
  <c r="R607" i="2" s="1"/>
  <c r="AE607" i="2"/>
  <c r="Q605" i="2"/>
  <c r="AF605" i="2"/>
  <c r="Q608" i="2"/>
  <c r="AF608" i="2"/>
  <c r="R608" i="2" l="1"/>
  <c r="R605" i="2"/>
  <c r="S607" i="2"/>
  <c r="W607" i="2"/>
  <c r="W606" i="2"/>
  <c r="S606" i="2"/>
  <c r="V606" i="2" l="1"/>
  <c r="Y606" i="2" s="1"/>
  <c r="T606" i="2"/>
  <c r="V607" i="2"/>
  <c r="Y607" i="2" s="1"/>
  <c r="T607" i="2"/>
  <c r="W605" i="2"/>
  <c r="S605" i="2"/>
  <c r="W608" i="2"/>
  <c r="S608" i="2"/>
  <c r="V608" i="2" l="1"/>
  <c r="Y608" i="2" s="1"/>
  <c r="T608" i="2"/>
  <c r="V605" i="2"/>
  <c r="Y605" i="2" s="1"/>
  <c r="T605" i="2"/>
  <c r="AD607" i="2"/>
  <c r="AK607" i="2" s="1"/>
  <c r="AC607" i="2"/>
  <c r="AH607" i="2" s="1"/>
  <c r="Z607" i="2"/>
  <c r="AA607" i="2"/>
  <c r="AC606" i="2"/>
  <c r="AH606" i="2" s="1"/>
  <c r="AA606" i="2"/>
  <c r="AD606" i="2"/>
  <c r="AK606" i="2" s="1"/>
  <c r="Z606" i="2"/>
  <c r="T609" i="2" l="1"/>
  <c r="AJ607" i="2"/>
  <c r="AI607" i="2"/>
  <c r="Y609" i="2"/>
  <c r="G611" i="2" s="1"/>
  <c r="AD605" i="2"/>
  <c r="AK605" i="2" s="1"/>
  <c r="AC605" i="2"/>
  <c r="AH605" i="2" s="1"/>
  <c r="AA605" i="2"/>
  <c r="Z605" i="2"/>
  <c r="AM607" i="2"/>
  <c r="AL607" i="2"/>
  <c r="AL606" i="2"/>
  <c r="AM606" i="2"/>
  <c r="AJ606" i="2"/>
  <c r="AI606" i="2"/>
  <c r="AA608" i="2"/>
  <c r="Z608" i="2"/>
  <c r="AC608" i="2"/>
  <c r="AH608" i="2" s="1"/>
  <c r="AD608" i="2"/>
  <c r="AK608" i="2" s="1"/>
  <c r="Z609" i="2" l="1"/>
  <c r="H611" i="2" s="1"/>
  <c r="H612" i="2" s="1"/>
  <c r="H613" i="2" s="1"/>
  <c r="H614" i="2" s="1"/>
  <c r="AA609" i="2"/>
  <c r="I611" i="2" s="1"/>
  <c r="I612" i="2" s="1"/>
  <c r="I613" i="2" s="1"/>
  <c r="I614" i="2" s="1"/>
  <c r="AH609" i="2"/>
  <c r="A611" i="2" s="1"/>
  <c r="AJ605" i="2"/>
  <c r="AI605" i="2"/>
  <c r="AJ608" i="2"/>
  <c r="AI608" i="2"/>
  <c r="AM605" i="2"/>
  <c r="AL605" i="2"/>
  <c r="AK609" i="2"/>
  <c r="D611" i="2" s="1"/>
  <c r="G612" i="2"/>
  <c r="G613" i="2" s="1"/>
  <c r="G614" i="2" s="1"/>
  <c r="AM608" i="2"/>
  <c r="AL608" i="2"/>
  <c r="AI609" i="2" l="1"/>
  <c r="B611" i="2" s="1"/>
  <c r="B612" i="2" s="1"/>
  <c r="B613" i="2" s="1"/>
  <c r="B614" i="2" s="1"/>
  <c r="AL609" i="2"/>
  <c r="E611" i="2" s="1"/>
  <c r="E612" i="2" s="1"/>
  <c r="E613" i="2" s="1"/>
  <c r="E614" i="2" s="1"/>
  <c r="AM609" i="2"/>
  <c r="F611" i="2" s="1"/>
  <c r="D612" i="2"/>
  <c r="D613" i="2" s="1"/>
  <c r="D614" i="2" s="1"/>
  <c r="AJ609" i="2"/>
  <c r="C611" i="2" s="1"/>
  <c r="A612" i="2"/>
  <c r="A613" i="2" s="1"/>
  <c r="A614" i="2" s="1"/>
  <c r="C612" i="2" l="1"/>
  <c r="C613" i="2" s="1"/>
  <c r="C614" i="2" s="1"/>
  <c r="N614" i="2"/>
  <c r="F612" i="2"/>
  <c r="F613" i="2" s="1"/>
  <c r="F614" i="2" s="1"/>
  <c r="O614" i="2"/>
  <c r="O611" i="2"/>
  <c r="N613" i="2"/>
  <c r="O612" i="2"/>
  <c r="N611" i="2"/>
  <c r="N612" i="2"/>
  <c r="O613" i="2"/>
  <c r="P613" i="2" l="1"/>
  <c r="AE613" i="2"/>
  <c r="Q611" i="2"/>
  <c r="AF611" i="2"/>
  <c r="AF614" i="2"/>
  <c r="Q614" i="2"/>
  <c r="AF613" i="2"/>
  <c r="Q613" i="2"/>
  <c r="AE612" i="2"/>
  <c r="P612" i="2"/>
  <c r="P614" i="2"/>
  <c r="AE614" i="2"/>
  <c r="AE611" i="2"/>
  <c r="P611" i="2"/>
  <c r="R611" i="2" s="1"/>
  <c r="Q612" i="2"/>
  <c r="AF612" i="2"/>
  <c r="S611" i="2" l="1"/>
  <c r="W611" i="2"/>
  <c r="R614" i="2"/>
  <c r="R612" i="2"/>
  <c r="R613" i="2"/>
  <c r="S613" i="2" l="1"/>
  <c r="W613" i="2"/>
  <c r="W612" i="2"/>
  <c r="S612" i="2"/>
  <c r="W614" i="2"/>
  <c r="S614" i="2"/>
  <c r="V611" i="2"/>
  <c r="Y611" i="2" s="1"/>
  <c r="T611" i="2"/>
  <c r="AD611" i="2" l="1"/>
  <c r="AK611" i="2" s="1"/>
  <c r="AA611" i="2"/>
  <c r="Z611" i="2"/>
  <c r="AC611" i="2"/>
  <c r="AH611" i="2" s="1"/>
  <c r="V614" i="2"/>
  <c r="Y614" i="2" s="1"/>
  <c r="T614" i="2"/>
  <c r="V612" i="2"/>
  <c r="Y612" i="2" s="1"/>
  <c r="T612" i="2"/>
  <c r="T615" i="2" s="1"/>
  <c r="V613" i="2"/>
  <c r="Y613" i="2" s="1"/>
  <c r="T613" i="2"/>
  <c r="Y615" i="2" l="1"/>
  <c r="G617" i="2" s="1"/>
  <c r="G618" i="2" s="1"/>
  <c r="G619" i="2" s="1"/>
  <c r="G620" i="2" s="1"/>
  <c r="AD614" i="2"/>
  <c r="AK614" i="2" s="1"/>
  <c r="AC614" i="2"/>
  <c r="AH614" i="2" s="1"/>
  <c r="AA614" i="2"/>
  <c r="Z614" i="2"/>
  <c r="AJ611" i="2"/>
  <c r="AI611" i="2"/>
  <c r="AM611" i="2"/>
  <c r="AL611" i="2"/>
  <c r="Z613" i="2"/>
  <c r="AD613" i="2"/>
  <c r="AK613" i="2" s="1"/>
  <c r="AC613" i="2"/>
  <c r="AH613" i="2" s="1"/>
  <c r="AA613" i="2"/>
  <c r="AC612" i="2"/>
  <c r="AH612" i="2" s="1"/>
  <c r="AH615" i="2" s="1"/>
  <c r="A617" i="2" s="1"/>
  <c r="AA612" i="2"/>
  <c r="AD612" i="2"/>
  <c r="AK612" i="2" s="1"/>
  <c r="Z612" i="2"/>
  <c r="AA615" i="2" l="1"/>
  <c r="I617" i="2" s="1"/>
  <c r="Z615" i="2"/>
  <c r="H617" i="2" s="1"/>
  <c r="H618" i="2" s="1"/>
  <c r="H619" i="2" s="1"/>
  <c r="H620" i="2" s="1"/>
  <c r="AK615" i="2"/>
  <c r="D617" i="2" s="1"/>
  <c r="D618" i="2" s="1"/>
  <c r="D619" i="2" s="1"/>
  <c r="D620" i="2" s="1"/>
  <c r="A618" i="2"/>
  <c r="A619" i="2" s="1"/>
  <c r="A620" i="2" s="1"/>
  <c r="I618" i="2"/>
  <c r="I619" i="2" s="1"/>
  <c r="I620" i="2" s="1"/>
  <c r="AJ614" i="2"/>
  <c r="AI614" i="2"/>
  <c r="AM614" i="2"/>
  <c r="AL614" i="2"/>
  <c r="AM613" i="2"/>
  <c r="AL613" i="2"/>
  <c r="AL612" i="2"/>
  <c r="AM612" i="2"/>
  <c r="AI612" i="2"/>
  <c r="AJ612" i="2"/>
  <c r="AJ613" i="2"/>
  <c r="AI613" i="2"/>
  <c r="AL615" i="2" l="1"/>
  <c r="E617" i="2" s="1"/>
  <c r="E618" i="2" s="1"/>
  <c r="E619" i="2" s="1"/>
  <c r="E620" i="2" s="1"/>
  <c r="AM615" i="2"/>
  <c r="F617" i="2" s="1"/>
  <c r="F618" i="2" s="1"/>
  <c r="F619" i="2" s="1"/>
  <c r="F620" i="2" s="1"/>
  <c r="AI615" i="2"/>
  <c r="B617" i="2" s="1"/>
  <c r="B618" i="2" s="1"/>
  <c r="B619" i="2" s="1"/>
  <c r="B620" i="2" s="1"/>
  <c r="AJ615" i="2"/>
  <c r="C617" i="2" s="1"/>
  <c r="N618" i="2" s="1"/>
  <c r="O617" i="2" l="1"/>
  <c r="O618" i="2"/>
  <c r="Q618" i="2" s="1"/>
  <c r="C618" i="2"/>
  <c r="C619" i="2" s="1"/>
  <c r="C620" i="2" s="1"/>
  <c r="N619" i="2"/>
  <c r="AE619" i="2" s="1"/>
  <c r="N620" i="2"/>
  <c r="P620" i="2" s="1"/>
  <c r="O619" i="2"/>
  <c r="AF619" i="2" s="1"/>
  <c r="O620" i="2"/>
  <c r="Q620" i="2" s="1"/>
  <c r="N617" i="2"/>
  <c r="P617" i="2" s="1"/>
  <c r="Q617" i="2"/>
  <c r="AF617" i="2"/>
  <c r="AE618" i="2"/>
  <c r="P618" i="2"/>
  <c r="AF618" i="2" l="1"/>
  <c r="AE617" i="2"/>
  <c r="P619" i="2"/>
  <c r="AE620" i="2"/>
  <c r="AF620" i="2"/>
  <c r="Q619" i="2"/>
  <c r="R617" i="2"/>
  <c r="S617" i="2" s="1"/>
  <c r="R618" i="2"/>
  <c r="W618" i="2" s="1"/>
  <c r="R620" i="2"/>
  <c r="W620" i="2" s="1"/>
  <c r="R619" i="2" l="1"/>
  <c r="S619" i="2" s="1"/>
  <c r="T619" i="2" s="1"/>
  <c r="W617" i="2"/>
  <c r="S618" i="2"/>
  <c r="V618" i="2" s="1"/>
  <c r="Y618" i="2" s="1"/>
  <c r="S620" i="2"/>
  <c r="T620" i="2" s="1"/>
  <c r="V617" i="2"/>
  <c r="T617" i="2"/>
  <c r="Y617" i="2" l="1"/>
  <c r="AA617" i="2" s="1"/>
  <c r="V619" i="2"/>
  <c r="W619" i="2"/>
  <c r="T618" i="2"/>
  <c r="T621" i="2" s="1"/>
  <c r="V620" i="2"/>
  <c r="Y620" i="2" s="1"/>
  <c r="AD620" i="2" s="1"/>
  <c r="AK620" i="2" s="1"/>
  <c r="AD618" i="2"/>
  <c r="AK618" i="2" s="1"/>
  <c r="AC618" i="2"/>
  <c r="AH618" i="2" s="1"/>
  <c r="AA618" i="2"/>
  <c r="Z618" i="2"/>
  <c r="Z617" i="2"/>
  <c r="AD617" i="2"/>
  <c r="AK617" i="2" s="1"/>
  <c r="AC617" i="2"/>
  <c r="AH617" i="2" s="1"/>
  <c r="Y619" i="2" l="1"/>
  <c r="AA620" i="2"/>
  <c r="Z620" i="2"/>
  <c r="AC620" i="2"/>
  <c r="AH620" i="2" s="1"/>
  <c r="AI620" i="2" s="1"/>
  <c r="Z619" i="2"/>
  <c r="Z621" i="2" s="1"/>
  <c r="H623" i="2" s="1"/>
  <c r="H624" i="2" s="1"/>
  <c r="H625" i="2" s="1"/>
  <c r="H626" i="2" s="1"/>
  <c r="Y621" i="2"/>
  <c r="G623" i="2" s="1"/>
  <c r="G624" i="2" s="1"/>
  <c r="G625" i="2" s="1"/>
  <c r="G626" i="2" s="1"/>
  <c r="AC619" i="2"/>
  <c r="AH619" i="2" s="1"/>
  <c r="AH621" i="2" s="1"/>
  <c r="A623" i="2" s="1"/>
  <c r="AA619" i="2"/>
  <c r="AA621" i="2" s="1"/>
  <c r="I623" i="2" s="1"/>
  <c r="I624" i="2" s="1"/>
  <c r="I625" i="2" s="1"/>
  <c r="I626" i="2" s="1"/>
  <c r="AD619" i="2"/>
  <c r="AK619" i="2" s="1"/>
  <c r="AM619" i="2" s="1"/>
  <c r="AI618" i="2"/>
  <c r="AJ618" i="2"/>
  <c r="AM618" i="2"/>
  <c r="AL618" i="2"/>
  <c r="AJ617" i="2"/>
  <c r="AI617" i="2"/>
  <c r="AJ620" i="2"/>
  <c r="AM617" i="2"/>
  <c r="AL617" i="2"/>
  <c r="AM620" i="2"/>
  <c r="AL620" i="2"/>
  <c r="AK621" i="2" l="1"/>
  <c r="D623" i="2" s="1"/>
  <c r="AL619" i="2"/>
  <c r="AJ619" i="2"/>
  <c r="AJ621" i="2" s="1"/>
  <c r="C623" i="2" s="1"/>
  <c r="AI619" i="2"/>
  <c r="AI621" i="2" s="1"/>
  <c r="B623" i="2" s="1"/>
  <c r="B624" i="2" s="1"/>
  <c r="B625" i="2" s="1"/>
  <c r="B626" i="2" s="1"/>
  <c r="AM621" i="2"/>
  <c r="F623" i="2" s="1"/>
  <c r="F624" i="2" s="1"/>
  <c r="F625" i="2" s="1"/>
  <c r="F626" i="2" s="1"/>
  <c r="AL621" i="2"/>
  <c r="E623" i="2" s="1"/>
  <c r="D624" i="2"/>
  <c r="D625" i="2" s="1"/>
  <c r="D626" i="2" s="1"/>
  <c r="A624" i="2"/>
  <c r="A625" i="2" s="1"/>
  <c r="A626" i="2" s="1"/>
  <c r="O626" i="2" l="1"/>
  <c r="N623" i="2"/>
  <c r="AE623" i="2" s="1"/>
  <c r="O623" i="2"/>
  <c r="AF623" i="2" s="1"/>
  <c r="E624" i="2"/>
  <c r="E625" i="2" s="1"/>
  <c r="E626" i="2" s="1"/>
  <c r="O624" i="2"/>
  <c r="Q624" i="2" s="1"/>
  <c r="O625" i="2"/>
  <c r="AF625" i="2" s="1"/>
  <c r="N624" i="2"/>
  <c r="P624" i="2" s="1"/>
  <c r="N626" i="2"/>
  <c r="P626" i="2" s="1"/>
  <c r="R626" i="2" s="1"/>
  <c r="N625" i="2"/>
  <c r="P625" i="2" s="1"/>
  <c r="P623" i="2"/>
  <c r="C624" i="2"/>
  <c r="C625" i="2" s="1"/>
  <c r="C626" i="2" s="1"/>
  <c r="AF626" i="2"/>
  <c r="Q626" i="2"/>
  <c r="AE624" i="2" l="1"/>
  <c r="AF624" i="2"/>
  <c r="Q623" i="2"/>
  <c r="R623" i="2" s="1"/>
  <c r="Q625" i="2"/>
  <c r="R625" i="2" s="1"/>
  <c r="R624" i="2"/>
  <c r="S624" i="2" s="1"/>
  <c r="AE625" i="2"/>
  <c r="AE626" i="2"/>
  <c r="S626" i="2"/>
  <c r="W626" i="2"/>
  <c r="W624" i="2" l="1"/>
  <c r="W623" i="2"/>
  <c r="S623" i="2"/>
  <c r="V626" i="2"/>
  <c r="Y626" i="2" s="1"/>
  <c r="T626" i="2"/>
  <c r="V624" i="2"/>
  <c r="T624" i="2"/>
  <c r="W625" i="2"/>
  <c r="S625" i="2"/>
  <c r="Y624" i="2" l="1"/>
  <c r="Z624" i="2" s="1"/>
  <c r="V625" i="2"/>
  <c r="Y625" i="2" s="1"/>
  <c r="T625" i="2"/>
  <c r="Z626" i="2"/>
  <c r="AD626" i="2"/>
  <c r="AK626" i="2" s="1"/>
  <c r="AC626" i="2"/>
  <c r="AH626" i="2" s="1"/>
  <c r="AA626" i="2"/>
  <c r="AA624" i="2"/>
  <c r="V623" i="2"/>
  <c r="Y623" i="2" s="1"/>
  <c r="T623" i="2"/>
  <c r="T627" i="2" l="1"/>
  <c r="AD624" i="2"/>
  <c r="AK624" i="2" s="1"/>
  <c r="AM624" i="2" s="1"/>
  <c r="AC624" i="2"/>
  <c r="AH624" i="2" s="1"/>
  <c r="AJ624" i="2" s="1"/>
  <c r="AL624" i="2"/>
  <c r="AJ626" i="2"/>
  <c r="AI626" i="2"/>
  <c r="AM626" i="2"/>
  <c r="AL626" i="2"/>
  <c r="Y627" i="2"/>
  <c r="G629" i="2" s="1"/>
  <c r="G630" i="2" s="1"/>
  <c r="G631" i="2" s="1"/>
  <c r="G632" i="2" s="1"/>
  <c r="AD623" i="2"/>
  <c r="AK623" i="2" s="1"/>
  <c r="AC623" i="2"/>
  <c r="AH623" i="2" s="1"/>
  <c r="AA623" i="2"/>
  <c r="Z623" i="2"/>
  <c r="AC625" i="2"/>
  <c r="AH625" i="2" s="1"/>
  <c r="AA625" i="2"/>
  <c r="AD625" i="2"/>
  <c r="AK625" i="2" s="1"/>
  <c r="Z625" i="2"/>
  <c r="AI624" i="2" l="1"/>
  <c r="AL625" i="2"/>
  <c r="AM625" i="2"/>
  <c r="AI625" i="2"/>
  <c r="AJ625" i="2"/>
  <c r="Z627" i="2"/>
  <c r="H629" i="2" s="1"/>
  <c r="AA627" i="2"/>
  <c r="I629" i="2" s="1"/>
  <c r="I630" i="2" s="1"/>
  <c r="I631" i="2" s="1"/>
  <c r="I632" i="2" s="1"/>
  <c r="AH627" i="2"/>
  <c r="A629" i="2" s="1"/>
  <c r="A630" i="2" s="1"/>
  <c r="A631" i="2" s="1"/>
  <c r="A632" i="2" s="1"/>
  <c r="AJ623" i="2"/>
  <c r="AI623" i="2"/>
  <c r="AM623" i="2"/>
  <c r="AM627" i="2" s="1"/>
  <c r="F629" i="2" s="1"/>
  <c r="F630" i="2" s="1"/>
  <c r="F631" i="2" s="1"/>
  <c r="F632" i="2" s="1"/>
  <c r="AL623" i="2"/>
  <c r="AL627" i="2" s="1"/>
  <c r="E629" i="2" s="1"/>
  <c r="AK627" i="2"/>
  <c r="D629" i="2" s="1"/>
  <c r="D630" i="2" s="1"/>
  <c r="D631" i="2" s="1"/>
  <c r="D632" i="2" s="1"/>
  <c r="AJ627" i="2" l="1"/>
  <c r="C629" i="2" s="1"/>
  <c r="C630" i="2" s="1"/>
  <c r="C631" i="2" s="1"/>
  <c r="C632" i="2" s="1"/>
  <c r="O631" i="2"/>
  <c r="E630" i="2"/>
  <c r="E631" i="2" s="1"/>
  <c r="E632" i="2" s="1"/>
  <c r="O629" i="2"/>
  <c r="O632" i="2"/>
  <c r="O630" i="2"/>
  <c r="H630" i="2"/>
  <c r="H631" i="2" s="1"/>
  <c r="H632" i="2" s="1"/>
  <c r="AI627" i="2"/>
  <c r="B629" i="2" s="1"/>
  <c r="Q630" i="2" l="1"/>
  <c r="AF630" i="2"/>
  <c r="AF632" i="2"/>
  <c r="Q632" i="2"/>
  <c r="AF629" i="2"/>
  <c r="Q629" i="2"/>
  <c r="N631" i="2"/>
  <c r="N630" i="2"/>
  <c r="N629" i="2"/>
  <c r="B630" i="2"/>
  <c r="B631" i="2" s="1"/>
  <c r="B632" i="2" s="1"/>
  <c r="N632" i="2"/>
  <c r="Q631" i="2"/>
  <c r="AF631" i="2"/>
  <c r="P630" i="2" l="1"/>
  <c r="R630" i="2" s="1"/>
  <c r="AE630" i="2"/>
  <c r="AE631" i="2"/>
  <c r="P631" i="2"/>
  <c r="R631" i="2" s="1"/>
  <c r="AE632" i="2"/>
  <c r="P632" i="2"/>
  <c r="R632" i="2" s="1"/>
  <c r="P629" i="2"/>
  <c r="R629" i="2" s="1"/>
  <c r="AE629" i="2"/>
  <c r="S629" i="2" l="1"/>
  <c r="W629" i="2"/>
  <c r="W632" i="2"/>
  <c r="S632" i="2"/>
  <c r="W631" i="2"/>
  <c r="S631" i="2"/>
  <c r="W630" i="2"/>
  <c r="S630" i="2"/>
  <c r="V630" i="2" l="1"/>
  <c r="Y630" i="2" s="1"/>
  <c r="T630" i="2"/>
  <c r="V631" i="2"/>
  <c r="Y631" i="2" s="1"/>
  <c r="T631" i="2"/>
  <c r="V632" i="2"/>
  <c r="Y632" i="2" s="1"/>
  <c r="T632" i="2"/>
  <c r="V629" i="2"/>
  <c r="Y629" i="2" s="1"/>
  <c r="T629" i="2"/>
  <c r="T633" i="2" s="1"/>
  <c r="Y633" i="2" l="1"/>
  <c r="AD629" i="2"/>
  <c r="AK629" i="2" s="1"/>
  <c r="AC629" i="2"/>
  <c r="AH629" i="2" s="1"/>
  <c r="Z629" i="2"/>
  <c r="AA629" i="2"/>
  <c r="AC632" i="2"/>
  <c r="AH632" i="2" s="1"/>
  <c r="AA632" i="2"/>
  <c r="Z632" i="2"/>
  <c r="AD632" i="2"/>
  <c r="AK632" i="2" s="1"/>
  <c r="AD631" i="2"/>
  <c r="AK631" i="2" s="1"/>
  <c r="AC631" i="2"/>
  <c r="AH631" i="2" s="1"/>
  <c r="AA631" i="2"/>
  <c r="Z631" i="2"/>
  <c r="AA630" i="2"/>
  <c r="Z630" i="2"/>
  <c r="AD630" i="2"/>
  <c r="AK630" i="2" s="1"/>
  <c r="AC630" i="2"/>
  <c r="AH630" i="2" s="1"/>
  <c r="AA633" i="2" l="1"/>
  <c r="AM630" i="2"/>
  <c r="AL630" i="2"/>
  <c r="AJ632" i="2"/>
  <c r="AI632" i="2"/>
  <c r="Z633" i="2"/>
  <c r="AJ629" i="2"/>
  <c r="AI629" i="2"/>
  <c r="AI633" i="2" s="1"/>
  <c r="AH633" i="2"/>
  <c r="AM631" i="2"/>
  <c r="AL631" i="2"/>
  <c r="AM629" i="2"/>
  <c r="AL629" i="2"/>
  <c r="AL633" i="2" s="1"/>
  <c r="AK633" i="2"/>
  <c r="AI631" i="2"/>
  <c r="AJ631" i="2"/>
  <c r="AJ630" i="2"/>
  <c r="AI630" i="2"/>
  <c r="AL632" i="2"/>
  <c r="AM632" i="2"/>
  <c r="AJ633" i="2" l="1"/>
  <c r="AM633" i="2"/>
</calcChain>
</file>

<file path=xl/sharedStrings.xml><?xml version="1.0" encoding="utf-8"?>
<sst xmlns="http://schemas.openxmlformats.org/spreadsheetml/2006/main" count="520" uniqueCount="234">
  <si>
    <t>Desired function to learn (XOR gate)</t>
  </si>
  <si>
    <t>Input 1</t>
  </si>
  <si>
    <t xml:space="preserve">Input 2 </t>
  </si>
  <si>
    <t>Output 3</t>
  </si>
  <si>
    <t>Learning rate</t>
  </si>
  <si>
    <t>Train Output Layer</t>
  </si>
  <si>
    <t>Train Hidden Layer</t>
  </si>
  <si>
    <t>Node 3</t>
  </si>
  <si>
    <t>Node4</t>
  </si>
  <si>
    <t>Node 5</t>
  </si>
  <si>
    <t>Inputs</t>
  </si>
  <si>
    <t>Output</t>
  </si>
  <si>
    <t>Hidden Layer</t>
  </si>
  <si>
    <t>Output Layer</t>
  </si>
  <si>
    <t>∂C</t>
  </si>
  <si>
    <t>∂a5</t>
  </si>
  <si>
    <t>∂z5</t>
  </si>
  <si>
    <t>∂a3</t>
  </si>
  <si>
    <t>∂a4</t>
  </si>
  <si>
    <t>∂z3</t>
  </si>
  <si>
    <t>∂z4</t>
  </si>
  <si>
    <t>b1</t>
  </si>
  <si>
    <t>w1</t>
  </si>
  <si>
    <t>w2</t>
  </si>
  <si>
    <t>b2</t>
  </si>
  <si>
    <t>w3</t>
  </si>
  <si>
    <t>w4</t>
  </si>
  <si>
    <t>b3</t>
  </si>
  <si>
    <t>w5</t>
  </si>
  <si>
    <t>w6</t>
  </si>
  <si>
    <t>x1</t>
  </si>
  <si>
    <t>x2</t>
  </si>
  <si>
    <t>y</t>
  </si>
  <si>
    <t>z3</t>
  </si>
  <si>
    <t>z4</t>
  </si>
  <si>
    <t>a3</t>
  </si>
  <si>
    <t>a4</t>
  </si>
  <si>
    <t>z5</t>
  </si>
  <si>
    <t>a5</t>
  </si>
  <si>
    <t>C</t>
  </si>
  <si>
    <t>∂b3</t>
  </si>
  <si>
    <t>∂w5</t>
  </si>
  <si>
    <t>∂w6</t>
  </si>
  <si>
    <t>∂b1</t>
  </si>
  <si>
    <t>∂w1</t>
  </si>
  <si>
    <t>∂w2</t>
  </si>
  <si>
    <t>∂b2</t>
  </si>
  <si>
    <t>∂w3</t>
  </si>
  <si>
    <t>∂w4</t>
  </si>
  <si>
    <t>Iter</t>
  </si>
  <si>
    <t>Neural Network</t>
  </si>
  <si>
    <t>epochs</t>
  </si>
  <si>
    <t>cost</t>
  </si>
  <si>
    <t>epoch</t>
  </si>
  <si>
    <t>Neural Net Testing</t>
  </si>
  <si>
    <t>y-pred</t>
  </si>
  <si>
    <t>y-act</t>
  </si>
  <si>
    <t>Input 2</t>
  </si>
  <si>
    <t>b4</t>
  </si>
  <si>
    <t>b5</t>
  </si>
  <si>
    <t>index</t>
  </si>
  <si>
    <t>Real Statistics Using Excel</t>
  </si>
  <si>
    <t>Updated</t>
  </si>
  <si>
    <t>CNN Excel Examples</t>
  </si>
  <si>
    <t>AmelOline youtubeer</t>
  </si>
  <si>
    <t>Input Layer</t>
  </si>
  <si>
    <t>Here X = (x1, x2) and Y = (y), where x1, x2, and y only take the values 0 or 1. In particular, the function f(X) = Y that we want the network to compute is f(X) = 0 when x1 = x2 and f(X) = 1 otherwise.</t>
  </si>
  <si>
    <t>Ex1:</t>
  </si>
  <si>
    <t>x3</t>
  </si>
  <si>
    <t>Fig.2: f(x)=Y</t>
  </si>
  <si>
    <t>Fig1: NN</t>
  </si>
  <si>
    <t>There are only 4 possible values for X. These are shown in Figure 2, along with the Y output in each case. We will use the neural network described in Figure 1. For this simple example, we will use the data shown in Figure 2 as our training set. We will also include all 4 rows in each mini-batch of test data</t>
  </si>
  <si>
    <t>Initialization</t>
  </si>
  <si>
    <t>Rows 10-13 of Figure 3 represent the initial values for the 4 training cases.</t>
  </si>
  <si>
    <t>We initialize the weights and biases as shown in range A10:I10 of Figure 3 (repeated in rows 11-13 for the other 3 test cases). The values for the two input nodes are shown in range K10:L13 (as copied from Figure 2). The values in range M10:M13 are also copied from Figure 2, although these are not values in the Output node).</t>
  </si>
  <si>
    <t>Fig.3: Initial Step</t>
  </si>
  <si>
    <t>The other values in row 10 are calculated as described above using the Excel formulas shown in Figure 4. The values for the other three rows can be obtained by highlighting P10:T13 and pressing Ctrl-D. The cost function for the mini-batch is the average of the 4 costs, as shown in cell T14.</t>
  </si>
  <si>
    <t>Fig 4: Key formulas for Figure 3</t>
  </si>
  <si>
    <t>The output from the neural network is the value of the activation a5. Activation values close to 0 indicate an output of y = 0, while values close to 1 indicate an output of y = 1. We see from range S10:S13 that at this stage there isn’t much to distinguish between the 4 cases. Clearly, more training is necessary.</t>
  </si>
  <si>
    <t>Backward propagation</t>
  </si>
  <si>
    <t>We now use backward propagation to update the biases and weights. This is shown in Figure 5, which displays a continuation of the spreadsheet shown in Figure 3. We also see that the Learning rate has been set to λ = 5.</t>
  </si>
  <si>
    <t>The values in columns V and W are used to calculate the output layer values in columns Y, Z, and AA. The backward propagation values for the output layer (shown in range Y14:AA14) are then calculated as the average of the individual values.</t>
  </si>
  <si>
    <t>The values in columns AC – AF are used to calculate the hidden layer values in columns AH – AM. The backward propagation values for the hidden layer (shown in range AH14:AM14) are then calculated as the average of the individual values.</t>
  </si>
  <si>
    <t>Fig 5: Backward propagation</t>
  </si>
  <si>
    <t>he values in row 10 are calculated as described previously using the Excel formulas shown in Figure 6. The values for the other three rows can be obtained by highlighting V10:AM13 and pressing Ctrl-D.</t>
  </si>
  <si>
    <t>Fig 6 : Key formulas for Figure 5</t>
  </si>
  <si>
    <t>As stated above, the values in row 14 can be obtained by inserting =AVERAGE(Y10:Y13) in cell Y14, highlighting range Y14:AA14, and pressing Ctrl-R, and then by inserting =AVERAGE(AH10:AH13) in cell AH14, highlighting range AH14:AM14, and pressing Ctrl-R.</t>
  </si>
  <si>
    <t>Updating the biases and weights</t>
  </si>
  <si>
    <t>This completes the initial iteration. We now need to update the biases and weights using the backward propagation values calculated above. The updated biases and weights are shown in rows 16-19 of Figure 3. In particular, we place the formula =A10-$M$3*AH14 in cell A16, highlight the range A16:I16, and press Ctrl-R. The values in A17:I17 are just copies of the values for the first training case, and similarly for the other two training cases.</t>
  </si>
  <si>
    <t>We can now calculate all the other values in rows 16-20 just as we did for rows 10-14. In fact, we can simply copy the formulas in range K10:AM14 into range K16:AM20. We can now copy the formulas in range A16:AM20 into range A22:AM26. We can repeat these steps as many times as we like.</t>
  </si>
  <si>
    <t>Results</t>
  </si>
  <si>
    <t>After 20 iterations (i.e. epochs), we obtain the output shown in Figure 7.</t>
  </si>
  <si>
    <t>Fig 7: Results after 20 epochs</t>
  </si>
  <si>
    <t>We see that the activation levels for the first and last training cases (in column S) are .24658 and .30737, while the middle two training cases are .85167. Since the first two values are less than .5, we can assign them the value of 0. The other two values are greater than .5, and so we assign them the value of 1. This shows that after 20 iterations, we obtain results that match the objective shown in Figure 2.</t>
  </si>
  <si>
    <t>Note too that the cost function has been reduced to .08354 (cell T134) from .34518 (cell T14 of Figure 3)</t>
  </si>
  <si>
    <t>If we continue to the 100th iteration, we obtain activations of .08741, .89509, .89509, .10604, which are even closer to the desired values of 0, 1, 1, 0. The cost function has been reduced to .01022.</t>
  </si>
  <si>
    <t>Note that different settings for the parameters (initial biases and weights, learning rate, and # of hidden levels) may result in different outcomes.</t>
  </si>
  <si>
    <t>A Step by Step Backpropagation</t>
  </si>
  <si>
    <t>The goal of backpropagation is to optimize the weights so that the neural network can learn how to correctly map arbitrary inputs to outputs.</t>
  </si>
  <si>
    <t>For the rest of this tutorial we’re going to work with a single training set: given inputs 0.05 and 0.10, we want the neural network to output 0.01 and 0.99.</t>
  </si>
  <si>
    <t>The Forward Pass</t>
  </si>
  <si>
    <t>To begin, lets see what the neural network currently predicts given the weights and biases above and inputs of 0.05 and 0.10. To do this we’ll feed those inputs forward though the network.</t>
  </si>
  <si>
    <t>We figure out the total net input to each hidden layer neuron, squash the total net input using an activation function (here we use the logistic function), then repeat the process with the output layer neurons.</t>
  </si>
  <si>
    <t>Total net input is also referred to as just net input by some sources.</t>
  </si>
  <si>
    <t>We repeat this process for the output layer neurons, using the output from the hidden layer neurons as inputs.</t>
  </si>
  <si>
    <t>Calculating the Total Error</t>
  </si>
  <si>
    <t>We can now calculate the error for each output neuron using the squared error function and sum them to get the total error:</t>
  </si>
  <si>
    <t>Some sources refer to the target as the ideal and the output as the actual.</t>
  </si>
  <si>
    <t>The total error for the neural network is the sum of these errors:</t>
  </si>
  <si>
    <t>The Backwards Pass</t>
  </si>
  <si>
    <t>Our goal with backpropagation is to update each of the weights in the network so that they cause the actual output to be closer the target output, thereby minimizing the error for each output neuron and the network as a whole.</t>
  </si>
  <si>
    <t>By applying the chain rule we know that:</t>
  </si>
  <si>
    <t>Visually, here’s what we’re doing:</t>
  </si>
  <si>
    <t>We need to figure out each piece in this equation.</t>
  </si>
  <si>
    <t>First, how much does the total error change with respect to the output?</t>
  </si>
  <si>
    <t>The partial derivative of the logistic function is the output multiplied by 1 minus the output:</t>
  </si>
  <si>
    <t>Putting it all together:</t>
  </si>
  <si>
    <t>You’ll often see this calculation combined in the form of the delta rule:</t>
  </si>
  <si>
    <t>Therefore:</t>
  </si>
  <si>
    <t>To decrease the error, we then subtract this value from the current weight (optionally multiplied by some learning rate, eta, which we’ll set to 0.5):</t>
  </si>
  <si>
    <t>Big picture, here’s what we need to figure out:</t>
  </si>
  <si>
    <t>Visually:</t>
  </si>
  <si>
    <t>Plugging them in:</t>
  </si>
  <si>
    <t>You might also see this written as:</t>
  </si>
  <si>
    <t>Finally, we’ve updated all of our weights! When we fed forward the 0.05 and 0.1 inputs originally, the error on the network was 0.298371109. After this first round of backpropagation, the total error is now down to 0.291027924. It might not seem like much, but after repeating this process 10,000 times, for example, the error plummets to 0.0000351085. At this point, when we feed forward 0.05 and 0.1, the two outputs neurons generate 0.015912196 (vs 0.01 target) and 0.984065734 (vs 0.99 target).</t>
  </si>
  <si>
    <t>Here’s how we calculate the total net input for h_1:</t>
  </si>
  <si>
    <t>net_{h1} = w_1 * i_1 + w_2 * i_2 + b_1 * 1</t>
  </si>
  <si>
    <t>net_{h1} = 0.15 * 0.05 + 0.2 * 0.1 + 0.35 * 1 = 0.3775</t>
  </si>
  <si>
    <t>We then squash it using the logistic function to get the output of h_1:</t>
  </si>
  <si>
    <t>out_{h1} = \frac{1}{1+e^{-net_{h1}}} = \frac{1}{1+e^{-0.3775}} = 0.593269992</t>
  </si>
  <si>
    <t>Carrying out the same process for h_2 we get:</t>
  </si>
  <si>
    <t>out_{h2} = 0.596884378</t>
  </si>
  <si>
    <t>Here’s the output for o_1:</t>
  </si>
  <si>
    <t>net_{o1} = w_5 * out_{h1} + w_6 * out_{h2} + b_2 * 1</t>
  </si>
  <si>
    <t>net_{o1} = 0.4 * 0.593269992 + 0.45 * 0.596884378 + 0.6 * 1 = 1.105905967</t>
  </si>
  <si>
    <t>out_{o1} = \frac{1}{1+e^{-net_{o1}}} = \frac{1}{1+e^{-1.105905967}} = 0.75136507</t>
  </si>
  <si>
    <t>And carrying out the same process for o_2 we get:</t>
  </si>
  <si>
    <t>out_{o2} = 0.772928465</t>
  </si>
  <si>
    <t>E_{total} = \sum \frac{1}{2}(target - output)^{2}</t>
  </si>
  <si>
    <t>The \frac{1}{2} is included so that exponent is cancelled when we differentiate later on. The result is eventually multiplied by a learning rate anyway so it doesn’t matter that we introduce a constant here [1].</t>
  </si>
  <si>
    <t>For example, the target output for o_1 is 0.01 but the neural network output 0.75136507, therefore its error is:</t>
  </si>
  <si>
    <t>E_{o1} = \frac{1}{2}(target_{o1} - out_{o1})^{2} = \frac{1}{2}(0.01 - 0.75136507)^{2} = 0.274811083</t>
  </si>
  <si>
    <t>Repeating this process for o_2 (remembering that the target is 0.99) we get:</t>
  </si>
  <si>
    <t>E_{o2} = 0.023560026</t>
  </si>
  <si>
    <t>E_{total} = E_{o1} + E_{o2} = 0.274811083 + 0.023560026 = 0.298371109</t>
  </si>
  <si>
    <t>Consider w_5. We want to know how much a change in w_5 affects the total error, aka \frac{\partial E_{total}}{\partial w_{5}}.</t>
  </si>
  <si>
    <t>\frac{\partial E_{total}}{\partial w_{5}} is read as “the partial derivative of E_{total} with respect to w_{5}“. You can also say “the gradient with respect to w_{5}”.</t>
  </si>
  <si>
    <t>\frac{\partial E_{total}}{\partial w_{5}} = \frac{\partial E_{total}}{\partial out_{o1}} * \frac{\partial out_{o1}}{\partial net_{o1}} * \frac{\partial net_{o1}}{\partial w_{5}}</t>
  </si>
  <si>
    <t>output_1_backprop (4)</t>
  </si>
  <si>
    <t>E_{total} = \frac{1}{2}(target_{o1} - out_{o1})^{2} + \frac{1}{2}(target_{o2} - out_{o2})^{2}</t>
  </si>
  <si>
    <t>\frac{\partial E_{total}}{\partial out_{o1}} = 2 * \frac{1}{2}(target_{o1} - out_{o1})^{2 - 1} * -1 + 0</t>
  </si>
  <si>
    <t>\frac{\partial E_{total}}{\partial out_{o1}} = -(target_{o1} - out_{o1}) = -(0.01 - 0.75136507) = 0.74136507</t>
  </si>
  <si>
    <t>-(target - out) is sometimes expressed as out - target</t>
  </si>
  <si>
    <t>When we take the partial derivative of the total error with respect to out_{o1}, the quantity \frac{1}{2}(target_{o2} - out_{o2})^{2} becomes zero because out_{o1} does not affect it which means we’re taking the derivative of a constant which is zero.</t>
  </si>
  <si>
    <t>Next, how much does the output of o_1 change with respect to its total net input?</t>
  </si>
  <si>
    <t>out_{o1} = \frac{1}{1+e^{-net_{o1}}}</t>
  </si>
  <si>
    <t>\frac{\partial out_{o1}}{\partial net_{o1}} = out_{o1}(1 - out_{o1}) = 0.75136507(1 - 0.75136507) = 0.186815602</t>
  </si>
  <si>
    <t>Finally, how much does the total net input of o1 change with respect to w_5?</t>
  </si>
  <si>
    <t>\frac{\partial net_{o1}}{\partial w_{5}} = 1 * out_{h1} * w_5^{(1 - 1)} + 0 + 0 = out_{h1} = 0.593269992</t>
  </si>
  <si>
    <t>\frac{\partial E_{total}}{\partial w_{5}} = 0.74136507 * 0.186815602 * 0.593269992 = 0.082167041</t>
  </si>
  <si>
    <t>\frac{\partial E_{total}}{\partial w_{5}} = -(target_{o1} - out_{o1}) * out_{o1}(1 - out_{o1}) * out_{h1}</t>
  </si>
  <si>
    <t>Alternatively, we have \frac{\partial E_{total}}{\partial out_{o1}} and \frac{\partial out_{o1}}{\partial net_{o1}} which can be written as \frac{\partial E_{total}}{\partial net_{o1}}, aka \delta_{o1} (the Greek letter delta) aka the node delta. We can use this to rewrite the calculation above:</t>
  </si>
  <si>
    <t>\delta_{o1} = \frac{\partial E_{total}}{\partial out_{o1}} * \frac{\partial out_{o1}}{\partial net_{o1}} = \frac{\partial E_{total}}{\partial net_{o1}}</t>
  </si>
  <si>
    <t>\delta_{o1} = -(target_{o1} - out_{o1}) * out_{o1}(1 - out_{o1})</t>
  </si>
  <si>
    <t>\frac{\partial E_{total}}{\partial w_{5}} = \delta_{o1} out_{h1}</t>
  </si>
  <si>
    <t>Some sources extract the negative sign from \delta so it would be written as:</t>
  </si>
  <si>
    <t>\frac{\partial E_{total}}{\partial w_{5}} = -\delta_{o1} out_{h1}</t>
  </si>
  <si>
    <t>w_5^{+} = w_5 - \eta * \frac{\partial E_{total}}{\partial w_{5}} = 0.4 - 0.5 * 0.082167041 = 0.35891648</t>
  </si>
  <si>
    <t>Some sources use \alpha (alpha) to represent the learning rate, others use \eta (eta), and others even use \epsilon (epsilon).</t>
  </si>
  <si>
    <t>We can repeat this process to get the new weights w_6, w_7, and w_8:</t>
  </si>
  <si>
    <t>w_6^{+} = 0.408666186</t>
  </si>
  <si>
    <t>w_7^{+} = 0.511301270</t>
  </si>
  <si>
    <t>w_8^{+} = 0.561370121</t>
  </si>
  <si>
    <t>We perform the actual updates in the neural network after we have the new weights leading into the hidden layer neurons (ie, we use the original weights, not the updated weights, when we continue the backpropagation algorithm below).</t>
  </si>
  <si>
    <t>Next, we’ll continue the backwards pass by calculating new values for w_1, w_2, w_3, and w_4.</t>
  </si>
  <si>
    <t>\frac{\partial E_{total}}{\partial w_{1}} = \frac{\partial E_{total}}{\partial out_{h1}} * \frac{\partial out_{h1}}{\partial net_{h1}} * \frac{\partial net_{h1}}{\partial w_{1}}</t>
  </si>
  <si>
    <t>nn-calculation</t>
  </si>
  <si>
    <t>We’re going to use a similar process as we did for the output layer, but slightly different to account for the fact that the output of each hidden layer neuron contributes to the output (and therefore error) of multiple output neurons. We know that out_{h1} affects both out_{o1} and out_{o2} therefore the \frac{\partial E_{total}}{\partial out_{h1}} needs to take into consideration its effect on the both output neurons:</t>
  </si>
  <si>
    <t>\frac{\partial E_{total}}{\partial out_{h1}} = \frac{\partial E_{o1}}{\partial out_{h1}} + \frac{\partial E_{o2}}{\partial out_{h1}}</t>
  </si>
  <si>
    <t>Starting with \frac{\partial E_{o1}}{\partial out_{h1}}:</t>
  </si>
  <si>
    <t>\frac{\partial E_{o1}}{\partial out_{h1}} = \frac{\partial E_{o1}}{\partial net_{o1}} * \frac{\partial net_{o1}}{\partial out_{h1}}</t>
  </si>
  <si>
    <t>We can calculate \frac{\partial E_{o1}}{\partial net_{o1}} using values we calculated earlier:</t>
  </si>
  <si>
    <t>\frac{\partial E_{o1}}{\partial net_{o1}} = \frac{\partial E_{o1}}{\partial out_{o1}} * \frac{\partial out_{o1}}{\partial net_{o1}} = 0.74136507 * 0.186815602 = 0.138498562</t>
  </si>
  <si>
    <t>And \frac{\partial net_{o1}}{\partial out_{h1}} is equal to w_5:</t>
  </si>
  <si>
    <t>\frac{\partial net_{o1}}{\partial out_{h1}} = w_5 = 0.40</t>
  </si>
  <si>
    <t>\frac{\partial E_{o1}}{\partial out_{h1}} = \frac{\partial E_{o1}}{\partial net_{o1}} * \frac{\partial net_{o1}}{\partial out_{h1}} = 0.138498562 * 0.40 = 0.055399425</t>
  </si>
  <si>
    <t>Following the same process for \frac{\partial E_{o2}}{\partial out_{h1}}, we get:</t>
  </si>
  <si>
    <t>\frac{\partial E_{o2}}{\partial out_{h1}} = -0.019049119</t>
  </si>
  <si>
    <t>\frac{\partial E_{total}}{\partial out_{h1}} = \frac{\partial E_{o1}}{\partial out_{h1}} + \frac{\partial E_{o2}}{\partial out_{h1}} = 0.055399425 + -0.019049119 = 0.036350306</t>
  </si>
  <si>
    <t>Now that we have \frac{\partial E_{total}}{\partial out_{h1}}, we need to figure out \frac{\partial out_{h1}}{\partial net_{h1}} and then \frac{\partial net_{h1}}{\partial w} for each weight:</t>
  </si>
  <si>
    <t>out_{h1} = \frac{1}{1+e^{-net_{h1}}}</t>
  </si>
  <si>
    <t>\frac{\partial out_{h1}}{\partial net_{h1}} = out_{h1}(1 - out_{h1}) = 0.59326999(1 - 0.59326999 ) = 0.241300709</t>
  </si>
  <si>
    <t>We calculate the partial derivative of the total net input to h_1 with respect to w_1 the same as we did for the output neuron:</t>
  </si>
  <si>
    <t>net_{h1} = w_1 * i_1 + w_3 * i_2 + b_1 * 1</t>
  </si>
  <si>
    <t>\frac{\partial net_{h1}}{\partial w_1} = i_1 = 0.05</t>
  </si>
  <si>
    <t>\frac{\partial E_{total}}{\partial w_{1}} = 0.036350306 * 0.241300709 * 0.05 = 0.000438568</t>
  </si>
  <si>
    <t>\frac{\partial E_{total}}{\partial w_{1}} = (\sum\limits_{o}{\frac{\partial E_{total}}{\partial out_{o}} * \frac{\partial out_{o}}{\partial net_{o}} * \frac{\partial net_{o}}{\partial out_{h1}}}) * \frac{\partial out_{h1}}{\partial net_{h1}} * \frac{\partial net_{h1}}{\partial w_{1}}</t>
  </si>
  <si>
    <t>\frac{\partial E_{total}}{\partial w_{1}} = (\sum\limits_{o}{\delta_{o} * w_{ho}}) * out_{h1}(1 - out_{h1}) * i_{1}</t>
  </si>
  <si>
    <t>\frac{\partial E_{total}}{\partial w_{1}} = \delta_{h1}i_{1}</t>
  </si>
  <si>
    <t>We can now update w_1:</t>
  </si>
  <si>
    <t>w_1^{+} = w_1 - \eta * \frac{\partial E_{total}}{\partial w_{1}} = 0.15 - 0.5 * 0.000438568 = 0.149780716</t>
  </si>
  <si>
    <t>Repeating this for w_2, w_3, and w_4</t>
  </si>
  <si>
    <t>w_2^{+} = 0.19956143</t>
  </si>
  <si>
    <t>w_3^{+} = 0.24975114</t>
  </si>
  <si>
    <t>w_4^{+} = 0.29950229</t>
  </si>
  <si>
    <t>https://viso.ai/deep-learning/convolutional-neural-networks/</t>
  </si>
  <si>
    <t>https://twopointseven.github.io/2017-10-29/cnn/</t>
  </si>
  <si>
    <t>https://www.datamation.com/big-data/neural-network-in-excel/</t>
  </si>
  <si>
    <t>CNN</t>
  </si>
  <si>
    <t>ReLU</t>
  </si>
  <si>
    <t>Rectified Linear Units (ReLUs) serve as activation functions, and are simply defined as:</t>
  </si>
  <si>
    <t>f(x)=max(0,x)f(x)=max(0,x)</t>
  </si>
  <si>
    <t>The simplicity of this function allows for improved training speed, in both the forward and backward passes. Observe that computing the gradient of the function simply returns a 0 or 1, only dependent on sign of x. In comparison, logistic and hyperbolic activation functions, such as the sigmoid function, are prone to the vanishing gradient problem. The vanishing gradient problem is based on the gradients having an infinitesimal effect on the output. A local minimum of the loss function is found and the small changes of the gradients prevents the model from learning. However, ReLUs are not subject to this since their derivatives are simply 0 or 1.</t>
  </si>
  <si>
    <t>Convolusion layers</t>
  </si>
  <si>
    <t>The Convolutional Layer is the meat of the whole process. Similar to the neural network, the convolution layer has a set of learnable weights, called filters. The filter is usually of a size smaller than 10x10 pixels and slides across the image, computing the dot product between the input pixels and filter. The resulting matrix is known as an activation map and can be stacked spatially to produce the output volume.</t>
  </si>
  <si>
    <t>Here are some important terms to know: the size of the filter is often known as the kernel size, stride refers to how many units the filter moves every iteration of the convolution, and padding refers to the zeros you add around the image so the filter can be applied onto pixels nearing the edges of the image.</t>
  </si>
  <si>
    <t>For image recognition, the filters learned usually represent lower to higher spatial features. For example, filters in the first convolution might represent edges or corners. Through the combination of these lower level filters, filters in later convolutions are able to take this information and look for higher level features such as faces.</t>
  </si>
  <si>
    <t>Pooling Layer</t>
  </si>
  <si>
    <t>To understand an image, the CNN must downsample it to include only relevant information. Pooling layers are used to reduce the spatial size, thus reducing the total number of parameters of the model. This lowers computation time and prevents overfitting since the output of the pooling layer is a more general representation of the input.</t>
  </si>
  <si>
    <t>A simple type of pooling is max pooling, which applies a filter of size, let’s say, 2x2 across the image. For every 2x2 set of pixels on the input, it will only keep the maximum pixel value and remove the rest, thus downsampling the image by 4x in our example. Note: this filter preserves depth to keep an accurate spatial representation of the input.</t>
  </si>
  <si>
    <t>Fully-Connected Layer</t>
  </si>
  <si>
    <t>Fully-connected layers are used at the end of the model as a nonlinear transformation, by a simple matrix multiplication, to go back from activation maps to relevant high-dimensional data. The channels of information are flattened, and their spatial representation is lost. It is important to note that a fully-connected layer is the same thing as performing a convolutional layer with the kernel size as the size of the image.</t>
  </si>
  <si>
    <t>A. Forward Pass</t>
  </si>
  <si>
    <t>The forward pass simply involves running the input image through each of the filters, pooling layers, and ReLU’s.</t>
  </si>
  <si>
    <t>In the case of CNNs, backpropagation is used to make adjustments to the filters in order to get a lower loss. It is calculated similarly to the artificial neural network, however it accounts for the addition of filters. (see blog post on simple neural networks, more math explained there)</t>
  </si>
  <si>
    <t>B. Backpropagation</t>
  </si>
  <si>
    <t>Outlines:</t>
  </si>
  <si>
    <t>Imports</t>
  </si>
  <si>
    <t>Hyperparameters</t>
  </si>
  <si>
    <t>Load Data</t>
  </si>
  <si>
    <t>Architecture and Forward Pass</t>
  </si>
  <si>
    <t>Loss and Optimizer</t>
  </si>
  <si>
    <t>Training</t>
  </si>
  <si>
    <t>Testing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</si>
</sst>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font>
      <sz val="11"/>
      <color theme="1"/>
      <name val="Aptos Narrow"/>
      <family val="2"/>
      <scheme val="minor"/>
    </font>
    <font>
      <u/>
      <sz val="11"/>
      <color theme="1"/>
      <name val="Aptos Narrow"/>
      <family val="2"/>
    </font>
    <font>
      <sz val="11"/>
      <name val="Aptos Narrow"/>
      <family val="2"/>
      <scheme val="minor"/>
    </font>
    <font>
      <sz val="11"/>
      <color rgb="FFFF0000"/>
      <name val="Aptos Narrow"/>
      <family val="2"/>
      <scheme val="minor"/>
    </font>
    <font>
      <b/>
      <sz val="14"/>
      <color rgb="FFFF0000"/>
      <name val="Georgia"/>
      <family val="1"/>
    </font>
    <font>
      <b/>
      <sz val="11"/>
      <color rgb="FF7030A0"/>
      <name val="Aptos Narrow"/>
      <scheme val="minor"/>
    </font>
    <font>
      <sz val="16.5"/>
      <color rgb="FF343A40"/>
      <name val="Verdana"/>
      <family val="2"/>
    </font>
  </fonts>
  <fills count="4">
    <fill>
      <patternFill patternType="none"/>
    </fill>
    <fill>
      <patternFill patternType="gray125"/>
    </fill>
    <fill>
      <patternFill patternType="solid">
        <fgColor rgb="FFFFFF00"/>
        <bgColor indexed="64"/>
      </patternFill>
    </fill>
    <fill>
      <patternFill patternType="solid">
        <fgColor theme="3" tint="0.499984740745262"/>
        <bgColor indexed="64"/>
      </patternFill>
    </fill>
  </fills>
  <borders count="8">
    <border>
      <left/>
      <right/>
      <top/>
      <bottom/>
      <diagonal/>
    </border>
    <border>
      <left/>
      <right/>
      <top/>
      <bottom style="thin">
        <color indexed="64"/>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diagonal/>
    </border>
    <border>
      <left style="thin">
        <color indexed="8"/>
      </left>
      <right style="thin">
        <color indexed="8"/>
      </right>
      <top/>
      <bottom style="thin">
        <color indexed="8"/>
      </bottom>
      <diagonal/>
    </border>
    <border>
      <left style="thin">
        <color indexed="8"/>
      </left>
      <right style="thin">
        <color indexed="8"/>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7">
    <xf numFmtId="0" fontId="0" fillId="0" borderId="0" xfId="0"/>
    <xf numFmtId="0" fontId="0" fillId="0" borderId="1" xfId="0" applyBorder="1"/>
    <xf numFmtId="0" fontId="0" fillId="0" borderId="2" xfId="0" applyBorder="1" applyAlignment="1">
      <alignment horizontal="center"/>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2" fillId="0" borderId="0" xfId="0" applyFont="1"/>
    <xf numFmtId="0" fontId="2" fillId="0" borderId="1" xfId="0" applyFont="1" applyBorder="1"/>
    <xf numFmtId="0" fontId="0" fillId="0" borderId="2" xfId="0" applyBorder="1"/>
    <xf numFmtId="0" fontId="2" fillId="0" borderId="2" xfId="0" applyFont="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Alignment="1">
      <alignment horizontal="center"/>
    </xf>
    <xf numFmtId="0" fontId="0" fillId="0" borderId="0" xfId="0" applyAlignment="1">
      <alignment horizontal="right"/>
    </xf>
    <xf numFmtId="0" fontId="3" fillId="2" borderId="0" xfId="0" applyFont="1" applyFill="1"/>
    <xf numFmtId="0" fontId="3" fillId="2" borderId="0" xfId="0" applyFont="1" applyFill="1" applyAlignment="1">
      <alignment horizontal="right"/>
    </xf>
    <xf numFmtId="0" fontId="0" fillId="0" borderId="7" xfId="0" applyBorder="1" applyAlignment="1">
      <alignment horizontal="center"/>
    </xf>
    <xf numFmtId="0" fontId="4" fillId="2" borderId="0" xfId="0" applyFont="1" applyFill="1"/>
    <xf numFmtId="0" fontId="0" fillId="3" borderId="0" xfId="0" applyFill="1"/>
    <xf numFmtId="0" fontId="5" fillId="3" borderId="0" xfId="0" applyFont="1" applyFill="1"/>
    <xf numFmtId="0" fontId="5" fillId="0" borderId="0" xfId="0" applyFont="1"/>
    <xf numFmtId="15" fontId="5" fillId="0" borderId="0" xfId="0" applyNumberFormat="1" applyFont="1"/>
    <xf numFmtId="0" fontId="0" fillId="0" borderId="1" xfId="0" applyBorder="1" applyAlignment="1">
      <alignment horizontal="center"/>
    </xf>
    <xf numFmtId="0" fontId="0" fillId="0" borderId="0" xfId="0" applyAlignment="1">
      <alignment horizontal="center"/>
    </xf>
    <xf numFmtId="0" fontId="6" fillId="0" borderId="0" xfId="0" applyFon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7" Type="http://schemas.openxmlformats.org/officeDocument/2006/relationships/image" Target="../media/image14.jpe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xdr:from>
      <xdr:col>29</xdr:col>
      <xdr:colOff>666749</xdr:colOff>
      <xdr:row>33</xdr:row>
      <xdr:rowOff>82060</xdr:rowOff>
    </xdr:from>
    <xdr:to>
      <xdr:col>32</xdr:col>
      <xdr:colOff>135982</xdr:colOff>
      <xdr:row>34</xdr:row>
      <xdr:rowOff>0</xdr:rowOff>
    </xdr:to>
    <xdr:cxnSp macro="">
      <xdr:nvCxnSpPr>
        <xdr:cNvPr id="23" name="Straight Arrow Connector 22"/>
        <xdr:cNvCxnSpPr>
          <a:stCxn id="2" idx="6"/>
        </xdr:cNvCxnSpPr>
      </xdr:nvCxnSpPr>
      <xdr:spPr>
        <a:xfrm flipV="1">
          <a:off x="10982324" y="6054235"/>
          <a:ext cx="1526633" cy="9891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28</xdr:col>
      <xdr:colOff>619124</xdr:colOff>
      <xdr:row>32</xdr:row>
      <xdr:rowOff>114300</xdr:rowOff>
    </xdr:from>
    <xdr:to>
      <xdr:col>29</xdr:col>
      <xdr:colOff>666749</xdr:colOff>
      <xdr:row>35</xdr:row>
      <xdr:rowOff>66675</xdr:rowOff>
    </xdr:to>
    <xdr:sp macro="" textlink="">
      <xdr:nvSpPr>
        <xdr:cNvPr id="2" name="Oval 1"/>
        <xdr:cNvSpPr/>
      </xdr:nvSpPr>
      <xdr:spPr>
        <a:xfrm>
          <a:off x="10248899" y="5905500"/>
          <a:ext cx="733425" cy="495300"/>
        </a:xfrm>
        <a:prstGeom prst="ellipse">
          <a:avLst/>
        </a:prstGeom>
        <a:solidFill>
          <a:schemeClr val="tx2">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t>Node1</a:t>
          </a:r>
        </a:p>
      </xdr:txBody>
    </xdr:sp>
    <xdr:clientData/>
  </xdr:twoCellAnchor>
  <xdr:twoCellAnchor>
    <xdr:from>
      <xdr:col>28</xdr:col>
      <xdr:colOff>638174</xdr:colOff>
      <xdr:row>36</xdr:row>
      <xdr:rowOff>47625</xdr:rowOff>
    </xdr:from>
    <xdr:to>
      <xdr:col>29</xdr:col>
      <xdr:colOff>685799</xdr:colOff>
      <xdr:row>39</xdr:row>
      <xdr:rowOff>0</xdr:rowOff>
    </xdr:to>
    <xdr:sp macro="" textlink="">
      <xdr:nvSpPr>
        <xdr:cNvPr id="3" name="Oval 2"/>
        <xdr:cNvSpPr/>
      </xdr:nvSpPr>
      <xdr:spPr>
        <a:xfrm>
          <a:off x="10267949" y="6562725"/>
          <a:ext cx="733425" cy="495300"/>
        </a:xfrm>
        <a:prstGeom prst="ellipse">
          <a:avLst/>
        </a:prstGeom>
        <a:solidFill>
          <a:schemeClr val="tx2">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t>Node2</a:t>
          </a:r>
        </a:p>
      </xdr:txBody>
    </xdr:sp>
    <xdr:clientData/>
  </xdr:twoCellAnchor>
  <xdr:twoCellAnchor>
    <xdr:from>
      <xdr:col>28</xdr:col>
      <xdr:colOff>666749</xdr:colOff>
      <xdr:row>40</xdr:row>
      <xdr:rowOff>57150</xdr:rowOff>
    </xdr:from>
    <xdr:to>
      <xdr:col>30</xdr:col>
      <xdr:colOff>28574</xdr:colOff>
      <xdr:row>43</xdr:row>
      <xdr:rowOff>9525</xdr:rowOff>
    </xdr:to>
    <xdr:sp macro="" textlink="">
      <xdr:nvSpPr>
        <xdr:cNvPr id="4" name="Oval 3"/>
        <xdr:cNvSpPr/>
      </xdr:nvSpPr>
      <xdr:spPr>
        <a:xfrm>
          <a:off x="10296524" y="7296150"/>
          <a:ext cx="733425" cy="495300"/>
        </a:xfrm>
        <a:prstGeom prst="ellipse">
          <a:avLst/>
        </a:prstGeom>
        <a:solidFill>
          <a:schemeClr val="tx2">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t>Node3</a:t>
          </a:r>
        </a:p>
      </xdr:txBody>
    </xdr:sp>
    <xdr:clientData/>
  </xdr:twoCellAnchor>
  <xdr:twoCellAnchor>
    <xdr:from>
      <xdr:col>32</xdr:col>
      <xdr:colOff>47624</xdr:colOff>
      <xdr:row>36</xdr:row>
      <xdr:rowOff>123825</xdr:rowOff>
    </xdr:from>
    <xdr:to>
      <xdr:col>33</xdr:col>
      <xdr:colOff>95249</xdr:colOff>
      <xdr:row>39</xdr:row>
      <xdr:rowOff>76200</xdr:rowOff>
    </xdr:to>
    <xdr:sp macro="" textlink="">
      <xdr:nvSpPr>
        <xdr:cNvPr id="6" name="Oval 5"/>
        <xdr:cNvSpPr/>
      </xdr:nvSpPr>
      <xdr:spPr>
        <a:xfrm>
          <a:off x="12420599" y="6638925"/>
          <a:ext cx="733425" cy="495300"/>
        </a:xfrm>
        <a:prstGeom prst="ellipse">
          <a:avLst/>
        </a:prstGeom>
        <a:solidFill>
          <a:schemeClr val="accent2"/>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sz="800"/>
            <a:t>Node5</a:t>
          </a:r>
        </a:p>
      </xdr:txBody>
    </xdr:sp>
    <xdr:clientData/>
  </xdr:twoCellAnchor>
  <xdr:twoCellAnchor>
    <xdr:from>
      <xdr:col>32</xdr:col>
      <xdr:colOff>76199</xdr:colOff>
      <xdr:row>40</xdr:row>
      <xdr:rowOff>133350</xdr:rowOff>
    </xdr:from>
    <xdr:to>
      <xdr:col>33</xdr:col>
      <xdr:colOff>123824</xdr:colOff>
      <xdr:row>43</xdr:row>
      <xdr:rowOff>85725</xdr:rowOff>
    </xdr:to>
    <xdr:sp macro="" textlink="">
      <xdr:nvSpPr>
        <xdr:cNvPr id="7" name="Oval 6"/>
        <xdr:cNvSpPr/>
      </xdr:nvSpPr>
      <xdr:spPr>
        <a:xfrm>
          <a:off x="12449174" y="7372350"/>
          <a:ext cx="733425" cy="495300"/>
        </a:xfrm>
        <a:prstGeom prst="ellipse">
          <a:avLst/>
        </a:prstGeom>
        <a:solidFill>
          <a:schemeClr val="accent2"/>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sz="800"/>
            <a:t>Node6</a:t>
          </a:r>
        </a:p>
      </xdr:txBody>
    </xdr:sp>
    <xdr:clientData/>
  </xdr:twoCellAnchor>
  <xdr:twoCellAnchor>
    <xdr:from>
      <xdr:col>34</xdr:col>
      <xdr:colOff>666749</xdr:colOff>
      <xdr:row>35</xdr:row>
      <xdr:rowOff>47625</xdr:rowOff>
    </xdr:from>
    <xdr:to>
      <xdr:col>36</xdr:col>
      <xdr:colOff>28574</xdr:colOff>
      <xdr:row>38</xdr:row>
      <xdr:rowOff>0</xdr:rowOff>
    </xdr:to>
    <xdr:sp macro="" textlink="">
      <xdr:nvSpPr>
        <xdr:cNvPr id="8" name="Oval 7"/>
        <xdr:cNvSpPr/>
      </xdr:nvSpPr>
      <xdr:spPr>
        <a:xfrm>
          <a:off x="14411324" y="6381750"/>
          <a:ext cx="733425" cy="495300"/>
        </a:xfrm>
        <a:prstGeom prst="ellipse">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r>
            <a:rPr lang="en-US" sz="800"/>
            <a:t>Node7</a:t>
          </a:r>
        </a:p>
      </xdr:txBody>
    </xdr:sp>
    <xdr:clientData/>
  </xdr:twoCellAnchor>
  <xdr:twoCellAnchor>
    <xdr:from>
      <xdr:col>30</xdr:col>
      <xdr:colOff>161925</xdr:colOff>
      <xdr:row>33</xdr:row>
      <xdr:rowOff>0</xdr:rowOff>
    </xdr:from>
    <xdr:to>
      <xdr:col>31</xdr:col>
      <xdr:colOff>337899</xdr:colOff>
      <xdr:row>34</xdr:row>
      <xdr:rowOff>71210</xdr:rowOff>
    </xdr:to>
    <xdr:sp macro="" textlink="">
      <xdr:nvSpPr>
        <xdr:cNvPr id="11" name="TextBox 10"/>
        <xdr:cNvSpPr txBox="1"/>
      </xdr:nvSpPr>
      <xdr:spPr>
        <a:xfrm>
          <a:off x="11163300" y="5972175"/>
          <a:ext cx="861774" cy="252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t>weight 1</a:t>
          </a:r>
        </a:p>
      </xdr:txBody>
    </xdr:sp>
    <xdr:clientData/>
  </xdr:twoCellAnchor>
  <xdr:twoCellAnchor>
    <xdr:from>
      <xdr:col>32</xdr:col>
      <xdr:colOff>66675</xdr:colOff>
      <xdr:row>31</xdr:row>
      <xdr:rowOff>171450</xdr:rowOff>
    </xdr:from>
    <xdr:to>
      <xdr:col>33</xdr:col>
      <xdr:colOff>73372</xdr:colOff>
      <xdr:row>33</xdr:row>
      <xdr:rowOff>61685</xdr:rowOff>
    </xdr:to>
    <xdr:sp macro="" textlink="">
      <xdr:nvSpPr>
        <xdr:cNvPr id="14" name="TextBox 13"/>
        <xdr:cNvSpPr txBox="1"/>
      </xdr:nvSpPr>
      <xdr:spPr>
        <a:xfrm>
          <a:off x="12439650" y="5781675"/>
          <a:ext cx="692497" cy="252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t>bias 1</a:t>
          </a:r>
        </a:p>
      </xdr:txBody>
    </xdr:sp>
    <xdr:clientData/>
  </xdr:twoCellAnchor>
  <xdr:twoCellAnchor>
    <xdr:from>
      <xdr:col>29</xdr:col>
      <xdr:colOff>647699</xdr:colOff>
      <xdr:row>37</xdr:row>
      <xdr:rowOff>161926</xdr:rowOff>
    </xdr:from>
    <xdr:to>
      <xdr:col>32</xdr:col>
      <xdr:colOff>47624</xdr:colOff>
      <xdr:row>38</xdr:row>
      <xdr:rowOff>9525</xdr:rowOff>
    </xdr:to>
    <xdr:cxnSp macro="">
      <xdr:nvCxnSpPr>
        <xdr:cNvPr id="25" name="Straight Arrow Connector 24"/>
        <xdr:cNvCxnSpPr>
          <a:endCxn id="6" idx="2"/>
        </xdr:cNvCxnSpPr>
      </xdr:nvCxnSpPr>
      <xdr:spPr>
        <a:xfrm>
          <a:off x="10963274" y="6858001"/>
          <a:ext cx="1457325" cy="2857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29</xdr:col>
      <xdr:colOff>666749</xdr:colOff>
      <xdr:row>34</xdr:row>
      <xdr:rowOff>0</xdr:rowOff>
    </xdr:from>
    <xdr:to>
      <xdr:col>32</xdr:col>
      <xdr:colOff>155032</xdr:colOff>
      <xdr:row>37</xdr:row>
      <xdr:rowOff>15385</xdr:rowOff>
    </xdr:to>
    <xdr:cxnSp macro="">
      <xdr:nvCxnSpPr>
        <xdr:cNvPr id="28" name="Straight Arrow Connector 27"/>
        <xdr:cNvCxnSpPr>
          <a:stCxn id="2" idx="6"/>
          <a:endCxn id="6" idx="1"/>
        </xdr:cNvCxnSpPr>
      </xdr:nvCxnSpPr>
      <xdr:spPr>
        <a:xfrm>
          <a:off x="10982324" y="6153150"/>
          <a:ext cx="1545683" cy="558310"/>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29</xdr:col>
      <xdr:colOff>683166</xdr:colOff>
      <xdr:row>39</xdr:row>
      <xdr:rowOff>3665</xdr:rowOff>
    </xdr:from>
    <xdr:to>
      <xdr:col>32</xdr:col>
      <xdr:colOff>155032</xdr:colOff>
      <xdr:row>41</xdr:row>
      <xdr:rowOff>148735</xdr:rowOff>
    </xdr:to>
    <xdr:cxnSp macro="">
      <xdr:nvCxnSpPr>
        <xdr:cNvPr id="35" name="Straight Arrow Connector 34"/>
        <xdr:cNvCxnSpPr>
          <a:endCxn id="6" idx="3"/>
        </xdr:cNvCxnSpPr>
      </xdr:nvCxnSpPr>
      <xdr:spPr>
        <a:xfrm flipV="1">
          <a:off x="10998741" y="7061690"/>
          <a:ext cx="1529266" cy="507020"/>
        </a:xfrm>
        <a:prstGeom prst="straightConnector1">
          <a:avLst/>
        </a:prstGeom>
        <a:ln>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29</xdr:col>
      <xdr:colOff>559341</xdr:colOff>
      <xdr:row>38</xdr:row>
      <xdr:rowOff>82060</xdr:rowOff>
    </xdr:from>
    <xdr:to>
      <xdr:col>32</xdr:col>
      <xdr:colOff>76199</xdr:colOff>
      <xdr:row>42</xdr:row>
      <xdr:rowOff>19050</xdr:rowOff>
    </xdr:to>
    <xdr:cxnSp macro="">
      <xdr:nvCxnSpPr>
        <xdr:cNvPr id="37" name="Straight Arrow Connector 36"/>
        <xdr:cNvCxnSpPr>
          <a:endCxn id="7" idx="2"/>
        </xdr:cNvCxnSpPr>
      </xdr:nvCxnSpPr>
      <xdr:spPr>
        <a:xfrm>
          <a:off x="10874916" y="6959110"/>
          <a:ext cx="1574258" cy="660890"/>
        </a:xfrm>
        <a:prstGeom prst="straightConnector1">
          <a:avLst/>
        </a:prstGeom>
        <a:ln>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30</xdr:col>
      <xdr:colOff>19050</xdr:colOff>
      <xdr:row>42</xdr:row>
      <xdr:rowOff>85725</xdr:rowOff>
    </xdr:from>
    <xdr:to>
      <xdr:col>32</xdr:col>
      <xdr:colOff>123824</xdr:colOff>
      <xdr:row>42</xdr:row>
      <xdr:rowOff>114300</xdr:rowOff>
    </xdr:to>
    <xdr:cxnSp macro="">
      <xdr:nvCxnSpPr>
        <xdr:cNvPr id="39" name="Straight Arrow Connector 38"/>
        <xdr:cNvCxnSpPr/>
      </xdr:nvCxnSpPr>
      <xdr:spPr>
        <a:xfrm>
          <a:off x="11020425" y="7686675"/>
          <a:ext cx="1476374" cy="28575"/>
        </a:xfrm>
        <a:prstGeom prst="straightConnector1">
          <a:avLst/>
        </a:prstGeom>
        <a:ln>
          <a:tailEnd type="triangle"/>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33</xdr:col>
      <xdr:colOff>102141</xdr:colOff>
      <xdr:row>37</xdr:row>
      <xdr:rowOff>108440</xdr:rowOff>
    </xdr:from>
    <xdr:to>
      <xdr:col>35</xdr:col>
      <xdr:colOff>88357</xdr:colOff>
      <xdr:row>38</xdr:row>
      <xdr:rowOff>53485</xdr:rowOff>
    </xdr:to>
    <xdr:cxnSp macro="">
      <xdr:nvCxnSpPr>
        <xdr:cNvPr id="43" name="Straight Arrow Connector 42"/>
        <xdr:cNvCxnSpPr>
          <a:endCxn id="8" idx="3"/>
        </xdr:cNvCxnSpPr>
      </xdr:nvCxnSpPr>
      <xdr:spPr>
        <a:xfrm flipV="1">
          <a:off x="13160916" y="6804515"/>
          <a:ext cx="1357816" cy="126020"/>
        </a:xfrm>
        <a:prstGeom prst="straightConnector1">
          <a:avLst/>
        </a:prstGeom>
        <a:ln>
          <a:tailEnd type="triangle"/>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28</xdr:col>
      <xdr:colOff>466725</xdr:colOff>
      <xdr:row>31</xdr:row>
      <xdr:rowOff>19050</xdr:rowOff>
    </xdr:from>
    <xdr:to>
      <xdr:col>30</xdr:col>
      <xdr:colOff>210815</xdr:colOff>
      <xdr:row>32</xdr:row>
      <xdr:rowOff>90260</xdr:rowOff>
    </xdr:to>
    <xdr:sp macro="" textlink="">
      <xdr:nvSpPr>
        <xdr:cNvPr id="45" name="TextBox 44"/>
        <xdr:cNvSpPr txBox="1"/>
      </xdr:nvSpPr>
      <xdr:spPr>
        <a:xfrm>
          <a:off x="10096500" y="5629275"/>
          <a:ext cx="1115690" cy="252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t>Input Layer</a:t>
          </a:r>
        </a:p>
      </xdr:txBody>
    </xdr:sp>
    <xdr:clientData/>
  </xdr:twoCellAnchor>
  <xdr:twoCellAnchor>
    <xdr:from>
      <xdr:col>31</xdr:col>
      <xdr:colOff>571500</xdr:colOff>
      <xdr:row>30</xdr:row>
      <xdr:rowOff>142875</xdr:rowOff>
    </xdr:from>
    <xdr:to>
      <xdr:col>33</xdr:col>
      <xdr:colOff>400229</xdr:colOff>
      <xdr:row>32</xdr:row>
      <xdr:rowOff>33110</xdr:rowOff>
    </xdr:to>
    <xdr:sp macro="" textlink="">
      <xdr:nvSpPr>
        <xdr:cNvPr id="46" name="TextBox 45"/>
        <xdr:cNvSpPr txBox="1"/>
      </xdr:nvSpPr>
      <xdr:spPr>
        <a:xfrm>
          <a:off x="12258675" y="5572125"/>
          <a:ext cx="1200329" cy="252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t>Hidden Layer</a:t>
          </a:r>
        </a:p>
      </xdr:txBody>
    </xdr:sp>
    <xdr:clientData/>
  </xdr:twoCellAnchor>
  <xdr:twoCellAnchor>
    <xdr:from>
      <xdr:col>34</xdr:col>
      <xdr:colOff>561975</xdr:colOff>
      <xdr:row>30</xdr:row>
      <xdr:rowOff>171450</xdr:rowOff>
    </xdr:from>
    <xdr:to>
      <xdr:col>36</xdr:col>
      <xdr:colOff>390704</xdr:colOff>
      <xdr:row>32</xdr:row>
      <xdr:rowOff>61685</xdr:rowOff>
    </xdr:to>
    <xdr:sp macro="" textlink="">
      <xdr:nvSpPr>
        <xdr:cNvPr id="47" name="TextBox 46"/>
        <xdr:cNvSpPr txBox="1"/>
      </xdr:nvSpPr>
      <xdr:spPr>
        <a:xfrm>
          <a:off x="14306550" y="5600700"/>
          <a:ext cx="1200329" cy="252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t>Output Layer</a:t>
          </a:r>
        </a:p>
      </xdr:txBody>
    </xdr:sp>
    <xdr:clientData/>
  </xdr:twoCellAnchor>
  <xdr:twoCellAnchor>
    <xdr:from>
      <xdr:col>15</xdr:col>
      <xdr:colOff>76200</xdr:colOff>
      <xdr:row>10</xdr:row>
      <xdr:rowOff>133350</xdr:rowOff>
    </xdr:from>
    <xdr:to>
      <xdr:col>22</xdr:col>
      <xdr:colOff>657404</xdr:colOff>
      <xdr:row>23</xdr:row>
      <xdr:rowOff>90260</xdr:rowOff>
    </xdr:to>
    <xdr:grpSp>
      <xdr:nvGrpSpPr>
        <xdr:cNvPr id="74" name="Group 73"/>
        <xdr:cNvGrpSpPr/>
      </xdr:nvGrpSpPr>
      <xdr:grpSpPr>
        <a:xfrm>
          <a:off x="10363200" y="2000250"/>
          <a:ext cx="5410379" cy="2309585"/>
          <a:chOff x="723900" y="2019300"/>
          <a:chExt cx="5410379" cy="2309585"/>
        </a:xfrm>
      </xdr:grpSpPr>
      <xdr:grpSp>
        <xdr:nvGrpSpPr>
          <xdr:cNvPr id="70" name="Group 69"/>
          <xdr:cNvGrpSpPr/>
        </xdr:nvGrpSpPr>
        <xdr:grpSpPr>
          <a:xfrm>
            <a:off x="1362075" y="2543175"/>
            <a:ext cx="4369147" cy="1785710"/>
            <a:chOff x="1247775" y="1752600"/>
            <a:chExt cx="4369147" cy="1785710"/>
          </a:xfrm>
        </xdr:grpSpPr>
        <xdr:sp macro="" textlink="">
          <xdr:nvSpPr>
            <xdr:cNvPr id="12" name="TextBox 11"/>
            <xdr:cNvSpPr txBox="1"/>
          </xdr:nvSpPr>
          <xdr:spPr>
            <a:xfrm rot="1116932">
              <a:off x="1495425" y="1895476"/>
              <a:ext cx="861774" cy="252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weight 2</a:t>
              </a:r>
            </a:p>
          </xdr:txBody>
        </xdr:sp>
        <xdr:sp macro="" textlink="">
          <xdr:nvSpPr>
            <xdr:cNvPr id="13" name="TextBox 12"/>
            <xdr:cNvSpPr txBox="1"/>
          </xdr:nvSpPr>
          <xdr:spPr>
            <a:xfrm>
              <a:off x="1247775" y="3286125"/>
              <a:ext cx="861774" cy="252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weight n</a:t>
              </a:r>
            </a:p>
          </xdr:txBody>
        </xdr:sp>
        <xdr:sp macro="" textlink="">
          <xdr:nvSpPr>
            <xdr:cNvPr id="15" name="TextBox 14"/>
            <xdr:cNvSpPr txBox="1"/>
          </xdr:nvSpPr>
          <xdr:spPr>
            <a:xfrm>
              <a:off x="2876550" y="2076450"/>
              <a:ext cx="692497" cy="252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bias 2</a:t>
              </a:r>
            </a:p>
          </xdr:txBody>
        </xdr:sp>
        <xdr:sp macro="" textlink="">
          <xdr:nvSpPr>
            <xdr:cNvPr id="16" name="TextBox 15"/>
            <xdr:cNvSpPr txBox="1"/>
          </xdr:nvSpPr>
          <xdr:spPr>
            <a:xfrm>
              <a:off x="2886075" y="2800350"/>
              <a:ext cx="692497" cy="252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bias 3</a:t>
              </a:r>
            </a:p>
          </xdr:txBody>
        </xdr:sp>
        <xdr:sp macro="" textlink="">
          <xdr:nvSpPr>
            <xdr:cNvPr id="17" name="TextBox 16"/>
            <xdr:cNvSpPr txBox="1"/>
          </xdr:nvSpPr>
          <xdr:spPr>
            <a:xfrm>
              <a:off x="4924425" y="1762125"/>
              <a:ext cx="692497" cy="252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bias 4</a:t>
              </a:r>
            </a:p>
          </xdr:txBody>
        </xdr:sp>
        <xdr:sp macro="" textlink="">
          <xdr:nvSpPr>
            <xdr:cNvPr id="18" name="TextBox 17"/>
            <xdr:cNvSpPr txBox="1"/>
          </xdr:nvSpPr>
          <xdr:spPr>
            <a:xfrm rot="20535511">
              <a:off x="2495552" y="1943100"/>
              <a:ext cx="861774" cy="252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weight 3</a:t>
              </a:r>
            </a:p>
          </xdr:txBody>
        </xdr:sp>
        <xdr:sp macro="" textlink="">
          <xdr:nvSpPr>
            <xdr:cNvPr id="19" name="TextBox 18"/>
            <xdr:cNvSpPr txBox="1"/>
          </xdr:nvSpPr>
          <xdr:spPr>
            <a:xfrm>
              <a:off x="1657350" y="2371725"/>
              <a:ext cx="861774" cy="252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weight 4</a:t>
              </a:r>
            </a:p>
          </xdr:txBody>
        </xdr:sp>
        <xdr:sp macro="" textlink="">
          <xdr:nvSpPr>
            <xdr:cNvPr id="20" name="TextBox 19"/>
            <xdr:cNvSpPr txBox="1"/>
          </xdr:nvSpPr>
          <xdr:spPr>
            <a:xfrm rot="691870">
              <a:off x="3762376" y="1752600"/>
              <a:ext cx="861774" cy="252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weight 5</a:t>
              </a:r>
            </a:p>
          </xdr:txBody>
        </xdr:sp>
        <xdr:sp macro="" textlink="">
          <xdr:nvSpPr>
            <xdr:cNvPr id="21" name="TextBox 20"/>
            <xdr:cNvSpPr txBox="1"/>
          </xdr:nvSpPr>
          <xdr:spPr>
            <a:xfrm rot="21236626">
              <a:off x="3781425" y="2305050"/>
              <a:ext cx="861774" cy="252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weight 6</a:t>
              </a:r>
            </a:p>
          </xdr:txBody>
        </xdr:sp>
      </xdr:grpSp>
      <xdr:grpSp>
        <xdr:nvGrpSpPr>
          <xdr:cNvPr id="73" name="Group 72"/>
          <xdr:cNvGrpSpPr/>
        </xdr:nvGrpSpPr>
        <xdr:grpSpPr>
          <a:xfrm>
            <a:off x="723900" y="2019300"/>
            <a:ext cx="5410379" cy="2295525"/>
            <a:chOff x="9286875" y="1647825"/>
            <a:chExt cx="5410379" cy="2295525"/>
          </a:xfrm>
        </xdr:grpSpPr>
        <xdr:cxnSp macro="">
          <xdr:nvCxnSpPr>
            <xdr:cNvPr id="30" name="Straight Arrow Connector 29"/>
            <xdr:cNvCxnSpPr>
              <a:endCxn id="53" idx="1"/>
            </xdr:cNvCxnSpPr>
          </xdr:nvCxnSpPr>
          <xdr:spPr>
            <a:xfrm>
              <a:off x="10106024" y="2076450"/>
              <a:ext cx="1593308" cy="53485"/>
            </a:xfrm>
            <a:prstGeom prst="straightConnector1">
              <a:avLst/>
            </a:prstGeom>
            <a:ln>
              <a:tailEnd type="triangle"/>
            </a:ln>
          </xdr:spPr>
          <xdr:style>
            <a:lnRef idx="2">
              <a:schemeClr val="accent3"/>
            </a:lnRef>
            <a:fillRef idx="0">
              <a:schemeClr val="accent3"/>
            </a:fillRef>
            <a:effectRef idx="1">
              <a:schemeClr val="accent3"/>
            </a:effectRef>
            <a:fontRef idx="minor">
              <a:schemeClr val="tx1"/>
            </a:fontRef>
          </xdr:style>
        </xdr:cxnSp>
        <xdr:grpSp>
          <xdr:nvGrpSpPr>
            <xdr:cNvPr id="49" name="Group 48"/>
            <xdr:cNvGrpSpPr/>
          </xdr:nvGrpSpPr>
          <xdr:grpSpPr>
            <a:xfrm>
              <a:off x="9286875" y="1647825"/>
              <a:ext cx="5410379" cy="2295525"/>
              <a:chOff x="523875" y="1219200"/>
              <a:chExt cx="5410379" cy="2295525"/>
            </a:xfrm>
          </xdr:grpSpPr>
          <xdr:sp macro="" textlink="">
            <xdr:nvSpPr>
              <xdr:cNvPr id="50" name="Oval 49"/>
              <xdr:cNvSpPr/>
            </xdr:nvSpPr>
            <xdr:spPr>
              <a:xfrm>
                <a:off x="676274" y="1552575"/>
                <a:ext cx="733425" cy="495300"/>
              </a:xfrm>
              <a:prstGeom prst="ellipse">
                <a:avLst/>
              </a:prstGeom>
              <a:solidFill>
                <a:schemeClr val="tx2">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t>Node1</a:t>
                </a:r>
              </a:p>
            </xdr:txBody>
          </xdr:sp>
          <xdr:sp macro="" textlink="">
            <xdr:nvSpPr>
              <xdr:cNvPr id="51" name="Oval 50"/>
              <xdr:cNvSpPr/>
            </xdr:nvSpPr>
            <xdr:spPr>
              <a:xfrm>
                <a:off x="695324" y="2209800"/>
                <a:ext cx="733425" cy="495300"/>
              </a:xfrm>
              <a:prstGeom prst="ellipse">
                <a:avLst/>
              </a:prstGeom>
              <a:solidFill>
                <a:schemeClr val="tx2">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t>Node2</a:t>
                </a:r>
              </a:p>
            </xdr:txBody>
          </xdr:sp>
          <xdr:sp macro="" textlink="">
            <xdr:nvSpPr>
              <xdr:cNvPr id="52" name="Oval 51"/>
              <xdr:cNvSpPr/>
            </xdr:nvSpPr>
            <xdr:spPr>
              <a:xfrm>
                <a:off x="723899" y="2943225"/>
                <a:ext cx="733425" cy="495300"/>
              </a:xfrm>
              <a:prstGeom prst="ellipse">
                <a:avLst/>
              </a:prstGeom>
              <a:solidFill>
                <a:schemeClr val="tx2">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t>Node3</a:t>
                </a:r>
              </a:p>
            </xdr:txBody>
          </xdr:sp>
          <xdr:sp macro="" textlink="">
            <xdr:nvSpPr>
              <xdr:cNvPr id="53" name="Oval 52"/>
              <xdr:cNvSpPr/>
            </xdr:nvSpPr>
            <xdr:spPr>
              <a:xfrm>
                <a:off x="2828924" y="1628775"/>
                <a:ext cx="733425" cy="495300"/>
              </a:xfrm>
              <a:prstGeom prst="ellipse">
                <a:avLst/>
              </a:prstGeom>
              <a:solidFill>
                <a:schemeClr val="accent2"/>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sz="800"/>
                  <a:t>Node4</a:t>
                </a:r>
              </a:p>
            </xdr:txBody>
          </xdr:sp>
          <xdr:sp macro="" textlink="">
            <xdr:nvSpPr>
              <xdr:cNvPr id="54" name="Oval 53"/>
              <xdr:cNvSpPr/>
            </xdr:nvSpPr>
            <xdr:spPr>
              <a:xfrm>
                <a:off x="2847974" y="2286000"/>
                <a:ext cx="733425" cy="495300"/>
              </a:xfrm>
              <a:prstGeom prst="ellipse">
                <a:avLst/>
              </a:prstGeom>
              <a:solidFill>
                <a:schemeClr val="accent2"/>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sz="800"/>
                  <a:t>Node5</a:t>
                </a:r>
              </a:p>
            </xdr:txBody>
          </xdr:sp>
          <xdr:sp macro="" textlink="">
            <xdr:nvSpPr>
              <xdr:cNvPr id="55" name="Oval 54"/>
              <xdr:cNvSpPr/>
            </xdr:nvSpPr>
            <xdr:spPr>
              <a:xfrm>
                <a:off x="2876549" y="3019425"/>
                <a:ext cx="733425" cy="495300"/>
              </a:xfrm>
              <a:prstGeom prst="ellipse">
                <a:avLst/>
              </a:prstGeom>
              <a:solidFill>
                <a:schemeClr val="accent2"/>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sz="800"/>
                  <a:t>Node6</a:t>
                </a:r>
              </a:p>
            </xdr:txBody>
          </xdr:sp>
          <xdr:sp macro="" textlink="">
            <xdr:nvSpPr>
              <xdr:cNvPr id="56" name="Oval 55"/>
              <xdr:cNvSpPr/>
            </xdr:nvSpPr>
            <xdr:spPr>
              <a:xfrm>
                <a:off x="4838699" y="2028825"/>
                <a:ext cx="733425" cy="495300"/>
              </a:xfrm>
              <a:prstGeom prst="ellipse">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r>
                  <a:rPr lang="en-US" sz="800"/>
                  <a:t>Node7</a:t>
                </a:r>
              </a:p>
            </xdr:txBody>
          </xdr:sp>
          <xdr:sp macro="" textlink="">
            <xdr:nvSpPr>
              <xdr:cNvPr id="57" name="TextBox 56"/>
              <xdr:cNvSpPr txBox="1"/>
            </xdr:nvSpPr>
            <xdr:spPr>
              <a:xfrm>
                <a:off x="1590675" y="1619250"/>
                <a:ext cx="861774" cy="252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weight 1</a:t>
                </a:r>
              </a:p>
            </xdr:txBody>
          </xdr:sp>
          <xdr:sp macro="" textlink="">
            <xdr:nvSpPr>
              <xdr:cNvPr id="58" name="TextBox 57"/>
              <xdr:cNvSpPr txBox="1"/>
            </xdr:nvSpPr>
            <xdr:spPr>
              <a:xfrm>
                <a:off x="2867025" y="1428750"/>
                <a:ext cx="692497" cy="252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bias 1</a:t>
                </a:r>
              </a:p>
            </xdr:txBody>
          </xdr:sp>
          <xdr:cxnSp macro="">
            <xdr:nvCxnSpPr>
              <xdr:cNvPr id="59" name="Straight Arrow Connector 58"/>
              <xdr:cNvCxnSpPr>
                <a:endCxn id="54" idx="2"/>
              </xdr:cNvCxnSpPr>
            </xdr:nvCxnSpPr>
            <xdr:spPr>
              <a:xfrm>
                <a:off x="1390649" y="2505076"/>
                <a:ext cx="1457325" cy="2857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xnSp macro="">
            <xdr:nvCxnSpPr>
              <xdr:cNvPr id="60" name="Straight Arrow Connector 59"/>
              <xdr:cNvCxnSpPr>
                <a:stCxn id="50" idx="6"/>
                <a:endCxn id="54" idx="1"/>
              </xdr:cNvCxnSpPr>
            </xdr:nvCxnSpPr>
            <xdr:spPr>
              <a:xfrm>
                <a:off x="1409699" y="1800225"/>
                <a:ext cx="1545683" cy="558310"/>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xnSp macro="">
            <xdr:nvCxnSpPr>
              <xdr:cNvPr id="61" name="Straight Arrow Connector 60"/>
              <xdr:cNvCxnSpPr>
                <a:stCxn id="51" idx="7"/>
              </xdr:cNvCxnSpPr>
            </xdr:nvCxnSpPr>
            <xdr:spPr>
              <a:xfrm flipV="1">
                <a:off x="1321341" y="1949097"/>
                <a:ext cx="1566675" cy="333238"/>
              </a:xfrm>
              <a:prstGeom prst="straightConnector1">
                <a:avLst/>
              </a:prstGeom>
              <a:ln>
                <a:tailEnd type="triangle"/>
              </a:ln>
            </xdr:spPr>
            <xdr:style>
              <a:lnRef idx="2">
                <a:schemeClr val="accent2"/>
              </a:lnRef>
              <a:fillRef idx="0">
                <a:schemeClr val="accent2"/>
              </a:fillRef>
              <a:effectRef idx="1">
                <a:schemeClr val="accent2"/>
              </a:effectRef>
              <a:fontRef idx="minor">
                <a:schemeClr val="tx1"/>
              </a:fontRef>
            </xdr:style>
          </xdr:cxnSp>
          <xdr:cxnSp macro="">
            <xdr:nvCxnSpPr>
              <xdr:cNvPr id="62" name="Straight Arrow Connector 61"/>
              <xdr:cNvCxnSpPr>
                <a:endCxn id="54" idx="3"/>
              </xdr:cNvCxnSpPr>
            </xdr:nvCxnSpPr>
            <xdr:spPr>
              <a:xfrm flipV="1">
                <a:off x="1426116" y="2708765"/>
                <a:ext cx="1529266" cy="507020"/>
              </a:xfrm>
              <a:prstGeom prst="straightConnector1">
                <a:avLst/>
              </a:prstGeom>
              <a:ln>
                <a:tailEnd type="triangle"/>
              </a:ln>
            </xdr:spPr>
            <xdr:style>
              <a:lnRef idx="2">
                <a:schemeClr val="accent3"/>
              </a:lnRef>
              <a:fillRef idx="0">
                <a:schemeClr val="accent3"/>
              </a:fillRef>
              <a:effectRef idx="1">
                <a:schemeClr val="accent3"/>
              </a:effectRef>
              <a:fontRef idx="minor">
                <a:schemeClr val="tx1"/>
              </a:fontRef>
            </xdr:style>
          </xdr:cxnSp>
          <xdr:cxnSp macro="">
            <xdr:nvCxnSpPr>
              <xdr:cNvPr id="63" name="Straight Arrow Connector 62"/>
              <xdr:cNvCxnSpPr>
                <a:endCxn id="55" idx="2"/>
              </xdr:cNvCxnSpPr>
            </xdr:nvCxnSpPr>
            <xdr:spPr>
              <a:xfrm>
                <a:off x="1302291" y="2606185"/>
                <a:ext cx="1574258" cy="660890"/>
              </a:xfrm>
              <a:prstGeom prst="straightConnector1">
                <a:avLst/>
              </a:prstGeom>
              <a:ln>
                <a:tailEnd type="triangle"/>
              </a:ln>
            </xdr:spPr>
            <xdr:style>
              <a:lnRef idx="2">
                <a:schemeClr val="accent3"/>
              </a:lnRef>
              <a:fillRef idx="0">
                <a:schemeClr val="accent3"/>
              </a:fillRef>
              <a:effectRef idx="1">
                <a:schemeClr val="accent3"/>
              </a:effectRef>
              <a:fontRef idx="minor">
                <a:schemeClr val="tx1"/>
              </a:fontRef>
            </xdr:style>
          </xdr:cxnSp>
          <xdr:cxnSp macro="">
            <xdr:nvCxnSpPr>
              <xdr:cNvPr id="64" name="Straight Arrow Connector 63"/>
              <xdr:cNvCxnSpPr/>
            </xdr:nvCxnSpPr>
            <xdr:spPr>
              <a:xfrm>
                <a:off x="1447800" y="3333750"/>
                <a:ext cx="1476374" cy="28575"/>
              </a:xfrm>
              <a:prstGeom prst="straightConnector1">
                <a:avLst/>
              </a:prstGeom>
              <a:ln>
                <a:tailEnd type="triangle"/>
              </a:ln>
            </xdr:spPr>
            <xdr:style>
              <a:lnRef idx="3">
                <a:schemeClr val="accent3"/>
              </a:lnRef>
              <a:fillRef idx="0">
                <a:schemeClr val="accent3"/>
              </a:fillRef>
              <a:effectRef idx="2">
                <a:schemeClr val="accent3"/>
              </a:effectRef>
              <a:fontRef idx="minor">
                <a:schemeClr val="tx1"/>
              </a:fontRef>
            </xdr:style>
          </xdr:cxnSp>
          <xdr:cxnSp macro="">
            <xdr:nvCxnSpPr>
              <xdr:cNvPr id="65" name="Straight Arrow Connector 64"/>
              <xdr:cNvCxnSpPr>
                <a:endCxn id="56" idx="1"/>
              </xdr:cNvCxnSpPr>
            </xdr:nvCxnSpPr>
            <xdr:spPr>
              <a:xfrm>
                <a:off x="3531141" y="1806085"/>
                <a:ext cx="1414966" cy="295275"/>
              </a:xfrm>
              <a:prstGeom prst="straightConnector1">
                <a:avLst/>
              </a:prstGeom>
              <a:ln>
                <a:tailEnd type="triangle"/>
              </a:ln>
            </xdr:spPr>
            <xdr:style>
              <a:lnRef idx="2">
                <a:schemeClr val="accent4"/>
              </a:lnRef>
              <a:fillRef idx="0">
                <a:schemeClr val="accent4"/>
              </a:fillRef>
              <a:effectRef idx="1">
                <a:schemeClr val="accent4"/>
              </a:effectRef>
              <a:fontRef idx="minor">
                <a:schemeClr val="tx1"/>
              </a:fontRef>
            </xdr:style>
          </xdr:cxnSp>
          <xdr:cxnSp macro="">
            <xdr:nvCxnSpPr>
              <xdr:cNvPr id="66" name="Straight Arrow Connector 65"/>
              <xdr:cNvCxnSpPr>
                <a:endCxn id="56" idx="3"/>
              </xdr:cNvCxnSpPr>
            </xdr:nvCxnSpPr>
            <xdr:spPr>
              <a:xfrm flipV="1">
                <a:off x="3588291" y="2451590"/>
                <a:ext cx="1357816" cy="126020"/>
              </a:xfrm>
              <a:prstGeom prst="straightConnector1">
                <a:avLst/>
              </a:prstGeom>
              <a:ln>
                <a:tailEnd type="triangle"/>
              </a:ln>
            </xdr:spPr>
            <xdr:style>
              <a:lnRef idx="2">
                <a:schemeClr val="accent4"/>
              </a:lnRef>
              <a:fillRef idx="0">
                <a:schemeClr val="accent4"/>
              </a:fillRef>
              <a:effectRef idx="1">
                <a:schemeClr val="accent4"/>
              </a:effectRef>
              <a:fontRef idx="minor">
                <a:schemeClr val="tx1"/>
              </a:fontRef>
            </xdr:style>
          </xdr:cxnSp>
          <xdr:sp macro="" textlink="">
            <xdr:nvSpPr>
              <xdr:cNvPr id="67" name="TextBox 66"/>
              <xdr:cNvSpPr txBox="1"/>
            </xdr:nvSpPr>
            <xdr:spPr>
              <a:xfrm>
                <a:off x="523875" y="1276350"/>
                <a:ext cx="1115690" cy="252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Input Layer</a:t>
                </a:r>
              </a:p>
            </xdr:txBody>
          </xdr:sp>
          <xdr:sp macro="" textlink="">
            <xdr:nvSpPr>
              <xdr:cNvPr id="68" name="TextBox 67"/>
              <xdr:cNvSpPr txBox="1"/>
            </xdr:nvSpPr>
            <xdr:spPr>
              <a:xfrm>
                <a:off x="2686050" y="1219200"/>
                <a:ext cx="1200329" cy="252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Hidden Layer</a:t>
                </a:r>
              </a:p>
            </xdr:txBody>
          </xdr:sp>
          <xdr:sp macro="" textlink="">
            <xdr:nvSpPr>
              <xdr:cNvPr id="69" name="TextBox 68"/>
              <xdr:cNvSpPr txBox="1"/>
            </xdr:nvSpPr>
            <xdr:spPr>
              <a:xfrm>
                <a:off x="4733925" y="1247775"/>
                <a:ext cx="1200329" cy="252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Output Layer</a:t>
                </a:r>
              </a:p>
            </xdr:txBody>
          </xdr:sp>
        </xdr:grpSp>
      </xdr:grpSp>
    </xdr:grpSp>
    <xdr:clientData/>
  </xdr:twoCellAnchor>
  <xdr:twoCellAnchor>
    <xdr:from>
      <xdr:col>28</xdr:col>
      <xdr:colOff>676275</xdr:colOff>
      <xdr:row>13</xdr:row>
      <xdr:rowOff>95250</xdr:rowOff>
    </xdr:from>
    <xdr:to>
      <xdr:col>36</xdr:col>
      <xdr:colOff>600254</xdr:colOff>
      <xdr:row>26</xdr:row>
      <xdr:rowOff>52160</xdr:rowOff>
    </xdr:to>
    <xdr:grpSp>
      <xdr:nvGrpSpPr>
        <xdr:cNvPr id="75" name="Group 74"/>
        <xdr:cNvGrpSpPr/>
      </xdr:nvGrpSpPr>
      <xdr:grpSpPr>
        <a:xfrm>
          <a:off x="19907250" y="2505075"/>
          <a:ext cx="5410379" cy="2309585"/>
          <a:chOff x="723900" y="2019300"/>
          <a:chExt cx="5410379" cy="2309585"/>
        </a:xfrm>
      </xdr:grpSpPr>
      <xdr:grpSp>
        <xdr:nvGrpSpPr>
          <xdr:cNvPr id="76" name="Group 75"/>
          <xdr:cNvGrpSpPr/>
        </xdr:nvGrpSpPr>
        <xdr:grpSpPr>
          <a:xfrm>
            <a:off x="1362075" y="2543175"/>
            <a:ext cx="4369147" cy="1785710"/>
            <a:chOff x="1247775" y="1752600"/>
            <a:chExt cx="4369147" cy="1785710"/>
          </a:xfrm>
        </xdr:grpSpPr>
        <xdr:sp macro="" textlink="">
          <xdr:nvSpPr>
            <xdr:cNvPr id="100" name="TextBox 99"/>
            <xdr:cNvSpPr txBox="1"/>
          </xdr:nvSpPr>
          <xdr:spPr>
            <a:xfrm rot="1116932">
              <a:off x="1495425" y="1895476"/>
              <a:ext cx="861774" cy="252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weight 2</a:t>
              </a:r>
            </a:p>
          </xdr:txBody>
        </xdr:sp>
        <xdr:sp macro="" textlink="">
          <xdr:nvSpPr>
            <xdr:cNvPr id="101" name="TextBox 100"/>
            <xdr:cNvSpPr txBox="1"/>
          </xdr:nvSpPr>
          <xdr:spPr>
            <a:xfrm>
              <a:off x="1247775" y="3286125"/>
              <a:ext cx="861774" cy="252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weight n</a:t>
              </a:r>
            </a:p>
          </xdr:txBody>
        </xdr:sp>
        <xdr:sp macro="" textlink="">
          <xdr:nvSpPr>
            <xdr:cNvPr id="102" name="TextBox 101"/>
            <xdr:cNvSpPr txBox="1"/>
          </xdr:nvSpPr>
          <xdr:spPr>
            <a:xfrm>
              <a:off x="2876550" y="2076450"/>
              <a:ext cx="692497" cy="252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bias 2</a:t>
              </a:r>
            </a:p>
          </xdr:txBody>
        </xdr:sp>
        <xdr:sp macro="" textlink="">
          <xdr:nvSpPr>
            <xdr:cNvPr id="103" name="TextBox 102"/>
            <xdr:cNvSpPr txBox="1"/>
          </xdr:nvSpPr>
          <xdr:spPr>
            <a:xfrm>
              <a:off x="2886075" y="2800350"/>
              <a:ext cx="692497" cy="252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bias 3</a:t>
              </a:r>
            </a:p>
          </xdr:txBody>
        </xdr:sp>
        <xdr:sp macro="" textlink="">
          <xdr:nvSpPr>
            <xdr:cNvPr id="104" name="TextBox 103"/>
            <xdr:cNvSpPr txBox="1"/>
          </xdr:nvSpPr>
          <xdr:spPr>
            <a:xfrm>
              <a:off x="4924425" y="1762125"/>
              <a:ext cx="692497" cy="252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bias 4</a:t>
              </a:r>
            </a:p>
          </xdr:txBody>
        </xdr:sp>
        <xdr:sp macro="" textlink="">
          <xdr:nvSpPr>
            <xdr:cNvPr id="105" name="TextBox 104"/>
            <xdr:cNvSpPr txBox="1"/>
          </xdr:nvSpPr>
          <xdr:spPr>
            <a:xfrm rot="20535511">
              <a:off x="2495552" y="1943100"/>
              <a:ext cx="861774" cy="252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weight 3</a:t>
              </a:r>
            </a:p>
          </xdr:txBody>
        </xdr:sp>
        <xdr:sp macro="" textlink="">
          <xdr:nvSpPr>
            <xdr:cNvPr id="106" name="TextBox 105"/>
            <xdr:cNvSpPr txBox="1"/>
          </xdr:nvSpPr>
          <xdr:spPr>
            <a:xfrm>
              <a:off x="1657350" y="2371725"/>
              <a:ext cx="861774" cy="252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weight 4</a:t>
              </a:r>
            </a:p>
          </xdr:txBody>
        </xdr:sp>
        <xdr:sp macro="" textlink="">
          <xdr:nvSpPr>
            <xdr:cNvPr id="107" name="TextBox 106"/>
            <xdr:cNvSpPr txBox="1"/>
          </xdr:nvSpPr>
          <xdr:spPr>
            <a:xfrm rot="691870">
              <a:off x="3762376" y="1752600"/>
              <a:ext cx="861774" cy="252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weight 5</a:t>
              </a:r>
            </a:p>
          </xdr:txBody>
        </xdr:sp>
        <xdr:sp macro="" textlink="">
          <xdr:nvSpPr>
            <xdr:cNvPr id="108" name="TextBox 107"/>
            <xdr:cNvSpPr txBox="1"/>
          </xdr:nvSpPr>
          <xdr:spPr>
            <a:xfrm rot="21236626">
              <a:off x="3781425" y="2305050"/>
              <a:ext cx="861774" cy="252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weight 6</a:t>
              </a:r>
            </a:p>
          </xdr:txBody>
        </xdr:sp>
      </xdr:grpSp>
      <xdr:grpSp>
        <xdr:nvGrpSpPr>
          <xdr:cNvPr id="77" name="Group 76"/>
          <xdr:cNvGrpSpPr/>
        </xdr:nvGrpSpPr>
        <xdr:grpSpPr>
          <a:xfrm>
            <a:off x="723900" y="2019300"/>
            <a:ext cx="5410379" cy="2295525"/>
            <a:chOff x="9286875" y="1647825"/>
            <a:chExt cx="5410379" cy="2295525"/>
          </a:xfrm>
        </xdr:grpSpPr>
        <xdr:cxnSp macro="">
          <xdr:nvCxnSpPr>
            <xdr:cNvPr id="78" name="Straight Arrow Connector 77"/>
            <xdr:cNvCxnSpPr>
              <a:endCxn id="83" idx="1"/>
            </xdr:cNvCxnSpPr>
          </xdr:nvCxnSpPr>
          <xdr:spPr>
            <a:xfrm>
              <a:off x="10106024" y="2076450"/>
              <a:ext cx="1593308" cy="53485"/>
            </a:xfrm>
            <a:prstGeom prst="straightConnector1">
              <a:avLst/>
            </a:prstGeom>
            <a:ln>
              <a:tailEnd type="triangle"/>
            </a:ln>
          </xdr:spPr>
          <xdr:style>
            <a:lnRef idx="2">
              <a:schemeClr val="accent3"/>
            </a:lnRef>
            <a:fillRef idx="0">
              <a:schemeClr val="accent3"/>
            </a:fillRef>
            <a:effectRef idx="1">
              <a:schemeClr val="accent3"/>
            </a:effectRef>
            <a:fontRef idx="minor">
              <a:schemeClr val="tx1"/>
            </a:fontRef>
          </xdr:style>
        </xdr:cxnSp>
        <xdr:grpSp>
          <xdr:nvGrpSpPr>
            <xdr:cNvPr id="79" name="Group 78"/>
            <xdr:cNvGrpSpPr/>
          </xdr:nvGrpSpPr>
          <xdr:grpSpPr>
            <a:xfrm>
              <a:off x="9286875" y="1647825"/>
              <a:ext cx="5410379" cy="2295525"/>
              <a:chOff x="523875" y="1219200"/>
              <a:chExt cx="5410379" cy="2295525"/>
            </a:xfrm>
          </xdr:grpSpPr>
          <xdr:sp macro="" textlink="">
            <xdr:nvSpPr>
              <xdr:cNvPr id="80" name="Oval 79"/>
              <xdr:cNvSpPr/>
            </xdr:nvSpPr>
            <xdr:spPr>
              <a:xfrm>
                <a:off x="676274" y="1552575"/>
                <a:ext cx="733425" cy="495300"/>
              </a:xfrm>
              <a:prstGeom prst="ellipse">
                <a:avLst/>
              </a:prstGeom>
              <a:solidFill>
                <a:schemeClr val="tx2">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t>Node1</a:t>
                </a:r>
              </a:p>
            </xdr:txBody>
          </xdr:sp>
          <xdr:sp macro="" textlink="">
            <xdr:nvSpPr>
              <xdr:cNvPr id="81" name="Oval 80"/>
              <xdr:cNvSpPr/>
            </xdr:nvSpPr>
            <xdr:spPr>
              <a:xfrm>
                <a:off x="695324" y="2209800"/>
                <a:ext cx="733425" cy="495300"/>
              </a:xfrm>
              <a:prstGeom prst="ellipse">
                <a:avLst/>
              </a:prstGeom>
              <a:solidFill>
                <a:schemeClr val="tx2">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t>Node2</a:t>
                </a:r>
              </a:p>
            </xdr:txBody>
          </xdr:sp>
          <xdr:sp macro="" textlink="">
            <xdr:nvSpPr>
              <xdr:cNvPr id="82" name="Oval 81"/>
              <xdr:cNvSpPr/>
            </xdr:nvSpPr>
            <xdr:spPr>
              <a:xfrm>
                <a:off x="723899" y="2943225"/>
                <a:ext cx="733425" cy="495300"/>
              </a:xfrm>
              <a:prstGeom prst="ellipse">
                <a:avLst/>
              </a:prstGeom>
              <a:solidFill>
                <a:schemeClr val="tx2">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t>Node3</a:t>
                </a:r>
              </a:p>
            </xdr:txBody>
          </xdr:sp>
          <xdr:sp macro="" textlink="">
            <xdr:nvSpPr>
              <xdr:cNvPr id="83" name="Oval 82"/>
              <xdr:cNvSpPr/>
            </xdr:nvSpPr>
            <xdr:spPr>
              <a:xfrm>
                <a:off x="2828924" y="1628775"/>
                <a:ext cx="733425" cy="495300"/>
              </a:xfrm>
              <a:prstGeom prst="ellipse">
                <a:avLst/>
              </a:prstGeom>
              <a:solidFill>
                <a:schemeClr val="accent2"/>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sz="800"/>
                  <a:t>Node4</a:t>
                </a:r>
              </a:p>
            </xdr:txBody>
          </xdr:sp>
          <xdr:sp macro="" textlink="">
            <xdr:nvSpPr>
              <xdr:cNvPr id="84" name="Oval 83"/>
              <xdr:cNvSpPr/>
            </xdr:nvSpPr>
            <xdr:spPr>
              <a:xfrm>
                <a:off x="2847974" y="2286000"/>
                <a:ext cx="733425" cy="495300"/>
              </a:xfrm>
              <a:prstGeom prst="ellipse">
                <a:avLst/>
              </a:prstGeom>
              <a:solidFill>
                <a:schemeClr val="accent2"/>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sz="800"/>
                  <a:t>Node5</a:t>
                </a:r>
              </a:p>
            </xdr:txBody>
          </xdr:sp>
          <xdr:sp macro="" textlink="">
            <xdr:nvSpPr>
              <xdr:cNvPr id="85" name="Oval 84"/>
              <xdr:cNvSpPr/>
            </xdr:nvSpPr>
            <xdr:spPr>
              <a:xfrm>
                <a:off x="2876549" y="3019425"/>
                <a:ext cx="733425" cy="495300"/>
              </a:xfrm>
              <a:prstGeom prst="ellipse">
                <a:avLst/>
              </a:prstGeom>
              <a:solidFill>
                <a:schemeClr val="accent2"/>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sz="800"/>
                  <a:t>Node6</a:t>
                </a:r>
              </a:p>
            </xdr:txBody>
          </xdr:sp>
          <xdr:sp macro="" textlink="">
            <xdr:nvSpPr>
              <xdr:cNvPr id="86" name="Oval 85"/>
              <xdr:cNvSpPr/>
            </xdr:nvSpPr>
            <xdr:spPr>
              <a:xfrm>
                <a:off x="4838699" y="2028825"/>
                <a:ext cx="733425" cy="495300"/>
              </a:xfrm>
              <a:prstGeom prst="ellipse">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r>
                  <a:rPr lang="en-US" sz="800"/>
                  <a:t>Node7</a:t>
                </a:r>
              </a:p>
            </xdr:txBody>
          </xdr:sp>
          <xdr:sp macro="" textlink="">
            <xdr:nvSpPr>
              <xdr:cNvPr id="87" name="TextBox 86"/>
              <xdr:cNvSpPr txBox="1"/>
            </xdr:nvSpPr>
            <xdr:spPr>
              <a:xfrm>
                <a:off x="1590675" y="1619250"/>
                <a:ext cx="861774" cy="252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weight 1</a:t>
                </a:r>
              </a:p>
            </xdr:txBody>
          </xdr:sp>
          <xdr:sp macro="" textlink="">
            <xdr:nvSpPr>
              <xdr:cNvPr id="88" name="TextBox 87"/>
              <xdr:cNvSpPr txBox="1"/>
            </xdr:nvSpPr>
            <xdr:spPr>
              <a:xfrm>
                <a:off x="2867025" y="1428750"/>
                <a:ext cx="692497" cy="252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bias 1</a:t>
                </a:r>
              </a:p>
            </xdr:txBody>
          </xdr:sp>
          <xdr:cxnSp macro="">
            <xdr:nvCxnSpPr>
              <xdr:cNvPr id="89" name="Straight Arrow Connector 88"/>
              <xdr:cNvCxnSpPr>
                <a:endCxn id="84" idx="2"/>
              </xdr:cNvCxnSpPr>
            </xdr:nvCxnSpPr>
            <xdr:spPr>
              <a:xfrm>
                <a:off x="1390649" y="2505076"/>
                <a:ext cx="1457325" cy="2857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xnSp macro="">
            <xdr:nvCxnSpPr>
              <xdr:cNvPr id="90" name="Straight Arrow Connector 89"/>
              <xdr:cNvCxnSpPr>
                <a:stCxn id="80" idx="6"/>
                <a:endCxn id="84" idx="1"/>
              </xdr:cNvCxnSpPr>
            </xdr:nvCxnSpPr>
            <xdr:spPr>
              <a:xfrm>
                <a:off x="1409699" y="1800225"/>
                <a:ext cx="1545683" cy="558310"/>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xnSp macro="">
            <xdr:nvCxnSpPr>
              <xdr:cNvPr id="91" name="Straight Arrow Connector 90"/>
              <xdr:cNvCxnSpPr>
                <a:stCxn id="81" idx="7"/>
              </xdr:cNvCxnSpPr>
            </xdr:nvCxnSpPr>
            <xdr:spPr>
              <a:xfrm flipV="1">
                <a:off x="1321341" y="1949097"/>
                <a:ext cx="1566675" cy="333238"/>
              </a:xfrm>
              <a:prstGeom prst="straightConnector1">
                <a:avLst/>
              </a:prstGeom>
              <a:ln>
                <a:tailEnd type="triangle"/>
              </a:ln>
            </xdr:spPr>
            <xdr:style>
              <a:lnRef idx="2">
                <a:schemeClr val="accent2"/>
              </a:lnRef>
              <a:fillRef idx="0">
                <a:schemeClr val="accent2"/>
              </a:fillRef>
              <a:effectRef idx="1">
                <a:schemeClr val="accent2"/>
              </a:effectRef>
              <a:fontRef idx="minor">
                <a:schemeClr val="tx1"/>
              </a:fontRef>
            </xdr:style>
          </xdr:cxnSp>
          <xdr:cxnSp macro="">
            <xdr:nvCxnSpPr>
              <xdr:cNvPr id="92" name="Straight Arrow Connector 91"/>
              <xdr:cNvCxnSpPr>
                <a:endCxn id="84" idx="3"/>
              </xdr:cNvCxnSpPr>
            </xdr:nvCxnSpPr>
            <xdr:spPr>
              <a:xfrm flipV="1">
                <a:off x="1426116" y="2708765"/>
                <a:ext cx="1529266" cy="507020"/>
              </a:xfrm>
              <a:prstGeom prst="straightConnector1">
                <a:avLst/>
              </a:prstGeom>
              <a:ln>
                <a:tailEnd type="triangle"/>
              </a:ln>
            </xdr:spPr>
            <xdr:style>
              <a:lnRef idx="2">
                <a:schemeClr val="accent3"/>
              </a:lnRef>
              <a:fillRef idx="0">
                <a:schemeClr val="accent3"/>
              </a:fillRef>
              <a:effectRef idx="1">
                <a:schemeClr val="accent3"/>
              </a:effectRef>
              <a:fontRef idx="minor">
                <a:schemeClr val="tx1"/>
              </a:fontRef>
            </xdr:style>
          </xdr:cxnSp>
          <xdr:cxnSp macro="">
            <xdr:nvCxnSpPr>
              <xdr:cNvPr id="93" name="Straight Arrow Connector 92"/>
              <xdr:cNvCxnSpPr>
                <a:endCxn id="85" idx="2"/>
              </xdr:cNvCxnSpPr>
            </xdr:nvCxnSpPr>
            <xdr:spPr>
              <a:xfrm>
                <a:off x="1302291" y="2606185"/>
                <a:ext cx="1574258" cy="660890"/>
              </a:xfrm>
              <a:prstGeom prst="straightConnector1">
                <a:avLst/>
              </a:prstGeom>
              <a:ln>
                <a:tailEnd type="triangle"/>
              </a:ln>
            </xdr:spPr>
            <xdr:style>
              <a:lnRef idx="2">
                <a:schemeClr val="accent3"/>
              </a:lnRef>
              <a:fillRef idx="0">
                <a:schemeClr val="accent3"/>
              </a:fillRef>
              <a:effectRef idx="1">
                <a:schemeClr val="accent3"/>
              </a:effectRef>
              <a:fontRef idx="minor">
                <a:schemeClr val="tx1"/>
              </a:fontRef>
            </xdr:style>
          </xdr:cxnSp>
          <xdr:cxnSp macro="">
            <xdr:nvCxnSpPr>
              <xdr:cNvPr id="94" name="Straight Arrow Connector 93"/>
              <xdr:cNvCxnSpPr/>
            </xdr:nvCxnSpPr>
            <xdr:spPr>
              <a:xfrm>
                <a:off x="1447800" y="3333750"/>
                <a:ext cx="1476374" cy="28575"/>
              </a:xfrm>
              <a:prstGeom prst="straightConnector1">
                <a:avLst/>
              </a:prstGeom>
              <a:ln>
                <a:tailEnd type="triangle"/>
              </a:ln>
            </xdr:spPr>
            <xdr:style>
              <a:lnRef idx="3">
                <a:schemeClr val="accent3"/>
              </a:lnRef>
              <a:fillRef idx="0">
                <a:schemeClr val="accent3"/>
              </a:fillRef>
              <a:effectRef idx="2">
                <a:schemeClr val="accent3"/>
              </a:effectRef>
              <a:fontRef idx="minor">
                <a:schemeClr val="tx1"/>
              </a:fontRef>
            </xdr:style>
          </xdr:cxnSp>
          <xdr:cxnSp macro="">
            <xdr:nvCxnSpPr>
              <xdr:cNvPr id="95" name="Straight Arrow Connector 94"/>
              <xdr:cNvCxnSpPr>
                <a:endCxn id="86" idx="1"/>
              </xdr:cNvCxnSpPr>
            </xdr:nvCxnSpPr>
            <xdr:spPr>
              <a:xfrm>
                <a:off x="3531141" y="1806085"/>
                <a:ext cx="1414966" cy="295275"/>
              </a:xfrm>
              <a:prstGeom prst="straightConnector1">
                <a:avLst/>
              </a:prstGeom>
              <a:ln>
                <a:tailEnd type="triangle"/>
              </a:ln>
            </xdr:spPr>
            <xdr:style>
              <a:lnRef idx="2">
                <a:schemeClr val="accent4"/>
              </a:lnRef>
              <a:fillRef idx="0">
                <a:schemeClr val="accent4"/>
              </a:fillRef>
              <a:effectRef idx="1">
                <a:schemeClr val="accent4"/>
              </a:effectRef>
              <a:fontRef idx="minor">
                <a:schemeClr val="tx1"/>
              </a:fontRef>
            </xdr:style>
          </xdr:cxnSp>
          <xdr:cxnSp macro="">
            <xdr:nvCxnSpPr>
              <xdr:cNvPr id="96" name="Straight Arrow Connector 95"/>
              <xdr:cNvCxnSpPr>
                <a:endCxn id="86" idx="3"/>
              </xdr:cNvCxnSpPr>
            </xdr:nvCxnSpPr>
            <xdr:spPr>
              <a:xfrm flipV="1">
                <a:off x="3588291" y="2451590"/>
                <a:ext cx="1357816" cy="126020"/>
              </a:xfrm>
              <a:prstGeom prst="straightConnector1">
                <a:avLst/>
              </a:prstGeom>
              <a:ln>
                <a:tailEnd type="triangle"/>
              </a:ln>
            </xdr:spPr>
            <xdr:style>
              <a:lnRef idx="2">
                <a:schemeClr val="accent4"/>
              </a:lnRef>
              <a:fillRef idx="0">
                <a:schemeClr val="accent4"/>
              </a:fillRef>
              <a:effectRef idx="1">
                <a:schemeClr val="accent4"/>
              </a:effectRef>
              <a:fontRef idx="minor">
                <a:schemeClr val="tx1"/>
              </a:fontRef>
            </xdr:style>
          </xdr:cxnSp>
          <xdr:sp macro="" textlink="">
            <xdr:nvSpPr>
              <xdr:cNvPr id="97" name="TextBox 96"/>
              <xdr:cNvSpPr txBox="1"/>
            </xdr:nvSpPr>
            <xdr:spPr>
              <a:xfrm>
                <a:off x="523875" y="1276350"/>
                <a:ext cx="1115690" cy="252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Input Layer</a:t>
                </a:r>
              </a:p>
            </xdr:txBody>
          </xdr:sp>
          <xdr:sp macro="" textlink="">
            <xdr:nvSpPr>
              <xdr:cNvPr id="98" name="TextBox 97"/>
              <xdr:cNvSpPr txBox="1"/>
            </xdr:nvSpPr>
            <xdr:spPr>
              <a:xfrm>
                <a:off x="2686050" y="1219200"/>
                <a:ext cx="1200329" cy="252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Hidden Layer</a:t>
                </a:r>
              </a:p>
            </xdr:txBody>
          </xdr:sp>
          <xdr:sp macro="" textlink="">
            <xdr:nvSpPr>
              <xdr:cNvPr id="99" name="TextBox 98"/>
              <xdr:cNvSpPr txBox="1"/>
            </xdr:nvSpPr>
            <xdr:spPr>
              <a:xfrm>
                <a:off x="4733925" y="1247775"/>
                <a:ext cx="1200329" cy="252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Output Layer</a:t>
                </a:r>
              </a:p>
            </xdr:txBody>
          </xdr:sp>
        </xdr:grpSp>
      </xdr:grpSp>
    </xdr:grpSp>
    <xdr:clientData/>
  </xdr:twoCellAnchor>
  <xdr:twoCellAnchor editAs="oneCell">
    <xdr:from>
      <xdr:col>15</xdr:col>
      <xdr:colOff>0</xdr:colOff>
      <xdr:row>44</xdr:row>
      <xdr:rowOff>0</xdr:rowOff>
    </xdr:from>
    <xdr:to>
      <xdr:col>28</xdr:col>
      <xdr:colOff>238125</xdr:colOff>
      <xdr:row>56</xdr:row>
      <xdr:rowOff>76200</xdr:rowOff>
    </xdr:to>
    <xdr:pic>
      <xdr:nvPicPr>
        <xdr:cNvPr id="109" name="Picture 108" descr="Initial steps"/>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7962900"/>
          <a:ext cx="9182100" cy="2247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59</xdr:row>
      <xdr:rowOff>0</xdr:rowOff>
    </xdr:from>
    <xdr:to>
      <xdr:col>23</xdr:col>
      <xdr:colOff>0</xdr:colOff>
      <xdr:row>73</xdr:row>
      <xdr:rowOff>19050</xdr:rowOff>
    </xdr:to>
    <xdr:pic>
      <xdr:nvPicPr>
        <xdr:cNvPr id="111" name="Picture 110" descr="https://real-statistics.com/wp-content/uploads/2024/01/formulas-neural-networrk-initialization.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10677525"/>
          <a:ext cx="5514975" cy="255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85</xdr:row>
      <xdr:rowOff>0</xdr:rowOff>
    </xdr:from>
    <xdr:to>
      <xdr:col>28</xdr:col>
      <xdr:colOff>238125</xdr:colOff>
      <xdr:row>101</xdr:row>
      <xdr:rowOff>57150</xdr:rowOff>
    </xdr:to>
    <xdr:pic>
      <xdr:nvPicPr>
        <xdr:cNvPr id="113" name="Picture 112" descr="Backward propagation"/>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85800" y="15382875"/>
          <a:ext cx="9182100" cy="2952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106</xdr:row>
      <xdr:rowOff>0</xdr:rowOff>
    </xdr:from>
    <xdr:to>
      <xdr:col>21</xdr:col>
      <xdr:colOff>266700</xdr:colOff>
      <xdr:row>131</xdr:row>
      <xdr:rowOff>0</xdr:rowOff>
    </xdr:to>
    <xdr:pic>
      <xdr:nvPicPr>
        <xdr:cNvPr id="116" name="Picture 115" descr="Backward propagation formulas"/>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19230975"/>
          <a:ext cx="4410075" cy="452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144</xdr:row>
      <xdr:rowOff>0</xdr:rowOff>
    </xdr:from>
    <xdr:to>
      <xdr:col>28</xdr:col>
      <xdr:colOff>238125</xdr:colOff>
      <xdr:row>151</xdr:row>
      <xdr:rowOff>19050</xdr:rowOff>
    </xdr:to>
    <xdr:pic>
      <xdr:nvPicPr>
        <xdr:cNvPr id="118" name="Picture 117" descr="Results after 20 epochs"/>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26108025"/>
          <a:ext cx="9182100" cy="1285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647700</xdr:colOff>
      <xdr:row>18</xdr:row>
      <xdr:rowOff>133350</xdr:rowOff>
    </xdr:from>
    <xdr:to>
      <xdr:col>10</xdr:col>
      <xdr:colOff>47625</xdr:colOff>
      <xdr:row>32</xdr:row>
      <xdr:rowOff>9525</xdr:rowOff>
    </xdr:to>
    <xdr:pic>
      <xdr:nvPicPr>
        <xdr:cNvPr id="119" name="Picture 118" descr="neural_network (7)"/>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390900" y="3448050"/>
          <a:ext cx="3514725" cy="2409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xdr:row>
      <xdr:rowOff>142876</xdr:rowOff>
    </xdr:from>
    <xdr:to>
      <xdr:col>4</xdr:col>
      <xdr:colOff>400050</xdr:colOff>
      <xdr:row>33</xdr:row>
      <xdr:rowOff>102897</xdr:rowOff>
    </xdr:to>
    <xdr:pic>
      <xdr:nvPicPr>
        <xdr:cNvPr id="120" name="Picture 119" descr="neural_network (9)"/>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457576"/>
          <a:ext cx="3143250" cy="26746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381001</xdr:colOff>
      <xdr:row>0</xdr:row>
      <xdr:rowOff>1</xdr:rowOff>
    </xdr:from>
    <xdr:to>
      <xdr:col>9</xdr:col>
      <xdr:colOff>171451</xdr:colOff>
      <xdr:row>8</xdr:row>
      <xdr:rowOff>66675</xdr:rowOff>
    </xdr:to>
    <xdr:grpSp>
      <xdr:nvGrpSpPr>
        <xdr:cNvPr id="4" name="Group 3"/>
        <xdr:cNvGrpSpPr/>
      </xdr:nvGrpSpPr>
      <xdr:grpSpPr>
        <a:xfrm>
          <a:off x="2438401" y="1"/>
          <a:ext cx="3905250" cy="1514474"/>
          <a:chOff x="723900" y="2019300"/>
          <a:chExt cx="5410379" cy="2309585"/>
        </a:xfrm>
      </xdr:grpSpPr>
      <xdr:grpSp>
        <xdr:nvGrpSpPr>
          <xdr:cNvPr id="5" name="Group 4"/>
          <xdr:cNvGrpSpPr/>
        </xdr:nvGrpSpPr>
        <xdr:grpSpPr>
          <a:xfrm>
            <a:off x="1362075" y="2543175"/>
            <a:ext cx="4369147" cy="1785710"/>
            <a:chOff x="1247775" y="1752600"/>
            <a:chExt cx="4369147" cy="1785710"/>
          </a:xfrm>
        </xdr:grpSpPr>
        <xdr:sp macro="" textlink="">
          <xdr:nvSpPr>
            <xdr:cNvPr id="29" name="TextBox 28"/>
            <xdr:cNvSpPr txBox="1"/>
          </xdr:nvSpPr>
          <xdr:spPr>
            <a:xfrm rot="1116932">
              <a:off x="1495425" y="1895476"/>
              <a:ext cx="861774" cy="252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weight 2</a:t>
              </a:r>
            </a:p>
          </xdr:txBody>
        </xdr:sp>
        <xdr:sp macro="" textlink="">
          <xdr:nvSpPr>
            <xdr:cNvPr id="30" name="TextBox 29"/>
            <xdr:cNvSpPr txBox="1"/>
          </xdr:nvSpPr>
          <xdr:spPr>
            <a:xfrm>
              <a:off x="1247775" y="3286125"/>
              <a:ext cx="861774" cy="252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weight n</a:t>
              </a:r>
            </a:p>
          </xdr:txBody>
        </xdr:sp>
        <xdr:sp macro="" textlink="">
          <xdr:nvSpPr>
            <xdr:cNvPr id="31" name="TextBox 30"/>
            <xdr:cNvSpPr txBox="1"/>
          </xdr:nvSpPr>
          <xdr:spPr>
            <a:xfrm>
              <a:off x="2876550" y="2076450"/>
              <a:ext cx="692497" cy="252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bias 2</a:t>
              </a:r>
            </a:p>
          </xdr:txBody>
        </xdr:sp>
        <xdr:sp macro="" textlink="">
          <xdr:nvSpPr>
            <xdr:cNvPr id="32" name="TextBox 31"/>
            <xdr:cNvSpPr txBox="1"/>
          </xdr:nvSpPr>
          <xdr:spPr>
            <a:xfrm>
              <a:off x="2886075" y="2800350"/>
              <a:ext cx="692497" cy="252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bias 3</a:t>
              </a:r>
            </a:p>
          </xdr:txBody>
        </xdr:sp>
        <xdr:sp macro="" textlink="">
          <xdr:nvSpPr>
            <xdr:cNvPr id="33" name="TextBox 32"/>
            <xdr:cNvSpPr txBox="1"/>
          </xdr:nvSpPr>
          <xdr:spPr>
            <a:xfrm>
              <a:off x="4924425" y="1762125"/>
              <a:ext cx="692497" cy="252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bias 4</a:t>
              </a:r>
            </a:p>
          </xdr:txBody>
        </xdr:sp>
        <xdr:sp macro="" textlink="">
          <xdr:nvSpPr>
            <xdr:cNvPr id="34" name="TextBox 33"/>
            <xdr:cNvSpPr txBox="1"/>
          </xdr:nvSpPr>
          <xdr:spPr>
            <a:xfrm rot="20535511">
              <a:off x="2495552" y="1943100"/>
              <a:ext cx="861774" cy="252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weight 3</a:t>
              </a:r>
            </a:p>
          </xdr:txBody>
        </xdr:sp>
        <xdr:sp macro="" textlink="">
          <xdr:nvSpPr>
            <xdr:cNvPr id="35" name="TextBox 34"/>
            <xdr:cNvSpPr txBox="1"/>
          </xdr:nvSpPr>
          <xdr:spPr>
            <a:xfrm>
              <a:off x="1657350" y="2371725"/>
              <a:ext cx="861774" cy="252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weight 4</a:t>
              </a:r>
            </a:p>
          </xdr:txBody>
        </xdr:sp>
        <xdr:sp macro="" textlink="">
          <xdr:nvSpPr>
            <xdr:cNvPr id="36" name="TextBox 35"/>
            <xdr:cNvSpPr txBox="1"/>
          </xdr:nvSpPr>
          <xdr:spPr>
            <a:xfrm rot="691870">
              <a:off x="3762376" y="1752600"/>
              <a:ext cx="861774" cy="252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weight 5</a:t>
              </a:r>
            </a:p>
          </xdr:txBody>
        </xdr:sp>
        <xdr:sp macro="" textlink="">
          <xdr:nvSpPr>
            <xdr:cNvPr id="37" name="TextBox 36"/>
            <xdr:cNvSpPr txBox="1"/>
          </xdr:nvSpPr>
          <xdr:spPr>
            <a:xfrm rot="21236626">
              <a:off x="3781425" y="2305050"/>
              <a:ext cx="861774" cy="252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weight 6</a:t>
              </a:r>
            </a:p>
          </xdr:txBody>
        </xdr:sp>
      </xdr:grpSp>
      <xdr:grpSp>
        <xdr:nvGrpSpPr>
          <xdr:cNvPr id="6" name="Group 5"/>
          <xdr:cNvGrpSpPr/>
        </xdr:nvGrpSpPr>
        <xdr:grpSpPr>
          <a:xfrm>
            <a:off x="723900" y="2019300"/>
            <a:ext cx="5410379" cy="2295525"/>
            <a:chOff x="9286875" y="1647825"/>
            <a:chExt cx="5410379" cy="2295525"/>
          </a:xfrm>
        </xdr:grpSpPr>
        <xdr:cxnSp macro="">
          <xdr:nvCxnSpPr>
            <xdr:cNvPr id="7" name="Straight Arrow Connector 6"/>
            <xdr:cNvCxnSpPr>
              <a:endCxn id="12" idx="1"/>
            </xdr:cNvCxnSpPr>
          </xdr:nvCxnSpPr>
          <xdr:spPr>
            <a:xfrm>
              <a:off x="10106024" y="2076450"/>
              <a:ext cx="1593308" cy="53485"/>
            </a:xfrm>
            <a:prstGeom prst="straightConnector1">
              <a:avLst/>
            </a:prstGeom>
            <a:ln>
              <a:tailEnd type="triangle"/>
            </a:ln>
          </xdr:spPr>
          <xdr:style>
            <a:lnRef idx="2">
              <a:schemeClr val="accent3"/>
            </a:lnRef>
            <a:fillRef idx="0">
              <a:schemeClr val="accent3"/>
            </a:fillRef>
            <a:effectRef idx="1">
              <a:schemeClr val="accent3"/>
            </a:effectRef>
            <a:fontRef idx="minor">
              <a:schemeClr val="tx1"/>
            </a:fontRef>
          </xdr:style>
        </xdr:cxnSp>
        <xdr:grpSp>
          <xdr:nvGrpSpPr>
            <xdr:cNvPr id="8" name="Group 7"/>
            <xdr:cNvGrpSpPr/>
          </xdr:nvGrpSpPr>
          <xdr:grpSpPr>
            <a:xfrm>
              <a:off x="9286875" y="1647825"/>
              <a:ext cx="5410379" cy="2295525"/>
              <a:chOff x="523875" y="1219200"/>
              <a:chExt cx="5410379" cy="2295525"/>
            </a:xfrm>
          </xdr:grpSpPr>
          <xdr:sp macro="" textlink="">
            <xdr:nvSpPr>
              <xdr:cNvPr id="9" name="Oval 8"/>
              <xdr:cNvSpPr/>
            </xdr:nvSpPr>
            <xdr:spPr>
              <a:xfrm>
                <a:off x="676274" y="1552575"/>
                <a:ext cx="733425" cy="495300"/>
              </a:xfrm>
              <a:prstGeom prst="ellipse">
                <a:avLst/>
              </a:prstGeom>
              <a:solidFill>
                <a:schemeClr val="tx2">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t>Node1</a:t>
                </a:r>
              </a:p>
            </xdr:txBody>
          </xdr:sp>
          <xdr:sp macro="" textlink="">
            <xdr:nvSpPr>
              <xdr:cNvPr id="10" name="Oval 9"/>
              <xdr:cNvSpPr/>
            </xdr:nvSpPr>
            <xdr:spPr>
              <a:xfrm>
                <a:off x="695324" y="2209800"/>
                <a:ext cx="733425" cy="495300"/>
              </a:xfrm>
              <a:prstGeom prst="ellipse">
                <a:avLst/>
              </a:prstGeom>
              <a:solidFill>
                <a:schemeClr val="tx2">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t>Node2</a:t>
                </a:r>
              </a:p>
            </xdr:txBody>
          </xdr:sp>
          <xdr:sp macro="" textlink="">
            <xdr:nvSpPr>
              <xdr:cNvPr id="11" name="Oval 10"/>
              <xdr:cNvSpPr/>
            </xdr:nvSpPr>
            <xdr:spPr>
              <a:xfrm>
                <a:off x="723899" y="2943225"/>
                <a:ext cx="733425" cy="495300"/>
              </a:xfrm>
              <a:prstGeom prst="ellipse">
                <a:avLst/>
              </a:prstGeom>
              <a:solidFill>
                <a:schemeClr val="tx2">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t>Node3</a:t>
                </a:r>
              </a:p>
            </xdr:txBody>
          </xdr:sp>
          <xdr:sp macro="" textlink="">
            <xdr:nvSpPr>
              <xdr:cNvPr id="12" name="Oval 11"/>
              <xdr:cNvSpPr/>
            </xdr:nvSpPr>
            <xdr:spPr>
              <a:xfrm>
                <a:off x="2828924" y="1628775"/>
                <a:ext cx="733425" cy="495300"/>
              </a:xfrm>
              <a:prstGeom prst="ellipse">
                <a:avLst/>
              </a:prstGeom>
              <a:solidFill>
                <a:schemeClr val="accent2"/>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sz="800"/>
                  <a:t>Node4</a:t>
                </a:r>
              </a:p>
            </xdr:txBody>
          </xdr:sp>
          <xdr:sp macro="" textlink="">
            <xdr:nvSpPr>
              <xdr:cNvPr id="13" name="Oval 12"/>
              <xdr:cNvSpPr/>
            </xdr:nvSpPr>
            <xdr:spPr>
              <a:xfrm>
                <a:off x="2847974" y="2286000"/>
                <a:ext cx="733425" cy="495300"/>
              </a:xfrm>
              <a:prstGeom prst="ellipse">
                <a:avLst/>
              </a:prstGeom>
              <a:solidFill>
                <a:schemeClr val="accent2"/>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sz="800"/>
                  <a:t>Node5</a:t>
                </a:r>
              </a:p>
            </xdr:txBody>
          </xdr:sp>
          <xdr:sp macro="" textlink="">
            <xdr:nvSpPr>
              <xdr:cNvPr id="14" name="Oval 13"/>
              <xdr:cNvSpPr/>
            </xdr:nvSpPr>
            <xdr:spPr>
              <a:xfrm>
                <a:off x="2876549" y="3019425"/>
                <a:ext cx="733425" cy="495300"/>
              </a:xfrm>
              <a:prstGeom prst="ellipse">
                <a:avLst/>
              </a:prstGeom>
              <a:solidFill>
                <a:schemeClr val="accent2"/>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sz="800"/>
                  <a:t>Node6</a:t>
                </a:r>
              </a:p>
            </xdr:txBody>
          </xdr:sp>
          <xdr:sp macro="" textlink="">
            <xdr:nvSpPr>
              <xdr:cNvPr id="15" name="Oval 14"/>
              <xdr:cNvSpPr/>
            </xdr:nvSpPr>
            <xdr:spPr>
              <a:xfrm>
                <a:off x="4838699" y="2028825"/>
                <a:ext cx="733425" cy="495300"/>
              </a:xfrm>
              <a:prstGeom prst="ellipse">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r>
                  <a:rPr lang="en-US" sz="800"/>
                  <a:t>Node7</a:t>
                </a:r>
              </a:p>
            </xdr:txBody>
          </xdr:sp>
          <xdr:sp macro="" textlink="">
            <xdr:nvSpPr>
              <xdr:cNvPr id="16" name="TextBox 15"/>
              <xdr:cNvSpPr txBox="1"/>
            </xdr:nvSpPr>
            <xdr:spPr>
              <a:xfrm>
                <a:off x="1590675" y="1619250"/>
                <a:ext cx="861774" cy="252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weight 1</a:t>
                </a:r>
              </a:p>
            </xdr:txBody>
          </xdr:sp>
          <xdr:sp macro="" textlink="">
            <xdr:nvSpPr>
              <xdr:cNvPr id="17" name="TextBox 16"/>
              <xdr:cNvSpPr txBox="1"/>
            </xdr:nvSpPr>
            <xdr:spPr>
              <a:xfrm>
                <a:off x="2867025" y="1428750"/>
                <a:ext cx="692497" cy="252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bias 1</a:t>
                </a:r>
              </a:p>
            </xdr:txBody>
          </xdr:sp>
          <xdr:cxnSp macro="">
            <xdr:nvCxnSpPr>
              <xdr:cNvPr id="18" name="Straight Arrow Connector 17"/>
              <xdr:cNvCxnSpPr>
                <a:endCxn id="13" idx="2"/>
              </xdr:cNvCxnSpPr>
            </xdr:nvCxnSpPr>
            <xdr:spPr>
              <a:xfrm>
                <a:off x="1390649" y="2505076"/>
                <a:ext cx="1457325" cy="2857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xnSp macro="">
            <xdr:nvCxnSpPr>
              <xdr:cNvPr id="19" name="Straight Arrow Connector 18"/>
              <xdr:cNvCxnSpPr/>
            </xdr:nvCxnSpPr>
            <xdr:spPr>
              <a:xfrm>
                <a:off x="1352549" y="1876425"/>
                <a:ext cx="1545683" cy="558310"/>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xnSp macro="">
            <xdr:nvCxnSpPr>
              <xdr:cNvPr id="20" name="Straight Arrow Connector 19"/>
              <xdr:cNvCxnSpPr>
                <a:stCxn id="10" idx="7"/>
              </xdr:cNvCxnSpPr>
            </xdr:nvCxnSpPr>
            <xdr:spPr>
              <a:xfrm flipV="1">
                <a:off x="1321341" y="1949097"/>
                <a:ext cx="1566675" cy="333238"/>
              </a:xfrm>
              <a:prstGeom prst="straightConnector1">
                <a:avLst/>
              </a:prstGeom>
              <a:ln>
                <a:tailEnd type="triangle"/>
              </a:ln>
            </xdr:spPr>
            <xdr:style>
              <a:lnRef idx="2">
                <a:schemeClr val="accent2"/>
              </a:lnRef>
              <a:fillRef idx="0">
                <a:schemeClr val="accent2"/>
              </a:fillRef>
              <a:effectRef idx="1">
                <a:schemeClr val="accent2"/>
              </a:effectRef>
              <a:fontRef idx="minor">
                <a:schemeClr val="tx1"/>
              </a:fontRef>
            </xdr:style>
          </xdr:cxnSp>
          <xdr:cxnSp macro="">
            <xdr:nvCxnSpPr>
              <xdr:cNvPr id="21" name="Straight Arrow Connector 20"/>
              <xdr:cNvCxnSpPr>
                <a:endCxn id="13" idx="3"/>
              </xdr:cNvCxnSpPr>
            </xdr:nvCxnSpPr>
            <xdr:spPr>
              <a:xfrm flipV="1">
                <a:off x="1426116" y="2708765"/>
                <a:ext cx="1529266" cy="507020"/>
              </a:xfrm>
              <a:prstGeom prst="straightConnector1">
                <a:avLst/>
              </a:prstGeom>
              <a:ln>
                <a:tailEnd type="triangle"/>
              </a:ln>
            </xdr:spPr>
            <xdr:style>
              <a:lnRef idx="2">
                <a:schemeClr val="accent3"/>
              </a:lnRef>
              <a:fillRef idx="0">
                <a:schemeClr val="accent3"/>
              </a:fillRef>
              <a:effectRef idx="1">
                <a:schemeClr val="accent3"/>
              </a:effectRef>
              <a:fontRef idx="minor">
                <a:schemeClr val="tx1"/>
              </a:fontRef>
            </xdr:style>
          </xdr:cxnSp>
          <xdr:cxnSp macro="">
            <xdr:nvCxnSpPr>
              <xdr:cNvPr id="22" name="Straight Arrow Connector 21"/>
              <xdr:cNvCxnSpPr>
                <a:endCxn id="14" idx="2"/>
              </xdr:cNvCxnSpPr>
            </xdr:nvCxnSpPr>
            <xdr:spPr>
              <a:xfrm>
                <a:off x="1302291" y="2606185"/>
                <a:ext cx="1574258" cy="660890"/>
              </a:xfrm>
              <a:prstGeom prst="straightConnector1">
                <a:avLst/>
              </a:prstGeom>
              <a:ln>
                <a:tailEnd type="triangle"/>
              </a:ln>
            </xdr:spPr>
            <xdr:style>
              <a:lnRef idx="2">
                <a:schemeClr val="accent3"/>
              </a:lnRef>
              <a:fillRef idx="0">
                <a:schemeClr val="accent3"/>
              </a:fillRef>
              <a:effectRef idx="1">
                <a:schemeClr val="accent3"/>
              </a:effectRef>
              <a:fontRef idx="minor">
                <a:schemeClr val="tx1"/>
              </a:fontRef>
            </xdr:style>
          </xdr:cxnSp>
          <xdr:cxnSp macro="">
            <xdr:nvCxnSpPr>
              <xdr:cNvPr id="23" name="Straight Arrow Connector 22"/>
              <xdr:cNvCxnSpPr/>
            </xdr:nvCxnSpPr>
            <xdr:spPr>
              <a:xfrm>
                <a:off x="1447800" y="3333750"/>
                <a:ext cx="1476374" cy="28575"/>
              </a:xfrm>
              <a:prstGeom prst="straightConnector1">
                <a:avLst/>
              </a:prstGeom>
              <a:ln>
                <a:tailEnd type="triangle"/>
              </a:ln>
            </xdr:spPr>
            <xdr:style>
              <a:lnRef idx="3">
                <a:schemeClr val="accent3"/>
              </a:lnRef>
              <a:fillRef idx="0">
                <a:schemeClr val="accent3"/>
              </a:fillRef>
              <a:effectRef idx="2">
                <a:schemeClr val="accent3"/>
              </a:effectRef>
              <a:fontRef idx="minor">
                <a:schemeClr val="tx1"/>
              </a:fontRef>
            </xdr:style>
          </xdr:cxnSp>
          <xdr:cxnSp macro="">
            <xdr:nvCxnSpPr>
              <xdr:cNvPr id="24" name="Straight Arrow Connector 23"/>
              <xdr:cNvCxnSpPr>
                <a:endCxn id="15" idx="1"/>
              </xdr:cNvCxnSpPr>
            </xdr:nvCxnSpPr>
            <xdr:spPr>
              <a:xfrm>
                <a:off x="3531141" y="1806085"/>
                <a:ext cx="1414966" cy="295275"/>
              </a:xfrm>
              <a:prstGeom prst="straightConnector1">
                <a:avLst/>
              </a:prstGeom>
              <a:ln>
                <a:tailEnd type="triangle"/>
              </a:ln>
            </xdr:spPr>
            <xdr:style>
              <a:lnRef idx="2">
                <a:schemeClr val="accent4"/>
              </a:lnRef>
              <a:fillRef idx="0">
                <a:schemeClr val="accent4"/>
              </a:fillRef>
              <a:effectRef idx="1">
                <a:schemeClr val="accent4"/>
              </a:effectRef>
              <a:fontRef idx="minor">
                <a:schemeClr val="tx1"/>
              </a:fontRef>
            </xdr:style>
          </xdr:cxnSp>
          <xdr:cxnSp macro="">
            <xdr:nvCxnSpPr>
              <xdr:cNvPr id="25" name="Straight Arrow Connector 24"/>
              <xdr:cNvCxnSpPr>
                <a:endCxn id="15" idx="3"/>
              </xdr:cNvCxnSpPr>
            </xdr:nvCxnSpPr>
            <xdr:spPr>
              <a:xfrm flipV="1">
                <a:off x="3588291" y="2451590"/>
                <a:ext cx="1357816" cy="126020"/>
              </a:xfrm>
              <a:prstGeom prst="straightConnector1">
                <a:avLst/>
              </a:prstGeom>
              <a:ln>
                <a:tailEnd type="triangle"/>
              </a:ln>
            </xdr:spPr>
            <xdr:style>
              <a:lnRef idx="2">
                <a:schemeClr val="accent4"/>
              </a:lnRef>
              <a:fillRef idx="0">
                <a:schemeClr val="accent4"/>
              </a:fillRef>
              <a:effectRef idx="1">
                <a:schemeClr val="accent4"/>
              </a:effectRef>
              <a:fontRef idx="minor">
                <a:schemeClr val="tx1"/>
              </a:fontRef>
            </xdr:style>
          </xdr:cxnSp>
          <xdr:sp macro="" textlink="">
            <xdr:nvSpPr>
              <xdr:cNvPr id="26" name="TextBox 25"/>
              <xdr:cNvSpPr txBox="1"/>
            </xdr:nvSpPr>
            <xdr:spPr>
              <a:xfrm>
                <a:off x="523875" y="1276350"/>
                <a:ext cx="1115690" cy="252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Input Layer</a:t>
                </a:r>
              </a:p>
            </xdr:txBody>
          </xdr:sp>
          <xdr:sp macro="" textlink="">
            <xdr:nvSpPr>
              <xdr:cNvPr id="27" name="TextBox 26"/>
              <xdr:cNvSpPr txBox="1"/>
            </xdr:nvSpPr>
            <xdr:spPr>
              <a:xfrm>
                <a:off x="2686050" y="1219200"/>
                <a:ext cx="1200329" cy="252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Hidden Layer</a:t>
                </a:r>
              </a:p>
            </xdr:txBody>
          </xdr:sp>
          <xdr:sp macro="" textlink="">
            <xdr:nvSpPr>
              <xdr:cNvPr id="28" name="TextBox 27"/>
              <xdr:cNvSpPr txBox="1"/>
            </xdr:nvSpPr>
            <xdr:spPr>
              <a:xfrm>
                <a:off x="4733925" y="1247775"/>
                <a:ext cx="1200329" cy="252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Output Layer</a:t>
                </a:r>
              </a:p>
            </xdr:txBody>
          </xdr:sp>
        </xdr:grpSp>
      </xdr:grp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28</xdr:row>
      <xdr:rowOff>15980</xdr:rowOff>
    </xdr:from>
    <xdr:to>
      <xdr:col>6</xdr:col>
      <xdr:colOff>241836</xdr:colOff>
      <xdr:row>38</xdr:row>
      <xdr:rowOff>9526</xdr:rowOff>
    </xdr:to>
    <xdr:pic>
      <xdr:nvPicPr>
        <xdr:cNvPr id="2" name="Picture 1" descr="image-title-here"/>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368655"/>
          <a:ext cx="4356636" cy="1803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647700</xdr:colOff>
      <xdr:row>56</xdr:row>
      <xdr:rowOff>123825</xdr:rowOff>
    </xdr:from>
    <xdr:to>
      <xdr:col>9</xdr:col>
      <xdr:colOff>644821</xdr:colOff>
      <xdr:row>71</xdr:row>
      <xdr:rowOff>57149</xdr:rowOff>
    </xdr:to>
    <xdr:pic>
      <xdr:nvPicPr>
        <xdr:cNvPr id="4" name="Picture 3" descr="Visualization for feature maps in the vision transformer. We show ..."/>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90900" y="7620000"/>
          <a:ext cx="3426121" cy="26479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131652</xdr:colOff>
      <xdr:row>56</xdr:row>
      <xdr:rowOff>19050</xdr:rowOff>
    </xdr:from>
    <xdr:to>
      <xdr:col>4</xdr:col>
      <xdr:colOff>487355</xdr:colOff>
      <xdr:row>71</xdr:row>
      <xdr:rowOff>38100</xdr:rowOff>
    </xdr:to>
    <xdr:pic>
      <xdr:nvPicPr>
        <xdr:cNvPr id="5" name="Picture 4" descr="Applied Deep Learning - Part 4: Convolutional Neural Networks | by ..."/>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1652" y="7515225"/>
          <a:ext cx="3098903" cy="2733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190500</xdr:colOff>
      <xdr:row>46</xdr:row>
      <xdr:rowOff>174797</xdr:rowOff>
    </xdr:from>
    <xdr:to>
      <xdr:col>5</xdr:col>
      <xdr:colOff>76200</xdr:colOff>
      <xdr:row>54</xdr:row>
      <xdr:rowOff>114300</xdr:rowOff>
    </xdr:to>
    <xdr:pic>
      <xdr:nvPicPr>
        <xdr:cNvPr id="6" name="Picture 5" descr="Model Interpretability and Understanding for PyTorch using Captum ..."/>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90500" y="5861222"/>
          <a:ext cx="3314700" cy="13873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352425</xdr:colOff>
      <xdr:row>49</xdr:row>
      <xdr:rowOff>117708</xdr:rowOff>
    </xdr:from>
    <xdr:to>
      <xdr:col>9</xdr:col>
      <xdr:colOff>66674</xdr:colOff>
      <xdr:row>54</xdr:row>
      <xdr:rowOff>133349</xdr:rowOff>
    </xdr:to>
    <xdr:pic>
      <xdr:nvPicPr>
        <xdr:cNvPr id="7" name="Picture 6" descr="image-title-here"/>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3781425" y="6347058"/>
          <a:ext cx="2457449" cy="920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xdr:row>
      <xdr:rowOff>0</xdr:rowOff>
    </xdr:from>
    <xdr:to>
      <xdr:col>3</xdr:col>
      <xdr:colOff>587519</xdr:colOff>
      <xdr:row>86</xdr:row>
      <xdr:rowOff>152400</xdr:rowOff>
    </xdr:to>
    <xdr:pic>
      <xdr:nvPicPr>
        <xdr:cNvPr id="8" name="Picture 7" descr="image-title-here"/>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0" y="11658600"/>
          <a:ext cx="2644919" cy="1419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xdr:row>
      <xdr:rowOff>0</xdr:rowOff>
    </xdr:from>
    <xdr:to>
      <xdr:col>12</xdr:col>
      <xdr:colOff>85725</xdr:colOff>
      <xdr:row>114</xdr:row>
      <xdr:rowOff>57150</xdr:rowOff>
    </xdr:to>
    <xdr:pic>
      <xdr:nvPicPr>
        <xdr:cNvPr id="9" name="Picture 8" descr="CNN. Convolutional Neural Network | by chengz | Medium"/>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4916150"/>
          <a:ext cx="8315325" cy="3133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0</xdr:col>
      <xdr:colOff>133349</xdr:colOff>
      <xdr:row>97</xdr:row>
      <xdr:rowOff>38100</xdr:rowOff>
    </xdr:from>
    <xdr:ext cx="1400175" cy="499111"/>
    <xdr:sp macro="" textlink="">
      <xdr:nvSpPr>
        <xdr:cNvPr id="3" name="TextBox 2"/>
        <xdr:cNvSpPr txBox="1"/>
      </xdr:nvSpPr>
      <xdr:spPr>
        <a:xfrm>
          <a:off x="133349" y="14954250"/>
          <a:ext cx="1400175" cy="4991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a:t>Input Cat</a:t>
          </a:r>
        </a:p>
        <a:p>
          <a:pPr algn="ctr"/>
          <a:r>
            <a:rPr lang="en-US" sz="1400"/>
            <a:t>1x28x28</a:t>
          </a:r>
        </a:p>
      </xdr:txBody>
    </xdr:sp>
    <xdr:clientData/>
  </xdr:oneCellAnchor>
  <xdr:oneCellAnchor>
    <xdr:from>
      <xdr:col>2</xdr:col>
      <xdr:colOff>161924</xdr:colOff>
      <xdr:row>96</xdr:row>
      <xdr:rowOff>66675</xdr:rowOff>
    </xdr:from>
    <xdr:ext cx="1876426" cy="499111"/>
    <xdr:sp macro="" textlink="">
      <xdr:nvSpPr>
        <xdr:cNvPr id="11" name="TextBox 10"/>
        <xdr:cNvSpPr txBox="1"/>
      </xdr:nvSpPr>
      <xdr:spPr>
        <a:xfrm>
          <a:off x="1533524" y="14801850"/>
          <a:ext cx="1876426" cy="4991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a:t>Feature Maps</a:t>
          </a:r>
        </a:p>
        <a:p>
          <a:pPr algn="ctr"/>
          <a:r>
            <a:rPr lang="en-US" sz="1400"/>
            <a:t>10@14x14</a:t>
          </a:r>
        </a:p>
      </xdr:txBody>
    </xdr:sp>
    <xdr:clientData/>
  </xdr:oneCellAnchor>
  <xdr:oneCellAnchor>
    <xdr:from>
      <xdr:col>4</xdr:col>
      <xdr:colOff>428624</xdr:colOff>
      <xdr:row>96</xdr:row>
      <xdr:rowOff>47625</xdr:rowOff>
    </xdr:from>
    <xdr:ext cx="1876426" cy="499111"/>
    <xdr:sp macro="" textlink="">
      <xdr:nvSpPr>
        <xdr:cNvPr id="12" name="TextBox 11"/>
        <xdr:cNvSpPr txBox="1"/>
      </xdr:nvSpPr>
      <xdr:spPr>
        <a:xfrm>
          <a:off x="3171824" y="14782800"/>
          <a:ext cx="1876426" cy="4991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a:t>Feature Maps</a:t>
          </a:r>
        </a:p>
        <a:p>
          <a:pPr algn="ctr"/>
          <a:r>
            <a:rPr lang="en-US" sz="1400"/>
            <a:t>20@7x7</a:t>
          </a:r>
        </a:p>
      </xdr:txBody>
    </xdr:sp>
    <xdr:clientData/>
  </xdr:oneCellAnchor>
  <xdr:oneCellAnchor>
    <xdr:from>
      <xdr:col>7</xdr:col>
      <xdr:colOff>428624</xdr:colOff>
      <xdr:row>96</xdr:row>
      <xdr:rowOff>9525</xdr:rowOff>
    </xdr:from>
    <xdr:ext cx="1876426" cy="499111"/>
    <xdr:sp macro="" textlink="">
      <xdr:nvSpPr>
        <xdr:cNvPr id="13" name="TextBox 12"/>
        <xdr:cNvSpPr txBox="1"/>
      </xdr:nvSpPr>
      <xdr:spPr>
        <a:xfrm>
          <a:off x="5229224" y="14744700"/>
          <a:ext cx="1876426" cy="4991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a:t>Fully Connected</a:t>
          </a:r>
        </a:p>
        <a:p>
          <a:r>
            <a:rPr lang="en-US" sz="1400"/>
            <a:t>980 units</a:t>
          </a:r>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user\AppData\Roaming\Microsoft\AddIns\XRealStatsX.xla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fig"/>
      <sheetName val="Wilcoxon Table"/>
      <sheetName val="Mann Table"/>
      <sheetName val="Runs Table"/>
      <sheetName val="KS Table"/>
      <sheetName val="KS2 Table"/>
      <sheetName val="Lil Table"/>
      <sheetName val="AD Table"/>
      <sheetName val="AD2 Table"/>
      <sheetName val="SW Table"/>
      <sheetName val="Stud. Q Table"/>
      <sheetName val="Stud. Q Table 2"/>
      <sheetName val="Sp Rho Table"/>
      <sheetName val="Ken Tau Table"/>
      <sheetName val="Durbin Table"/>
      <sheetName val="Dunnett Table"/>
      <sheetName val="Dunnett 1"/>
      <sheetName val="Kendall Tc"/>
      <sheetName val="Kendall u"/>
      <sheetName val="Page Table"/>
      <sheetName val="Prime"/>
      <sheetName val="MSSD"/>
      <sheetName val="Dict"/>
      <sheetName val="ADict"/>
      <sheetName val="XRealStatsX"/>
    </sheetNames>
    <definedNames>
      <definedName name="INDEX_MAX"/>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V439"/>
  <sheetViews>
    <sheetView topLeftCell="N1" workbookViewId="0">
      <selection activeCell="AE9" sqref="AE9"/>
    </sheetView>
  </sheetViews>
  <sheetFormatPr defaultRowHeight="14.25"/>
  <cols>
    <col min="16" max="16" width="9.375" bestFit="1" customWidth="1"/>
  </cols>
  <sheetData>
    <row r="1" spans="1:22" ht="15">
      <c r="A1" s="21" t="s">
        <v>61</v>
      </c>
      <c r="B1" s="22"/>
      <c r="O1" s="21" t="s">
        <v>61</v>
      </c>
      <c r="P1" s="22"/>
    </row>
    <row r="2" spans="1:22" ht="15">
      <c r="A2" s="21" t="s">
        <v>63</v>
      </c>
      <c r="B2" s="22"/>
      <c r="O2" s="21" t="s">
        <v>63</v>
      </c>
      <c r="P2" s="22"/>
    </row>
    <row r="3" spans="1:22" ht="15">
      <c r="A3" s="21"/>
      <c r="B3" s="22"/>
      <c r="O3" s="21"/>
      <c r="P3" s="22"/>
    </row>
    <row r="4" spans="1:22" ht="15">
      <c r="A4" s="21" t="s">
        <v>62</v>
      </c>
      <c r="B4" s="23">
        <v>45328</v>
      </c>
      <c r="O4" s="21" t="s">
        <v>62</v>
      </c>
      <c r="P4" s="23">
        <v>45328</v>
      </c>
    </row>
    <row r="5" spans="1:22" ht="15">
      <c r="A5" s="21"/>
      <c r="B5" s="22"/>
      <c r="O5" s="21"/>
      <c r="P5" s="22"/>
    </row>
    <row r="6" spans="1:22" ht="15">
      <c r="A6" s="21" t="s">
        <v>64</v>
      </c>
      <c r="B6" s="22"/>
      <c r="O6" s="21" t="s">
        <v>64</v>
      </c>
      <c r="P6" s="22"/>
    </row>
    <row r="7" spans="1:22">
      <c r="O7" s="20"/>
    </row>
    <row r="8" spans="1:22">
      <c r="O8" s="20"/>
      <c r="P8" t="s">
        <v>65</v>
      </c>
      <c r="S8" t="s">
        <v>12</v>
      </c>
      <c r="V8" t="s">
        <v>13</v>
      </c>
    </row>
    <row r="9" spans="1:22">
      <c r="O9" s="20"/>
    </row>
    <row r="10" spans="1:22">
      <c r="O10" s="20"/>
    </row>
    <row r="11" spans="1:22">
      <c r="O11" s="20"/>
    </row>
    <row r="12" spans="1:22">
      <c r="O12" s="20"/>
    </row>
    <row r="13" spans="1:22">
      <c r="O13" s="20"/>
    </row>
    <row r="14" spans="1:22">
      <c r="O14" s="20"/>
    </row>
    <row r="15" spans="1:22">
      <c r="A15" s="20" t="s">
        <v>97</v>
      </c>
      <c r="B15" s="20"/>
      <c r="C15" s="20"/>
      <c r="O15" s="20"/>
    </row>
    <row r="16" spans="1:22">
      <c r="A16" t="s">
        <v>98</v>
      </c>
      <c r="O16" s="20"/>
    </row>
    <row r="17" spans="1:18">
      <c r="O17" s="20"/>
    </row>
    <row r="18" spans="1:18">
      <c r="A18" t="s">
        <v>99</v>
      </c>
      <c r="O18" s="20"/>
    </row>
    <row r="19" spans="1:18">
      <c r="O19" s="20"/>
    </row>
    <row r="20" spans="1:18">
      <c r="O20" s="20"/>
    </row>
    <row r="21" spans="1:18">
      <c r="O21" s="20"/>
    </row>
    <row r="22" spans="1:18">
      <c r="O22" s="20"/>
    </row>
    <row r="23" spans="1:18">
      <c r="O23" s="20"/>
    </row>
    <row r="24" spans="1:18">
      <c r="O24" s="20"/>
    </row>
    <row r="25" spans="1:18">
      <c r="O25" s="20"/>
      <c r="P25" s="16" t="s">
        <v>70</v>
      </c>
    </row>
    <row r="26" spans="1:18">
      <c r="O26" s="20"/>
    </row>
    <row r="27" spans="1:18">
      <c r="O27" s="20" t="s">
        <v>67</v>
      </c>
      <c r="P27" t="s">
        <v>66</v>
      </c>
    </row>
    <row r="28" spans="1:18">
      <c r="O28" s="20"/>
    </row>
    <row r="29" spans="1:18">
      <c r="O29" s="20"/>
      <c r="P29" t="s">
        <v>71</v>
      </c>
    </row>
    <row r="30" spans="1:18">
      <c r="O30" s="20"/>
      <c r="P30" s="14"/>
      <c r="Q30" s="14"/>
      <c r="R30" s="14"/>
    </row>
    <row r="31" spans="1:18">
      <c r="O31" s="20"/>
      <c r="P31" s="18" t="s">
        <v>30</v>
      </c>
      <c r="Q31" s="18" t="s">
        <v>31</v>
      </c>
      <c r="R31" s="18" t="s">
        <v>68</v>
      </c>
    </row>
    <row r="32" spans="1:18">
      <c r="O32" s="20"/>
      <c r="P32" s="18">
        <v>0</v>
      </c>
      <c r="Q32" s="18">
        <v>0</v>
      </c>
      <c r="R32" s="18">
        <v>0</v>
      </c>
    </row>
    <row r="33" spans="1:18">
      <c r="O33" s="20"/>
      <c r="P33" s="18">
        <v>0</v>
      </c>
      <c r="Q33" s="18">
        <v>1</v>
      </c>
      <c r="R33" s="18">
        <v>1</v>
      </c>
    </row>
    <row r="34" spans="1:18">
      <c r="O34" s="20"/>
      <c r="P34" s="18">
        <v>1</v>
      </c>
      <c r="Q34" s="18">
        <v>0</v>
      </c>
      <c r="R34" s="18">
        <v>1</v>
      </c>
    </row>
    <row r="35" spans="1:18">
      <c r="O35" s="20"/>
      <c r="P35" s="18">
        <v>1</v>
      </c>
      <c r="Q35" s="18">
        <v>1</v>
      </c>
      <c r="R35" s="18">
        <v>0</v>
      </c>
    </row>
    <row r="36" spans="1:18">
      <c r="O36" s="20"/>
      <c r="P36" s="17" t="s">
        <v>69</v>
      </c>
      <c r="Q36" s="15"/>
      <c r="R36" s="15"/>
    </row>
    <row r="37" spans="1:18">
      <c r="O37" s="20"/>
    </row>
    <row r="38" spans="1:18">
      <c r="O38" s="20"/>
    </row>
    <row r="39" spans="1:18">
      <c r="O39" s="20"/>
    </row>
    <row r="40" spans="1:18">
      <c r="A40" t="s">
        <v>100</v>
      </c>
      <c r="O40" s="20"/>
      <c r="P40" t="s">
        <v>72</v>
      </c>
    </row>
    <row r="41" spans="1:18">
      <c r="A41" t="s">
        <v>101</v>
      </c>
      <c r="O41" s="20"/>
      <c r="P41" t="s">
        <v>73</v>
      </c>
    </row>
    <row r="42" spans="1:18">
      <c r="O42" s="20"/>
    </row>
    <row r="43" spans="1:18">
      <c r="A43" t="s">
        <v>102</v>
      </c>
      <c r="O43" s="20"/>
      <c r="P43" t="s">
        <v>74</v>
      </c>
    </row>
    <row r="44" spans="1:18">
      <c r="O44" s="20"/>
    </row>
    <row r="45" spans="1:18">
      <c r="O45" s="20"/>
    </row>
    <row r="46" spans="1:18">
      <c r="A46" t="s">
        <v>103</v>
      </c>
      <c r="O46" s="20"/>
    </row>
    <row r="47" spans="1:18">
      <c r="A47" t="s">
        <v>125</v>
      </c>
      <c r="O47" s="20"/>
    </row>
    <row r="48" spans="1:18">
      <c r="O48" s="20"/>
    </row>
    <row r="49" spans="1:16">
      <c r="A49" t="s">
        <v>126</v>
      </c>
      <c r="O49" s="20"/>
    </row>
    <row r="50" spans="1:16">
      <c r="O50" s="20"/>
    </row>
    <row r="51" spans="1:16">
      <c r="A51" t="s">
        <v>127</v>
      </c>
      <c r="O51" s="20"/>
    </row>
    <row r="52" spans="1:16">
      <c r="O52" s="20"/>
    </row>
    <row r="53" spans="1:16">
      <c r="A53" t="s">
        <v>128</v>
      </c>
      <c r="O53" s="20"/>
    </row>
    <row r="54" spans="1:16">
      <c r="O54" s="20"/>
    </row>
    <row r="55" spans="1:16">
      <c r="A55" t="s">
        <v>129</v>
      </c>
      <c r="O55" s="20"/>
    </row>
    <row r="56" spans="1:16">
      <c r="O56" s="20"/>
    </row>
    <row r="57" spans="1:16">
      <c r="A57" t="s">
        <v>130</v>
      </c>
      <c r="O57" s="20"/>
    </row>
    <row r="58" spans="1:16">
      <c r="O58" s="20"/>
      <c r="P58" s="17" t="s">
        <v>75</v>
      </c>
    </row>
    <row r="59" spans="1:16">
      <c r="A59" t="s">
        <v>131</v>
      </c>
      <c r="O59" s="20"/>
      <c r="P59" t="s">
        <v>76</v>
      </c>
    </row>
    <row r="60" spans="1:16">
      <c r="O60" s="20"/>
    </row>
    <row r="61" spans="1:16">
      <c r="A61" t="s">
        <v>104</v>
      </c>
      <c r="O61" s="20"/>
    </row>
    <row r="62" spans="1:16">
      <c r="O62" s="20"/>
    </row>
    <row r="63" spans="1:16">
      <c r="A63" t="s">
        <v>132</v>
      </c>
      <c r="O63" s="20"/>
    </row>
    <row r="64" spans="1:16">
      <c r="O64" s="20"/>
    </row>
    <row r="65" spans="1:16">
      <c r="A65" t="s">
        <v>133</v>
      </c>
      <c r="O65" s="20"/>
    </row>
    <row r="66" spans="1:16">
      <c r="O66" s="20"/>
    </row>
    <row r="67" spans="1:16">
      <c r="A67" t="s">
        <v>134</v>
      </c>
      <c r="O67" s="20"/>
    </row>
    <row r="68" spans="1:16">
      <c r="O68" s="20"/>
    </row>
    <row r="69" spans="1:16">
      <c r="A69" t="s">
        <v>135</v>
      </c>
      <c r="O69" s="20"/>
    </row>
    <row r="70" spans="1:16">
      <c r="O70" s="20"/>
    </row>
    <row r="71" spans="1:16">
      <c r="A71" t="s">
        <v>136</v>
      </c>
      <c r="O71" s="20"/>
    </row>
    <row r="72" spans="1:16">
      <c r="O72" s="20"/>
    </row>
    <row r="73" spans="1:16">
      <c r="A73" t="s">
        <v>137</v>
      </c>
      <c r="O73" s="20"/>
    </row>
    <row r="74" spans="1:16">
      <c r="O74" s="20"/>
    </row>
    <row r="75" spans="1:16">
      <c r="A75" t="s">
        <v>105</v>
      </c>
      <c r="O75" s="20"/>
      <c r="P75" s="16" t="s">
        <v>77</v>
      </c>
    </row>
    <row r="76" spans="1:16">
      <c r="A76" t="s">
        <v>106</v>
      </c>
      <c r="O76" s="20"/>
      <c r="P76" t="s">
        <v>78</v>
      </c>
    </row>
    <row r="77" spans="1:16">
      <c r="O77" s="20"/>
    </row>
    <row r="78" spans="1:16">
      <c r="A78" t="s">
        <v>138</v>
      </c>
      <c r="O78" s="20"/>
    </row>
    <row r="79" spans="1:16">
      <c r="O79" s="20"/>
      <c r="P79" t="s">
        <v>79</v>
      </c>
    </row>
    <row r="80" spans="1:16">
      <c r="A80" t="s">
        <v>107</v>
      </c>
      <c r="O80" s="20"/>
      <c r="P80" t="s">
        <v>80</v>
      </c>
    </row>
    <row r="81" spans="1:16">
      <c r="A81" t="s">
        <v>139</v>
      </c>
      <c r="O81" s="20"/>
    </row>
    <row r="82" spans="1:16">
      <c r="A82" t="s">
        <v>140</v>
      </c>
      <c r="O82" s="20"/>
      <c r="P82" t="s">
        <v>81</v>
      </c>
    </row>
    <row r="83" spans="1:16">
      <c r="O83" s="20"/>
    </row>
    <row r="84" spans="1:16">
      <c r="A84" t="s">
        <v>141</v>
      </c>
      <c r="O84" s="20"/>
      <c r="P84" t="s">
        <v>82</v>
      </c>
    </row>
    <row r="85" spans="1:16">
      <c r="O85" s="20"/>
    </row>
    <row r="86" spans="1:16">
      <c r="A86" t="s">
        <v>142</v>
      </c>
      <c r="O86" s="20"/>
    </row>
    <row r="87" spans="1:16">
      <c r="O87" s="20"/>
    </row>
    <row r="88" spans="1:16">
      <c r="A88" t="s">
        <v>143</v>
      </c>
      <c r="O88" s="20"/>
    </row>
    <row r="89" spans="1:16">
      <c r="O89" s="20"/>
    </row>
    <row r="90" spans="1:16">
      <c r="A90" t="s">
        <v>108</v>
      </c>
      <c r="O90" s="20"/>
    </row>
    <row r="91" spans="1:16">
      <c r="O91" s="20"/>
    </row>
    <row r="92" spans="1:16">
      <c r="A92" t="s">
        <v>144</v>
      </c>
      <c r="O92" s="20"/>
    </row>
    <row r="93" spans="1:16">
      <c r="O93" s="20"/>
    </row>
    <row r="94" spans="1:16">
      <c r="A94" t="s">
        <v>109</v>
      </c>
      <c r="O94" s="20"/>
    </row>
    <row r="95" spans="1:16">
      <c r="A95" t="s">
        <v>110</v>
      </c>
      <c r="O95" s="20"/>
    </row>
    <row r="96" spans="1:16">
      <c r="O96" s="20"/>
    </row>
    <row r="97" spans="1:16">
      <c r="A97" t="s">
        <v>13</v>
      </c>
      <c r="O97" s="20"/>
    </row>
    <row r="98" spans="1:16">
      <c r="A98" t="s">
        <v>145</v>
      </c>
      <c r="O98" s="20"/>
    </row>
    <row r="99" spans="1:16">
      <c r="O99" s="20"/>
    </row>
    <row r="100" spans="1:16">
      <c r="A100" t="s">
        <v>146</v>
      </c>
      <c r="O100" s="20"/>
    </row>
    <row r="101" spans="1:16">
      <c r="O101" s="20"/>
    </row>
    <row r="102" spans="1:16">
      <c r="A102" t="s">
        <v>111</v>
      </c>
      <c r="O102" s="20"/>
    </row>
    <row r="103" spans="1:16" ht="18">
      <c r="O103" s="20"/>
      <c r="P103" s="19" t="s">
        <v>83</v>
      </c>
    </row>
    <row r="104" spans="1:16">
      <c r="A104" t="s">
        <v>147</v>
      </c>
      <c r="O104" s="20"/>
    </row>
    <row r="105" spans="1:16">
      <c r="O105" s="20"/>
      <c r="P105" t="s">
        <v>84</v>
      </c>
    </row>
    <row r="106" spans="1:16">
      <c r="A106" t="s">
        <v>112</v>
      </c>
      <c r="O106" s="20"/>
    </row>
    <row r="107" spans="1:16">
      <c r="O107" s="20"/>
    </row>
    <row r="108" spans="1:16">
      <c r="A108" t="s">
        <v>148</v>
      </c>
      <c r="O108" s="20"/>
    </row>
    <row r="109" spans="1:16">
      <c r="A109" t="s">
        <v>113</v>
      </c>
      <c r="O109" s="20"/>
    </row>
    <row r="110" spans="1:16">
      <c r="O110" s="20"/>
    </row>
    <row r="111" spans="1:16">
      <c r="A111" t="s">
        <v>114</v>
      </c>
      <c r="O111" s="20"/>
    </row>
    <row r="112" spans="1:16">
      <c r="O112" s="20"/>
    </row>
    <row r="113" spans="1:15">
      <c r="A113" t="s">
        <v>149</v>
      </c>
      <c r="O113" s="20"/>
    </row>
    <row r="114" spans="1:15">
      <c r="O114" s="20"/>
    </row>
    <row r="115" spans="1:15">
      <c r="A115" t="s">
        <v>150</v>
      </c>
      <c r="O115" s="20"/>
    </row>
    <row r="116" spans="1:15">
      <c r="O116" s="20"/>
    </row>
    <row r="117" spans="1:15">
      <c r="A117" t="s">
        <v>151</v>
      </c>
      <c r="O117" s="20"/>
    </row>
    <row r="118" spans="1:15">
      <c r="O118" s="20"/>
    </row>
    <row r="119" spans="1:15">
      <c r="A119" t="s">
        <v>152</v>
      </c>
      <c r="O119" s="20"/>
    </row>
    <row r="120" spans="1:15">
      <c r="A120" t="s">
        <v>153</v>
      </c>
      <c r="O120" s="20"/>
    </row>
    <row r="121" spans="1:15">
      <c r="A121" t="s">
        <v>154</v>
      </c>
      <c r="O121" s="20"/>
    </row>
    <row r="122" spans="1:15">
      <c r="O122" s="20"/>
    </row>
    <row r="123" spans="1:15">
      <c r="A123" t="s">
        <v>115</v>
      </c>
      <c r="O123" s="20"/>
    </row>
    <row r="124" spans="1:15">
      <c r="O124" s="20"/>
    </row>
    <row r="125" spans="1:15">
      <c r="A125" t="s">
        <v>155</v>
      </c>
      <c r="O125" s="20"/>
    </row>
    <row r="126" spans="1:15">
      <c r="O126" s="20"/>
    </row>
    <row r="127" spans="1:15">
      <c r="A127" t="s">
        <v>156</v>
      </c>
      <c r="O127" s="20"/>
    </row>
    <row r="128" spans="1:15">
      <c r="O128" s="20"/>
    </row>
    <row r="129" spans="1:16">
      <c r="A129" t="s">
        <v>157</v>
      </c>
      <c r="O129" s="20"/>
    </row>
    <row r="130" spans="1:16">
      <c r="O130" s="20"/>
    </row>
    <row r="131" spans="1:16">
      <c r="A131" t="s">
        <v>133</v>
      </c>
      <c r="O131" s="20"/>
    </row>
    <row r="132" spans="1:16">
      <c r="O132" s="20"/>
      <c r="P132" s="16" t="s">
        <v>85</v>
      </c>
    </row>
    <row r="133" spans="1:16">
      <c r="A133" t="s">
        <v>158</v>
      </c>
      <c r="O133" s="20"/>
    </row>
    <row r="134" spans="1:16">
      <c r="O134" s="20"/>
      <c r="P134" t="s">
        <v>86</v>
      </c>
    </row>
    <row r="135" spans="1:16">
      <c r="A135" t="s">
        <v>116</v>
      </c>
      <c r="O135" s="20"/>
    </row>
    <row r="136" spans="1:16">
      <c r="O136" s="20"/>
      <c r="P136" t="s">
        <v>87</v>
      </c>
    </row>
    <row r="137" spans="1:16">
      <c r="A137" t="s">
        <v>147</v>
      </c>
      <c r="O137" s="20"/>
      <c r="P137" t="s">
        <v>88</v>
      </c>
    </row>
    <row r="138" spans="1:16">
      <c r="O138" s="20"/>
    </row>
    <row r="139" spans="1:16">
      <c r="A139" t="s">
        <v>159</v>
      </c>
      <c r="O139" s="20"/>
      <c r="P139" t="s">
        <v>89</v>
      </c>
    </row>
    <row r="140" spans="1:16">
      <c r="O140" s="20"/>
    </row>
    <row r="141" spans="1:16">
      <c r="A141" t="s">
        <v>117</v>
      </c>
      <c r="O141" s="20"/>
    </row>
    <row r="142" spans="1:16">
      <c r="O142" s="20"/>
      <c r="P142" t="s">
        <v>90</v>
      </c>
    </row>
    <row r="143" spans="1:16">
      <c r="A143" t="s">
        <v>160</v>
      </c>
      <c r="O143" s="20"/>
      <c r="P143" t="s">
        <v>91</v>
      </c>
    </row>
    <row r="144" spans="1:16">
      <c r="O144" s="20"/>
    </row>
    <row r="145" spans="1:16">
      <c r="A145" t="s">
        <v>161</v>
      </c>
      <c r="O145" s="20"/>
    </row>
    <row r="146" spans="1:16">
      <c r="O146" s="20"/>
    </row>
    <row r="147" spans="1:16">
      <c r="A147" t="s">
        <v>162</v>
      </c>
      <c r="O147" s="20"/>
    </row>
    <row r="148" spans="1:16">
      <c r="O148" s="20"/>
    </row>
    <row r="149" spans="1:16">
      <c r="A149" t="s">
        <v>163</v>
      </c>
      <c r="O149" s="20"/>
    </row>
    <row r="150" spans="1:16">
      <c r="O150" s="20"/>
    </row>
    <row r="151" spans="1:16">
      <c r="A151" t="s">
        <v>118</v>
      </c>
      <c r="O151" s="20"/>
    </row>
    <row r="152" spans="1:16">
      <c r="O152" s="20"/>
    </row>
    <row r="153" spans="1:16">
      <c r="A153" t="s">
        <v>164</v>
      </c>
      <c r="O153" s="20"/>
      <c r="P153" s="16" t="s">
        <v>92</v>
      </c>
    </row>
    <row r="154" spans="1:16">
      <c r="O154" s="20"/>
    </row>
    <row r="155" spans="1:16">
      <c r="A155" t="s">
        <v>165</v>
      </c>
      <c r="O155" s="20"/>
      <c r="P155" t="s">
        <v>93</v>
      </c>
    </row>
    <row r="156" spans="1:16">
      <c r="O156" s="20"/>
    </row>
    <row r="157" spans="1:16">
      <c r="A157" t="s">
        <v>166</v>
      </c>
      <c r="O157" s="20"/>
      <c r="P157" t="s">
        <v>94</v>
      </c>
    </row>
    <row r="158" spans="1:16">
      <c r="A158" t="s">
        <v>119</v>
      </c>
      <c r="O158" s="20"/>
    </row>
    <row r="159" spans="1:16">
      <c r="O159" s="20"/>
      <c r="P159" t="s">
        <v>95</v>
      </c>
    </row>
    <row r="160" spans="1:16">
      <c r="A160" t="s">
        <v>167</v>
      </c>
      <c r="O160" s="20"/>
    </row>
    <row r="161" spans="1:16">
      <c r="O161" s="20"/>
      <c r="P161" t="s">
        <v>96</v>
      </c>
    </row>
    <row r="162" spans="1:16">
      <c r="A162" t="s">
        <v>168</v>
      </c>
      <c r="O162" s="20"/>
    </row>
    <row r="163" spans="1:16">
      <c r="A163" t="s">
        <v>169</v>
      </c>
      <c r="O163" s="20"/>
    </row>
    <row r="164" spans="1:16">
      <c r="O164" s="20"/>
    </row>
    <row r="165" spans="1:16">
      <c r="A165" t="s">
        <v>170</v>
      </c>
      <c r="O165" s="20"/>
    </row>
    <row r="166" spans="1:16">
      <c r="O166" s="20"/>
    </row>
    <row r="167" spans="1:16">
      <c r="A167" t="s">
        <v>171</v>
      </c>
      <c r="O167" s="20"/>
    </row>
    <row r="168" spans="1:16">
      <c r="O168" s="20"/>
    </row>
    <row r="169" spans="1:16">
      <c r="A169" t="s">
        <v>172</v>
      </c>
      <c r="O169" s="20"/>
    </row>
    <row r="170" spans="1:16">
      <c r="O170" s="20"/>
    </row>
    <row r="171" spans="1:16">
      <c r="A171" t="s">
        <v>173</v>
      </c>
      <c r="O171" s="20"/>
    </row>
    <row r="172" spans="1:16">
      <c r="O172" s="20"/>
    </row>
    <row r="173" spans="1:16">
      <c r="A173" t="s">
        <v>12</v>
      </c>
      <c r="O173" s="20"/>
    </row>
    <row r="174" spans="1:16">
      <c r="A174" t="s">
        <v>174</v>
      </c>
      <c r="O174" s="20"/>
    </row>
    <row r="175" spans="1:16">
      <c r="O175" s="20"/>
    </row>
    <row r="176" spans="1:16">
      <c r="A176" t="s">
        <v>120</v>
      </c>
      <c r="O176" s="20"/>
    </row>
    <row r="177" spans="1:15">
      <c r="O177" s="20"/>
    </row>
    <row r="178" spans="1:15">
      <c r="A178" t="s">
        <v>175</v>
      </c>
      <c r="O178" s="20"/>
    </row>
    <row r="179" spans="1:15">
      <c r="O179" s="20"/>
    </row>
    <row r="180" spans="1:15">
      <c r="A180" t="s">
        <v>121</v>
      </c>
      <c r="O180" s="20"/>
    </row>
    <row r="181" spans="1:15">
      <c r="O181" s="20"/>
    </row>
    <row r="182" spans="1:15">
      <c r="A182" t="s">
        <v>176</v>
      </c>
      <c r="O182" s="20"/>
    </row>
    <row r="183" spans="1:15">
      <c r="A183" t="s">
        <v>177</v>
      </c>
      <c r="O183" s="20"/>
    </row>
    <row r="184" spans="1:15">
      <c r="O184" s="20"/>
    </row>
    <row r="185" spans="1:15">
      <c r="A185" t="s">
        <v>178</v>
      </c>
      <c r="O185" s="20"/>
    </row>
    <row r="186" spans="1:15">
      <c r="O186" s="20"/>
    </row>
    <row r="187" spans="1:15">
      <c r="A187" t="s">
        <v>179</v>
      </c>
      <c r="O187" s="20"/>
    </row>
    <row r="188" spans="1:15">
      <c r="O188" s="20"/>
    </row>
    <row r="189" spans="1:15">
      <c r="A189" t="s">
        <v>180</v>
      </c>
      <c r="O189" s="20"/>
    </row>
    <row r="190" spans="1:15">
      <c r="O190" s="20"/>
    </row>
    <row r="191" spans="1:15">
      <c r="A191" t="s">
        <v>181</v>
      </c>
      <c r="O191" s="20"/>
    </row>
    <row r="192" spans="1:15">
      <c r="O192" s="20"/>
    </row>
    <row r="193" spans="1:15">
      <c r="A193" t="s">
        <v>182</v>
      </c>
      <c r="O193" s="20"/>
    </row>
    <row r="194" spans="1:15">
      <c r="O194" s="20"/>
    </row>
    <row r="195" spans="1:15">
      <c r="A195" t="s">
        <v>183</v>
      </c>
      <c r="O195" s="20"/>
    </row>
    <row r="196" spans="1:15">
      <c r="O196" s="20"/>
    </row>
    <row r="197" spans="1:15">
      <c r="A197" t="s">
        <v>133</v>
      </c>
      <c r="O197" s="20"/>
    </row>
    <row r="198" spans="1:15">
      <c r="O198" s="20"/>
    </row>
    <row r="199" spans="1:15">
      <c r="A199" t="s">
        <v>184</v>
      </c>
      <c r="O199" s="20"/>
    </row>
    <row r="200" spans="1:15">
      <c r="O200" s="20"/>
    </row>
    <row r="201" spans="1:15">
      <c r="A201" t="s">
        <v>122</v>
      </c>
      <c r="O201" s="20"/>
    </row>
    <row r="202" spans="1:15">
      <c r="O202" s="20"/>
    </row>
    <row r="203" spans="1:15">
      <c r="A203" t="s">
        <v>185</v>
      </c>
      <c r="O203" s="20"/>
    </row>
    <row r="204" spans="1:15">
      <c r="O204" s="20"/>
    </row>
    <row r="205" spans="1:15">
      <c r="A205" t="s">
        <v>186</v>
      </c>
      <c r="O205" s="20"/>
    </row>
    <row r="206" spans="1:15">
      <c r="O206" s="20"/>
    </row>
    <row r="207" spans="1:15">
      <c r="A207" t="s">
        <v>187</v>
      </c>
      <c r="O207" s="20"/>
    </row>
    <row r="208" spans="1:15">
      <c r="O208" s="20"/>
    </row>
    <row r="209" spans="1:15">
      <c r="A209" t="s">
        <v>118</v>
      </c>
      <c r="O209" s="20"/>
    </row>
    <row r="210" spans="1:15">
      <c r="O210" s="20"/>
    </row>
    <row r="211" spans="1:15">
      <c r="A211" t="s">
        <v>188</v>
      </c>
      <c r="O211" s="20"/>
    </row>
    <row r="212" spans="1:15">
      <c r="O212" s="20"/>
    </row>
    <row r="213" spans="1:15">
      <c r="A213" t="s">
        <v>189</v>
      </c>
      <c r="O213" s="20"/>
    </row>
    <row r="214" spans="1:15">
      <c r="O214" s="20"/>
    </row>
    <row r="215" spans="1:15">
      <c r="A215" t="s">
        <v>190</v>
      </c>
      <c r="O215" s="20"/>
    </row>
    <row r="216" spans="1:15">
      <c r="O216" s="20"/>
    </row>
    <row r="217" spans="1:15">
      <c r="A217" t="s">
        <v>191</v>
      </c>
      <c r="O217" s="20"/>
    </row>
    <row r="218" spans="1:15">
      <c r="O218" s="20"/>
    </row>
    <row r="219" spans="1:15">
      <c r="A219" t="s">
        <v>192</v>
      </c>
      <c r="O219" s="20"/>
    </row>
    <row r="220" spans="1:15">
      <c r="O220" s="20"/>
    </row>
    <row r="221" spans="1:15">
      <c r="A221" t="s">
        <v>193</v>
      </c>
      <c r="O221" s="20"/>
    </row>
    <row r="222" spans="1:15">
      <c r="O222" s="20"/>
    </row>
    <row r="223" spans="1:15">
      <c r="A223" t="s">
        <v>194</v>
      </c>
      <c r="O223" s="20"/>
    </row>
    <row r="224" spans="1:15">
      <c r="O224" s="20"/>
    </row>
    <row r="225" spans="1:15">
      <c r="A225" t="s">
        <v>116</v>
      </c>
      <c r="O225" s="20"/>
    </row>
    <row r="226" spans="1:15">
      <c r="O226" s="20"/>
    </row>
    <row r="227" spans="1:15">
      <c r="A227" t="s">
        <v>175</v>
      </c>
      <c r="O227" s="20"/>
    </row>
    <row r="228" spans="1:15">
      <c r="O228" s="20"/>
    </row>
    <row r="229" spans="1:15">
      <c r="A229" t="s">
        <v>195</v>
      </c>
      <c r="O229" s="20"/>
    </row>
    <row r="230" spans="1:15">
      <c r="O230" s="20"/>
    </row>
    <row r="231" spans="1:15">
      <c r="A231" t="s">
        <v>123</v>
      </c>
      <c r="O231" s="20"/>
    </row>
    <row r="232" spans="1:15">
      <c r="O232" s="20"/>
    </row>
    <row r="233" spans="1:15">
      <c r="A233" t="s">
        <v>196</v>
      </c>
      <c r="O233" s="20"/>
    </row>
    <row r="234" spans="1:15">
      <c r="O234" s="20"/>
    </row>
    <row r="235" spans="1:15">
      <c r="A235" t="s">
        <v>197</v>
      </c>
      <c r="O235" s="20"/>
    </row>
    <row r="236" spans="1:15">
      <c r="O236" s="20"/>
    </row>
    <row r="237" spans="1:15">
      <c r="A237" t="s">
        <v>198</v>
      </c>
      <c r="O237" s="20"/>
    </row>
    <row r="238" spans="1:15">
      <c r="A238" t="s">
        <v>199</v>
      </c>
      <c r="O238" s="20"/>
    </row>
    <row r="239" spans="1:15">
      <c r="O239" s="20"/>
    </row>
    <row r="240" spans="1:15">
      <c r="A240" t="s">
        <v>200</v>
      </c>
      <c r="O240" s="20"/>
    </row>
    <row r="241" spans="1:15">
      <c r="O241" s="20"/>
    </row>
    <row r="242" spans="1:15">
      <c r="A242" t="s">
        <v>201</v>
      </c>
      <c r="O242" s="20"/>
    </row>
    <row r="243" spans="1:15">
      <c r="O243" s="20"/>
    </row>
    <row r="244" spans="1:15">
      <c r="A244" t="s">
        <v>202</v>
      </c>
      <c r="O244" s="20"/>
    </row>
    <row r="245" spans="1:15">
      <c r="O245" s="20"/>
    </row>
    <row r="246" spans="1:15">
      <c r="A246" t="s">
        <v>203</v>
      </c>
      <c r="O246" s="20"/>
    </row>
    <row r="247" spans="1:15">
      <c r="O247" s="20"/>
    </row>
    <row r="248" spans="1:15">
      <c r="A248" t="s">
        <v>204</v>
      </c>
      <c r="O248" s="20"/>
    </row>
    <row r="249" spans="1:15">
      <c r="O249" s="20"/>
    </row>
    <row r="250" spans="1:15">
      <c r="A250" t="s">
        <v>124</v>
      </c>
      <c r="O250" s="20"/>
    </row>
    <row r="251" spans="1:15">
      <c r="O251" s="20"/>
    </row>
    <row r="252" spans="1:15">
      <c r="O252" s="20"/>
    </row>
    <row r="253" spans="1:15">
      <c r="O253" s="20"/>
    </row>
    <row r="254" spans="1:15">
      <c r="O254" s="20"/>
    </row>
    <row r="255" spans="1:15">
      <c r="O255" s="20"/>
    </row>
    <row r="256" spans="1:15">
      <c r="O256" s="20"/>
    </row>
    <row r="257" spans="15:15">
      <c r="O257" s="20"/>
    </row>
    <row r="258" spans="15:15">
      <c r="O258" s="20"/>
    </row>
    <row r="259" spans="15:15">
      <c r="O259" s="20"/>
    </row>
    <row r="260" spans="15:15">
      <c r="O260" s="20"/>
    </row>
    <row r="261" spans="15:15">
      <c r="O261" s="20"/>
    </row>
    <row r="262" spans="15:15">
      <c r="O262" s="20"/>
    </row>
    <row r="263" spans="15:15">
      <c r="O263" s="20"/>
    </row>
    <row r="264" spans="15:15">
      <c r="O264" s="20"/>
    </row>
    <row r="265" spans="15:15">
      <c r="O265" s="20"/>
    </row>
    <row r="266" spans="15:15">
      <c r="O266" s="20"/>
    </row>
    <row r="267" spans="15:15">
      <c r="O267" s="20"/>
    </row>
    <row r="268" spans="15:15">
      <c r="O268" s="20"/>
    </row>
    <row r="269" spans="15:15">
      <c r="O269" s="20"/>
    </row>
    <row r="270" spans="15:15">
      <c r="O270" s="20"/>
    </row>
    <row r="271" spans="15:15">
      <c r="O271" s="20"/>
    </row>
    <row r="272" spans="15:15">
      <c r="O272" s="20"/>
    </row>
    <row r="273" spans="15:15">
      <c r="O273" s="20"/>
    </row>
    <row r="274" spans="15:15">
      <c r="O274" s="20"/>
    </row>
    <row r="275" spans="15:15">
      <c r="O275" s="20"/>
    </row>
    <row r="276" spans="15:15">
      <c r="O276" s="20"/>
    </row>
    <row r="277" spans="15:15">
      <c r="O277" s="20"/>
    </row>
    <row r="278" spans="15:15">
      <c r="O278" s="20"/>
    </row>
    <row r="279" spans="15:15">
      <c r="O279" s="20"/>
    </row>
    <row r="280" spans="15:15">
      <c r="O280" s="20"/>
    </row>
    <row r="281" spans="15:15">
      <c r="O281" s="20"/>
    </row>
    <row r="282" spans="15:15">
      <c r="O282" s="20"/>
    </row>
    <row r="283" spans="15:15">
      <c r="O283" s="20"/>
    </row>
    <row r="284" spans="15:15">
      <c r="O284" s="20"/>
    </row>
    <row r="285" spans="15:15">
      <c r="O285" s="20"/>
    </row>
    <row r="286" spans="15:15">
      <c r="O286" s="20"/>
    </row>
    <row r="287" spans="15:15">
      <c r="O287" s="20"/>
    </row>
    <row r="288" spans="15:15">
      <c r="O288" s="20"/>
    </row>
    <row r="289" spans="15:15">
      <c r="O289" s="20"/>
    </row>
    <row r="290" spans="15:15">
      <c r="O290" s="20"/>
    </row>
    <row r="291" spans="15:15">
      <c r="O291" s="20"/>
    </row>
    <row r="292" spans="15:15">
      <c r="O292" s="20"/>
    </row>
    <row r="293" spans="15:15">
      <c r="O293" s="20"/>
    </row>
    <row r="294" spans="15:15">
      <c r="O294" s="20"/>
    </row>
    <row r="295" spans="15:15">
      <c r="O295" s="20"/>
    </row>
    <row r="296" spans="15:15">
      <c r="O296" s="20"/>
    </row>
    <row r="297" spans="15:15">
      <c r="O297" s="20"/>
    </row>
    <row r="298" spans="15:15">
      <c r="O298" s="20"/>
    </row>
    <row r="299" spans="15:15">
      <c r="O299" s="20"/>
    </row>
    <row r="300" spans="15:15">
      <c r="O300" s="20"/>
    </row>
    <row r="301" spans="15:15">
      <c r="O301" s="20"/>
    </row>
    <row r="302" spans="15:15">
      <c r="O302" s="20"/>
    </row>
    <row r="303" spans="15:15">
      <c r="O303" s="20"/>
    </row>
    <row r="304" spans="15:15">
      <c r="O304" s="20"/>
    </row>
    <row r="305" spans="15:15">
      <c r="O305" s="20"/>
    </row>
    <row r="306" spans="15:15">
      <c r="O306" s="20"/>
    </row>
    <row r="307" spans="15:15">
      <c r="O307" s="20"/>
    </row>
    <row r="308" spans="15:15">
      <c r="O308" s="20"/>
    </row>
    <row r="309" spans="15:15">
      <c r="O309" s="20"/>
    </row>
    <row r="310" spans="15:15">
      <c r="O310" s="20"/>
    </row>
    <row r="311" spans="15:15">
      <c r="O311" s="20"/>
    </row>
    <row r="312" spans="15:15">
      <c r="O312" s="20"/>
    </row>
    <row r="313" spans="15:15">
      <c r="O313" s="20"/>
    </row>
    <row r="314" spans="15:15">
      <c r="O314" s="20"/>
    </row>
    <row r="315" spans="15:15">
      <c r="O315" s="20"/>
    </row>
    <row r="316" spans="15:15">
      <c r="O316" s="20"/>
    </row>
    <row r="317" spans="15:15">
      <c r="O317" s="20"/>
    </row>
    <row r="318" spans="15:15">
      <c r="O318" s="20"/>
    </row>
    <row r="319" spans="15:15">
      <c r="O319" s="20"/>
    </row>
    <row r="320" spans="15:15">
      <c r="O320" s="20"/>
    </row>
    <row r="321" spans="15:15">
      <c r="O321" s="20"/>
    </row>
    <row r="322" spans="15:15">
      <c r="O322" s="20"/>
    </row>
    <row r="323" spans="15:15">
      <c r="O323" s="20"/>
    </row>
    <row r="324" spans="15:15">
      <c r="O324" s="20"/>
    </row>
    <row r="325" spans="15:15">
      <c r="O325" s="20"/>
    </row>
    <row r="326" spans="15:15">
      <c r="O326" s="20"/>
    </row>
    <row r="327" spans="15:15">
      <c r="O327" s="20"/>
    </row>
    <row r="328" spans="15:15">
      <c r="O328" s="20"/>
    </row>
    <row r="329" spans="15:15">
      <c r="O329" s="20"/>
    </row>
    <row r="330" spans="15:15">
      <c r="O330" s="20"/>
    </row>
    <row r="331" spans="15:15">
      <c r="O331" s="20"/>
    </row>
    <row r="332" spans="15:15">
      <c r="O332" s="20"/>
    </row>
    <row r="333" spans="15:15">
      <c r="O333" s="20"/>
    </row>
    <row r="334" spans="15:15">
      <c r="O334" s="20"/>
    </row>
    <row r="335" spans="15:15">
      <c r="O335" s="20"/>
    </row>
    <row r="336" spans="15:15">
      <c r="O336" s="20"/>
    </row>
    <row r="337" spans="15:15">
      <c r="O337" s="20"/>
    </row>
    <row r="338" spans="15:15">
      <c r="O338" s="20"/>
    </row>
    <row r="339" spans="15:15">
      <c r="O339" s="20"/>
    </row>
    <row r="340" spans="15:15">
      <c r="O340" s="20"/>
    </row>
    <row r="341" spans="15:15">
      <c r="O341" s="20"/>
    </row>
    <row r="342" spans="15:15">
      <c r="O342" s="20"/>
    </row>
    <row r="343" spans="15:15">
      <c r="O343" s="20"/>
    </row>
    <row r="344" spans="15:15">
      <c r="O344" s="20"/>
    </row>
    <row r="345" spans="15:15">
      <c r="O345" s="20"/>
    </row>
    <row r="346" spans="15:15">
      <c r="O346" s="20"/>
    </row>
    <row r="347" spans="15:15">
      <c r="O347" s="20"/>
    </row>
    <row r="348" spans="15:15">
      <c r="O348" s="20"/>
    </row>
    <row r="349" spans="15:15">
      <c r="O349" s="20"/>
    </row>
    <row r="350" spans="15:15">
      <c r="O350" s="20"/>
    </row>
    <row r="351" spans="15:15">
      <c r="O351" s="20"/>
    </row>
    <row r="352" spans="15:15">
      <c r="O352" s="20"/>
    </row>
    <row r="353" spans="15:15">
      <c r="O353" s="20"/>
    </row>
    <row r="354" spans="15:15">
      <c r="O354" s="20"/>
    </row>
    <row r="355" spans="15:15">
      <c r="O355" s="20"/>
    </row>
    <row r="356" spans="15:15">
      <c r="O356" s="20"/>
    </row>
    <row r="357" spans="15:15">
      <c r="O357" s="20"/>
    </row>
    <row r="358" spans="15:15">
      <c r="O358" s="20"/>
    </row>
    <row r="359" spans="15:15">
      <c r="O359" s="20"/>
    </row>
    <row r="360" spans="15:15">
      <c r="O360" s="20"/>
    </row>
    <row r="361" spans="15:15">
      <c r="O361" s="20"/>
    </row>
    <row r="362" spans="15:15">
      <c r="O362" s="20"/>
    </row>
    <row r="363" spans="15:15">
      <c r="O363" s="20"/>
    </row>
    <row r="364" spans="15:15">
      <c r="O364" s="20"/>
    </row>
    <row r="365" spans="15:15">
      <c r="O365" s="20"/>
    </row>
    <row r="366" spans="15:15">
      <c r="O366" s="20"/>
    </row>
    <row r="367" spans="15:15">
      <c r="O367" s="20"/>
    </row>
    <row r="368" spans="15:15">
      <c r="O368" s="20"/>
    </row>
    <row r="369" spans="15:15">
      <c r="O369" s="20"/>
    </row>
    <row r="370" spans="15:15">
      <c r="O370" s="20"/>
    </row>
    <row r="371" spans="15:15">
      <c r="O371" s="20"/>
    </row>
    <row r="372" spans="15:15">
      <c r="O372" s="20"/>
    </row>
    <row r="373" spans="15:15">
      <c r="O373" s="20"/>
    </row>
    <row r="374" spans="15:15">
      <c r="O374" s="20"/>
    </row>
    <row r="375" spans="15:15">
      <c r="O375" s="20"/>
    </row>
    <row r="376" spans="15:15">
      <c r="O376" s="20"/>
    </row>
    <row r="377" spans="15:15">
      <c r="O377" s="20"/>
    </row>
    <row r="378" spans="15:15">
      <c r="O378" s="20"/>
    </row>
    <row r="379" spans="15:15">
      <c r="O379" s="20"/>
    </row>
    <row r="380" spans="15:15">
      <c r="O380" s="20"/>
    </row>
    <row r="381" spans="15:15">
      <c r="O381" s="20"/>
    </row>
    <row r="382" spans="15:15">
      <c r="O382" s="20"/>
    </row>
    <row r="383" spans="15:15">
      <c r="O383" s="20"/>
    </row>
    <row r="384" spans="15:15">
      <c r="O384" s="20"/>
    </row>
    <row r="385" spans="15:15">
      <c r="O385" s="20"/>
    </row>
    <row r="386" spans="15:15">
      <c r="O386" s="20"/>
    </row>
    <row r="387" spans="15:15">
      <c r="O387" s="20"/>
    </row>
    <row r="388" spans="15:15">
      <c r="O388" s="20"/>
    </row>
    <row r="389" spans="15:15">
      <c r="O389" s="20"/>
    </row>
    <row r="390" spans="15:15">
      <c r="O390" s="20"/>
    </row>
    <row r="391" spans="15:15">
      <c r="O391" s="20"/>
    </row>
    <row r="392" spans="15:15">
      <c r="O392" s="20"/>
    </row>
    <row r="393" spans="15:15">
      <c r="O393" s="20"/>
    </row>
    <row r="394" spans="15:15">
      <c r="O394" s="20"/>
    </row>
    <row r="395" spans="15:15">
      <c r="O395" s="20"/>
    </row>
    <row r="396" spans="15:15">
      <c r="O396" s="20"/>
    </row>
    <row r="397" spans="15:15">
      <c r="O397" s="20"/>
    </row>
    <row r="398" spans="15:15">
      <c r="O398" s="20"/>
    </row>
    <row r="399" spans="15:15">
      <c r="O399" s="20"/>
    </row>
    <row r="400" spans="15:15">
      <c r="O400" s="20"/>
    </row>
    <row r="401" spans="15:15">
      <c r="O401" s="20"/>
    </row>
    <row r="402" spans="15:15">
      <c r="O402" s="20"/>
    </row>
    <row r="403" spans="15:15">
      <c r="O403" s="20"/>
    </row>
    <row r="404" spans="15:15">
      <c r="O404" s="20"/>
    </row>
    <row r="405" spans="15:15">
      <c r="O405" s="20"/>
    </row>
    <row r="406" spans="15:15">
      <c r="O406" s="20"/>
    </row>
    <row r="407" spans="15:15">
      <c r="O407" s="20"/>
    </row>
    <row r="408" spans="15:15">
      <c r="O408" s="20"/>
    </row>
    <row r="409" spans="15:15">
      <c r="O409" s="20"/>
    </row>
    <row r="410" spans="15:15">
      <c r="O410" s="20"/>
    </row>
    <row r="411" spans="15:15">
      <c r="O411" s="20"/>
    </row>
    <row r="412" spans="15:15">
      <c r="O412" s="20"/>
    </row>
    <row r="413" spans="15:15">
      <c r="O413" s="20"/>
    </row>
    <row r="414" spans="15:15">
      <c r="O414" s="20"/>
    </row>
    <row r="415" spans="15:15">
      <c r="O415" s="20"/>
    </row>
    <row r="416" spans="15:15">
      <c r="O416" s="20"/>
    </row>
    <row r="417" spans="15:15">
      <c r="O417" s="20"/>
    </row>
    <row r="418" spans="15:15">
      <c r="O418" s="20"/>
    </row>
    <row r="419" spans="15:15">
      <c r="O419" s="20"/>
    </row>
    <row r="420" spans="15:15">
      <c r="O420" s="20"/>
    </row>
    <row r="421" spans="15:15">
      <c r="O421" s="20"/>
    </row>
    <row r="422" spans="15:15">
      <c r="O422" s="20"/>
    </row>
    <row r="423" spans="15:15">
      <c r="O423" s="20"/>
    </row>
    <row r="424" spans="15:15">
      <c r="O424" s="20"/>
    </row>
    <row r="425" spans="15:15">
      <c r="O425" s="20"/>
    </row>
    <row r="426" spans="15:15">
      <c r="O426" s="20"/>
    </row>
    <row r="427" spans="15:15">
      <c r="O427" s="20"/>
    </row>
    <row r="428" spans="15:15">
      <c r="O428" s="20"/>
    </row>
    <row r="429" spans="15:15">
      <c r="O429" s="20"/>
    </row>
    <row r="430" spans="15:15">
      <c r="O430" s="20"/>
    </row>
    <row r="431" spans="15:15">
      <c r="O431" s="20"/>
    </row>
    <row r="432" spans="15:15">
      <c r="O432" s="20"/>
    </row>
    <row r="433" spans="15:15">
      <c r="O433" s="20"/>
    </row>
    <row r="434" spans="15:15">
      <c r="O434" s="20"/>
    </row>
    <row r="435" spans="15:15">
      <c r="O435" s="20"/>
    </row>
    <row r="436" spans="15:15">
      <c r="O436" s="20"/>
    </row>
    <row r="437" spans="15:15">
      <c r="O437" s="20"/>
    </row>
    <row r="438" spans="15:15">
      <c r="O438" s="20"/>
    </row>
    <row r="439" spans="15:15">
      <c r="O439" s="20"/>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5"/>
  <sheetViews>
    <sheetView workbookViewId="0">
      <selection activeCell="F15" sqref="F15"/>
    </sheetView>
  </sheetViews>
  <sheetFormatPr defaultRowHeight="14.25"/>
  <sheetData>
    <row r="2" spans="2:2">
      <c r="B2" t="s">
        <v>205</v>
      </c>
    </row>
    <row r="3" spans="2:2">
      <c r="B3" t="s">
        <v>206</v>
      </c>
    </row>
    <row r="5" spans="2:2">
      <c r="B5" t="s">
        <v>207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M634"/>
  <sheetViews>
    <sheetView workbookViewId="0">
      <selection activeCell="B5" sqref="B5"/>
    </sheetView>
  </sheetViews>
  <sheetFormatPr defaultRowHeight="14.25"/>
  <cols>
    <col min="10" max="10" width="5.125" customWidth="1"/>
    <col min="21" max="21" width="2" customWidth="1"/>
    <col min="24" max="24" width="2.25" customWidth="1"/>
    <col min="28" max="28" width="2.125" customWidth="1"/>
    <col min="33" max="33" width="2.5" customWidth="1"/>
  </cols>
  <sheetData>
    <row r="1" spans="1:39">
      <c r="A1" t="s">
        <v>0</v>
      </c>
    </row>
    <row r="2" spans="1:39">
      <c r="A2" s="4" t="s">
        <v>1</v>
      </c>
      <c r="B2" s="4" t="s">
        <v>2</v>
      </c>
      <c r="C2" s="4" t="s">
        <v>3</v>
      </c>
    </row>
    <row r="3" spans="1:39">
      <c r="A3" s="2">
        <v>0</v>
      </c>
      <c r="B3" s="2">
        <v>0</v>
      </c>
      <c r="C3" s="2">
        <v>0</v>
      </c>
      <c r="D3" s="3"/>
      <c r="E3" s="3"/>
      <c r="F3" s="3"/>
      <c r="G3" s="3"/>
      <c r="H3" s="3"/>
      <c r="I3" s="3"/>
      <c r="K3" t="s">
        <v>4</v>
      </c>
      <c r="M3" s="10">
        <v>5</v>
      </c>
    </row>
    <row r="4" spans="1:39">
      <c r="A4" s="3">
        <v>0</v>
      </c>
      <c r="B4" s="3">
        <v>1</v>
      </c>
      <c r="C4" s="3">
        <v>1</v>
      </c>
      <c r="D4" s="3"/>
      <c r="E4" s="3"/>
      <c r="F4" s="3"/>
      <c r="G4" s="3"/>
      <c r="H4" s="3"/>
      <c r="I4" s="3"/>
    </row>
    <row r="5" spans="1:39">
      <c r="A5" s="3">
        <v>1</v>
      </c>
      <c r="B5" s="3">
        <v>0</v>
      </c>
      <c r="C5" s="3">
        <v>1</v>
      </c>
      <c r="D5" s="3"/>
      <c r="E5" s="3"/>
      <c r="F5" s="3"/>
      <c r="G5" s="3"/>
      <c r="H5" s="3"/>
      <c r="I5" s="3"/>
    </row>
    <row r="6" spans="1:39">
      <c r="A6" s="4">
        <v>1</v>
      </c>
      <c r="B6" s="4">
        <v>1</v>
      </c>
      <c r="C6" s="4">
        <v>0</v>
      </c>
      <c r="D6" s="3"/>
      <c r="E6" s="3"/>
      <c r="F6" s="3"/>
      <c r="G6" s="3"/>
      <c r="H6" s="3"/>
      <c r="I6" s="3"/>
    </row>
    <row r="7" spans="1:39">
      <c r="A7" s="3"/>
      <c r="B7" s="3"/>
      <c r="C7" s="3"/>
      <c r="D7" s="3"/>
      <c r="E7" s="3"/>
      <c r="F7" s="3"/>
      <c r="G7" s="3"/>
      <c r="H7" s="3"/>
      <c r="I7" s="3"/>
    </row>
    <row r="8" spans="1:39">
      <c r="A8" s="4" t="s">
        <v>49</v>
      </c>
      <c r="B8" s="1">
        <v>1</v>
      </c>
      <c r="C8" s="1"/>
      <c r="D8" s="1"/>
      <c r="E8" s="1"/>
      <c r="F8" s="1"/>
      <c r="G8" s="1"/>
      <c r="H8" s="1"/>
      <c r="I8" s="1"/>
      <c r="K8" s="1"/>
      <c r="L8" s="1"/>
      <c r="M8" s="1"/>
      <c r="N8" s="1"/>
      <c r="O8" s="1"/>
      <c r="P8" s="1"/>
      <c r="Q8" s="1"/>
      <c r="R8" s="1"/>
      <c r="S8" s="1"/>
      <c r="T8" s="1"/>
      <c r="V8" s="24" t="s">
        <v>5</v>
      </c>
      <c r="W8" s="24"/>
      <c r="Y8" s="24" t="s">
        <v>5</v>
      </c>
      <c r="Z8" s="24"/>
      <c r="AA8" s="24"/>
      <c r="AC8" s="24" t="s">
        <v>6</v>
      </c>
      <c r="AD8" s="24"/>
      <c r="AE8" s="24"/>
      <c r="AF8" s="24"/>
      <c r="AH8" s="24" t="s">
        <v>6</v>
      </c>
      <c r="AI8" s="24"/>
      <c r="AJ8" s="24"/>
      <c r="AK8" s="24"/>
      <c r="AL8" s="24"/>
      <c r="AM8" s="24"/>
    </row>
    <row r="9" spans="1:39">
      <c r="A9" s="25" t="s">
        <v>7</v>
      </c>
      <c r="B9" s="25"/>
      <c r="C9" s="25"/>
      <c r="D9" s="25" t="s">
        <v>8</v>
      </c>
      <c r="E9" s="25"/>
      <c r="F9" s="25"/>
      <c r="G9" s="25" t="s">
        <v>9</v>
      </c>
      <c r="H9" s="25"/>
      <c r="I9" s="25"/>
      <c r="J9" s="3"/>
      <c r="K9" s="25" t="s">
        <v>10</v>
      </c>
      <c r="L9" s="25"/>
      <c r="M9" s="3" t="s">
        <v>11</v>
      </c>
      <c r="N9" s="25" t="s">
        <v>12</v>
      </c>
      <c r="O9" s="25"/>
      <c r="P9" s="25"/>
      <c r="Q9" s="25"/>
      <c r="R9" s="25" t="s">
        <v>13</v>
      </c>
      <c r="S9" s="25"/>
      <c r="T9" s="25"/>
      <c r="U9" s="3"/>
      <c r="V9" s="5" t="s">
        <v>14</v>
      </c>
      <c r="W9" s="5" t="s">
        <v>15</v>
      </c>
      <c r="Y9" s="5" t="s">
        <v>14</v>
      </c>
      <c r="Z9" s="5" t="s">
        <v>14</v>
      </c>
      <c r="AA9" s="5" t="s">
        <v>14</v>
      </c>
      <c r="AC9" s="5" t="s">
        <v>14</v>
      </c>
      <c r="AD9" s="5" t="s">
        <v>14</v>
      </c>
      <c r="AE9" s="5" t="s">
        <v>17</v>
      </c>
      <c r="AF9" s="5" t="s">
        <v>18</v>
      </c>
      <c r="AH9" s="5" t="s">
        <v>14</v>
      </c>
      <c r="AI9" s="5" t="s">
        <v>14</v>
      </c>
      <c r="AJ9" s="5" t="s">
        <v>14</v>
      </c>
      <c r="AK9" s="5" t="s">
        <v>14</v>
      </c>
      <c r="AL9" s="5" t="s">
        <v>14</v>
      </c>
      <c r="AM9" s="5" t="s">
        <v>14</v>
      </c>
    </row>
    <row r="10" spans="1:39">
      <c r="A10" s="4" t="s">
        <v>21</v>
      </c>
      <c r="B10" s="4" t="s">
        <v>22</v>
      </c>
      <c r="C10" s="4" t="s">
        <v>23</v>
      </c>
      <c r="D10" s="4" t="s">
        <v>24</v>
      </c>
      <c r="E10" s="4" t="s">
        <v>25</v>
      </c>
      <c r="F10" s="4" t="s">
        <v>26</v>
      </c>
      <c r="G10" s="4" t="s">
        <v>27</v>
      </c>
      <c r="H10" s="4" t="s">
        <v>28</v>
      </c>
      <c r="I10" s="4" t="s">
        <v>29</v>
      </c>
      <c r="J10" s="3"/>
      <c r="K10" s="4" t="s">
        <v>30</v>
      </c>
      <c r="L10" s="4" t="s">
        <v>31</v>
      </c>
      <c r="M10" s="4" t="s">
        <v>32</v>
      </c>
      <c r="N10" s="4" t="s">
        <v>33</v>
      </c>
      <c r="O10" s="4" t="s">
        <v>34</v>
      </c>
      <c r="P10" s="4" t="s">
        <v>35</v>
      </c>
      <c r="Q10" s="4" t="s">
        <v>36</v>
      </c>
      <c r="R10" s="4" t="s">
        <v>37</v>
      </c>
      <c r="S10" s="4" t="s">
        <v>38</v>
      </c>
      <c r="T10" s="4" t="s">
        <v>39</v>
      </c>
      <c r="U10" s="4"/>
      <c r="V10" s="4" t="s">
        <v>15</v>
      </c>
      <c r="W10" s="4" t="s">
        <v>16</v>
      </c>
      <c r="Y10" s="4" t="s">
        <v>40</v>
      </c>
      <c r="Z10" s="4" t="s">
        <v>41</v>
      </c>
      <c r="AA10" s="4" t="s">
        <v>42</v>
      </c>
      <c r="AC10" s="4" t="s">
        <v>17</v>
      </c>
      <c r="AD10" s="4" t="s">
        <v>18</v>
      </c>
      <c r="AE10" s="4" t="s">
        <v>19</v>
      </c>
      <c r="AF10" s="4" t="s">
        <v>20</v>
      </c>
      <c r="AH10" s="4" t="s">
        <v>43</v>
      </c>
      <c r="AI10" s="4" t="s">
        <v>44</v>
      </c>
      <c r="AJ10" s="4" t="s">
        <v>45</v>
      </c>
      <c r="AK10" s="4" t="s">
        <v>46</v>
      </c>
      <c r="AL10" s="4" t="s">
        <v>47</v>
      </c>
      <c r="AM10" s="4" t="s">
        <v>48</v>
      </c>
    </row>
    <row r="11" spans="1:39">
      <c r="A11">
        <v>-5</v>
      </c>
      <c r="B11">
        <v>5</v>
      </c>
      <c r="C11">
        <v>1</v>
      </c>
      <c r="D11">
        <v>1</v>
      </c>
      <c r="E11">
        <v>1</v>
      </c>
      <c r="F11">
        <v>1</v>
      </c>
      <c r="G11">
        <v>2</v>
      </c>
      <c r="H11">
        <v>1</v>
      </c>
      <c r="I11">
        <v>1</v>
      </c>
      <c r="K11" s="3">
        <f t="shared" ref="K11:M14" si="0">A3</f>
        <v>0</v>
      </c>
      <c r="L11" s="3">
        <f t="shared" si="0"/>
        <v>0</v>
      </c>
      <c r="M11" s="3">
        <f t="shared" si="0"/>
        <v>0</v>
      </c>
      <c r="N11">
        <f>SUMPRODUCT(B11:C11,K11:L11)+A11</f>
        <v>-5</v>
      </c>
      <c r="O11">
        <f>SUMPRODUCT(E11:F11,K11:L11)+D11</f>
        <v>1</v>
      </c>
      <c r="P11">
        <f t="shared" ref="P11:Q14" si="1">1/(1+EXP(-N11))</f>
        <v>6.6928509242848554E-3</v>
      </c>
      <c r="Q11">
        <f t="shared" si="1"/>
        <v>0.7310585786300049</v>
      </c>
      <c r="R11">
        <f>SUMPRODUCT(H11:I11,P11:Q11)+G11</f>
        <v>2.7377514295542897</v>
      </c>
      <c r="S11">
        <f>1/(1+EXP(-R11))</f>
        <v>0.93921785773341471</v>
      </c>
      <c r="T11">
        <f>(M11-S11)^2</f>
        <v>0.88213018428534484</v>
      </c>
      <c r="V11">
        <f>2*(S11-M11)</f>
        <v>1.8784357154668294</v>
      </c>
      <c r="W11">
        <f>EXP(R11)/(1+EXP(R11))^2</f>
        <v>5.7087673448069802E-2</v>
      </c>
      <c r="Y11">
        <f>V11*W11</f>
        <v>0.10723552471776172</v>
      </c>
      <c r="Z11">
        <f>Y11*P11</f>
        <v>7.1771138072344301E-4</v>
      </c>
      <c r="AA11">
        <f>Y11*Q11</f>
        <v>7.8395450278809647E-2</v>
      </c>
      <c r="AC11">
        <f>Y11*H11</f>
        <v>0.10723552471776172</v>
      </c>
      <c r="AD11">
        <f>Y11*I11</f>
        <v>0.10723552471776172</v>
      </c>
      <c r="AE11">
        <f t="shared" ref="AE11:AF14" si="2">EXP(N11)/(1+EXP(N11))^2</f>
        <v>6.6480566707901563E-3</v>
      </c>
      <c r="AF11">
        <f t="shared" si="2"/>
        <v>0.19661193324148185</v>
      </c>
      <c r="AH11">
        <f>AC11*AE11</f>
        <v>7.1290784544559855E-4</v>
      </c>
      <c r="AI11">
        <f>AH11*K11</f>
        <v>0</v>
      </c>
      <c r="AJ11" s="6">
        <f>AH11*L11</f>
        <v>0</v>
      </c>
      <c r="AK11">
        <f>AD11*AF11</f>
        <v>2.1083783826923844E-2</v>
      </c>
      <c r="AL11" s="6">
        <f>AK11*K11</f>
        <v>0</v>
      </c>
      <c r="AM11">
        <f>AK11*L11</f>
        <v>0</v>
      </c>
    </row>
    <row r="12" spans="1:39">
      <c r="A12">
        <f>A11</f>
        <v>-5</v>
      </c>
      <c r="B12">
        <f t="shared" ref="B12:I12" si="3">B11</f>
        <v>5</v>
      </c>
      <c r="C12">
        <f t="shared" si="3"/>
        <v>1</v>
      </c>
      <c r="D12">
        <f t="shared" si="3"/>
        <v>1</v>
      </c>
      <c r="E12">
        <f t="shared" si="3"/>
        <v>1</v>
      </c>
      <c r="F12">
        <f t="shared" si="3"/>
        <v>1</v>
      </c>
      <c r="G12">
        <f t="shared" si="3"/>
        <v>2</v>
      </c>
      <c r="H12">
        <f t="shared" si="3"/>
        <v>1</v>
      </c>
      <c r="I12">
        <f t="shared" si="3"/>
        <v>1</v>
      </c>
      <c r="K12" s="3">
        <f t="shared" si="0"/>
        <v>0</v>
      </c>
      <c r="L12" s="3">
        <f t="shared" si="0"/>
        <v>1</v>
      </c>
      <c r="M12" s="3">
        <f t="shared" si="0"/>
        <v>1</v>
      </c>
      <c r="N12">
        <f>SUMPRODUCT(B12:C12,K12:L12)+A12</f>
        <v>-4</v>
      </c>
      <c r="O12">
        <f>SUMPRODUCT(E12:F12,K12:L12)+D12</f>
        <v>2</v>
      </c>
      <c r="P12">
        <f t="shared" si="1"/>
        <v>1.7986209962091559E-2</v>
      </c>
      <c r="Q12">
        <f t="shared" si="1"/>
        <v>0.88079707797788231</v>
      </c>
      <c r="R12">
        <f>SUMPRODUCT(H12:I12,P12:Q12)+G12</f>
        <v>2.898783287939974</v>
      </c>
      <c r="S12">
        <f>1/(1+EXP(-R12))</f>
        <v>0.94778625771785308</v>
      </c>
      <c r="T12">
        <f>(M12-S12)^2</f>
        <v>2.7262748831064576E-3</v>
      </c>
      <c r="V12">
        <f>2*(S12-M12)</f>
        <v>-0.10442748456429385</v>
      </c>
      <c r="W12">
        <f>EXP(R12)/(1+EXP(R12))^2</f>
        <v>4.948746739904037E-2</v>
      </c>
      <c r="Y12">
        <f>V12*W12</f>
        <v>-5.1678517379392837E-3</v>
      </c>
      <c r="Z12">
        <f>Y12*P12</f>
        <v>-9.2950066411535718E-5</v>
      </c>
      <c r="AA12">
        <f>Y12*Q12</f>
        <v>-4.5518287101998416E-3</v>
      </c>
      <c r="AC12">
        <f>Y12*H12</f>
        <v>-5.1678517379392837E-3</v>
      </c>
      <c r="AD12">
        <f>Y12*I12</f>
        <v>-5.1678517379392837E-3</v>
      </c>
      <c r="AE12">
        <f t="shared" si="2"/>
        <v>1.7662706213291114E-2</v>
      </c>
      <c r="AF12">
        <f t="shared" si="2"/>
        <v>0.10499358540350652</v>
      </c>
      <c r="AH12">
        <f>AC12*AE12</f>
        <v>-9.127824700106747E-5</v>
      </c>
      <c r="AI12">
        <f>AH12*K12</f>
        <v>0</v>
      </c>
      <c r="AJ12" s="6">
        <f>AH12*L12</f>
        <v>-9.127824700106747E-5</v>
      </c>
      <c r="AK12">
        <f>AD12*AF12</f>
        <v>-5.4259128279998778E-4</v>
      </c>
      <c r="AL12" s="6">
        <f>AK12*K12</f>
        <v>0</v>
      </c>
      <c r="AM12">
        <f>AK12*L12</f>
        <v>-5.4259128279998778E-4</v>
      </c>
    </row>
    <row r="13" spans="1:39">
      <c r="A13">
        <f t="shared" ref="A13:A14" si="4">A12</f>
        <v>-5</v>
      </c>
      <c r="B13">
        <f t="shared" ref="B13:B14" si="5">B12</f>
        <v>5</v>
      </c>
      <c r="C13">
        <f t="shared" ref="C13:C14" si="6">C12</f>
        <v>1</v>
      </c>
      <c r="D13">
        <f t="shared" ref="D13:D14" si="7">D12</f>
        <v>1</v>
      </c>
      <c r="E13">
        <f t="shared" ref="E13:E14" si="8">E12</f>
        <v>1</v>
      </c>
      <c r="F13">
        <f t="shared" ref="F13:F14" si="9">F12</f>
        <v>1</v>
      </c>
      <c r="G13">
        <f t="shared" ref="G13:G14" si="10">G12</f>
        <v>2</v>
      </c>
      <c r="H13">
        <f t="shared" ref="H13:H14" si="11">H12</f>
        <v>1</v>
      </c>
      <c r="I13">
        <f t="shared" ref="I13:I14" si="12">I12</f>
        <v>1</v>
      </c>
      <c r="K13" s="3">
        <f t="shared" si="0"/>
        <v>1</v>
      </c>
      <c r="L13" s="3">
        <f t="shared" si="0"/>
        <v>0</v>
      </c>
      <c r="M13" s="3">
        <f t="shared" si="0"/>
        <v>1</v>
      </c>
      <c r="N13">
        <f>SUMPRODUCT(B13:C13,K13:L13)+A13</f>
        <v>0</v>
      </c>
      <c r="O13">
        <f>SUMPRODUCT(E13:F13,K13:L13)+D13</f>
        <v>2</v>
      </c>
      <c r="P13">
        <f t="shared" si="1"/>
        <v>0.5</v>
      </c>
      <c r="Q13">
        <f t="shared" si="1"/>
        <v>0.88079707797788231</v>
      </c>
      <c r="R13">
        <f>SUMPRODUCT(H13:I13,P13:Q13)+G13</f>
        <v>3.3807970779778822</v>
      </c>
      <c r="S13">
        <f>1/(1+EXP(-R13))</f>
        <v>0.96709897650904098</v>
      </c>
      <c r="T13">
        <f>(M13-S13)^2</f>
        <v>1.0824773467526375E-3</v>
      </c>
      <c r="V13">
        <f>2*(S13-M13)</f>
        <v>-6.580204698191805E-2</v>
      </c>
      <c r="W13">
        <f>EXP(R13)/(1+EXP(R13))^2</f>
        <v>3.1818546144206442E-2</v>
      </c>
      <c r="Y13">
        <f>V13*W13</f>
        <v>-2.0937254682773998E-3</v>
      </c>
      <c r="Z13">
        <f>Y13*P13</f>
        <v>-1.0468627341386999E-3</v>
      </c>
      <c r="AA13">
        <f>Y13*Q13</f>
        <v>-1.844147274546607E-3</v>
      </c>
      <c r="AC13">
        <f>Y13*H13</f>
        <v>-2.0937254682773998E-3</v>
      </c>
      <c r="AD13">
        <f>Y13*I13</f>
        <v>-2.0937254682773998E-3</v>
      </c>
      <c r="AE13">
        <f t="shared" si="2"/>
        <v>0.25</v>
      </c>
      <c r="AF13">
        <f t="shared" si="2"/>
        <v>0.10499358540350652</v>
      </c>
      <c r="AH13">
        <f>AC13*AE13</f>
        <v>-5.2343136706934994E-4</v>
      </c>
      <c r="AI13">
        <f>AH13*K13</f>
        <v>-5.2343136706934994E-4</v>
      </c>
      <c r="AJ13" s="6">
        <f>AH13*L13</f>
        <v>0</v>
      </c>
      <c r="AK13">
        <f>AD13*AF13</f>
        <v>-2.1982774376507985E-4</v>
      </c>
      <c r="AL13" s="6">
        <f>AK13*K13</f>
        <v>-2.1982774376507985E-4</v>
      </c>
      <c r="AM13">
        <f>AK13*L13</f>
        <v>0</v>
      </c>
    </row>
    <row r="14" spans="1:39">
      <c r="A14" s="1">
        <f t="shared" si="4"/>
        <v>-5</v>
      </c>
      <c r="B14" s="1">
        <f t="shared" si="5"/>
        <v>5</v>
      </c>
      <c r="C14" s="1">
        <f t="shared" si="6"/>
        <v>1</v>
      </c>
      <c r="D14" s="1">
        <f t="shared" si="7"/>
        <v>1</v>
      </c>
      <c r="E14" s="1">
        <f t="shared" si="8"/>
        <v>1</v>
      </c>
      <c r="F14" s="1">
        <f t="shared" si="9"/>
        <v>1</v>
      </c>
      <c r="G14" s="1">
        <f t="shared" si="10"/>
        <v>2</v>
      </c>
      <c r="H14" s="1">
        <f t="shared" si="11"/>
        <v>1</v>
      </c>
      <c r="I14" s="1">
        <f t="shared" si="12"/>
        <v>1</v>
      </c>
      <c r="K14" s="4">
        <f t="shared" si="0"/>
        <v>1</v>
      </c>
      <c r="L14" s="4">
        <f t="shared" si="0"/>
        <v>1</v>
      </c>
      <c r="M14" s="4">
        <f t="shared" si="0"/>
        <v>0</v>
      </c>
      <c r="N14" s="1">
        <f>SUMPRODUCT(B14:C14,K14:L14)+A14</f>
        <v>1</v>
      </c>
      <c r="O14" s="1">
        <f>SUMPRODUCT(E14:F14,K14:L14)+D14</f>
        <v>3</v>
      </c>
      <c r="P14" s="1">
        <f t="shared" si="1"/>
        <v>0.7310585786300049</v>
      </c>
      <c r="Q14" s="1">
        <f t="shared" si="1"/>
        <v>0.95257412682243336</v>
      </c>
      <c r="R14" s="1">
        <f>SUMPRODUCT(H14:I14,P14:Q14)+G14</f>
        <v>3.683632705452438</v>
      </c>
      <c r="S14" s="1">
        <f>1/(1+EXP(-R14))</f>
        <v>0.9754845957863042</v>
      </c>
      <c r="T14" s="1">
        <f>(M14-S14)^2</f>
        <v>0.95157019661636932</v>
      </c>
      <c r="V14" s="1">
        <f>2*(S14-M14)</f>
        <v>1.9509691915726084</v>
      </c>
      <c r="W14" s="1">
        <f>EXP(R14)/(1+EXP(R14))^2</f>
        <v>2.3914399169934993E-2</v>
      </c>
      <c r="Y14" s="1">
        <f>V14*W14</f>
        <v>4.665625601551273E-2</v>
      </c>
      <c r="Z14" s="1">
        <f>Y14*P14</f>
        <v>3.4108456206898355E-2</v>
      </c>
      <c r="AA14" s="1">
        <f>Y14*Q14</f>
        <v>4.4443542334780942E-2</v>
      </c>
      <c r="AC14" s="1">
        <f>Y14*H14</f>
        <v>4.665625601551273E-2</v>
      </c>
      <c r="AD14" s="1">
        <f>Y14*I14</f>
        <v>4.665625601551273E-2</v>
      </c>
      <c r="AE14" s="1">
        <f t="shared" si="2"/>
        <v>0.19661193324148185</v>
      </c>
      <c r="AF14" s="1">
        <f t="shared" si="2"/>
        <v>4.517665973091213E-2</v>
      </c>
      <c r="AH14" s="1">
        <f>AC14*AE14</f>
        <v>9.173176693019475E-3</v>
      </c>
      <c r="AI14" s="1">
        <f>AH14*K14</f>
        <v>9.173176693019475E-3</v>
      </c>
      <c r="AJ14" s="7">
        <f>AH14*L14</f>
        <v>9.173176693019475E-3</v>
      </c>
      <c r="AK14" s="1">
        <f>AD14*AF14</f>
        <v>2.1077738023311406E-3</v>
      </c>
      <c r="AL14" s="7">
        <f>AK14*K14</f>
        <v>2.1077738023311406E-3</v>
      </c>
      <c r="AM14" s="1">
        <f>AK14*L14</f>
        <v>2.1077738023311406E-3</v>
      </c>
    </row>
    <row r="15" spans="1:39">
      <c r="T15">
        <f>AVERAGE(T11:T14)</f>
        <v>0.45937728328289329</v>
      </c>
      <c r="Y15">
        <f>AVERAGE(Y11:Y14)</f>
        <v>3.6657550881764443E-2</v>
      </c>
      <c r="Z15">
        <f>AVERAGE(Z11:Z14)</f>
        <v>8.4215886967678906E-3</v>
      </c>
      <c r="AA15">
        <f>AVERAGE(AA11:AA14)</f>
        <v>2.9110754157211035E-2</v>
      </c>
      <c r="AH15">
        <f t="shared" ref="AH15:AM15" si="13">AVERAGE(AH11:AH14)</f>
        <v>2.3178437310986642E-3</v>
      </c>
      <c r="AI15">
        <f t="shared" si="13"/>
        <v>2.1624363314875312E-3</v>
      </c>
      <c r="AJ15">
        <f t="shared" si="13"/>
        <v>2.2704746115046019E-3</v>
      </c>
      <c r="AK15">
        <f t="shared" si="13"/>
        <v>5.6072846506724791E-3</v>
      </c>
      <c r="AL15">
        <f t="shared" si="13"/>
        <v>4.719865146415152E-4</v>
      </c>
      <c r="AM15">
        <f t="shared" si="13"/>
        <v>3.9129562988278823E-4</v>
      </c>
    </row>
    <row r="16" spans="1:39">
      <c r="A16" s="4" t="s">
        <v>49</v>
      </c>
      <c r="B16" s="1">
        <v>2</v>
      </c>
      <c r="C16" s="1"/>
      <c r="D16" s="1"/>
      <c r="E16" s="1"/>
      <c r="F16" s="1"/>
      <c r="G16" s="1"/>
      <c r="H16" s="1"/>
      <c r="I16" s="1"/>
    </row>
    <row r="17" spans="1:39">
      <c r="A17">
        <f t="shared" ref="A17:F17" si="14">A11-$M$3*AH15</f>
        <v>-5.0115892186554936</v>
      </c>
      <c r="B17">
        <f t="shared" si="14"/>
        <v>4.989187818342562</v>
      </c>
      <c r="C17">
        <f t="shared" si="14"/>
        <v>0.98864762694247699</v>
      </c>
      <c r="D17">
        <f t="shared" si="14"/>
        <v>0.97196357674663758</v>
      </c>
      <c r="E17">
        <f t="shared" si="14"/>
        <v>0.99764006742679245</v>
      </c>
      <c r="F17">
        <f t="shared" si="14"/>
        <v>0.99804352185058609</v>
      </c>
      <c r="G17">
        <f>G11-$M$3*Y15</f>
        <v>1.8167122455911777</v>
      </c>
      <c r="H17">
        <f>H11-$M$3*Z15</f>
        <v>0.95789205651616061</v>
      </c>
      <c r="I17">
        <f>I11-$M$3*AA15</f>
        <v>0.85444622921394486</v>
      </c>
      <c r="K17" s="2">
        <f>K11</f>
        <v>0</v>
      </c>
      <c r="L17" s="2">
        <f>L11</f>
        <v>0</v>
      </c>
      <c r="M17" s="2">
        <f>M11</f>
        <v>0</v>
      </c>
      <c r="N17" s="8">
        <f>SUMPRODUCT(B17:C17,K17:L17)+A17</f>
        <v>-5.0115892186554936</v>
      </c>
      <c r="O17" s="8">
        <f>SUMPRODUCT(E17:F17,K17:L17)+D17</f>
        <v>0.97196357674663758</v>
      </c>
      <c r="P17" s="8">
        <f>1/(1+EXP(-N17))</f>
        <v>6.6162439647047752E-3</v>
      </c>
      <c r="Q17" s="8">
        <f>1/(1+EXP(-O17))</f>
        <v>0.72551070723057054</v>
      </c>
      <c r="R17" s="8">
        <f>SUMPRODUCT(H17:I17,P17:Q17)+G17</f>
        <v>2.4429597811764445</v>
      </c>
      <c r="S17" s="8">
        <f>1/(1+EXP(-R17))</f>
        <v>0.92004508648684868</v>
      </c>
      <c r="T17" s="8">
        <f>(M17-S17)^2</f>
        <v>0.8464829611685929</v>
      </c>
      <c r="U17" s="8"/>
      <c r="V17" s="8">
        <f>2*(S17-M17)</f>
        <v>1.8400901729736974</v>
      </c>
      <c r="W17" s="8">
        <f>EXP(R17)/(1+EXP(R17))^2</f>
        <v>7.3562125318255733E-2</v>
      </c>
      <c r="Y17" s="8">
        <f>V17*W17</f>
        <v>0.135360943901182</v>
      </c>
      <c r="Z17" s="8">
        <f>Y17*P17</f>
        <v>8.9558102814293709E-4</v>
      </c>
      <c r="AA17" s="8">
        <f>Y17*Q17</f>
        <v>9.820581414114414E-2</v>
      </c>
      <c r="AC17">
        <f>Y17*H17</f>
        <v>0.12966117292547188</v>
      </c>
      <c r="AD17">
        <f>Y17*I17</f>
        <v>0.11565864809920529</v>
      </c>
      <c r="AE17" s="8">
        <f t="shared" ref="AE17:AF20" si="15">EXP(N17)/(1+EXP(N17))^2</f>
        <v>6.5724692805042848E-3</v>
      </c>
      <c r="AF17" s="8">
        <f t="shared" si="15"/>
        <v>0.19914492092436789</v>
      </c>
      <c r="AH17" s="8">
        <f>AC17*AE17</f>
        <v>8.521940759268178E-4</v>
      </c>
      <c r="AI17" s="8">
        <f>AH17*K17</f>
        <v>0</v>
      </c>
      <c r="AJ17" s="9">
        <f>AH17*L17</f>
        <v>0</v>
      </c>
      <c r="AK17" s="8">
        <f>AD17*AF17</f>
        <v>2.303283232993553E-2</v>
      </c>
      <c r="AL17" s="9">
        <f>AK17*K17</f>
        <v>0</v>
      </c>
      <c r="AM17" s="8">
        <f>AK17*L17</f>
        <v>0</v>
      </c>
    </row>
    <row r="18" spans="1:39">
      <c r="A18">
        <f>A17</f>
        <v>-5.0115892186554936</v>
      </c>
      <c r="B18">
        <f t="shared" ref="B18:I20" si="16">B17</f>
        <v>4.989187818342562</v>
      </c>
      <c r="C18">
        <f t="shared" si="16"/>
        <v>0.98864762694247699</v>
      </c>
      <c r="D18">
        <f t="shared" si="16"/>
        <v>0.97196357674663758</v>
      </c>
      <c r="E18">
        <f t="shared" si="16"/>
        <v>0.99764006742679245</v>
      </c>
      <c r="F18">
        <f t="shared" si="16"/>
        <v>0.99804352185058609</v>
      </c>
      <c r="G18">
        <f t="shared" si="16"/>
        <v>1.8167122455911777</v>
      </c>
      <c r="H18">
        <f t="shared" si="16"/>
        <v>0.95789205651616061</v>
      </c>
      <c r="I18">
        <f t="shared" si="16"/>
        <v>0.85444622921394486</v>
      </c>
      <c r="K18" s="3">
        <f t="shared" ref="K18:M20" si="17">K12</f>
        <v>0</v>
      </c>
      <c r="L18" s="3">
        <f t="shared" si="17"/>
        <v>1</v>
      </c>
      <c r="M18" s="3">
        <f t="shared" si="17"/>
        <v>1</v>
      </c>
      <c r="N18">
        <f>SUMPRODUCT(B17:C17,K18:L18)+A17</f>
        <v>-4.0229415917130167</v>
      </c>
      <c r="O18">
        <f>SUMPRODUCT(E17:F17,K18:L18)+D17</f>
        <v>1.9700070985972236</v>
      </c>
      <c r="P18">
        <f t="shared" ref="P18:Q20" si="18">1/(1+EXP(-N18))</f>
        <v>1.7585448629097829E-2</v>
      </c>
      <c r="Q18">
        <f t="shared" si="18"/>
        <v>0.87761187563415055</v>
      </c>
      <c r="R18">
        <f>SUMPRODUCT(H17:I17,P18:Q18)+G17</f>
        <v>2.5834293649922411</v>
      </c>
      <c r="S18">
        <f>1/(1+EXP(-R18))</f>
        <v>0.92978747763649361</v>
      </c>
      <c r="T18">
        <f>(M18-S18)^2</f>
        <v>4.9297982966458849E-3</v>
      </c>
      <c r="V18">
        <f>2*(S18-M18)</f>
        <v>-0.14042504472701278</v>
      </c>
      <c r="W18">
        <f>EXP(R18)/(1+EXP(R18))^2</f>
        <v>6.5282724066860587E-2</v>
      </c>
      <c r="Y18">
        <f>V18*W18</f>
        <v>-9.1673294469901325E-3</v>
      </c>
      <c r="Z18">
        <f>Y18*P18</f>
        <v>-1.612116010560608E-4</v>
      </c>
      <c r="AA18">
        <f>Y18*Q18</f>
        <v>-8.0453571905291909E-3</v>
      </c>
      <c r="AC18">
        <f>Y18*H18</f>
        <v>-8.7813120567385352E-3</v>
      </c>
      <c r="AD18">
        <f>Y18*I18</f>
        <v>-7.8329900779426764E-3</v>
      </c>
      <c r="AE18">
        <f t="shared" si="15"/>
        <v>1.7276200625611186E-2</v>
      </c>
      <c r="AF18">
        <f t="shared" si="15"/>
        <v>0.10740927138005883</v>
      </c>
      <c r="AH18">
        <f>AC18*AE18</f>
        <v>-1.5170770884831333E-4</v>
      </c>
      <c r="AI18">
        <f>AH18*K18</f>
        <v>0</v>
      </c>
      <c r="AJ18" s="6">
        <f>AH18*L18</f>
        <v>-1.5170770884831333E-4</v>
      </c>
      <c r="AK18">
        <f>AD18*AF18</f>
        <v>-8.4133575699905309E-4</v>
      </c>
      <c r="AL18" s="6">
        <f>AK18*K18</f>
        <v>0</v>
      </c>
      <c r="AM18">
        <f>AK18*L18</f>
        <v>-8.4133575699905309E-4</v>
      </c>
    </row>
    <row r="19" spans="1:39">
      <c r="A19">
        <f>A18</f>
        <v>-5.0115892186554936</v>
      </c>
      <c r="B19">
        <f t="shared" si="16"/>
        <v>4.989187818342562</v>
      </c>
      <c r="C19">
        <f t="shared" si="16"/>
        <v>0.98864762694247699</v>
      </c>
      <c r="D19">
        <f t="shared" si="16"/>
        <v>0.97196357674663758</v>
      </c>
      <c r="E19">
        <f t="shared" si="16"/>
        <v>0.99764006742679245</v>
      </c>
      <c r="F19">
        <f t="shared" si="16"/>
        <v>0.99804352185058609</v>
      </c>
      <c r="G19">
        <f t="shared" si="16"/>
        <v>1.8167122455911777</v>
      </c>
      <c r="H19">
        <f t="shared" si="16"/>
        <v>0.95789205651616061</v>
      </c>
      <c r="I19">
        <f t="shared" si="16"/>
        <v>0.85444622921394486</v>
      </c>
      <c r="K19" s="3">
        <f t="shared" si="17"/>
        <v>1</v>
      </c>
      <c r="L19" s="3">
        <f t="shared" si="17"/>
        <v>0</v>
      </c>
      <c r="M19" s="3">
        <f t="shared" si="17"/>
        <v>1</v>
      </c>
      <c r="N19">
        <f>SUMPRODUCT(B17:C17,K19:L19)+A17</f>
        <v>-2.2401400312931585E-2</v>
      </c>
      <c r="O19">
        <f>SUMPRODUCT(E17:F17,K19:L19)+D17</f>
        <v>1.9696036441734299</v>
      </c>
      <c r="P19">
        <f t="shared" si="18"/>
        <v>0.49439988410859831</v>
      </c>
      <c r="Q19">
        <f t="shared" si="18"/>
        <v>0.87756853428602477</v>
      </c>
      <c r="R19">
        <f>SUMPRODUCT(H17:I17,P19:Q19)+G17</f>
        <v>3.0401290923188169</v>
      </c>
      <c r="S19">
        <f>1/(1+EXP(-R19))</f>
        <v>0.95435445306899913</v>
      </c>
      <c r="T19">
        <f>(M19-S19)^2</f>
        <v>2.0835159546302028E-3</v>
      </c>
      <c r="V19">
        <f>2*(S19-M19)</f>
        <v>-9.1291093862001738E-2</v>
      </c>
      <c r="W19">
        <f>EXP(R19)/(1+EXP(R19))^2</f>
        <v>4.3562030976370583E-2</v>
      </c>
      <c r="Y19">
        <f>V19*W19</f>
        <v>-3.9768254586832743E-3</v>
      </c>
      <c r="Z19">
        <f>Y19*P19</f>
        <v>-1.9661420458931341E-3</v>
      </c>
      <c r="AA19">
        <f>Y19*Q19</f>
        <v>-3.4899368888880291E-3</v>
      </c>
      <c r="AC19">
        <f>Y19*H19</f>
        <v>-3.8093695170239453E-3</v>
      </c>
      <c r="AD19">
        <f>Y19*I19</f>
        <v>-3.3979835174139405E-3</v>
      </c>
      <c r="AE19">
        <f t="shared" si="15"/>
        <v>0.24996863870200284</v>
      </c>
      <c r="AF19">
        <f t="shared" si="15"/>
        <v>0.10744200191710297</v>
      </c>
      <c r="AH19">
        <f>AC19*AE19</f>
        <v>-9.5222291248338168E-4</v>
      </c>
      <c r="AI19">
        <f>AH19*K19</f>
        <v>-9.5222291248338168E-4</v>
      </c>
      <c r="AJ19" s="6">
        <f>AH19*L19</f>
        <v>0</v>
      </c>
      <c r="AK19">
        <f>AD19*AF19</f>
        <v>-3.6508615159227289E-4</v>
      </c>
      <c r="AL19" s="6">
        <f>AK19*K19</f>
        <v>-3.6508615159227289E-4</v>
      </c>
      <c r="AM19">
        <f>AK19*L19</f>
        <v>0</v>
      </c>
    </row>
    <row r="20" spans="1:39">
      <c r="A20" s="1">
        <f>A19</f>
        <v>-5.0115892186554936</v>
      </c>
      <c r="B20" s="1">
        <f t="shared" si="16"/>
        <v>4.989187818342562</v>
      </c>
      <c r="C20" s="1">
        <f t="shared" si="16"/>
        <v>0.98864762694247699</v>
      </c>
      <c r="D20" s="1">
        <f t="shared" si="16"/>
        <v>0.97196357674663758</v>
      </c>
      <c r="E20" s="1">
        <f t="shared" si="16"/>
        <v>0.99764006742679245</v>
      </c>
      <c r="F20" s="1">
        <f t="shared" si="16"/>
        <v>0.99804352185058609</v>
      </c>
      <c r="G20" s="1">
        <f t="shared" si="16"/>
        <v>1.8167122455911777</v>
      </c>
      <c r="H20" s="1">
        <f t="shared" si="16"/>
        <v>0.95789205651616061</v>
      </c>
      <c r="I20" s="1">
        <f t="shared" si="16"/>
        <v>0.85444622921394486</v>
      </c>
      <c r="K20" s="4">
        <f t="shared" si="17"/>
        <v>1</v>
      </c>
      <c r="L20" s="4">
        <f t="shared" si="17"/>
        <v>1</v>
      </c>
      <c r="M20" s="4">
        <f t="shared" si="17"/>
        <v>0</v>
      </c>
      <c r="N20" s="1">
        <f>SUMPRODUCT(B17:C17,K20:L20)+A17</f>
        <v>0.96624622662954529</v>
      </c>
      <c r="O20" s="1">
        <f>SUMPRODUCT(E17:F17,K20:L20)+D17</f>
        <v>2.9676471660240162</v>
      </c>
      <c r="P20" s="1">
        <f t="shared" si="18"/>
        <v>0.72437065920820476</v>
      </c>
      <c r="Q20" s="1">
        <f t="shared" si="18"/>
        <v>0.95109094640939618</v>
      </c>
      <c r="R20" s="1">
        <f>SUMPRODUCT(H17:I17,P20:Q20)+G17</f>
        <v>3.3232372188191226</v>
      </c>
      <c r="S20" s="1">
        <f>1/(1+EXP(-R20))</f>
        <v>0.96521743758864686</v>
      </c>
      <c r="T20" s="1">
        <f>(M20-S20)^2</f>
        <v>0.93164470182519343</v>
      </c>
      <c r="U20" s="1"/>
      <c r="V20" s="1">
        <f>2*(S20-M20)</f>
        <v>1.9304348751772937</v>
      </c>
      <c r="W20" s="1">
        <f>EXP(R20)/(1+EXP(R20))^2</f>
        <v>3.3572735763453584E-2</v>
      </c>
      <c r="Y20" s="1">
        <f>V20*W20</f>
        <v>6.4809979972882792E-2</v>
      </c>
      <c r="Z20" s="1">
        <f>Y20*P20</f>
        <v>4.6946447916227659E-2</v>
      </c>
      <c r="AA20" s="1">
        <f>Y20*Q20</f>
        <v>6.1640185189183107E-2</v>
      </c>
      <c r="AC20" s="1">
        <f>Y20*H20</f>
        <v>6.2080964998995881E-2</v>
      </c>
      <c r="AD20" s="1">
        <f>Y20*I20</f>
        <v>5.5376643003260985E-2</v>
      </c>
      <c r="AE20" s="1">
        <f t="shared" si="15"/>
        <v>0.19965780728647559</v>
      </c>
      <c r="AF20" s="1">
        <f t="shared" si="15"/>
        <v>4.6516958067475286E-2</v>
      </c>
      <c r="AH20" s="1">
        <f>AC20*AE20</f>
        <v>1.2394949345927955E-2</v>
      </c>
      <c r="AI20" s="1">
        <f>AH20*K20</f>
        <v>1.2394949345927955E-2</v>
      </c>
      <c r="AJ20" s="7">
        <f>AH20*L20</f>
        <v>1.2394949345927955E-2</v>
      </c>
      <c r="AK20" s="1">
        <f>AD20*AF20</f>
        <v>2.5759529805002399E-3</v>
      </c>
      <c r="AL20" s="7">
        <f>AK20*K20</f>
        <v>2.5759529805002399E-3</v>
      </c>
      <c r="AM20" s="1">
        <f>AK20*L20</f>
        <v>2.5759529805002399E-3</v>
      </c>
    </row>
    <row r="21" spans="1:39">
      <c r="T21">
        <f>AVERAGE(T17:T20)</f>
        <v>0.44628524431126559</v>
      </c>
      <c r="Y21">
        <f>AVERAGE(Y17:Y20)</f>
        <v>4.6756692242097844E-2</v>
      </c>
      <c r="Z21">
        <f>AVERAGE(Z17:Z20)</f>
        <v>1.1428668824355351E-2</v>
      </c>
      <c r="AA21">
        <f>AVERAGE(AA17:AA20)</f>
        <v>3.7077676312727507E-2</v>
      </c>
      <c r="AH21">
        <f t="shared" ref="AH21:AM21" si="19">AVERAGE(AH17:AH20)</f>
        <v>3.0358032001307697E-3</v>
      </c>
      <c r="AI21">
        <f t="shared" si="19"/>
        <v>2.8606816083611435E-3</v>
      </c>
      <c r="AJ21">
        <f t="shared" si="19"/>
        <v>3.0608104092699107E-3</v>
      </c>
      <c r="AK21">
        <f t="shared" si="19"/>
        <v>6.1005908504611107E-3</v>
      </c>
      <c r="AL21">
        <f t="shared" si="19"/>
        <v>5.5271670722699178E-4</v>
      </c>
      <c r="AM21">
        <f t="shared" si="19"/>
        <v>4.3365430587529667E-4</v>
      </c>
    </row>
    <row r="22" spans="1:39">
      <c r="A22" s="4" t="s">
        <v>49</v>
      </c>
      <c r="B22" s="1">
        <f>B16+1</f>
        <v>3</v>
      </c>
      <c r="C22" s="1"/>
      <c r="D22" s="1"/>
      <c r="E22" s="1"/>
      <c r="F22" s="1"/>
      <c r="G22" s="1"/>
      <c r="H22" s="1"/>
      <c r="I22" s="1"/>
    </row>
    <row r="23" spans="1:39">
      <c r="A23">
        <f t="shared" ref="A23:F23" si="20">A17-$M$3*AH21</f>
        <v>-5.0267682346561475</v>
      </c>
      <c r="B23">
        <f t="shared" si="20"/>
        <v>4.9748844103007563</v>
      </c>
      <c r="C23">
        <f t="shared" si="20"/>
        <v>0.97334357489612744</v>
      </c>
      <c r="D23">
        <f t="shared" si="20"/>
        <v>0.94146062249433204</v>
      </c>
      <c r="E23">
        <f t="shared" si="20"/>
        <v>0.99487648389065753</v>
      </c>
      <c r="F23">
        <f t="shared" si="20"/>
        <v>0.9958752503212096</v>
      </c>
      <c r="G23">
        <f>G17-$M$3*Y21</f>
        <v>1.5829287843806885</v>
      </c>
      <c r="H23">
        <f>H17-$M$3*Z21</f>
        <v>0.90074871239438381</v>
      </c>
      <c r="I23">
        <f>I17-$M$3*AA21</f>
        <v>0.66905784765030729</v>
      </c>
      <c r="K23" s="2">
        <f t="shared" ref="K23:M26" si="21">K17</f>
        <v>0</v>
      </c>
      <c r="L23" s="2">
        <f t="shared" si="21"/>
        <v>0</v>
      </c>
      <c r="M23" s="2">
        <f t="shared" si="21"/>
        <v>0</v>
      </c>
      <c r="N23" s="8">
        <f>SUMPRODUCT(B23:C23,K23:L23)+A23</f>
        <v>-5.0267682346561475</v>
      </c>
      <c r="O23" s="8">
        <f>SUMPRODUCT(E23:F23,K23:L23)+D23</f>
        <v>0.94146062249433204</v>
      </c>
      <c r="P23" s="8">
        <f t="shared" ref="P23:Q26" si="22">1/(1+EXP(-N23))</f>
        <v>6.5172238193157688E-3</v>
      </c>
      <c r="Q23" s="8">
        <f t="shared" si="22"/>
        <v>0.71939460191278215</v>
      </c>
      <c r="R23" s="8">
        <f>SUMPRODUCT(H23:I23,P23:Q23)+G23</f>
        <v>2.070115769311339</v>
      </c>
      <c r="S23" s="8">
        <f>1/(1+EXP(-R23))</f>
        <v>0.8879644791038781</v>
      </c>
      <c r="T23" s="8">
        <f>(M23-S23)^2</f>
        <v>0.78848091615022153</v>
      </c>
      <c r="U23" s="8"/>
      <c r="V23" s="8">
        <f>2*(S23-M23)</f>
        <v>1.7759289582077562</v>
      </c>
      <c r="W23" s="8">
        <f>EXP(R23)/(1+EXP(R23))^2</f>
        <v>9.9483562953656512E-2</v>
      </c>
      <c r="X23" s="8"/>
      <c r="Y23" s="8">
        <f>V23*W23</f>
        <v>0.17667574031508293</v>
      </c>
      <c r="Z23" s="8">
        <f>Y23*P23</f>
        <v>1.1514353430767056E-3</v>
      </c>
      <c r="AA23" s="8">
        <f>Y23*Q23</f>
        <v>0.12709957387161516</v>
      </c>
      <c r="AC23">
        <f>Y23*H23</f>
        <v>0.15914044560013549</v>
      </c>
      <c r="AD23">
        <f>Y23*I23</f>
        <v>0.11820629054723401</v>
      </c>
      <c r="AE23" s="8">
        <f t="shared" ref="AE23:AF26" si="23">EXP(N23)/(1+EXP(N23))^2</f>
        <v>6.4747496130047114E-3</v>
      </c>
      <c r="AF23" s="8">
        <f t="shared" si="23"/>
        <v>0.20186600865153187</v>
      </c>
      <c r="AH23" s="8">
        <f>AC23*AE23</f>
        <v>1.0303945385628747E-3</v>
      </c>
      <c r="AI23" s="8">
        <f>AH23*K23</f>
        <v>0</v>
      </c>
      <c r="AJ23" s="9">
        <f>AH23*L23</f>
        <v>0</v>
      </c>
      <c r="AK23" s="8">
        <f>AD23*AF23</f>
        <v>2.3861832070273432E-2</v>
      </c>
      <c r="AL23" s="9">
        <f>AK23*K23</f>
        <v>0</v>
      </c>
      <c r="AM23" s="8">
        <f>AK23*L23</f>
        <v>0</v>
      </c>
    </row>
    <row r="24" spans="1:39">
      <c r="A24">
        <f t="shared" ref="A24:I26" si="24">A23</f>
        <v>-5.0267682346561475</v>
      </c>
      <c r="B24">
        <f t="shared" si="24"/>
        <v>4.9748844103007563</v>
      </c>
      <c r="C24">
        <f t="shared" si="24"/>
        <v>0.97334357489612744</v>
      </c>
      <c r="D24">
        <f t="shared" si="24"/>
        <v>0.94146062249433204</v>
      </c>
      <c r="E24">
        <f t="shared" si="24"/>
        <v>0.99487648389065753</v>
      </c>
      <c r="F24">
        <f t="shared" si="24"/>
        <v>0.9958752503212096</v>
      </c>
      <c r="G24">
        <f t="shared" si="24"/>
        <v>1.5829287843806885</v>
      </c>
      <c r="H24">
        <f t="shared" si="24"/>
        <v>0.90074871239438381</v>
      </c>
      <c r="I24">
        <f t="shared" si="24"/>
        <v>0.66905784765030729</v>
      </c>
      <c r="K24" s="3">
        <f t="shared" si="21"/>
        <v>0</v>
      </c>
      <c r="L24" s="3">
        <f t="shared" si="21"/>
        <v>1</v>
      </c>
      <c r="M24" s="3">
        <f t="shared" si="21"/>
        <v>1</v>
      </c>
      <c r="N24">
        <f>SUMPRODUCT(B23:C23,K24:L24)+A23</f>
        <v>-4.0534246597600205</v>
      </c>
      <c r="O24">
        <f>SUMPRODUCT(E23:F23,K24:L24)+D23</f>
        <v>1.9373358728155416</v>
      </c>
      <c r="P24">
        <f t="shared" si="22"/>
        <v>1.7066488766354481E-2</v>
      </c>
      <c r="Q24">
        <f t="shared" si="22"/>
        <v>0.87405916919658322</v>
      </c>
      <c r="R24">
        <f>SUMPRODUCT(H23:I23,P24:Q24)+G23</f>
        <v>2.1830975486237572</v>
      </c>
      <c r="S24">
        <f>1/(1+EXP(-R24))</f>
        <v>0.89872136334622577</v>
      </c>
      <c r="T24">
        <f>(M24-S24)^2</f>
        <v>1.0257362242447221E-2</v>
      </c>
      <c r="V24">
        <f>2*(S24-M24)</f>
        <v>-0.20255727330754847</v>
      </c>
      <c r="W24">
        <f>EXP(R24)/(1+EXP(R24))^2</f>
        <v>9.1021274411326999E-2</v>
      </c>
      <c r="Y24">
        <f>V24*W24</f>
        <v>-1.843702115773653E-2</v>
      </c>
      <c r="Z24">
        <f>Y24*P24</f>
        <v>-3.1465521447355036E-4</v>
      </c>
      <c r="AA24">
        <f>Y24*Q24</f>
        <v>-1.6115047395591019E-2</v>
      </c>
      <c r="AC24">
        <f>Y24*H24</f>
        <v>-1.6607123068219192E-2</v>
      </c>
      <c r="AD24">
        <f>Y24*I24</f>
        <v>-1.2335433692878379E-2</v>
      </c>
      <c r="AE24">
        <f t="shared" si="23"/>
        <v>1.6775223727542379E-2</v>
      </c>
      <c r="AF24">
        <f t="shared" si="23"/>
        <v>0.11007973793996188</v>
      </c>
      <c r="AH24">
        <f>AC24*AE24</f>
        <v>-2.7858820494020697E-4</v>
      </c>
      <c r="AI24">
        <f>AH24*K24</f>
        <v>0</v>
      </c>
      <c r="AJ24" s="6">
        <f>AH24*L24</f>
        <v>-2.7858820494020697E-4</v>
      </c>
      <c r="AK24">
        <f>AD24*AF24</f>
        <v>-1.3578813082878282E-3</v>
      </c>
      <c r="AL24" s="6">
        <f>AK24*K24</f>
        <v>0</v>
      </c>
      <c r="AM24">
        <f>AK24*L24</f>
        <v>-1.3578813082878282E-3</v>
      </c>
    </row>
    <row r="25" spans="1:39">
      <c r="A25">
        <f t="shared" si="24"/>
        <v>-5.0267682346561475</v>
      </c>
      <c r="B25">
        <f t="shared" si="24"/>
        <v>4.9748844103007563</v>
      </c>
      <c r="C25">
        <f t="shared" si="24"/>
        <v>0.97334357489612744</v>
      </c>
      <c r="D25">
        <f t="shared" si="24"/>
        <v>0.94146062249433204</v>
      </c>
      <c r="E25">
        <f t="shared" si="24"/>
        <v>0.99487648389065753</v>
      </c>
      <c r="F25">
        <f t="shared" si="24"/>
        <v>0.9958752503212096</v>
      </c>
      <c r="G25">
        <f t="shared" si="24"/>
        <v>1.5829287843806885</v>
      </c>
      <c r="H25">
        <f t="shared" si="24"/>
        <v>0.90074871239438381</v>
      </c>
      <c r="I25">
        <f t="shared" si="24"/>
        <v>0.66905784765030729</v>
      </c>
      <c r="K25" s="3">
        <f t="shared" si="21"/>
        <v>1</v>
      </c>
      <c r="L25" s="3">
        <f t="shared" si="21"/>
        <v>0</v>
      </c>
      <c r="M25" s="3">
        <f t="shared" si="21"/>
        <v>1</v>
      </c>
      <c r="N25">
        <f>SUMPRODUCT(B23:C23,K25:L25)+A23</f>
        <v>-5.1883824355391184E-2</v>
      </c>
      <c r="O25">
        <f>SUMPRODUCT(E23:F23,K25:L25)+D23</f>
        <v>1.9363371063849897</v>
      </c>
      <c r="P25">
        <f t="shared" si="22"/>
        <v>0.48703195287156387</v>
      </c>
      <c r="Q25">
        <f t="shared" si="22"/>
        <v>0.87394918416862966</v>
      </c>
      <c r="R25">
        <f>SUMPRODUCT(H23:I23,P25:Q25)+G23</f>
        <v>2.6063447489402773</v>
      </c>
      <c r="S25">
        <f>1/(1+EXP(-R25))</f>
        <v>0.93126880231299902</v>
      </c>
      <c r="T25">
        <f>(M25-S25)^2</f>
        <v>4.7239775354896082E-3</v>
      </c>
      <c r="V25">
        <f>2*(S25-M25)</f>
        <v>-0.13746239537400196</v>
      </c>
      <c r="W25">
        <f>EXP(R25)/(1+EXP(R25))^2</f>
        <v>6.4007220151511363E-2</v>
      </c>
      <c r="Y25">
        <f>V25*W25</f>
        <v>-8.7985858032578398E-3</v>
      </c>
      <c r="Z25">
        <f>Y25*P25</f>
        <v>-4.2851924262686828E-3</v>
      </c>
      <c r="AA25">
        <f>Y25*Q25</f>
        <v>-7.6895168845948761E-3</v>
      </c>
      <c r="AC25">
        <f>Y25*H25</f>
        <v>-7.9253148331760049E-3</v>
      </c>
      <c r="AD25">
        <f>Y25*I25</f>
        <v>-5.8867628798942402E-3</v>
      </c>
      <c r="AE25">
        <f t="shared" si="23"/>
        <v>0.24983182975367466</v>
      </c>
      <c r="AF25">
        <f t="shared" si="23"/>
        <v>0.11016200765961628</v>
      </c>
      <c r="AH25">
        <f>AC25*AE25</f>
        <v>-1.9799959061462999E-3</v>
      </c>
      <c r="AI25">
        <f>AH25*K25</f>
        <v>-1.9799959061462999E-3</v>
      </c>
      <c r="AJ25" s="6">
        <f>AH25*L25</f>
        <v>0</v>
      </c>
      <c r="AK25">
        <f>AD25*AF25</f>
        <v>-6.4849761746525411E-4</v>
      </c>
      <c r="AL25" s="6">
        <f>AK25*K25</f>
        <v>-6.4849761746525411E-4</v>
      </c>
      <c r="AM25">
        <f>AK25*L25</f>
        <v>0</v>
      </c>
    </row>
    <row r="26" spans="1:39">
      <c r="A26">
        <f t="shared" si="24"/>
        <v>-5.0267682346561475</v>
      </c>
      <c r="B26">
        <f t="shared" si="24"/>
        <v>4.9748844103007563</v>
      </c>
      <c r="C26">
        <f t="shared" si="24"/>
        <v>0.97334357489612744</v>
      </c>
      <c r="D26">
        <f t="shared" si="24"/>
        <v>0.94146062249433204</v>
      </c>
      <c r="E26">
        <f t="shared" si="24"/>
        <v>0.99487648389065753</v>
      </c>
      <c r="F26">
        <f t="shared" si="24"/>
        <v>0.9958752503212096</v>
      </c>
      <c r="G26">
        <f t="shared" si="24"/>
        <v>1.5829287843806885</v>
      </c>
      <c r="H26">
        <f t="shared" si="24"/>
        <v>0.90074871239438381</v>
      </c>
      <c r="I26">
        <f t="shared" si="24"/>
        <v>0.66905784765030729</v>
      </c>
      <c r="K26" s="4">
        <f t="shared" si="21"/>
        <v>1</v>
      </c>
      <c r="L26" s="4">
        <f t="shared" si="21"/>
        <v>1</v>
      </c>
      <c r="M26" s="4">
        <f t="shared" si="21"/>
        <v>0</v>
      </c>
      <c r="N26" s="1">
        <f>SUMPRODUCT(B23:C23,K26:L26)+A23</f>
        <v>0.92145975054073581</v>
      </c>
      <c r="O26" s="1">
        <f>SUMPRODUCT(E23:F23,K26:L26)+D23</f>
        <v>2.9322123567061995</v>
      </c>
      <c r="P26" s="1">
        <f t="shared" si="22"/>
        <v>0.71533944654497905</v>
      </c>
      <c r="Q26" s="1">
        <f t="shared" si="22"/>
        <v>0.9494160297150539</v>
      </c>
      <c r="R26" s="1">
        <f>SUMPRODUCT(H23:I23,P26:Q26)+G23</f>
        <v>2.8624841151468434</v>
      </c>
      <c r="S26" s="1">
        <f>1/(1+EXP(-R26))</f>
        <v>0.9459604265092656</v>
      </c>
      <c r="T26" s="1">
        <f>(M26-S26)^2</f>
        <v>0.8948411285215917</v>
      </c>
      <c r="U26" s="1"/>
      <c r="V26" s="1">
        <f>2*(S26-M26)</f>
        <v>1.8919208530185312</v>
      </c>
      <c r="W26" s="1">
        <f>EXP(R26)/(1+EXP(R26))^2</f>
        <v>5.1119297987673985E-2</v>
      </c>
      <c r="Y26" s="1">
        <f>V26*W26</f>
        <v>9.6713665854548644E-2</v>
      </c>
      <c r="Z26" s="1">
        <f>Y26*P26</f>
        <v>6.9183100205728862E-2</v>
      </c>
      <c r="AA26" s="1">
        <f>Y26*Q26</f>
        <v>9.1821504654813951E-2</v>
      </c>
      <c r="AC26" s="1">
        <f>Y26*H26</f>
        <v>8.7114709989425373E-2</v>
      </c>
      <c r="AD26" s="1">
        <f>Y26*I26</f>
        <v>6.470703711501534E-2</v>
      </c>
      <c r="AE26" s="1">
        <f t="shared" si="23"/>
        <v>0.20362892276170214</v>
      </c>
      <c r="AF26" s="1">
        <f t="shared" si="23"/>
        <v>4.8025232235157894E-2</v>
      </c>
      <c r="AH26" s="1">
        <f>AC26*AE26</f>
        <v>1.7739074551844782E-2</v>
      </c>
      <c r="AI26" s="1">
        <f>AH26*K26</f>
        <v>1.7739074551844782E-2</v>
      </c>
      <c r="AJ26" s="7">
        <f>AH26*L26</f>
        <v>1.7739074551844782E-2</v>
      </c>
      <c r="AK26" s="1">
        <f>AD26*AF26</f>
        <v>3.1075704846975929E-3</v>
      </c>
      <c r="AL26" s="7">
        <f>AK26*K26</f>
        <v>3.1075704846975929E-3</v>
      </c>
      <c r="AM26" s="1">
        <f>AK26*L26</f>
        <v>3.1075704846975929E-3</v>
      </c>
    </row>
    <row r="27" spans="1:39">
      <c r="T27">
        <f>AVERAGE(T23:T26)</f>
        <v>0.42457584611243748</v>
      </c>
      <c r="Y27">
        <f>AVERAGE(Y23:Y26)</f>
        <v>6.1538449802159292E-2</v>
      </c>
      <c r="Z27">
        <f>AVERAGE(Z23:Z26)</f>
        <v>1.6433671977015833E-2</v>
      </c>
      <c r="AA27">
        <f>AVERAGE(AA23:AA26)</f>
        <v>4.8779128561560803E-2</v>
      </c>
      <c r="AH27">
        <f t="shared" ref="AH27:AM27" si="25">AVERAGE(AH23:AH26)</f>
        <v>4.1277212448302871E-3</v>
      </c>
      <c r="AI27">
        <f t="shared" si="25"/>
        <v>3.9397696614246209E-3</v>
      </c>
      <c r="AJ27">
        <f t="shared" si="25"/>
        <v>4.3651215867261438E-3</v>
      </c>
      <c r="AK27">
        <f t="shared" si="25"/>
        <v>6.2407559073044856E-3</v>
      </c>
      <c r="AL27">
        <f t="shared" si="25"/>
        <v>6.1476821680808463E-4</v>
      </c>
      <c r="AM27">
        <f t="shared" si="25"/>
        <v>4.3742229410244116E-4</v>
      </c>
    </row>
    <row r="28" spans="1:39">
      <c r="A28" s="4" t="s">
        <v>49</v>
      </c>
      <c r="B28" s="1">
        <f>B22+1</f>
        <v>4</v>
      </c>
      <c r="C28" s="1"/>
      <c r="D28" s="1"/>
      <c r="E28" s="1"/>
      <c r="F28" s="1"/>
      <c r="G28" s="1"/>
      <c r="H28" s="1"/>
      <c r="I28" s="1"/>
    </row>
    <row r="29" spans="1:39">
      <c r="A29">
        <f t="shared" ref="A29:F29" si="26">A23-$M$3*AH27</f>
        <v>-5.0474068408802992</v>
      </c>
      <c r="B29">
        <f t="shared" si="26"/>
        <v>4.9551855619936331</v>
      </c>
      <c r="C29">
        <f t="shared" si="26"/>
        <v>0.95151796696249669</v>
      </c>
      <c r="D29">
        <f t="shared" si="26"/>
        <v>0.91025684295780962</v>
      </c>
      <c r="E29">
        <f t="shared" si="26"/>
        <v>0.99180264280661712</v>
      </c>
      <c r="F29">
        <f t="shared" si="26"/>
        <v>0.9936881388506974</v>
      </c>
      <c r="G29">
        <f>G23-$M$3*Y27</f>
        <v>1.275236535369892</v>
      </c>
      <c r="H29">
        <f>H23-$M$3*Z27</f>
        <v>0.81858035250930461</v>
      </c>
      <c r="I29">
        <f>I23-$M$3*AA27</f>
        <v>0.42516220484250328</v>
      </c>
      <c r="K29" s="2">
        <f t="shared" ref="K29:M32" si="27">K23</f>
        <v>0</v>
      </c>
      <c r="L29" s="2">
        <f t="shared" si="27"/>
        <v>0</v>
      </c>
      <c r="M29" s="2">
        <f t="shared" si="27"/>
        <v>0</v>
      </c>
      <c r="N29" s="8">
        <f>SUMPRODUCT(B29:C29,K29:L29)+A29</f>
        <v>-5.0474068408802992</v>
      </c>
      <c r="O29" s="8">
        <f>SUMPRODUCT(E29:F29,K29:L29)+D29</f>
        <v>0.91025684295780962</v>
      </c>
      <c r="P29" s="8">
        <f t="shared" ref="P29:Q32" si="28">1/(1+EXP(-N29))</f>
        <v>6.3849459303626987E-3</v>
      </c>
      <c r="Q29" s="8">
        <f t="shared" si="28"/>
        <v>0.71305271789031965</v>
      </c>
      <c r="R29" s="8">
        <f>SUMPRODUCT(H29:I29,P29:Q29)+G29</f>
        <v>1.5836261923675088</v>
      </c>
      <c r="S29" s="8">
        <f>1/(1+EXP(-R29))</f>
        <v>0.82971746234882593</v>
      </c>
      <c r="T29" s="8">
        <f>(M29-S29)^2</f>
        <v>0.68843106732657533</v>
      </c>
      <c r="U29" s="8"/>
      <c r="V29" s="8">
        <f>2*(S29-M29)</f>
        <v>1.6594349246976519</v>
      </c>
      <c r="W29" s="8">
        <f>EXP(R29)/(1+EXP(R29))^2</f>
        <v>0.14128639502225057</v>
      </c>
      <c r="X29" s="8"/>
      <c r="Y29">
        <f>V29*W29</f>
        <v>0.23445557828455107</v>
      </c>
      <c r="Z29">
        <f>Y29*P29</f>
        <v>1.4969861904187776E-3</v>
      </c>
      <c r="AA29">
        <f>Y29*Q29</f>
        <v>0.16717918732034576</v>
      </c>
      <c r="AC29">
        <f>Y29*H29</f>
        <v>0.19192072991994069</v>
      </c>
      <c r="AD29">
        <f>Y29*I29</f>
        <v>9.9681650601083874E-2</v>
      </c>
      <c r="AE29">
        <f t="shared" ref="AE29:AF32" si="29">EXP(N29)/(1+EXP(N29))^2</f>
        <v>6.344178395829043E-3</v>
      </c>
      <c r="AF29">
        <f t="shared" si="29"/>
        <v>0.20460853939954785</v>
      </c>
      <c r="AH29">
        <f>AC29*AE29</f>
        <v>1.2175793484698284E-3</v>
      </c>
      <c r="AI29">
        <f>AH29*K29</f>
        <v>0</v>
      </c>
      <c r="AJ29" s="6">
        <f>AH29*L29</f>
        <v>0</v>
      </c>
      <c r="AK29">
        <f>AD29*AF29</f>
        <v>2.0395716934423831E-2</v>
      </c>
      <c r="AL29" s="6">
        <f>AK29*K29</f>
        <v>0</v>
      </c>
      <c r="AM29">
        <f>AK29*L29</f>
        <v>0</v>
      </c>
    </row>
    <row r="30" spans="1:39">
      <c r="A30">
        <f t="shared" ref="A30:I32" si="30">A29</f>
        <v>-5.0474068408802992</v>
      </c>
      <c r="B30">
        <f t="shared" si="30"/>
        <v>4.9551855619936331</v>
      </c>
      <c r="C30">
        <f t="shared" si="30"/>
        <v>0.95151796696249669</v>
      </c>
      <c r="D30">
        <f t="shared" si="30"/>
        <v>0.91025684295780962</v>
      </c>
      <c r="E30">
        <f t="shared" si="30"/>
        <v>0.99180264280661712</v>
      </c>
      <c r="F30">
        <f t="shared" si="30"/>
        <v>0.9936881388506974</v>
      </c>
      <c r="G30">
        <f t="shared" si="30"/>
        <v>1.275236535369892</v>
      </c>
      <c r="H30">
        <f t="shared" si="30"/>
        <v>0.81858035250930461</v>
      </c>
      <c r="I30">
        <f t="shared" si="30"/>
        <v>0.42516220484250328</v>
      </c>
      <c r="K30" s="3">
        <f t="shared" si="27"/>
        <v>0</v>
      </c>
      <c r="L30" s="3">
        <f t="shared" si="27"/>
        <v>1</v>
      </c>
      <c r="M30" s="3">
        <f t="shared" si="27"/>
        <v>1</v>
      </c>
      <c r="N30">
        <f>SUMPRODUCT(B29:C29,K30:L30)+A29</f>
        <v>-4.0958888739178025</v>
      </c>
      <c r="O30">
        <f>SUMPRODUCT(E29:F29,K30:L30)+D29</f>
        <v>1.903944981808507</v>
      </c>
      <c r="P30">
        <f t="shared" si="28"/>
        <v>1.6368559652286604E-2</v>
      </c>
      <c r="Q30">
        <f t="shared" si="28"/>
        <v>0.87033736854185018</v>
      </c>
      <c r="R30">
        <f>SUMPRODUCT(H29:I29,P30:Q30)+G29</f>
        <v>1.6586700712662057</v>
      </c>
      <c r="S30">
        <f>1/(1+EXP(-R30))</f>
        <v>0.84005939515590011</v>
      </c>
      <c r="T30">
        <f>(M30-S30)^2</f>
        <v>2.558099707789651E-2</v>
      </c>
      <c r="V30">
        <f>2*(S30-M30)</f>
        <v>-0.31988120968819977</v>
      </c>
      <c r="W30">
        <f>EXP(R30)/(1+EXP(R30))^2</f>
        <v>0.1343596077662034</v>
      </c>
      <c r="Y30">
        <f>V30*W30</f>
        <v>-4.2979113865485183E-2</v>
      </c>
      <c r="Z30">
        <f>Y30*P30</f>
        <v>-7.0350618910961253E-4</v>
      </c>
      <c r="AA30">
        <f>Y30*Q30</f>
        <v>-3.7406328863946924E-2</v>
      </c>
      <c r="AC30">
        <f>Y30*H30</f>
        <v>-3.5181858178546403E-2</v>
      </c>
      <c r="AD30">
        <f>Y30*I30</f>
        <v>-1.8273094813226684E-2</v>
      </c>
      <c r="AE30">
        <f t="shared" si="29"/>
        <v>1.6100629907196146E-2</v>
      </c>
      <c r="AF30">
        <f t="shared" si="29"/>
        <v>0.11285023346149785</v>
      </c>
      <c r="AH30">
        <f>AC30*AE30</f>
        <v>-5.6645007798023753E-4</v>
      </c>
      <c r="AI30">
        <f>AH30*K30</f>
        <v>0</v>
      </c>
      <c r="AJ30" s="6">
        <f>AH30*L30</f>
        <v>-5.6645007798023753E-4</v>
      </c>
      <c r="AK30">
        <f>AD30*AF30</f>
        <v>-2.0621230157367165E-3</v>
      </c>
      <c r="AL30" s="6">
        <f>AK30*K30</f>
        <v>0</v>
      </c>
      <c r="AM30">
        <f>AK30*L30</f>
        <v>-2.0621230157367165E-3</v>
      </c>
    </row>
    <row r="31" spans="1:39">
      <c r="A31">
        <f t="shared" si="30"/>
        <v>-5.0474068408802992</v>
      </c>
      <c r="B31">
        <f t="shared" si="30"/>
        <v>4.9551855619936331</v>
      </c>
      <c r="C31">
        <f t="shared" si="30"/>
        <v>0.95151796696249669</v>
      </c>
      <c r="D31">
        <f t="shared" si="30"/>
        <v>0.91025684295780962</v>
      </c>
      <c r="E31">
        <f t="shared" si="30"/>
        <v>0.99180264280661712</v>
      </c>
      <c r="F31">
        <f t="shared" si="30"/>
        <v>0.9936881388506974</v>
      </c>
      <c r="G31">
        <f t="shared" si="30"/>
        <v>1.275236535369892</v>
      </c>
      <c r="H31">
        <f t="shared" si="30"/>
        <v>0.81858035250930461</v>
      </c>
      <c r="I31">
        <f t="shared" si="30"/>
        <v>0.42516220484250328</v>
      </c>
      <c r="K31" s="3">
        <f t="shared" si="27"/>
        <v>1</v>
      </c>
      <c r="L31" s="3">
        <f t="shared" si="27"/>
        <v>0</v>
      </c>
      <c r="M31" s="3">
        <f t="shared" si="27"/>
        <v>1</v>
      </c>
      <c r="N31">
        <f>SUMPRODUCT(B29:C29,K31:L31)+A29</f>
        <v>-9.2221278886666092E-2</v>
      </c>
      <c r="O31">
        <f>SUMPRODUCT(E29:F29,K31:L31)+D29</f>
        <v>1.9020594857644268</v>
      </c>
      <c r="P31">
        <f t="shared" si="28"/>
        <v>0.47696100639846212</v>
      </c>
      <c r="Q31">
        <f t="shared" si="28"/>
        <v>0.87012444125550614</v>
      </c>
      <c r="R31">
        <f>SUMPRODUCT(H29:I29,P31:Q31)+G29</f>
        <v>2.03561147005228</v>
      </c>
      <c r="S31">
        <f>1/(1+EXP(-R31))</f>
        <v>0.88448564439163846</v>
      </c>
      <c r="T31">
        <f>(M31-S31)^2</f>
        <v>1.3343566351615007E-2</v>
      </c>
      <c r="V31">
        <f>2*(S31-M31)</f>
        <v>-0.23102871121672308</v>
      </c>
      <c r="W31">
        <f>EXP(R31)/(1+EXP(R31))^2</f>
        <v>0.10217078925674657</v>
      </c>
      <c r="Y31">
        <f>V31*W31</f>
        <v>-2.3604385765981575E-2</v>
      </c>
      <c r="Z31">
        <f>Y31*P31</f>
        <v>-1.1258371590360106E-2</v>
      </c>
      <c r="AA31">
        <f>Y31*Q31</f>
        <v>-2.0538752975804139E-2</v>
      </c>
      <c r="AC31">
        <f>Y31*H31</f>
        <v>-1.932208642108281E-2</v>
      </c>
      <c r="AD31">
        <f>Y31*I31</f>
        <v>-1.0035692696217726E-2</v>
      </c>
      <c r="AE31">
        <f t="shared" si="29"/>
        <v>0.24946920477382825</v>
      </c>
      <c r="AF31">
        <f t="shared" si="29"/>
        <v>0.11300789798529942</v>
      </c>
      <c r="AH31">
        <f>AC31*AE31</f>
        <v>-4.8202655340387141E-3</v>
      </c>
      <c r="AI31">
        <f>AH31*K31</f>
        <v>-4.8202655340387141E-3</v>
      </c>
      <c r="AJ31" s="6">
        <f>AH31*L31</f>
        <v>0</v>
      </c>
      <c r="AK31">
        <f>AD31*AF31</f>
        <v>-1.1341125364259872E-3</v>
      </c>
      <c r="AL31" s="6">
        <f>AK31*K31</f>
        <v>-1.1341125364259872E-3</v>
      </c>
      <c r="AM31">
        <f>AK31*L31</f>
        <v>0</v>
      </c>
    </row>
    <row r="32" spans="1:39">
      <c r="A32" s="1">
        <f t="shared" si="30"/>
        <v>-5.0474068408802992</v>
      </c>
      <c r="B32" s="1">
        <f t="shared" si="30"/>
        <v>4.9551855619936331</v>
      </c>
      <c r="C32" s="1">
        <f t="shared" si="30"/>
        <v>0.95151796696249669</v>
      </c>
      <c r="D32" s="1">
        <f t="shared" si="30"/>
        <v>0.91025684295780962</v>
      </c>
      <c r="E32" s="1">
        <f t="shared" si="30"/>
        <v>0.99180264280661712</v>
      </c>
      <c r="F32" s="1">
        <f t="shared" si="30"/>
        <v>0.9936881388506974</v>
      </c>
      <c r="G32" s="1">
        <f t="shared" si="30"/>
        <v>1.275236535369892</v>
      </c>
      <c r="H32" s="1">
        <f t="shared" si="30"/>
        <v>0.81858035250930461</v>
      </c>
      <c r="I32" s="1">
        <f t="shared" si="30"/>
        <v>0.42516220484250328</v>
      </c>
      <c r="K32" s="4">
        <f t="shared" si="27"/>
        <v>1</v>
      </c>
      <c r="L32" s="4">
        <f t="shared" si="27"/>
        <v>1</v>
      </c>
      <c r="M32" s="4">
        <f t="shared" si="27"/>
        <v>0</v>
      </c>
      <c r="N32" s="1">
        <f>SUMPRODUCT(B29:C29,K32:L32)+A29</f>
        <v>0.85929668807583059</v>
      </c>
      <c r="O32" s="1">
        <f>SUMPRODUCT(E29:F29,K32:L32)+D29</f>
        <v>2.8957476246151241</v>
      </c>
      <c r="P32" s="1">
        <f t="shared" si="28"/>
        <v>0.70251369138631936</v>
      </c>
      <c r="Q32" s="1">
        <f t="shared" si="28"/>
        <v>0.94763582605753627</v>
      </c>
      <c r="R32" s="1">
        <f>SUMPRODUCT(H29:I29,P32:Q32)+G29</f>
        <v>2.2531993777018871</v>
      </c>
      <c r="S32" s="1">
        <f>1/(1+EXP(-R32))</f>
        <v>0.90492614979083286</v>
      </c>
      <c r="T32" s="1">
        <f>(M32-S32)^2</f>
        <v>0.81889133657526092</v>
      </c>
      <c r="U32" s="1"/>
      <c r="V32" s="1">
        <f>2*(S32-M32)</f>
        <v>1.8098522995816657</v>
      </c>
      <c r="W32" s="1">
        <f>EXP(R32)/(1+EXP(R32))^2</f>
        <v>8.603481321557209E-2</v>
      </c>
      <c r="Y32" s="1">
        <f>V32*W32</f>
        <v>0.15571030454228224</v>
      </c>
      <c r="Z32" s="1">
        <f>Y32*P32</f>
        <v>0.10938862083088667</v>
      </c>
      <c r="AA32" s="1">
        <f>Y32*Q32</f>
        <v>0.14755666307059617</v>
      </c>
      <c r="AC32" s="1">
        <f>Y32*H32</f>
        <v>0.12746139598155257</v>
      </c>
      <c r="AD32" s="1">
        <f>Y32*I32</f>
        <v>6.6202136395894368E-2</v>
      </c>
      <c r="AE32">
        <f t="shared" si="29"/>
        <v>0.20898820480108657</v>
      </c>
      <c r="AF32">
        <f t="shared" si="29"/>
        <v>4.9622167229787149E-2</v>
      </c>
      <c r="AH32" s="1">
        <f>AC32*AE32</f>
        <v>2.6637928327625099E-2</v>
      </c>
      <c r="AI32" s="1">
        <f>AH32*K32</f>
        <v>2.6637928327625099E-2</v>
      </c>
      <c r="AJ32" s="7">
        <f>AH32*L32</f>
        <v>2.6637928327625099E-2</v>
      </c>
      <c r="AK32" s="1">
        <f>AD32*AF32</f>
        <v>3.2850934832062487E-3</v>
      </c>
      <c r="AL32" s="7">
        <f>AK32*K32</f>
        <v>3.2850934832062487E-3</v>
      </c>
      <c r="AM32" s="1">
        <f>AK32*L32</f>
        <v>3.2850934832062487E-3</v>
      </c>
    </row>
    <row r="33" spans="1:39">
      <c r="T33">
        <f>AVERAGE(T29:T32)</f>
        <v>0.38656174183283698</v>
      </c>
      <c r="Y33">
        <f>AVERAGE(Y29:Y32)</f>
        <v>8.0895595798841646E-2</v>
      </c>
      <c r="Z33">
        <f>AVERAGE(Z29:Z32)</f>
        <v>2.4730932310458933E-2</v>
      </c>
      <c r="AA33">
        <f>AVERAGE(AA29:AA32)</f>
        <v>6.4197692137797718E-2</v>
      </c>
      <c r="AH33">
        <f t="shared" ref="AH33:AM33" si="31">AVERAGE(AH29:AH32)</f>
        <v>5.6171980160189938E-3</v>
      </c>
      <c r="AI33">
        <f t="shared" si="31"/>
        <v>5.4544156983965964E-3</v>
      </c>
      <c r="AJ33">
        <f t="shared" si="31"/>
        <v>6.5178695624112156E-3</v>
      </c>
      <c r="AK33">
        <f t="shared" si="31"/>
        <v>5.1211437163668442E-3</v>
      </c>
      <c r="AL33">
        <f t="shared" si="31"/>
        <v>5.377452366950653E-4</v>
      </c>
      <c r="AM33">
        <f t="shared" si="31"/>
        <v>3.0574261686738304E-4</v>
      </c>
    </row>
    <row r="34" spans="1:39">
      <c r="A34" s="4" t="s">
        <v>49</v>
      </c>
      <c r="B34" s="1">
        <f>B28+1</f>
        <v>5</v>
      </c>
      <c r="C34" s="1"/>
      <c r="D34" s="1"/>
      <c r="E34" s="1"/>
      <c r="F34" s="1"/>
      <c r="G34" s="1"/>
      <c r="H34" s="1"/>
      <c r="I34" s="1"/>
    </row>
    <row r="35" spans="1:39">
      <c r="A35">
        <f t="shared" ref="A35:F35" si="32">A29-$M$3*AH33</f>
        <v>-5.0754928309603944</v>
      </c>
      <c r="B35">
        <f t="shared" si="32"/>
        <v>4.9279134835016505</v>
      </c>
      <c r="C35">
        <f t="shared" si="32"/>
        <v>0.91892861915044066</v>
      </c>
      <c r="D35">
        <f t="shared" si="32"/>
        <v>0.88465112437597537</v>
      </c>
      <c r="E35">
        <f t="shared" si="32"/>
        <v>0.98911391662314174</v>
      </c>
      <c r="F35">
        <f t="shared" si="32"/>
        <v>0.99215942576636051</v>
      </c>
      <c r="G35">
        <f>G29-$M$3*Y33</f>
        <v>0.87075855637568378</v>
      </c>
      <c r="H35">
        <f>H29-$M$3*Z33</f>
        <v>0.69492569095700996</v>
      </c>
      <c r="I35">
        <f>I29-$M$3*AA33</f>
        <v>0.10417374415351471</v>
      </c>
      <c r="K35" s="2">
        <f t="shared" ref="K35:M38" si="33">K29</f>
        <v>0</v>
      </c>
      <c r="L35" s="2">
        <f t="shared" si="33"/>
        <v>0</v>
      </c>
      <c r="M35" s="2">
        <f t="shared" si="33"/>
        <v>0</v>
      </c>
      <c r="N35" s="8">
        <f>SUMPRODUCT(B35:C35,K35:L35)+A35</f>
        <v>-5.0754928309603944</v>
      </c>
      <c r="O35" s="8">
        <f>SUMPRODUCT(E35:F35,K35:L35)+D35</f>
        <v>0.88465112437597537</v>
      </c>
      <c r="P35" s="8">
        <f t="shared" ref="P35:Q38" si="34">1/(1+EXP(-N35))</f>
        <v>6.2092112774761524E-3</v>
      </c>
      <c r="Q35" s="8">
        <f t="shared" si="34"/>
        <v>0.70778512033465857</v>
      </c>
      <c r="R35" s="8">
        <f>SUMPRODUCT(H35:I35,P35:Q35)+G35</f>
        <v>0.94880612285438926</v>
      </c>
      <c r="S35" s="8">
        <f>1/(1+EXP(-R35))</f>
        <v>0.72087501631427564</v>
      </c>
      <c r="T35" s="8">
        <f>(M35-S35)^2</f>
        <v>0.51966078914610714</v>
      </c>
      <c r="U35" s="8"/>
      <c r="V35" s="8">
        <f>2*(S35-M35)</f>
        <v>1.4417500326285513</v>
      </c>
      <c r="W35" s="8">
        <f>EXP(R35)/(1+EXP(R35))^2</f>
        <v>0.20121422716816845</v>
      </c>
      <c r="X35" s="8"/>
      <c r="Y35">
        <f>V35*W35</f>
        <v>0.29010061858503561</v>
      </c>
      <c r="Z35">
        <f>Y35*P35</f>
        <v>1.801296032521011E-3</v>
      </c>
      <c r="AA35">
        <f>Y35*Q35</f>
        <v>0.20532890123436831</v>
      </c>
      <c r="AC35">
        <f>Y35*H35</f>
        <v>0.20159837281726187</v>
      </c>
      <c r="AD35">
        <f>Y35*I35</f>
        <v>3.0220867619253855E-2</v>
      </c>
      <c r="AE35">
        <f t="shared" ref="AE35:AF38" si="35">EXP(N35)/(1+EXP(N35))^2</f>
        <v>6.1706569727878139E-3</v>
      </c>
      <c r="AF35">
        <f t="shared" si="35"/>
        <v>0.20682534376751147</v>
      </c>
      <c r="AH35">
        <f>AC35*AE35</f>
        <v>1.2439944049275143E-3</v>
      </c>
      <c r="AI35">
        <f>AH35*K35</f>
        <v>0</v>
      </c>
      <c r="AJ35" s="6">
        <f>AH35*L35</f>
        <v>0</v>
      </c>
      <c r="AK35">
        <f>AD35*AF35</f>
        <v>6.2504413343046341E-3</v>
      </c>
      <c r="AL35" s="6">
        <f>AK35*K35</f>
        <v>0</v>
      </c>
      <c r="AM35">
        <f>AK35*L35</f>
        <v>0</v>
      </c>
    </row>
    <row r="36" spans="1:39">
      <c r="A36">
        <f t="shared" ref="A36:I38" si="36">A35</f>
        <v>-5.0754928309603944</v>
      </c>
      <c r="B36">
        <f t="shared" si="36"/>
        <v>4.9279134835016505</v>
      </c>
      <c r="C36">
        <f t="shared" si="36"/>
        <v>0.91892861915044066</v>
      </c>
      <c r="D36">
        <f t="shared" si="36"/>
        <v>0.88465112437597537</v>
      </c>
      <c r="E36">
        <f t="shared" si="36"/>
        <v>0.98911391662314174</v>
      </c>
      <c r="F36">
        <f t="shared" si="36"/>
        <v>0.99215942576636051</v>
      </c>
      <c r="G36">
        <f t="shared" si="36"/>
        <v>0.87075855637568378</v>
      </c>
      <c r="H36">
        <f t="shared" si="36"/>
        <v>0.69492569095700996</v>
      </c>
      <c r="I36">
        <f t="shared" si="36"/>
        <v>0.10417374415351471</v>
      </c>
      <c r="K36" s="3">
        <f t="shared" si="33"/>
        <v>0</v>
      </c>
      <c r="L36" s="3">
        <f t="shared" si="33"/>
        <v>1</v>
      </c>
      <c r="M36" s="3">
        <f t="shared" si="33"/>
        <v>1</v>
      </c>
      <c r="N36">
        <f>SUMPRODUCT(B35:C35,K36:L36)+A35</f>
        <v>-4.1565642118099539</v>
      </c>
      <c r="O36">
        <f>SUMPRODUCT(E35:F35,K36:L36)+D35</f>
        <v>1.876810550142336</v>
      </c>
      <c r="P36">
        <f t="shared" si="34"/>
        <v>1.541978098816707E-2</v>
      </c>
      <c r="Q36">
        <f t="shared" si="34"/>
        <v>0.8672443499517708</v>
      </c>
      <c r="R36">
        <f>SUMPRODUCT(H35:I35,P36:Q36)+G35</f>
        <v>0.9718182493637485</v>
      </c>
      <c r="S36">
        <f>1/(1+EXP(-R36))</f>
        <v>0.72548176507192996</v>
      </c>
      <c r="T36">
        <f>(M36-S36)^2</f>
        <v>7.5360261308023049E-2</v>
      </c>
      <c r="V36">
        <f>2*(S36-M36)</f>
        <v>-0.54903646985614007</v>
      </c>
      <c r="W36">
        <f>EXP(R36)/(1+EXP(R36))^2</f>
        <v>0.19915797362004697</v>
      </c>
      <c r="Y36">
        <f>V36*W36</f>
        <v>-0.10934499078005286</v>
      </c>
      <c r="Z36">
        <f>Y36*P36</f>
        <v>-1.6860758099815627E-3</v>
      </c>
      <c r="AA36">
        <f>Y36*Q36</f>
        <v>-9.4828825449529308E-2</v>
      </c>
      <c r="AC36">
        <f>Y36*H36</f>
        <v>-7.5986643270516116E-2</v>
      </c>
      <c r="AD36">
        <f>Y36*I36</f>
        <v>-1.1390877093989652E-2</v>
      </c>
      <c r="AE36">
        <f t="shared" si="35"/>
        <v>1.5182011342444028E-2</v>
      </c>
      <c r="AF36">
        <f t="shared" si="35"/>
        <v>0.11513158742850135</v>
      </c>
      <c r="AH36">
        <f>AC36*AE36</f>
        <v>-1.1536300800072238E-3</v>
      </c>
      <c r="AI36">
        <f>AH36*K36</f>
        <v>0</v>
      </c>
      <c r="AJ36" s="6">
        <f>AH36*L36</f>
        <v>-1.1536300800072238E-3</v>
      </c>
      <c r="AK36">
        <f>AD36*AF36</f>
        <v>-1.3114497620339829E-3</v>
      </c>
      <c r="AL36" s="6">
        <f>AK36*K36</f>
        <v>0</v>
      </c>
      <c r="AM36">
        <f>AK36*L36</f>
        <v>-1.3114497620339829E-3</v>
      </c>
    </row>
    <row r="37" spans="1:39">
      <c r="A37">
        <f t="shared" si="36"/>
        <v>-5.0754928309603944</v>
      </c>
      <c r="B37">
        <f t="shared" si="36"/>
        <v>4.9279134835016505</v>
      </c>
      <c r="C37">
        <f t="shared" si="36"/>
        <v>0.91892861915044066</v>
      </c>
      <c r="D37">
        <f t="shared" si="36"/>
        <v>0.88465112437597537</v>
      </c>
      <c r="E37">
        <f t="shared" si="36"/>
        <v>0.98911391662314174</v>
      </c>
      <c r="F37">
        <f t="shared" si="36"/>
        <v>0.99215942576636051</v>
      </c>
      <c r="G37">
        <f t="shared" si="36"/>
        <v>0.87075855637568378</v>
      </c>
      <c r="H37">
        <f t="shared" si="36"/>
        <v>0.69492569095700996</v>
      </c>
      <c r="I37">
        <f t="shared" si="36"/>
        <v>0.10417374415351471</v>
      </c>
      <c r="K37" s="3">
        <f t="shared" si="33"/>
        <v>1</v>
      </c>
      <c r="L37" s="3">
        <f t="shared" si="33"/>
        <v>0</v>
      </c>
      <c r="M37" s="3">
        <f t="shared" si="33"/>
        <v>1</v>
      </c>
      <c r="N37">
        <f>SUMPRODUCT(B35:C35,K37:L37)+A35</f>
        <v>-0.1475793474587439</v>
      </c>
      <c r="O37">
        <f>SUMPRODUCT(E35:F35,K37:L37)+D35</f>
        <v>1.8737650409991171</v>
      </c>
      <c r="P37">
        <f t="shared" si="34"/>
        <v>0.46317198070788762</v>
      </c>
      <c r="Q37">
        <f t="shared" si="34"/>
        <v>0.86689332331655689</v>
      </c>
      <c r="R37">
        <f>SUMPRODUCT(H35:I35,P37:Q37)+G35</f>
        <v>1.2829361883726085</v>
      </c>
      <c r="S37">
        <f>1/(1+EXP(-R37))</f>
        <v>0.78294916612825072</v>
      </c>
      <c r="T37">
        <f>(M37-S37)^2</f>
        <v>4.7111064484421705E-2</v>
      </c>
      <c r="V37">
        <f>2*(S37-M37)</f>
        <v>-0.43410166774349856</v>
      </c>
      <c r="W37">
        <f>EXP(R37)/(1+EXP(R37))^2</f>
        <v>0.16993976938732755</v>
      </c>
      <c r="Y37">
        <f>V37*W37</f>
        <v>-7.3771137306984438E-2</v>
      </c>
      <c r="Z37">
        <f>Y37*P37</f>
        <v>-3.4168723785549526E-2</v>
      </c>
      <c r="AA37">
        <f>Y37*Q37</f>
        <v>-6.3951706384893767E-2</v>
      </c>
      <c r="AC37">
        <f>Y37*H37</f>
        <v>-5.1265458565740614E-2</v>
      </c>
      <c r="AD37">
        <f>Y37*I37</f>
        <v>-7.6850155837316012E-3</v>
      </c>
      <c r="AE37">
        <f t="shared" si="35"/>
        <v>0.24864369699501979</v>
      </c>
      <c r="AF37">
        <f t="shared" si="35"/>
        <v>0.11538928930573246</v>
      </c>
      <c r="AH37">
        <f>AC37*AE37</f>
        <v>-1.2746833145930751E-2</v>
      </c>
      <c r="AI37">
        <f>AH37*K37</f>
        <v>-1.2746833145930751E-2</v>
      </c>
      <c r="AJ37" s="6">
        <f>AH37*L37</f>
        <v>0</v>
      </c>
      <c r="AK37">
        <f>AD37*AF37</f>
        <v>-8.8676848651026818E-4</v>
      </c>
      <c r="AL37" s="6">
        <f>AK37*K37</f>
        <v>-8.8676848651026818E-4</v>
      </c>
      <c r="AM37">
        <f>AK37*L37</f>
        <v>0</v>
      </c>
    </row>
    <row r="38" spans="1:39">
      <c r="A38" s="1">
        <f t="shared" si="36"/>
        <v>-5.0754928309603944</v>
      </c>
      <c r="B38" s="1">
        <f t="shared" si="36"/>
        <v>4.9279134835016505</v>
      </c>
      <c r="C38" s="1">
        <f t="shared" si="36"/>
        <v>0.91892861915044066</v>
      </c>
      <c r="D38" s="1">
        <f t="shared" si="36"/>
        <v>0.88465112437597537</v>
      </c>
      <c r="E38" s="1">
        <f t="shared" si="36"/>
        <v>0.98911391662314174</v>
      </c>
      <c r="F38" s="1">
        <f t="shared" si="36"/>
        <v>0.99215942576636051</v>
      </c>
      <c r="G38" s="1">
        <f t="shared" si="36"/>
        <v>0.87075855637568378</v>
      </c>
      <c r="H38" s="1">
        <f t="shared" si="36"/>
        <v>0.69492569095700996</v>
      </c>
      <c r="I38" s="1">
        <f t="shared" si="36"/>
        <v>0.10417374415351471</v>
      </c>
      <c r="K38" s="4">
        <f t="shared" si="33"/>
        <v>1</v>
      </c>
      <c r="L38" s="4">
        <f t="shared" si="33"/>
        <v>1</v>
      </c>
      <c r="M38" s="4">
        <f t="shared" si="33"/>
        <v>0</v>
      </c>
      <c r="N38" s="1">
        <f>SUMPRODUCT(B35:C35,K38:L38)+A35</f>
        <v>0.77134927169169654</v>
      </c>
      <c r="O38" s="1">
        <f>SUMPRODUCT(E35:F35,K38:L38)+D35</f>
        <v>2.8659244667654775</v>
      </c>
      <c r="P38" s="1">
        <f t="shared" si="34"/>
        <v>0.68381269599849948</v>
      </c>
      <c r="Q38" s="1">
        <f t="shared" si="34"/>
        <v>0.9461360252813511</v>
      </c>
      <c r="R38" s="1">
        <f>SUMPRODUCT(H35:I35,P38:Q38)+G35</f>
        <v>1.4445200988596998</v>
      </c>
      <c r="S38" s="1">
        <f>1/(1+EXP(-R38))</f>
        <v>0.80915363888789049</v>
      </c>
      <c r="T38" s="1">
        <f>(M38-S38)^2</f>
        <v>0.65472961132551466</v>
      </c>
      <c r="U38" s="1"/>
      <c r="V38" s="1">
        <f>2*(S38-M38)</f>
        <v>1.618307277775781</v>
      </c>
      <c r="W38" s="1">
        <f>EXP(R38)/(1+EXP(R38))^2</f>
        <v>0.15442402756237583</v>
      </c>
      <c r="Y38" s="1">
        <f>V38*W38</f>
        <v>0.2499055276676406</v>
      </c>
      <c r="Z38" s="1">
        <f>Y38*P38</f>
        <v>0.17088857261933693</v>
      </c>
      <c r="AA38" s="1">
        <f>Y38*Q38</f>
        <v>0.23644462264330018</v>
      </c>
      <c r="AC38" s="1">
        <f>Y38*H38</f>
        <v>0.17366577148841131</v>
      </c>
      <c r="AD38" s="1">
        <f>Y38*I38</f>
        <v>2.6033594501797885E-2</v>
      </c>
      <c r="AE38">
        <f t="shared" si="35"/>
        <v>0.21621289278976322</v>
      </c>
      <c r="AF38">
        <f t="shared" si="35"/>
        <v>5.096264694615768E-2</v>
      </c>
      <c r="AH38" s="1">
        <f>AC38*AE38</f>
        <v>3.7548778832075393E-2</v>
      </c>
      <c r="AI38" s="1">
        <f>AH38*K38</f>
        <v>3.7548778832075393E-2</v>
      </c>
      <c r="AJ38" s="7">
        <f>AH38*L38</f>
        <v>3.7548778832075393E-2</v>
      </c>
      <c r="AK38" s="1">
        <f>AD38*AF38</f>
        <v>1.3267408853345573E-3</v>
      </c>
      <c r="AL38" s="7">
        <f>AK38*K38</f>
        <v>1.3267408853345573E-3</v>
      </c>
      <c r="AM38" s="1">
        <f>AK38*L38</f>
        <v>1.3267408853345573E-3</v>
      </c>
    </row>
    <row r="39" spans="1:39">
      <c r="T39">
        <f>AVERAGE(T35:T38)</f>
        <v>0.32421543156601662</v>
      </c>
      <c r="Y39">
        <f>AVERAGE(Y35:Y38)</f>
        <v>8.9222504541409731E-2</v>
      </c>
      <c r="Z39">
        <f>AVERAGE(Z35:Z38)</f>
        <v>3.4208767264081716E-2</v>
      </c>
      <c r="AA39">
        <f>AVERAGE(AA35:AA38)</f>
        <v>7.0748248010811352E-2</v>
      </c>
      <c r="AH39">
        <f t="shared" ref="AH39:AM39" si="37">AVERAGE(AH35:AH38)</f>
        <v>6.2230775027662336E-3</v>
      </c>
      <c r="AI39">
        <f t="shared" si="37"/>
        <v>6.20048642153616E-3</v>
      </c>
      <c r="AJ39">
        <f t="shared" si="37"/>
        <v>9.0987871880170417E-3</v>
      </c>
      <c r="AK39">
        <f t="shared" si="37"/>
        <v>1.344740992773735E-3</v>
      </c>
      <c r="AL39">
        <f t="shared" si="37"/>
        <v>1.0999309970607227E-4</v>
      </c>
      <c r="AM39">
        <f t="shared" si="37"/>
        <v>3.8227808251435885E-6</v>
      </c>
    </row>
    <row r="40" spans="1:39">
      <c r="A40" s="4" t="s">
        <v>49</v>
      </c>
      <c r="B40" s="1">
        <f>B34+1</f>
        <v>6</v>
      </c>
      <c r="C40" s="1"/>
      <c r="D40" s="1"/>
      <c r="E40" s="1"/>
      <c r="F40" s="1"/>
      <c r="G40" s="1"/>
      <c r="H40" s="1"/>
      <c r="I40" s="1"/>
    </row>
    <row r="41" spans="1:39">
      <c r="A41">
        <f t="shared" ref="A41:F41" si="38">A35-$M$3*AH39</f>
        <v>-5.1066082184742259</v>
      </c>
      <c r="B41">
        <f t="shared" si="38"/>
        <v>4.8969110513939693</v>
      </c>
      <c r="C41">
        <f t="shared" si="38"/>
        <v>0.87343468321035544</v>
      </c>
      <c r="D41">
        <f t="shared" si="38"/>
        <v>0.87792741941210672</v>
      </c>
      <c r="E41">
        <f t="shared" si="38"/>
        <v>0.98856395112461137</v>
      </c>
      <c r="F41">
        <f t="shared" si="38"/>
        <v>0.99214031186223484</v>
      </c>
      <c r="G41">
        <f>G35-$M$3*Y39</f>
        <v>0.42464603366863513</v>
      </c>
      <c r="H41">
        <f>H35-$M$3*Z39</f>
        <v>0.52388185463660131</v>
      </c>
      <c r="I41">
        <f>I35-$M$3*AA39</f>
        <v>-0.24956749590054206</v>
      </c>
      <c r="K41" s="2">
        <f t="shared" ref="K41:M44" si="39">K35</f>
        <v>0</v>
      </c>
      <c r="L41" s="2">
        <f t="shared" si="39"/>
        <v>0</v>
      </c>
      <c r="M41" s="2">
        <f t="shared" si="39"/>
        <v>0</v>
      </c>
      <c r="N41" s="8">
        <f>SUMPRODUCT(B41:C41,K41:L41)+A41</f>
        <v>-5.1066082184742259</v>
      </c>
      <c r="O41" s="8">
        <f>SUMPRODUCT(E41:F41,K41:L41)+D41</f>
        <v>0.87792741941210672</v>
      </c>
      <c r="P41" s="8">
        <f t="shared" ref="P41:Q44" si="40">1/(1+EXP(-N41))</f>
        <v>6.0201292980676911E-3</v>
      </c>
      <c r="Q41" s="8">
        <f t="shared" si="40"/>
        <v>0.70639254744655156</v>
      </c>
      <c r="R41" s="8">
        <f>SUMPRODUCT(H41:I41,P41:Q41)+G41</f>
        <v>0.25150725098141824</v>
      </c>
      <c r="S41" s="8">
        <f>1/(1+EXP(-R41))</f>
        <v>0.56254745188944455</v>
      </c>
      <c r="T41" s="8">
        <f>(M41-S41)^2</f>
        <v>0.31645963562730695</v>
      </c>
      <c r="U41" s="8"/>
      <c r="V41" s="8">
        <f>2*(S41-M41)</f>
        <v>1.1250949037788891</v>
      </c>
      <c r="W41" s="8">
        <f>EXP(R41)/(1+EXP(R41))^2</f>
        <v>0.24608781626213766</v>
      </c>
      <c r="X41" s="8"/>
      <c r="Y41">
        <f>V41*W41</f>
        <v>0.27687214795860671</v>
      </c>
      <c r="Z41">
        <f>Y41*P41</f>
        <v>1.6668061297445409E-3</v>
      </c>
      <c r="AA41">
        <f>Y41*Q41</f>
        <v>0.19558042191347874</v>
      </c>
      <c r="AC41">
        <f>Y41*H41</f>
        <v>0.14504829436977437</v>
      </c>
      <c r="AD41">
        <f>Y41*I41</f>
        <v>-6.909828865063386E-2</v>
      </c>
      <c r="AE41">
        <f t="shared" ref="AE41:AF44" si="41">EXP(N41)/(1+EXP(N41))^2</f>
        <v>5.9838873413022367E-3</v>
      </c>
      <c r="AF41">
        <f t="shared" si="41"/>
        <v>0.20740211635852299</v>
      </c>
      <c r="AH41">
        <f>AC41*AE41</f>
        <v>8.6795265255677333E-4</v>
      </c>
      <c r="AI41">
        <f>AH41*K41</f>
        <v>0</v>
      </c>
      <c r="AJ41" s="6">
        <f>AH41*L41</f>
        <v>0</v>
      </c>
      <c r="AK41">
        <f>AD41*AF41</f>
        <v>-1.4331131302893572E-2</v>
      </c>
      <c r="AL41" s="6">
        <f>AK41*K41</f>
        <v>0</v>
      </c>
      <c r="AM41">
        <f>AK41*L41</f>
        <v>0</v>
      </c>
    </row>
    <row r="42" spans="1:39">
      <c r="A42">
        <f t="shared" ref="A42:I44" si="42">A41</f>
        <v>-5.1066082184742259</v>
      </c>
      <c r="B42">
        <f t="shared" si="42"/>
        <v>4.8969110513939693</v>
      </c>
      <c r="C42">
        <f t="shared" si="42"/>
        <v>0.87343468321035544</v>
      </c>
      <c r="D42">
        <f t="shared" si="42"/>
        <v>0.87792741941210672</v>
      </c>
      <c r="E42">
        <f t="shared" si="42"/>
        <v>0.98856395112461137</v>
      </c>
      <c r="F42">
        <f t="shared" si="42"/>
        <v>0.99214031186223484</v>
      </c>
      <c r="G42">
        <f t="shared" si="42"/>
        <v>0.42464603366863513</v>
      </c>
      <c r="H42">
        <f t="shared" si="42"/>
        <v>0.52388185463660131</v>
      </c>
      <c r="I42">
        <f t="shared" si="42"/>
        <v>-0.24956749590054206</v>
      </c>
      <c r="K42" s="3">
        <f t="shared" si="39"/>
        <v>0</v>
      </c>
      <c r="L42" s="3">
        <f t="shared" si="39"/>
        <v>1</v>
      </c>
      <c r="M42" s="3">
        <f t="shared" si="39"/>
        <v>1</v>
      </c>
      <c r="N42">
        <f>SUMPRODUCT(B41:C41,K42:L42)+A41</f>
        <v>-4.2331735352638704</v>
      </c>
      <c r="O42">
        <f>SUMPRODUCT(E41:F41,K42:L42)+D41</f>
        <v>1.8700677312743417</v>
      </c>
      <c r="P42">
        <f t="shared" si="40"/>
        <v>1.4298857972337717E-2</v>
      </c>
      <c r="Q42">
        <f t="shared" si="40"/>
        <v>0.86646611434497001</v>
      </c>
      <c r="R42">
        <f>SUMPRODUCT(H41:I41,P42:Q42)+G41</f>
        <v>0.21589516746262186</v>
      </c>
      <c r="S42">
        <f>1/(1+EXP(-R42))</f>
        <v>0.55376511799903871</v>
      </c>
      <c r="T42">
        <f>(M42-S42)^2</f>
        <v>0.19912556991441185</v>
      </c>
      <c r="V42">
        <f>2*(S42-M42)</f>
        <v>-0.89246976400192257</v>
      </c>
      <c r="W42">
        <f>EXP(R42)/(1+EXP(R42))^2</f>
        <v>0.24710931208654952</v>
      </c>
      <c r="Y42">
        <f>V42*W42</f>
        <v>-0.22053758944056029</v>
      </c>
      <c r="Z42">
        <f>Y42*P42</f>
        <v>-3.1534356689722977E-3</v>
      </c>
      <c r="AA42">
        <f>Y42*Q42</f>
        <v>-0.19108834818956857</v>
      </c>
      <c r="AC42">
        <f>Y42*H42</f>
        <v>-0.11553564137320606</v>
      </c>
      <c r="AD42">
        <f>Y42*I42</f>
        <v>5.5039013948622456E-2</v>
      </c>
      <c r="AE42">
        <f t="shared" si="41"/>
        <v>1.4094400633024631E-2</v>
      </c>
      <c r="AF42">
        <f t="shared" si="41"/>
        <v>0.11570258703689937</v>
      </c>
      <c r="AH42">
        <f>AC42*AE42</f>
        <v>-1.6284056169074222E-3</v>
      </c>
      <c r="AI42">
        <f>AH42*K42</f>
        <v>0</v>
      </c>
      <c r="AJ42" s="6">
        <f>AH42*L42</f>
        <v>-1.6284056169074222E-3</v>
      </c>
      <c r="AK42">
        <f>AD42*AF42</f>
        <v>6.3681563018156079E-3</v>
      </c>
      <c r="AL42" s="6">
        <f>AK42*K42</f>
        <v>0</v>
      </c>
      <c r="AM42">
        <f>AK42*L42</f>
        <v>6.3681563018156079E-3</v>
      </c>
    </row>
    <row r="43" spans="1:39">
      <c r="A43">
        <f t="shared" si="42"/>
        <v>-5.1066082184742259</v>
      </c>
      <c r="B43">
        <f t="shared" si="42"/>
        <v>4.8969110513939693</v>
      </c>
      <c r="C43">
        <f t="shared" si="42"/>
        <v>0.87343468321035544</v>
      </c>
      <c r="D43">
        <f t="shared" si="42"/>
        <v>0.87792741941210672</v>
      </c>
      <c r="E43">
        <f t="shared" si="42"/>
        <v>0.98856395112461137</v>
      </c>
      <c r="F43">
        <f t="shared" si="42"/>
        <v>0.99214031186223484</v>
      </c>
      <c r="G43">
        <f t="shared" si="42"/>
        <v>0.42464603366863513</v>
      </c>
      <c r="H43">
        <f t="shared" si="42"/>
        <v>0.52388185463660131</v>
      </c>
      <c r="I43">
        <f t="shared" si="42"/>
        <v>-0.24956749590054206</v>
      </c>
      <c r="K43" s="3">
        <f t="shared" si="39"/>
        <v>1</v>
      </c>
      <c r="L43" s="3">
        <f t="shared" si="39"/>
        <v>0</v>
      </c>
      <c r="M43" s="3">
        <f t="shared" si="39"/>
        <v>1</v>
      </c>
      <c r="N43">
        <f>SUMPRODUCT(B41:C41,K43:L43)+A41</f>
        <v>-0.20969716708025654</v>
      </c>
      <c r="O43">
        <f>SUMPRODUCT(E41:F41,K43:L43)+D41</f>
        <v>1.8664913705367181</v>
      </c>
      <c r="P43">
        <f t="shared" si="40"/>
        <v>0.44776697125477016</v>
      </c>
      <c r="Q43">
        <f t="shared" si="40"/>
        <v>0.86605177756106244</v>
      </c>
      <c r="R43">
        <f>SUMPRODUCT(H41:I41,P43:Q43)+G41</f>
        <v>0.44308465156847027</v>
      </c>
      <c r="S43">
        <f>1/(1+EXP(-R43))</f>
        <v>0.60899379551655386</v>
      </c>
      <c r="T43">
        <f>(M43-S43)^2</f>
        <v>0.15288585194455051</v>
      </c>
      <c r="V43">
        <f>2*(S43-M43)</f>
        <v>-0.78201240896689228</v>
      </c>
      <c r="W43">
        <f>EXP(R43)/(1+EXP(R43))^2</f>
        <v>0.23812035253889566</v>
      </c>
      <c r="Y43">
        <f>V43*W43</f>
        <v>-0.18621307051298744</v>
      </c>
      <c r="Z43">
        <f>Y43*P43</f>
        <v>-8.338006259165133E-2</v>
      </c>
      <c r="AA43">
        <f>Y43*Q43</f>
        <v>-0.16127016072287623</v>
      </c>
      <c r="AC43">
        <f>Y43*H43</f>
        <v>-9.7553648737920079E-2</v>
      </c>
      <c r="AD43">
        <f>Y43*I43</f>
        <v>4.6472729711877339E-2</v>
      </c>
      <c r="AE43">
        <f t="shared" si="41"/>
        <v>0.2472717107081</v>
      </c>
      <c r="AF43">
        <f t="shared" si="41"/>
        <v>0.11600609614438652</v>
      </c>
      <c r="AH43">
        <f>AC43*AE43</f>
        <v>-2.4122257609242578E-2</v>
      </c>
      <c r="AI43">
        <f>AH43*K43</f>
        <v>-2.4122257609242578E-2</v>
      </c>
      <c r="AJ43" s="6">
        <f>AH43*L43</f>
        <v>0</v>
      </c>
      <c r="AK43">
        <f>AD43*AF43</f>
        <v>5.3911199510481306E-3</v>
      </c>
      <c r="AL43" s="6">
        <f>AK43*K43</f>
        <v>5.3911199510481306E-3</v>
      </c>
      <c r="AM43">
        <f>AK43*L43</f>
        <v>0</v>
      </c>
    </row>
    <row r="44" spans="1:39">
      <c r="A44" s="1">
        <f t="shared" si="42"/>
        <v>-5.1066082184742259</v>
      </c>
      <c r="B44" s="1">
        <f t="shared" si="42"/>
        <v>4.8969110513939693</v>
      </c>
      <c r="C44" s="1">
        <f t="shared" si="42"/>
        <v>0.87343468321035544</v>
      </c>
      <c r="D44" s="1">
        <f t="shared" si="42"/>
        <v>0.87792741941210672</v>
      </c>
      <c r="E44" s="1">
        <f t="shared" si="42"/>
        <v>0.98856395112461137</v>
      </c>
      <c r="F44" s="1">
        <f t="shared" si="42"/>
        <v>0.99214031186223484</v>
      </c>
      <c r="G44" s="1">
        <f t="shared" si="42"/>
        <v>0.42464603366863513</v>
      </c>
      <c r="H44" s="1">
        <f t="shared" si="42"/>
        <v>0.52388185463660131</v>
      </c>
      <c r="I44" s="1">
        <f t="shared" si="42"/>
        <v>-0.24956749590054206</v>
      </c>
      <c r="K44" s="4">
        <f t="shared" si="39"/>
        <v>1</v>
      </c>
      <c r="L44" s="4">
        <f t="shared" si="39"/>
        <v>1</v>
      </c>
      <c r="M44" s="4">
        <f t="shared" si="39"/>
        <v>0</v>
      </c>
      <c r="N44" s="1">
        <f>SUMPRODUCT(B41:C41,K44:L44)+A41</f>
        <v>0.6637375161300989</v>
      </c>
      <c r="O44" s="1">
        <f>SUMPRODUCT(E41:F41,K44:L44)+D41</f>
        <v>2.8586316823989533</v>
      </c>
      <c r="P44" s="1">
        <f t="shared" si="40"/>
        <v>0.66009946917597262</v>
      </c>
      <c r="Q44" s="1">
        <f t="shared" si="40"/>
        <v>0.94576315417533785</v>
      </c>
      <c r="R44" s="1">
        <f>SUMPRODUCT(H41:I41,P44:Q44)+G41</f>
        <v>0.53442842572264238</v>
      </c>
      <c r="S44" s="1">
        <f>1/(1+EXP(-R44))</f>
        <v>0.63051537836517568</v>
      </c>
      <c r="T44" s="1">
        <f>(M44-S44)^2</f>
        <v>0.39754964235498064</v>
      </c>
      <c r="U44" s="1"/>
      <c r="V44" s="1">
        <f>2*(S44-M44)</f>
        <v>1.2610307567303514</v>
      </c>
      <c r="W44" s="1">
        <f>EXP(R44)/(1+EXP(R44))^2</f>
        <v>0.23296573601019505</v>
      </c>
      <c r="Y44" s="1">
        <f>V44*W44</f>
        <v>0.29377695837317952</v>
      </c>
      <c r="Z44" s="1">
        <f>Y44*P44</f>
        <v>0.19392201427826761</v>
      </c>
      <c r="AA44" s="1">
        <f>Y44*Q44</f>
        <v>0.27784342277505519</v>
      </c>
      <c r="AC44" s="1">
        <f>Y44*H44</f>
        <v>0.15390441780204089</v>
      </c>
      <c r="AD44" s="1">
        <f>Y44*I44</f>
        <v>-7.3317179854472198E-2</v>
      </c>
      <c r="AE44">
        <f t="shared" si="41"/>
        <v>0.22436815996957177</v>
      </c>
      <c r="AF44">
        <f t="shared" si="41"/>
        <v>5.1295210379653927E-2</v>
      </c>
      <c r="AH44" s="1">
        <f>AC44*AE44</f>
        <v>3.4531251033432117E-2</v>
      </c>
      <c r="AI44" s="1">
        <f>AH44*K44</f>
        <v>3.4531251033432117E-2</v>
      </c>
      <c r="AJ44" s="7">
        <f>AH44*L44</f>
        <v>3.4531251033432117E-2</v>
      </c>
      <c r="AK44" s="1">
        <f>AD44*AF44</f>
        <v>-3.760820165078076E-3</v>
      </c>
      <c r="AL44" s="7">
        <f>AK44*K44</f>
        <v>-3.760820165078076E-3</v>
      </c>
      <c r="AM44" s="1">
        <f>AK44*L44</f>
        <v>-3.760820165078076E-3</v>
      </c>
    </row>
    <row r="45" spans="1:39">
      <c r="T45">
        <f>AVERAGE(T41:T44)</f>
        <v>0.26650517496031251</v>
      </c>
      <c r="Y45">
        <f>AVERAGE(Y41:Y44)</f>
        <v>4.0974611594559625E-2</v>
      </c>
      <c r="Z45">
        <f>AVERAGE(Z41:Z44)</f>
        <v>2.7263830536847129E-2</v>
      </c>
      <c r="AA45">
        <f>AVERAGE(AA41:AA44)</f>
        <v>3.0266333944022283E-2</v>
      </c>
      <c r="AH45">
        <f t="shared" ref="AH45:AM45" si="43">AVERAGE(AH41:AH44)</f>
        <v>2.4121351149597224E-3</v>
      </c>
      <c r="AI45">
        <f t="shared" si="43"/>
        <v>2.6022483560473849E-3</v>
      </c>
      <c r="AJ45">
        <f t="shared" si="43"/>
        <v>8.2257113541311742E-3</v>
      </c>
      <c r="AK45">
        <f t="shared" si="43"/>
        <v>-1.5831688037769775E-3</v>
      </c>
      <c r="AL45">
        <f t="shared" si="43"/>
        <v>4.0757494649251366E-4</v>
      </c>
      <c r="AM45">
        <f t="shared" si="43"/>
        <v>6.5183403418438298E-4</v>
      </c>
    </row>
    <row r="46" spans="1:39">
      <c r="A46" s="4" t="s">
        <v>49</v>
      </c>
      <c r="B46" s="1">
        <f>B40+1</f>
        <v>7</v>
      </c>
      <c r="C46" s="1"/>
      <c r="D46" s="1"/>
      <c r="E46" s="1"/>
      <c r="F46" s="1"/>
      <c r="G46" s="1"/>
      <c r="H46" s="1"/>
      <c r="I46" s="1"/>
    </row>
    <row r="47" spans="1:39">
      <c r="A47">
        <f t="shared" ref="A47:F47" si="44">A41-$M$3*AH45</f>
        <v>-5.1186688940490246</v>
      </c>
      <c r="B47">
        <f t="shared" si="44"/>
        <v>4.883899809613732</v>
      </c>
      <c r="C47">
        <f t="shared" si="44"/>
        <v>0.83230612643969959</v>
      </c>
      <c r="D47">
        <f t="shared" si="44"/>
        <v>0.88584326343099162</v>
      </c>
      <c r="E47">
        <f t="shared" si="44"/>
        <v>0.98652607639214884</v>
      </c>
      <c r="F47">
        <f t="shared" si="44"/>
        <v>0.98888114169131291</v>
      </c>
      <c r="G47">
        <f>G41-$M$3*Y45</f>
        <v>0.21977297569583701</v>
      </c>
      <c r="H47">
        <f>H41-$M$3*Z45</f>
        <v>0.38756270195236564</v>
      </c>
      <c r="I47">
        <f>I41-$M$3*AA45</f>
        <v>-0.40089916562065347</v>
      </c>
      <c r="K47" s="2">
        <f t="shared" ref="K47:M50" si="45">K41</f>
        <v>0</v>
      </c>
      <c r="L47" s="2">
        <f t="shared" si="45"/>
        <v>0</v>
      </c>
      <c r="M47" s="2">
        <f t="shared" si="45"/>
        <v>0</v>
      </c>
      <c r="N47" s="8">
        <f>SUMPRODUCT(B47:C47,K47:L47)+A47</f>
        <v>-5.1186688940490246</v>
      </c>
      <c r="O47" s="8">
        <f>SUMPRODUCT(E47:F47,K47:L47)+D47</f>
        <v>0.88584326343099162</v>
      </c>
      <c r="P47" s="8">
        <f t="shared" ref="P47:Q50" si="46">1/(1+EXP(-N47))</f>
        <v>5.9483878599780587E-3</v>
      </c>
      <c r="Q47" s="8">
        <f t="shared" si="46"/>
        <v>0.70803162381426632</v>
      </c>
      <c r="R47" s="8">
        <f>SUMPRODUCT(H47:I47,P47:Q47)+G47</f>
        <v>-6.1770938253065039E-2</v>
      </c>
      <c r="S47" s="8">
        <f>1/(1+EXP(-R47))</f>
        <v>0.48456217390149453</v>
      </c>
      <c r="T47" s="8">
        <f>(M47-S47)^2</f>
        <v>0.23480050037614222</v>
      </c>
      <c r="U47" s="8"/>
      <c r="V47" s="8">
        <f>2*(S47-M47)</f>
        <v>0.96912434780298906</v>
      </c>
      <c r="W47" s="8">
        <f>EXP(R47)/(1+EXP(R47))^2</f>
        <v>0.24976167352535233</v>
      </c>
      <c r="X47" s="8"/>
      <c r="Y47">
        <f>V47*W47</f>
        <v>0.24205011896144016</v>
      </c>
      <c r="Z47">
        <f>Y47*P47</f>
        <v>1.4398079891364756E-3</v>
      </c>
      <c r="AA47">
        <f>Y47*Q47</f>
        <v>0.1713791387727048</v>
      </c>
      <c r="AC47">
        <f>Y47*H47</f>
        <v>9.3809598112587281E-2</v>
      </c>
      <c r="AD47">
        <f>Y47*I47</f>
        <v>-9.7037690730021275E-2</v>
      </c>
      <c r="AE47">
        <f t="shared" ref="AE47:AF50" si="47">EXP(N47)/(1+EXP(N47))^2</f>
        <v>5.913004541845325E-3</v>
      </c>
      <c r="AF47">
        <f t="shared" si="47"/>
        <v>0.20672284349319958</v>
      </c>
      <c r="AH47">
        <f>AC47*AE47</f>
        <v>5.5469657970841325E-4</v>
      </c>
      <c r="AI47">
        <f>AH47*K47</f>
        <v>0</v>
      </c>
      <c r="AJ47" s="6">
        <f>AH47*L47</f>
        <v>0</v>
      </c>
      <c r="AK47">
        <f>AD47*AF47</f>
        <v>-2.0059907353723691E-2</v>
      </c>
      <c r="AL47" s="6">
        <f>AK47*K47</f>
        <v>0</v>
      </c>
      <c r="AM47">
        <f>AK47*L47</f>
        <v>0</v>
      </c>
    </row>
    <row r="48" spans="1:39">
      <c r="A48">
        <f t="shared" ref="A48:I50" si="48">A47</f>
        <v>-5.1186688940490246</v>
      </c>
      <c r="B48">
        <f t="shared" si="48"/>
        <v>4.883899809613732</v>
      </c>
      <c r="C48">
        <f t="shared" si="48"/>
        <v>0.83230612643969959</v>
      </c>
      <c r="D48">
        <f t="shared" si="48"/>
        <v>0.88584326343099162</v>
      </c>
      <c r="E48">
        <f t="shared" si="48"/>
        <v>0.98652607639214884</v>
      </c>
      <c r="F48">
        <f t="shared" si="48"/>
        <v>0.98888114169131291</v>
      </c>
      <c r="G48">
        <f t="shared" si="48"/>
        <v>0.21977297569583701</v>
      </c>
      <c r="H48">
        <f t="shared" si="48"/>
        <v>0.38756270195236564</v>
      </c>
      <c r="I48">
        <f t="shared" si="48"/>
        <v>-0.40089916562065347</v>
      </c>
      <c r="K48" s="3">
        <f t="shared" si="45"/>
        <v>0</v>
      </c>
      <c r="L48" s="3">
        <f t="shared" si="45"/>
        <v>1</v>
      </c>
      <c r="M48" s="3">
        <f t="shared" si="45"/>
        <v>1</v>
      </c>
      <c r="N48">
        <f>SUMPRODUCT(B47:C47,K48:L48)+A47</f>
        <v>-4.286362767609325</v>
      </c>
      <c r="O48">
        <f>SUMPRODUCT(E47:F47,K48:L48)+D47</f>
        <v>1.8747244051223046</v>
      </c>
      <c r="P48">
        <f t="shared" si="46"/>
        <v>1.3568234834276474E-2</v>
      </c>
      <c r="Q48">
        <f t="shared" si="46"/>
        <v>0.8670039847013602</v>
      </c>
      <c r="R48">
        <f>SUMPRODUCT(H47:I47,P48:Q48)+G47</f>
        <v>-0.12254965660762371</v>
      </c>
      <c r="S48">
        <f>1/(1+EXP(-R48))</f>
        <v>0.46940087214103432</v>
      </c>
      <c r="T48">
        <f>(M48-S48)^2</f>
        <v>0.28153543448469504</v>
      </c>
      <c r="V48">
        <f>2*(S48-M48)</f>
        <v>-1.0611982557179314</v>
      </c>
      <c r="W48">
        <f>EXP(R48)/(1+EXP(R48))^2</f>
        <v>0.2490636933742707</v>
      </c>
      <c r="Y48">
        <f>V48*W48</f>
        <v>-0.26430595697144177</v>
      </c>
      <c r="Z48">
        <f>Y48*P48</f>
        <v>-3.5861652922866954E-3</v>
      </c>
      <c r="AA48">
        <f>Y48*Q48</f>
        <v>-0.22915431787454626</v>
      </c>
      <c r="AC48">
        <f>Y48*H48</f>
        <v>-0.10243513082595766</v>
      </c>
      <c r="AD48">
        <f>Y48*I48</f>
        <v>0.10596003761841935</v>
      </c>
      <c r="AE48">
        <f t="shared" si="47"/>
        <v>1.3384137837758405E-2</v>
      </c>
      <c r="AF48">
        <f t="shared" si="47"/>
        <v>0.11530807521332373</v>
      </c>
      <c r="AH48">
        <f>AC48*AE48</f>
        <v>-1.3710059104034323E-3</v>
      </c>
      <c r="AI48">
        <f>AH48*K48</f>
        <v>0</v>
      </c>
      <c r="AJ48" s="6">
        <f>AH48*L48</f>
        <v>-1.3710059104034323E-3</v>
      </c>
      <c r="AK48">
        <f>AD48*AF48</f>
        <v>1.221804798731131E-2</v>
      </c>
      <c r="AL48" s="6">
        <f>AK48*K48</f>
        <v>0</v>
      </c>
      <c r="AM48">
        <f>AK48*L48</f>
        <v>1.221804798731131E-2</v>
      </c>
    </row>
    <row r="49" spans="1:39">
      <c r="A49">
        <f t="shared" si="48"/>
        <v>-5.1186688940490246</v>
      </c>
      <c r="B49">
        <f t="shared" si="48"/>
        <v>4.883899809613732</v>
      </c>
      <c r="C49">
        <f t="shared" si="48"/>
        <v>0.83230612643969959</v>
      </c>
      <c r="D49">
        <f t="shared" si="48"/>
        <v>0.88584326343099162</v>
      </c>
      <c r="E49">
        <f t="shared" si="48"/>
        <v>0.98652607639214884</v>
      </c>
      <c r="F49">
        <f t="shared" si="48"/>
        <v>0.98888114169131291</v>
      </c>
      <c r="G49">
        <f t="shared" si="48"/>
        <v>0.21977297569583701</v>
      </c>
      <c r="H49">
        <f t="shared" si="48"/>
        <v>0.38756270195236564</v>
      </c>
      <c r="I49">
        <f t="shared" si="48"/>
        <v>-0.40089916562065347</v>
      </c>
      <c r="K49" s="3">
        <f t="shared" si="45"/>
        <v>1</v>
      </c>
      <c r="L49" s="3">
        <f t="shared" si="45"/>
        <v>0</v>
      </c>
      <c r="M49" s="3">
        <f t="shared" si="45"/>
        <v>1</v>
      </c>
      <c r="N49">
        <f>SUMPRODUCT(B47:C47,K49:L49)+A47</f>
        <v>-0.23476908443529254</v>
      </c>
      <c r="O49">
        <f>SUMPRODUCT(E47:F47,K49:L49)+D47</f>
        <v>1.8723693398231405</v>
      </c>
      <c r="P49">
        <f t="shared" si="46"/>
        <v>0.44157582748110435</v>
      </c>
      <c r="Q49">
        <f t="shared" si="46"/>
        <v>0.86673219186479722</v>
      </c>
      <c r="R49">
        <f>SUMPRODUCT(H47:I47,P49:Q49)+G47</f>
        <v>4.3439083976108128E-2</v>
      </c>
      <c r="S49">
        <f>1/(1+EXP(-R49))</f>
        <v>0.51085806365881781</v>
      </c>
      <c r="T49">
        <f>(M49-S49)^2</f>
        <v>0.23925983388760114</v>
      </c>
      <c r="V49">
        <f>2*(S49-M49)</f>
        <v>-0.97828387268236439</v>
      </c>
      <c r="W49">
        <f>EXP(R49)/(1+EXP(R49))^2</f>
        <v>0.24988210245358106</v>
      </c>
      <c r="Y49">
        <f>V49*W49</f>
        <v>-0.24445563090230063</v>
      </c>
      <c r="Z49">
        <f>Y49*P49</f>
        <v>-0.10794569749809882</v>
      </c>
      <c r="AA49">
        <f>Y49*Q49</f>
        <v>-0.21187756478564287</v>
      </c>
      <c r="AC49">
        <f>Y49*H49</f>
        <v>-9.4741884819965844E-2</v>
      </c>
      <c r="AD49">
        <f>Y49*I49</f>
        <v>9.8002058460002761E-2</v>
      </c>
      <c r="AE49">
        <f t="shared" si="47"/>
        <v>0.24658661606548232</v>
      </c>
      <c r="AF49">
        <f t="shared" si="47"/>
        <v>0.11550749945004153</v>
      </c>
      <c r="AH49">
        <f>AC49*AE49</f>
        <v>-2.3362080777421065E-2</v>
      </c>
      <c r="AI49">
        <f>AH49*K49</f>
        <v>-2.3362080777421065E-2</v>
      </c>
      <c r="AJ49" s="6">
        <f>AH49*L49</f>
        <v>0</v>
      </c>
      <c r="AK49">
        <f>AD49*AF49</f>
        <v>1.1319972713671706E-2</v>
      </c>
      <c r="AL49" s="6">
        <f>AK49*K49</f>
        <v>1.1319972713671706E-2</v>
      </c>
      <c r="AM49">
        <f>AK49*L49</f>
        <v>0</v>
      </c>
    </row>
    <row r="50" spans="1:39">
      <c r="A50" s="1">
        <f t="shared" si="48"/>
        <v>-5.1186688940490246</v>
      </c>
      <c r="B50" s="1">
        <f t="shared" si="48"/>
        <v>4.883899809613732</v>
      </c>
      <c r="C50" s="1">
        <f t="shared" si="48"/>
        <v>0.83230612643969959</v>
      </c>
      <c r="D50" s="1">
        <f t="shared" si="48"/>
        <v>0.88584326343099162</v>
      </c>
      <c r="E50" s="1">
        <f t="shared" si="48"/>
        <v>0.98652607639214884</v>
      </c>
      <c r="F50" s="1">
        <f t="shared" si="48"/>
        <v>0.98888114169131291</v>
      </c>
      <c r="G50" s="1">
        <f t="shared" si="48"/>
        <v>0.21977297569583701</v>
      </c>
      <c r="H50" s="1">
        <f t="shared" si="48"/>
        <v>0.38756270195236564</v>
      </c>
      <c r="I50" s="1">
        <f t="shared" si="48"/>
        <v>-0.40089916562065347</v>
      </c>
      <c r="K50" s="4">
        <f t="shared" si="45"/>
        <v>1</v>
      </c>
      <c r="L50" s="4">
        <f t="shared" si="45"/>
        <v>1</v>
      </c>
      <c r="M50" s="4">
        <f t="shared" si="45"/>
        <v>0</v>
      </c>
      <c r="N50" s="1">
        <f>SUMPRODUCT(B47:C47,K50:L50)+A47</f>
        <v>0.59753704200440705</v>
      </c>
      <c r="O50" s="1">
        <f>SUMPRODUCT(E47:F47,K50:L50)+D47</f>
        <v>2.8612504815144533</v>
      </c>
      <c r="P50" s="1">
        <f t="shared" si="46"/>
        <v>0.64509261831602449</v>
      </c>
      <c r="Q50" s="1">
        <f t="shared" si="46"/>
        <v>0.94589732931897419</v>
      </c>
      <c r="R50" s="1">
        <f>SUMPRODUCT(H47:I47,P50:Q50)+G47</f>
        <v>9.0577363773140324E-2</v>
      </c>
      <c r="S50" s="1">
        <f>1/(1+EXP(-R50))</f>
        <v>0.52262887196480401</v>
      </c>
      <c r="T50" s="1">
        <f>(M50-S50)^2</f>
        <v>0.27314093781120352</v>
      </c>
      <c r="U50" s="1"/>
      <c r="V50" s="1">
        <f>2*(S50-M50)</f>
        <v>1.045257743929608</v>
      </c>
      <c r="W50" s="1">
        <f>EXP(R50)/(1+EXP(R50))^2</f>
        <v>0.24948793415360049</v>
      </c>
      <c r="Y50" s="1">
        <f>V50*W50</f>
        <v>0.26077919519105103</v>
      </c>
      <c r="Z50" s="1">
        <f>Y50*P50</f>
        <v>0.16822673382814074</v>
      </c>
      <c r="AA50" s="1">
        <f>Y50*Q50</f>
        <v>0.24667034427316664</v>
      </c>
      <c r="AC50" s="1">
        <f>Y50*H50</f>
        <v>0.1010682895012071</v>
      </c>
      <c r="AD50" s="1">
        <f>Y50*I50</f>
        <v>-0.10454616176331788</v>
      </c>
      <c r="AE50">
        <f t="shared" si="47"/>
        <v>0.22894813211020049</v>
      </c>
      <c r="AF50">
        <f t="shared" si="47"/>
        <v>5.1175571706206263E-2</v>
      </c>
      <c r="AH50" s="1">
        <f>AC50*AE50</f>
        <v>2.3139396096874352E-2</v>
      </c>
      <c r="AI50" s="1">
        <f>AH50*K50</f>
        <v>2.3139396096874352E-2</v>
      </c>
      <c r="AJ50" s="7">
        <f>AH50*L50</f>
        <v>2.3139396096874352E-2</v>
      </c>
      <c r="AK50" s="1">
        <f>AD50*AF50</f>
        <v>-5.3502095979273134E-3</v>
      </c>
      <c r="AL50" s="7">
        <f>AK50*K50</f>
        <v>-5.3502095979273134E-3</v>
      </c>
      <c r="AM50" s="1">
        <f>AK50*L50</f>
        <v>-5.3502095979273134E-3</v>
      </c>
    </row>
    <row r="51" spans="1:39">
      <c r="T51">
        <f>AVERAGE(T47:T50)</f>
        <v>0.2571841766399105</v>
      </c>
      <c r="Y51">
        <f>AVERAGE(Y47:Y50)</f>
        <v>-1.4830684303128033E-3</v>
      </c>
      <c r="Z51">
        <f>AVERAGE(Z47:Z50)</f>
        <v>1.4533669756722926E-2</v>
      </c>
      <c r="AA51">
        <f>AVERAGE(AA47:AA50)</f>
        <v>-5.7455999035794236E-3</v>
      </c>
      <c r="AH51">
        <f t="shared" ref="AH51:AM51" si="49">AVERAGE(AH47:AH50)</f>
        <v>-2.597485028104328E-4</v>
      </c>
      <c r="AI51">
        <f t="shared" si="49"/>
        <v>-5.5671170136678376E-5</v>
      </c>
      <c r="AJ51">
        <f t="shared" si="49"/>
        <v>5.4420975466177302E-3</v>
      </c>
      <c r="AK51">
        <f t="shared" si="49"/>
        <v>-4.6802406266699707E-4</v>
      </c>
      <c r="AL51">
        <f t="shared" si="49"/>
        <v>1.4924407789360982E-3</v>
      </c>
      <c r="AM51">
        <f t="shared" si="49"/>
        <v>1.7169595973459992E-3</v>
      </c>
    </row>
    <row r="52" spans="1:39">
      <c r="A52" s="4" t="s">
        <v>49</v>
      </c>
      <c r="B52" s="1">
        <f>B46+1</f>
        <v>8</v>
      </c>
      <c r="C52" s="1"/>
      <c r="D52" s="1"/>
      <c r="E52" s="1"/>
      <c r="F52" s="1"/>
      <c r="G52" s="1"/>
      <c r="H52" s="1"/>
      <c r="I52" s="1"/>
    </row>
    <row r="53" spans="1:39">
      <c r="A53">
        <f t="shared" ref="A53:F53" si="50">A47-$M$3*AH51</f>
        <v>-5.1173701515349723</v>
      </c>
      <c r="B53">
        <f t="shared" si="50"/>
        <v>4.8841781654644159</v>
      </c>
      <c r="C53">
        <f t="shared" si="50"/>
        <v>0.80509563870661094</v>
      </c>
      <c r="D53">
        <f t="shared" si="50"/>
        <v>0.88818338374432659</v>
      </c>
      <c r="E53">
        <f t="shared" si="50"/>
        <v>0.9790638724974684</v>
      </c>
      <c r="F53">
        <f t="shared" si="50"/>
        <v>0.98029634370458296</v>
      </c>
      <c r="G53">
        <f>G47-$M$3*Y51</f>
        <v>0.22718831784740101</v>
      </c>
      <c r="H53">
        <f>H47-$M$3*Z51</f>
        <v>0.31489435316875103</v>
      </c>
      <c r="I53">
        <f>I47-$M$3*AA51</f>
        <v>-0.37217116610275636</v>
      </c>
      <c r="K53" s="2">
        <f t="shared" ref="K53:M56" si="51">K47</f>
        <v>0</v>
      </c>
      <c r="L53" s="2">
        <f t="shared" si="51"/>
        <v>0</v>
      </c>
      <c r="M53" s="2">
        <f t="shared" si="51"/>
        <v>0</v>
      </c>
      <c r="N53" s="8">
        <f>SUMPRODUCT(B53:C53,K53:L53)+A53</f>
        <v>-5.1173701515349723</v>
      </c>
      <c r="O53" s="8">
        <f>SUMPRODUCT(E53:F53,K53:L53)+D53</f>
        <v>0.88818338374432659</v>
      </c>
      <c r="P53" s="8">
        <f t="shared" ref="P53:Q56" si="52">1/(1+EXP(-N53))</f>
        <v>5.9560722599454278E-3</v>
      </c>
      <c r="Q53" s="8">
        <f t="shared" si="52"/>
        <v>0.70851514453181585</v>
      </c>
      <c r="R53" s="8">
        <f>SUMPRODUCT(H53:I53,P53:Q53)+G53</f>
        <v>-3.4625056172745972E-2</v>
      </c>
      <c r="S53" s="8">
        <f>1/(1+EXP(-R53))</f>
        <v>0.49134460068209906</v>
      </c>
      <c r="T53" s="8">
        <f>(M53-S53)^2</f>
        <v>0.24141951661945138</v>
      </c>
      <c r="U53" s="8"/>
      <c r="V53" s="8">
        <f>2*(S53-M53)</f>
        <v>0.98268920136419813</v>
      </c>
      <c r="W53" s="8">
        <f>EXP(R53)/(1+EXP(R53))^2</f>
        <v>0.24992508406264768</v>
      </c>
      <c r="X53" s="8"/>
      <c r="Y53">
        <f>V53*W53</f>
        <v>0.24559868125840334</v>
      </c>
      <c r="Z53">
        <f>Y53*P53</f>
        <v>1.4628034925223551E-3</v>
      </c>
      <c r="AA53">
        <f>Y53*Q53</f>
        <v>0.17401038514862102</v>
      </c>
      <c r="AC53">
        <f>Y53*H53</f>
        <v>7.733763787396318E-2</v>
      </c>
      <c r="AD53">
        <f>Y53*I53</f>
        <v>-9.1404747597239142E-2</v>
      </c>
      <c r="AE53">
        <f t="shared" ref="AE53:AF56" si="53">EXP(N53)/(1+EXP(N53))^2</f>
        <v>5.9205974631797364E-3</v>
      </c>
      <c r="AF53">
        <f t="shared" si="53"/>
        <v>0.20652143450087593</v>
      </c>
      <c r="AH53">
        <f>AC53*AE53</f>
        <v>4.578850226048995E-4</v>
      </c>
      <c r="AI53">
        <f>AH53*K53</f>
        <v>0</v>
      </c>
      <c r="AJ53" s="6">
        <f>AH53*L53</f>
        <v>0</v>
      </c>
      <c r="AK53">
        <f>AD53*AF53</f>
        <v>-1.8877039593972321E-2</v>
      </c>
      <c r="AL53" s="6">
        <f>AK53*K53</f>
        <v>0</v>
      </c>
      <c r="AM53">
        <f>AK53*L53</f>
        <v>0</v>
      </c>
    </row>
    <row r="54" spans="1:39">
      <c r="A54">
        <f t="shared" ref="A54:I56" si="54">A53</f>
        <v>-5.1173701515349723</v>
      </c>
      <c r="B54">
        <f t="shared" si="54"/>
        <v>4.8841781654644159</v>
      </c>
      <c r="C54">
        <f t="shared" si="54"/>
        <v>0.80509563870661094</v>
      </c>
      <c r="D54">
        <f t="shared" si="54"/>
        <v>0.88818338374432659</v>
      </c>
      <c r="E54">
        <f t="shared" si="54"/>
        <v>0.9790638724974684</v>
      </c>
      <c r="F54">
        <f t="shared" si="54"/>
        <v>0.98029634370458296</v>
      </c>
      <c r="G54">
        <f t="shared" si="54"/>
        <v>0.22718831784740101</v>
      </c>
      <c r="H54">
        <f t="shared" si="54"/>
        <v>0.31489435316875103</v>
      </c>
      <c r="I54">
        <f t="shared" si="54"/>
        <v>-0.37217116610275636</v>
      </c>
      <c r="K54" s="3">
        <f t="shared" si="51"/>
        <v>0</v>
      </c>
      <c r="L54" s="3">
        <f t="shared" si="51"/>
        <v>1</v>
      </c>
      <c r="M54" s="3">
        <f t="shared" si="51"/>
        <v>1</v>
      </c>
      <c r="N54">
        <f>SUMPRODUCT(B53:C53,K54:L54)+A53</f>
        <v>-4.3122745128283615</v>
      </c>
      <c r="O54">
        <f>SUMPRODUCT(E53:F53,K54:L54)+D53</f>
        <v>1.8684797274489096</v>
      </c>
      <c r="P54">
        <f t="shared" si="52"/>
        <v>1.3225764227085679E-2</v>
      </c>
      <c r="Q54">
        <f t="shared" si="52"/>
        <v>0.86628227124536028</v>
      </c>
      <c r="R54">
        <f>SUMPRODUCT(H53:I53,P54:Q54)+G53</f>
        <v>-9.1052246744678433E-2</v>
      </c>
      <c r="S54">
        <f>1/(1+EXP(-R54))</f>
        <v>0.47725265173904285</v>
      </c>
      <c r="T54">
        <f>(M54-S54)^2</f>
        <v>0.2732647901138624</v>
      </c>
      <c r="V54">
        <f>2*(S54-M54)</f>
        <v>-1.0454946965219143</v>
      </c>
      <c r="W54">
        <f>EXP(R54)/(1+EXP(R54))^2</f>
        <v>0.24948255814709475</v>
      </c>
      <c r="Y54">
        <f>V54*W54</f>
        <v>-0.26083269141750764</v>
      </c>
      <c r="Z54">
        <f>Y54*P54</f>
        <v>-3.4497116794041504E-3</v>
      </c>
      <c r="AA54">
        <f>Y54*Q54</f>
        <v>-0.22595473633619872</v>
      </c>
      <c r="AC54">
        <f>Y54*H54</f>
        <v>-8.2134741649180512E-2</v>
      </c>
      <c r="AD54">
        <f>Y54*I54</f>
        <v>9.7074406922574227E-2</v>
      </c>
      <c r="AE54">
        <f t="shared" si="53"/>
        <v>1.3050843387695219E-2</v>
      </c>
      <c r="AF54">
        <f t="shared" si="53"/>
        <v>0.11583729777134032</v>
      </c>
      <c r="AH54">
        <f>AC54*AE54</f>
        <v>-1.0719276499522627E-3</v>
      </c>
      <c r="AI54">
        <f>AH54*K54</f>
        <v>0</v>
      </c>
      <c r="AJ54" s="6">
        <f>AH54*L54</f>
        <v>-1.0719276499522627E-3</v>
      </c>
      <c r="AK54">
        <f>AD54*AF54</f>
        <v>1.124483698066649E-2</v>
      </c>
      <c r="AL54" s="6">
        <f>AK54*K54</f>
        <v>0</v>
      </c>
      <c r="AM54">
        <f>AK54*L54</f>
        <v>1.124483698066649E-2</v>
      </c>
    </row>
    <row r="55" spans="1:39">
      <c r="A55">
        <f t="shared" si="54"/>
        <v>-5.1173701515349723</v>
      </c>
      <c r="B55">
        <f t="shared" si="54"/>
        <v>4.8841781654644159</v>
      </c>
      <c r="C55">
        <f t="shared" si="54"/>
        <v>0.80509563870661094</v>
      </c>
      <c r="D55">
        <f t="shared" si="54"/>
        <v>0.88818338374432659</v>
      </c>
      <c r="E55">
        <f t="shared" si="54"/>
        <v>0.9790638724974684</v>
      </c>
      <c r="F55">
        <f t="shared" si="54"/>
        <v>0.98029634370458296</v>
      </c>
      <c r="G55">
        <f t="shared" si="54"/>
        <v>0.22718831784740101</v>
      </c>
      <c r="H55">
        <f t="shared" si="54"/>
        <v>0.31489435316875103</v>
      </c>
      <c r="I55">
        <f t="shared" si="54"/>
        <v>-0.37217116610275636</v>
      </c>
      <c r="K55" s="3">
        <f t="shared" si="51"/>
        <v>1</v>
      </c>
      <c r="L55" s="3">
        <f t="shared" si="51"/>
        <v>0</v>
      </c>
      <c r="M55" s="3">
        <f t="shared" si="51"/>
        <v>1</v>
      </c>
      <c r="N55">
        <f>SUMPRODUCT(B53:C53,K55:L55)+A53</f>
        <v>-0.23319198607055647</v>
      </c>
      <c r="O55">
        <f>SUMPRODUCT(E53:F53,K55:L55)+D53</f>
        <v>1.867247256241795</v>
      </c>
      <c r="P55">
        <f t="shared" si="52"/>
        <v>0.44196475458545686</v>
      </c>
      <c r="Q55">
        <f t="shared" si="52"/>
        <v>0.86613944065087567</v>
      </c>
      <c r="R55">
        <f>SUMPRODUCT(H53:I53,P55:Q55)+G53</f>
        <v>4.4008397731348736E-2</v>
      </c>
      <c r="S55">
        <f>1/(1+EXP(-R55))</f>
        <v>0.51100032409368712</v>
      </c>
      <c r="T55">
        <f>(M55-S55)^2</f>
        <v>0.23912068303647904</v>
      </c>
      <c r="V55">
        <f>2*(S55-M55)</f>
        <v>-0.97799935181262576</v>
      </c>
      <c r="W55">
        <f>EXP(R55)/(1+EXP(R55))^2</f>
        <v>0.24987899286983384</v>
      </c>
      <c r="Y55">
        <f>V55*W55</f>
        <v>-0.24438149305828924</v>
      </c>
      <c r="Z55">
        <f>Y55*P55</f>
        <v>-0.10800800660473434</v>
      </c>
      <c r="AA55">
        <f>Y55*Q55</f>
        <v>-0.2116684497029325</v>
      </c>
      <c r="AC55">
        <f>Y55*H55</f>
        <v>-7.6954352183003616E-2</v>
      </c>
      <c r="AD55">
        <f>Y55*I55</f>
        <v>9.0951745245436158E-2</v>
      </c>
      <c r="AE55">
        <f t="shared" si="53"/>
        <v>0.24663191028967374</v>
      </c>
      <c r="AF55">
        <f t="shared" si="53"/>
        <v>0.11594190999986395</v>
      </c>
      <c r="AH55">
        <f>AC55*AE55</f>
        <v>-1.8979398883998508E-2</v>
      </c>
      <c r="AI55">
        <f>AH55*K55</f>
        <v>-1.8979398883998508E-2</v>
      </c>
      <c r="AJ55" s="6">
        <f>AH55*L55</f>
        <v>0</v>
      </c>
      <c r="AK55">
        <f>AD55*AF55</f>
        <v>1.0545119061576912E-2</v>
      </c>
      <c r="AL55" s="6">
        <f>AK55*K55</f>
        <v>1.0545119061576912E-2</v>
      </c>
      <c r="AM55">
        <f>AK55*L55</f>
        <v>0</v>
      </c>
    </row>
    <row r="56" spans="1:39">
      <c r="A56">
        <f t="shared" si="54"/>
        <v>-5.1173701515349723</v>
      </c>
      <c r="B56">
        <f t="shared" si="54"/>
        <v>4.8841781654644159</v>
      </c>
      <c r="C56">
        <f t="shared" si="54"/>
        <v>0.80509563870661094</v>
      </c>
      <c r="D56">
        <f t="shared" si="54"/>
        <v>0.88818338374432659</v>
      </c>
      <c r="E56">
        <f t="shared" si="54"/>
        <v>0.9790638724974684</v>
      </c>
      <c r="F56">
        <f t="shared" si="54"/>
        <v>0.98029634370458296</v>
      </c>
      <c r="G56">
        <f t="shared" si="54"/>
        <v>0.22718831784740101</v>
      </c>
      <c r="H56">
        <f t="shared" si="54"/>
        <v>0.31489435316875103</v>
      </c>
      <c r="I56">
        <f t="shared" si="54"/>
        <v>-0.37217116610275636</v>
      </c>
      <c r="K56" s="4">
        <f t="shared" si="51"/>
        <v>1</v>
      </c>
      <c r="L56" s="4">
        <f t="shared" si="51"/>
        <v>1</v>
      </c>
      <c r="M56" s="4">
        <f t="shared" si="51"/>
        <v>0</v>
      </c>
      <c r="N56" s="1">
        <f>SUMPRODUCT(B53:C53,K56:L56)+A53</f>
        <v>0.57190365263605436</v>
      </c>
      <c r="O56" s="1">
        <f>SUMPRODUCT(E53:F53,K56:L56)+D53</f>
        <v>2.8475435999463778</v>
      </c>
      <c r="P56" s="1">
        <f t="shared" si="52"/>
        <v>0.6392023169249319</v>
      </c>
      <c r="Q56" s="1">
        <f t="shared" si="52"/>
        <v>0.9451915693607621</v>
      </c>
      <c r="R56" s="1">
        <f>SUMPRODUCT(H53:I53,P56:Q56)+G53</f>
        <v>7.6696469419955282E-2</v>
      </c>
      <c r="S56" s="1">
        <f>1/(1+EXP(-R56))</f>
        <v>0.51916472381064716</v>
      </c>
      <c r="T56" s="1">
        <f>(M56-S56)^2</f>
        <v>0.26953201044938552</v>
      </c>
      <c r="U56" s="1"/>
      <c r="V56" s="1">
        <f>2*(S56-M56)</f>
        <v>1.0383294476212943</v>
      </c>
      <c r="W56" s="1">
        <f>EXP(R56)/(1+EXP(R56))^2</f>
        <v>0.24963271336126164</v>
      </c>
      <c r="Y56" s="1">
        <f>V56*W56</f>
        <v>0.25920099737260371</v>
      </c>
      <c r="Z56" s="1">
        <f>Y56*P56</f>
        <v>0.16568187806982149</v>
      </c>
      <c r="AA56" s="1">
        <f>Y56*Q56</f>
        <v>0.24499459748648608</v>
      </c>
      <c r="AC56" s="1">
        <f>Y56*H56</f>
        <v>8.1620930408341175E-2</v>
      </c>
      <c r="AD56" s="1">
        <f>Y56*I56</f>
        <v>-9.6467137447159415E-2</v>
      </c>
      <c r="AE56">
        <f t="shared" si="53"/>
        <v>0.23062271496273076</v>
      </c>
      <c r="AF56">
        <f t="shared" si="53"/>
        <v>5.1804466570101751E-2</v>
      </c>
      <c r="AH56" s="1">
        <f>AC56*AE56</f>
        <v>1.882364056855575E-2</v>
      </c>
      <c r="AI56" s="1">
        <f>AH56*K56</f>
        <v>1.882364056855575E-2</v>
      </c>
      <c r="AJ56" s="7">
        <f>AH56*L56</f>
        <v>1.882364056855575E-2</v>
      </c>
      <c r="AK56" s="1">
        <f>AD56*AF56</f>
        <v>-4.9974285969947808E-3</v>
      </c>
      <c r="AL56" s="7">
        <f>AK56*K56</f>
        <v>-4.9974285969947808E-3</v>
      </c>
      <c r="AM56" s="1">
        <f>AK56*L56</f>
        <v>-4.9974285969947808E-3</v>
      </c>
    </row>
    <row r="57" spans="1:39">
      <c r="T57">
        <f>AVERAGE(T53:T56)</f>
        <v>0.2558342500547946</v>
      </c>
      <c r="Y57">
        <f>AVERAGE(Y53:Y56)</f>
        <v>-1.0362646119746466E-4</v>
      </c>
      <c r="Z57">
        <f>AVERAGE(Z53:Z56)</f>
        <v>1.3921740819551338E-2</v>
      </c>
      <c r="AA57">
        <f>AVERAGE(AA53:AA56)</f>
        <v>-4.6545508510060299E-3</v>
      </c>
      <c r="AH57">
        <f t="shared" ref="AH57:AM57" si="55">AVERAGE(AH53:AH56)</f>
        <v>-1.9245023569753033E-4</v>
      </c>
      <c r="AI57">
        <f t="shared" si="55"/>
        <v>-3.8939578860689404E-5</v>
      </c>
      <c r="AJ57">
        <f t="shared" si="55"/>
        <v>4.4379282296508719E-3</v>
      </c>
      <c r="AK57">
        <f t="shared" si="55"/>
        <v>-5.2112803718092483E-4</v>
      </c>
      <c r="AL57">
        <f t="shared" si="55"/>
        <v>1.3869226161455329E-3</v>
      </c>
      <c r="AM57">
        <f t="shared" si="55"/>
        <v>1.5618520959179273E-3</v>
      </c>
    </row>
    <row r="58" spans="1:39">
      <c r="A58" s="4" t="s">
        <v>49</v>
      </c>
      <c r="B58" s="1">
        <f>B52+1</f>
        <v>9</v>
      </c>
      <c r="C58" s="1"/>
      <c r="D58" s="1"/>
      <c r="E58" s="1"/>
      <c r="F58" s="1"/>
      <c r="G58" s="1"/>
      <c r="H58" s="1"/>
      <c r="I58" s="1"/>
    </row>
    <row r="59" spans="1:39">
      <c r="A59">
        <f t="shared" ref="A59:F59" si="56">A53-$M$3*AH57</f>
        <v>-5.1164079003564851</v>
      </c>
      <c r="B59">
        <f t="shared" si="56"/>
        <v>4.8843728633587196</v>
      </c>
      <c r="C59">
        <f t="shared" si="56"/>
        <v>0.78290599755835655</v>
      </c>
      <c r="D59">
        <f t="shared" si="56"/>
        <v>0.89078902393023118</v>
      </c>
      <c r="E59">
        <f t="shared" si="56"/>
        <v>0.97212925941674078</v>
      </c>
      <c r="F59">
        <f t="shared" si="56"/>
        <v>0.97248708322499333</v>
      </c>
      <c r="G59">
        <f>G53-$M$3*Y57</f>
        <v>0.22770645015338833</v>
      </c>
      <c r="H59">
        <f>H53-$M$3*Z57</f>
        <v>0.24528564907099434</v>
      </c>
      <c r="I59">
        <f>I53-$M$3*AA57</f>
        <v>-0.34889841184772619</v>
      </c>
      <c r="K59" s="2">
        <f t="shared" ref="K59:M62" si="57">K53</f>
        <v>0</v>
      </c>
      <c r="L59" s="2">
        <f t="shared" si="57"/>
        <v>0</v>
      </c>
      <c r="M59" s="2">
        <f t="shared" si="57"/>
        <v>0</v>
      </c>
      <c r="N59" s="8">
        <f>SUMPRODUCT(B59:C59,K59:L59)+A59</f>
        <v>-5.1164079003564851</v>
      </c>
      <c r="O59" s="8">
        <f>SUMPRODUCT(E59:F59,K59:L59)+D59</f>
        <v>0.89078902393023118</v>
      </c>
      <c r="P59" s="8">
        <f t="shared" ref="P59:Q62" si="58">1/(1+EXP(-N59))</f>
        <v>5.9617720710499235E-3</v>
      </c>
      <c r="Q59" s="8">
        <f t="shared" si="58"/>
        <v>0.70905297256623456</v>
      </c>
      <c r="R59" s="8">
        <f>SUMPRODUCT(H59:I59,P59:Q59)+G59</f>
        <v>-1.8218668758819445E-2</v>
      </c>
      <c r="S59" s="8">
        <f>1/(1+EXP(-R59))</f>
        <v>0.49544545878816698</v>
      </c>
      <c r="T59" s="8">
        <f>(M59-S59)^2</f>
        <v>0.24546620263381727</v>
      </c>
      <c r="U59" s="8"/>
      <c r="V59" s="8">
        <f>2*(S59-M59)</f>
        <v>0.99089091757633396</v>
      </c>
      <c r="W59" s="8">
        <f>EXP(R59)/(1+EXP(R59))^2</f>
        <v>0.24997925615434971</v>
      </c>
      <c r="X59" s="8"/>
      <c r="Y59">
        <f>V59*W59</f>
        <v>0.24770217450583301</v>
      </c>
      <c r="Z59">
        <f>Y59*P59</f>
        <v>1.4767439059072097E-3</v>
      </c>
      <c r="AA59">
        <f>Y59*Q59</f>
        <v>0.17563396314448107</v>
      </c>
      <c r="AC59">
        <f>Y59*H59</f>
        <v>6.0757788649959961E-2</v>
      </c>
      <c r="AD59">
        <f>Y59*I59</f>
        <v>-8.6422895296313473E-2</v>
      </c>
      <c r="AE59">
        <f t="shared" ref="AE59:AF62" si="59">EXP(N59)/(1+EXP(N59))^2</f>
        <v>5.9262293448227744E-3</v>
      </c>
      <c r="AF59">
        <f t="shared" si="59"/>
        <v>0.20629685466122116</v>
      </c>
      <c r="AH59">
        <f>AC59*AE59</f>
        <v>3.6006459002393282E-4</v>
      </c>
      <c r="AI59">
        <f>AH59*K59</f>
        <v>0</v>
      </c>
      <c r="AJ59" s="6">
        <f>AH59*L59</f>
        <v>0</v>
      </c>
      <c r="AK59">
        <f>AD59*AF59</f>
        <v>-1.7828771470345516E-2</v>
      </c>
      <c r="AL59" s="6">
        <f>AK59*K59</f>
        <v>0</v>
      </c>
      <c r="AM59">
        <f>AK59*L59</f>
        <v>0</v>
      </c>
    </row>
    <row r="60" spans="1:39">
      <c r="A60">
        <f t="shared" ref="A60:I62" si="60">A59</f>
        <v>-5.1164079003564851</v>
      </c>
      <c r="B60">
        <f t="shared" si="60"/>
        <v>4.8843728633587196</v>
      </c>
      <c r="C60">
        <f t="shared" si="60"/>
        <v>0.78290599755835655</v>
      </c>
      <c r="D60">
        <f t="shared" si="60"/>
        <v>0.89078902393023118</v>
      </c>
      <c r="E60">
        <f t="shared" si="60"/>
        <v>0.97212925941674078</v>
      </c>
      <c r="F60">
        <f t="shared" si="60"/>
        <v>0.97248708322499333</v>
      </c>
      <c r="G60">
        <f t="shared" si="60"/>
        <v>0.22770645015338833</v>
      </c>
      <c r="H60">
        <f t="shared" si="60"/>
        <v>0.24528564907099434</v>
      </c>
      <c r="I60">
        <f t="shared" si="60"/>
        <v>-0.34889841184772619</v>
      </c>
      <c r="K60" s="3">
        <f t="shared" si="57"/>
        <v>0</v>
      </c>
      <c r="L60" s="3">
        <f t="shared" si="57"/>
        <v>1</v>
      </c>
      <c r="M60" s="3">
        <f t="shared" si="57"/>
        <v>1</v>
      </c>
      <c r="N60">
        <f>SUMPRODUCT(B59:C59,K60:L60)+A59</f>
        <v>-4.3335019027981287</v>
      </c>
      <c r="O60">
        <f>SUMPRODUCT(E59:F59,K60:L60)+D59</f>
        <v>1.8632761071552246</v>
      </c>
      <c r="P60">
        <f t="shared" si="58"/>
        <v>1.2951572390520678E-2</v>
      </c>
      <c r="Q60">
        <f t="shared" si="58"/>
        <v>0.86567834822107048</v>
      </c>
      <c r="R60">
        <f>SUMPRODUCT(H59:I59,P60:Q60)+G59</f>
        <v>-7.1150515871607173E-2</v>
      </c>
      <c r="S60">
        <f>1/(1+EXP(-R60))</f>
        <v>0.48221987123689675</v>
      </c>
      <c r="T60">
        <f>(M60-S60)^2</f>
        <v>0.26809626174193574</v>
      </c>
      <c r="V60">
        <f>2*(S60-M60)</f>
        <v>-1.0355602575262064</v>
      </c>
      <c r="W60">
        <f>EXP(R60)/(1+EXP(R60))^2</f>
        <v>0.24968386702116743</v>
      </c>
      <c r="Y60">
        <f>V60*W60</f>
        <v>-0.25856268963257922</v>
      </c>
      <c r="Z60">
        <f>Y60*P60</f>
        <v>-3.3487933922640802E-3</v>
      </c>
      <c r="AA60">
        <f>Y60*Q60</f>
        <v>-0.22383212207272848</v>
      </c>
      <c r="AC60">
        <f>Y60*H60</f>
        <v>-6.3421717152069249E-2</v>
      </c>
      <c r="AD60">
        <f>Y60*I60</f>
        <v>9.0212111775883425E-2</v>
      </c>
      <c r="AE60">
        <f t="shared" si="59"/>
        <v>1.2783829163133783E-2</v>
      </c>
      <c r="AF60">
        <f t="shared" si="59"/>
        <v>0.11627934564230961</v>
      </c>
      <c r="AH60">
        <f>AC60*AE60</f>
        <v>-8.1077239730464488E-4</v>
      </c>
      <c r="AI60">
        <f>AH60*K60</f>
        <v>0</v>
      </c>
      <c r="AJ60" s="6">
        <f>AH60*L60</f>
        <v>-8.1077239730464488E-4</v>
      </c>
      <c r="AK60">
        <f>AD60*AF60</f>
        <v>1.0489805326310619E-2</v>
      </c>
      <c r="AL60" s="6">
        <f>AK60*K60</f>
        <v>0</v>
      </c>
      <c r="AM60">
        <f>AK60*L60</f>
        <v>1.0489805326310619E-2</v>
      </c>
    </row>
    <row r="61" spans="1:39">
      <c r="A61">
        <f t="shared" si="60"/>
        <v>-5.1164079003564851</v>
      </c>
      <c r="B61">
        <f t="shared" si="60"/>
        <v>4.8843728633587196</v>
      </c>
      <c r="C61">
        <f t="shared" si="60"/>
        <v>0.78290599755835655</v>
      </c>
      <c r="D61">
        <f t="shared" si="60"/>
        <v>0.89078902393023118</v>
      </c>
      <c r="E61">
        <f t="shared" si="60"/>
        <v>0.97212925941674078</v>
      </c>
      <c r="F61">
        <f t="shared" si="60"/>
        <v>0.97248708322499333</v>
      </c>
      <c r="G61">
        <f t="shared" si="60"/>
        <v>0.22770645015338833</v>
      </c>
      <c r="H61">
        <f t="shared" si="60"/>
        <v>0.24528564907099434</v>
      </c>
      <c r="I61">
        <f t="shared" si="60"/>
        <v>-0.34889841184772619</v>
      </c>
      <c r="K61" s="3">
        <f t="shared" si="57"/>
        <v>1</v>
      </c>
      <c r="L61" s="3">
        <f t="shared" si="57"/>
        <v>0</v>
      </c>
      <c r="M61" s="3">
        <f t="shared" si="57"/>
        <v>1</v>
      </c>
      <c r="N61">
        <f>SUMPRODUCT(B59:C59,K61:L61)+A59</f>
        <v>-0.23203503699776551</v>
      </c>
      <c r="O61">
        <f>SUMPRODUCT(E59:F59,K61:L61)+D59</f>
        <v>1.862918283346972</v>
      </c>
      <c r="P61">
        <f t="shared" si="58"/>
        <v>0.44225011427369743</v>
      </c>
      <c r="Q61">
        <f t="shared" si="58"/>
        <v>0.86563673525824514</v>
      </c>
      <c r="R61">
        <f>SUMPRODUCT(H59:I59,P61:Q61)+G59</f>
        <v>3.4164774316081309E-2</v>
      </c>
      <c r="S61">
        <f>1/(1+EXP(-R61))</f>
        <v>0.50854036287991622</v>
      </c>
      <c r="T61">
        <f>(M61-S61)^2</f>
        <v>0.24153257491820443</v>
      </c>
      <c r="V61">
        <f>2*(S61-M61)</f>
        <v>-0.98291927424016756</v>
      </c>
      <c r="W61">
        <f>EXP(R61)/(1+EXP(R61))^2</f>
        <v>0.24992706220187935</v>
      </c>
      <c r="Y61">
        <f>V61*W61</f>
        <v>-0.24565812659244846</v>
      </c>
      <c r="Z61">
        <f>Y61*P61</f>
        <v>-0.10864233455777275</v>
      </c>
      <c r="AA61">
        <f>Y61*Q61</f>
        <v>-0.21265069869314376</v>
      </c>
      <c r="AC61">
        <f>Y61*H61</f>
        <v>-6.0256413030793217E-2</v>
      </c>
      <c r="AD61">
        <f>Y61*I61</f>
        <v>8.5709730225592931E-2</v>
      </c>
      <c r="AE61">
        <f t="shared" si="59"/>
        <v>0.24666495069859901</v>
      </c>
      <c r="AF61">
        <f t="shared" si="59"/>
        <v>0.11630977782969198</v>
      </c>
      <c r="AH61">
        <f>AC61*AE61</f>
        <v>-1.4863145149515028E-2</v>
      </c>
      <c r="AI61">
        <f>AH61*K61</f>
        <v>-1.4863145149515028E-2</v>
      </c>
      <c r="AJ61" s="6">
        <f>AH61*L61</f>
        <v>0</v>
      </c>
      <c r="AK61">
        <f>AD61*AF61</f>
        <v>9.9688796803815496E-3</v>
      </c>
      <c r="AL61" s="6">
        <f>AK61*K61</f>
        <v>9.9688796803815496E-3</v>
      </c>
      <c r="AM61">
        <f>AK61*L61</f>
        <v>0</v>
      </c>
    </row>
    <row r="62" spans="1:39">
      <c r="A62" s="1">
        <f t="shared" si="60"/>
        <v>-5.1164079003564851</v>
      </c>
      <c r="B62" s="1">
        <f t="shared" si="60"/>
        <v>4.8843728633587196</v>
      </c>
      <c r="C62" s="1">
        <f t="shared" si="60"/>
        <v>0.78290599755835655</v>
      </c>
      <c r="D62" s="1">
        <f t="shared" si="60"/>
        <v>0.89078902393023118</v>
      </c>
      <c r="E62" s="1">
        <f t="shared" si="60"/>
        <v>0.97212925941674078</v>
      </c>
      <c r="F62" s="1">
        <f t="shared" si="60"/>
        <v>0.97248708322499333</v>
      </c>
      <c r="G62" s="1">
        <f t="shared" si="60"/>
        <v>0.22770645015338833</v>
      </c>
      <c r="H62" s="1">
        <f t="shared" si="60"/>
        <v>0.24528564907099434</v>
      </c>
      <c r="I62" s="1">
        <f t="shared" si="60"/>
        <v>-0.34889841184772619</v>
      </c>
      <c r="K62" s="4">
        <f t="shared" si="57"/>
        <v>1</v>
      </c>
      <c r="L62" s="4">
        <f t="shared" si="57"/>
        <v>1</v>
      </c>
      <c r="M62" s="4">
        <f t="shared" si="57"/>
        <v>0</v>
      </c>
      <c r="N62" s="1">
        <f>SUMPRODUCT(B59:C59,K62:L62)+A59</f>
        <v>0.55087096056059082</v>
      </c>
      <c r="O62" s="1">
        <f>SUMPRODUCT(E59:F59,K62:L62)+D59</f>
        <v>2.8354053665719654</v>
      </c>
      <c r="P62" s="1">
        <f t="shared" si="58"/>
        <v>0.6343376369006557</v>
      </c>
      <c r="Q62" s="1">
        <f t="shared" si="58"/>
        <v>0.94455934598471347</v>
      </c>
      <c r="R62" s="1">
        <f>SUMPRODUCT(H59:I59,P62:Q62)+G59</f>
        <v>5.3745113440732961E-2</v>
      </c>
      <c r="S62" s="1">
        <f>1/(1+EXP(-R62))</f>
        <v>0.51343304502829623</v>
      </c>
      <c r="T62" s="1">
        <f>(M62-S62)^2</f>
        <v>0.26361349172702847</v>
      </c>
      <c r="U62" s="1"/>
      <c r="V62" s="1">
        <f>2*(S62-M62)</f>
        <v>1.0268660900565925</v>
      </c>
      <c r="W62" s="1">
        <f>EXP(R62)/(1+EXP(R62))^2</f>
        <v>0.2498195533012677</v>
      </c>
      <c r="Y62" s="1">
        <f>V62*W62</f>
        <v>0.25653122791815725</v>
      </c>
      <c r="Z62" s="1">
        <f>Y62*P62</f>
        <v>0.16272741290882739</v>
      </c>
      <c r="AA62" s="1">
        <f>Y62*Q62</f>
        <v>0.24230896886703007</v>
      </c>
      <c r="AC62" s="1">
        <f>Y62*H62</f>
        <v>6.2923428746884391E-2</v>
      </c>
      <c r="AD62" s="1">
        <f>Y62*I62</f>
        <v>-8.9503338009992134E-2</v>
      </c>
      <c r="AE62">
        <f t="shared" si="59"/>
        <v>0.23195339931194761</v>
      </c>
      <c r="AF62">
        <f t="shared" si="59"/>
        <v>5.2366987897643782E-2</v>
      </c>
      <c r="AH62" s="1">
        <f>AC62*AE62</f>
        <v>1.4595303194202958E-2</v>
      </c>
      <c r="AI62" s="1">
        <f>AH62*K62</f>
        <v>1.4595303194202958E-2</v>
      </c>
      <c r="AJ62" s="7">
        <f>AH62*L62</f>
        <v>1.4595303194202958E-2</v>
      </c>
      <c r="AK62" s="1">
        <f>AD62*AF62</f>
        <v>-4.6870202183679792E-3</v>
      </c>
      <c r="AL62" s="7">
        <f>AK62*K62</f>
        <v>-4.6870202183679792E-3</v>
      </c>
      <c r="AM62" s="1">
        <f>AK62*L62</f>
        <v>-4.6870202183679792E-3</v>
      </c>
    </row>
    <row r="63" spans="1:39">
      <c r="T63">
        <f>AVERAGE(T59:T62)</f>
        <v>0.2546771327552465</v>
      </c>
      <c r="Y63">
        <f>AVERAGE(Y59:Y62)</f>
        <v>3.1465497406374388E-6</v>
      </c>
      <c r="Z63">
        <f>AVERAGE(Z59:Z62)</f>
        <v>1.3053257216174442E-2</v>
      </c>
      <c r="AA63">
        <f>AVERAGE(AA59:AA62)</f>
        <v>-4.6349721885902834E-3</v>
      </c>
      <c r="AH63">
        <f t="shared" ref="AH63:AM63" si="61">AVERAGE(AH59:AH62)</f>
        <v>-1.7963744064819574E-4</v>
      </c>
      <c r="AI63">
        <f t="shared" si="61"/>
        <v>-6.6960488828017584E-5</v>
      </c>
      <c r="AJ63">
        <f t="shared" si="61"/>
        <v>3.4461326992245782E-3</v>
      </c>
      <c r="AK63">
        <f t="shared" si="61"/>
        <v>-5.1427667050533174E-4</v>
      </c>
      <c r="AL63">
        <f t="shared" si="61"/>
        <v>1.3204648655033926E-3</v>
      </c>
      <c r="AM63">
        <f t="shared" si="61"/>
        <v>1.4506962769856599E-3</v>
      </c>
    </row>
    <row r="64" spans="1:39">
      <c r="A64" s="4" t="s">
        <v>49</v>
      </c>
      <c r="B64" s="1">
        <f>B58+1</f>
        <v>10</v>
      </c>
      <c r="C64" s="1"/>
      <c r="D64" s="1"/>
      <c r="E64" s="1"/>
      <c r="F64" s="1"/>
      <c r="G64" s="1"/>
      <c r="H64" s="1"/>
      <c r="I64" s="1"/>
    </row>
    <row r="65" spans="1:39">
      <c r="A65">
        <f t="shared" ref="A65:F65" si="62">A59-$M$3*AH63</f>
        <v>-5.1155097131532443</v>
      </c>
      <c r="B65">
        <f t="shared" si="62"/>
        <v>4.8847076658028596</v>
      </c>
      <c r="C65">
        <f t="shared" si="62"/>
        <v>0.76567533406223365</v>
      </c>
      <c r="D65">
        <f t="shared" si="62"/>
        <v>0.8933604072827579</v>
      </c>
      <c r="E65">
        <f t="shared" si="62"/>
        <v>0.96552693508922383</v>
      </c>
      <c r="F65">
        <f t="shared" si="62"/>
        <v>0.96523360184006501</v>
      </c>
      <c r="G65">
        <f>G59-$M$3*Y63</f>
        <v>0.22769071740468516</v>
      </c>
      <c r="H65">
        <f>H59-$M$3*Z63</f>
        <v>0.18001936299012214</v>
      </c>
      <c r="I65">
        <f>I59-$M$3*AA63</f>
        <v>-0.32572355090477478</v>
      </c>
      <c r="K65" s="2">
        <f t="shared" ref="K65:M68" si="63">K59</f>
        <v>0</v>
      </c>
      <c r="L65" s="2">
        <f t="shared" si="63"/>
        <v>0</v>
      </c>
      <c r="M65" s="2">
        <f t="shared" si="63"/>
        <v>0</v>
      </c>
      <c r="N65" s="8">
        <f>SUMPRODUCT(B65:C65,K65:L65)+A65</f>
        <v>-5.1155097131532443</v>
      </c>
      <c r="O65" s="8">
        <f>SUMPRODUCT(E65:F65,K65:L65)+D65</f>
        <v>0.8933604072827579</v>
      </c>
      <c r="P65" s="8">
        <f t="shared" ref="P65:Q68" si="64">1/(1+EXP(-N65))</f>
        <v>5.9670972970623844E-3</v>
      </c>
      <c r="Q65" s="8">
        <f t="shared" si="64"/>
        <v>0.70958315556915674</v>
      </c>
      <c r="R65" s="8">
        <f>SUMPRODUCT(H65:I65,P65:Q65)+G65</f>
        <v>-2.3630346351985465E-3</v>
      </c>
      <c r="S65" s="8">
        <f>1/(1+EXP(-R65))</f>
        <v>0.49940924161609657</v>
      </c>
      <c r="T65" s="8">
        <f>(M65-S65)^2</f>
        <v>0.24940959061156473</v>
      </c>
      <c r="U65" s="8"/>
      <c r="V65" s="8">
        <f>2*(S65-M65)</f>
        <v>0.99881848323219313</v>
      </c>
      <c r="W65" s="8">
        <f>EXP(R65)/(1+EXP(R65))^2</f>
        <v>0.24999965100453186</v>
      </c>
      <c r="X65" s="8"/>
      <c r="Y65">
        <f>V65*W65</f>
        <v>0.24970427222492414</v>
      </c>
      <c r="Z65">
        <f>Y65*P65</f>
        <v>1.4900096878582747E-3</v>
      </c>
      <c r="AA65">
        <f>Y65*Q65</f>
        <v>0.17718594544446142</v>
      </c>
      <c r="AC65">
        <f>Y65*H65</f>
        <v>4.4951604021842895E-2</v>
      </c>
      <c r="AD65">
        <f>Y65*I65</f>
        <v>-8.133456222519482E-2</v>
      </c>
      <c r="AE65">
        <f t="shared" ref="AE65:AF68" si="65">EXP(N65)/(1+EXP(N65))^2</f>
        <v>5.9314910469097752E-3</v>
      </c>
      <c r="AF65">
        <f t="shared" si="65"/>
        <v>0.20607490090167463</v>
      </c>
      <c r="AH65">
        <f>AC65*AE65</f>
        <v>2.6663003679979456E-4</v>
      </c>
      <c r="AI65">
        <f>AH65*K65</f>
        <v>0</v>
      </c>
      <c r="AJ65" s="6">
        <f>AH65*L65</f>
        <v>0</v>
      </c>
      <c r="AK65">
        <f>AD65*AF65</f>
        <v>-1.6761011850438112E-2</v>
      </c>
      <c r="AL65" s="6">
        <f>AK65*K65</f>
        <v>0</v>
      </c>
      <c r="AM65">
        <f>AK65*L65</f>
        <v>0</v>
      </c>
    </row>
    <row r="66" spans="1:39">
      <c r="A66">
        <f t="shared" ref="A66:I68" si="66">A65</f>
        <v>-5.1155097131532443</v>
      </c>
      <c r="B66">
        <f t="shared" si="66"/>
        <v>4.8847076658028596</v>
      </c>
      <c r="C66">
        <f t="shared" si="66"/>
        <v>0.76567533406223365</v>
      </c>
      <c r="D66">
        <f t="shared" si="66"/>
        <v>0.8933604072827579</v>
      </c>
      <c r="E66">
        <f t="shared" si="66"/>
        <v>0.96552693508922383</v>
      </c>
      <c r="F66">
        <f t="shared" si="66"/>
        <v>0.96523360184006501</v>
      </c>
      <c r="G66">
        <f t="shared" si="66"/>
        <v>0.22769071740468516</v>
      </c>
      <c r="H66">
        <f t="shared" si="66"/>
        <v>0.18001936299012214</v>
      </c>
      <c r="I66">
        <f t="shared" si="66"/>
        <v>-0.32572355090477478</v>
      </c>
      <c r="K66" s="3">
        <f t="shared" si="63"/>
        <v>0</v>
      </c>
      <c r="L66" s="3">
        <f t="shared" si="63"/>
        <v>1</v>
      </c>
      <c r="M66" s="3">
        <f t="shared" si="63"/>
        <v>1</v>
      </c>
      <c r="N66">
        <f>SUMPRODUCT(B65:C65,K66:L66)+A65</f>
        <v>-4.3498343790910106</v>
      </c>
      <c r="O66">
        <f>SUMPRODUCT(E65:F65,K66:L66)+D65</f>
        <v>1.858594009122823</v>
      </c>
      <c r="P66">
        <f t="shared" si="64"/>
        <v>1.2744433140312582E-2</v>
      </c>
      <c r="Q66">
        <f t="shared" si="64"/>
        <v>0.8651329841813109</v>
      </c>
      <c r="R66">
        <f>SUMPRODUCT(H65:I65,P66:Q66)+G65</f>
        <v>-5.1809225472106535E-2</v>
      </c>
      <c r="S66">
        <f>1/(1+EXP(-R66))</f>
        <v>0.48705059006509349</v>
      </c>
      <c r="T66">
        <f>(M66-S66)^2</f>
        <v>0.26311709715256881</v>
      </c>
      <c r="V66">
        <f>2*(S66-M66)</f>
        <v>-1.0258988198698131</v>
      </c>
      <c r="W66">
        <f>EXP(R66)/(1+EXP(R66))^2</f>
        <v>0.24983231278233775</v>
      </c>
      <c r="Y66">
        <f>V66*W66</f>
        <v>-0.2563026748487463</v>
      </c>
      <c r="Z66">
        <f>Y66*P66</f>
        <v>-3.2664323032931225E-3</v>
      </c>
      <c r="AA66">
        <f>Y66*Q66</f>
        <v>-0.2217358979455481</v>
      </c>
      <c r="AC66">
        <f>Y66*H66</f>
        <v>-4.6139444258935708E-2</v>
      </c>
      <c r="AD66">
        <f>Y66*I66</f>
        <v>8.3483817358125559E-2</v>
      </c>
      <c r="AE66">
        <f t="shared" si="65"/>
        <v>1.2582012564244684E-2</v>
      </c>
      <c r="AF66">
        <f t="shared" si="65"/>
        <v>0.11667790386285058</v>
      </c>
      <c r="AH66">
        <f>AC66*AE66</f>
        <v>-5.8052706737319638E-4</v>
      </c>
      <c r="AI66">
        <f>AH66*K66</f>
        <v>0</v>
      </c>
      <c r="AJ66" s="6">
        <f>AH66*L66</f>
        <v>-5.8052706737319638E-4</v>
      </c>
      <c r="AK66">
        <f>AD66*AF66</f>
        <v>9.7407168158151498E-3</v>
      </c>
      <c r="AL66" s="6">
        <f>AK66*K66</f>
        <v>0</v>
      </c>
      <c r="AM66">
        <f>AK66*L66</f>
        <v>9.7407168158151498E-3</v>
      </c>
    </row>
    <row r="67" spans="1:39">
      <c r="A67">
        <f t="shared" si="66"/>
        <v>-5.1155097131532443</v>
      </c>
      <c r="B67">
        <f t="shared" si="66"/>
        <v>4.8847076658028596</v>
      </c>
      <c r="C67">
        <f t="shared" si="66"/>
        <v>0.76567533406223365</v>
      </c>
      <c r="D67">
        <f t="shared" si="66"/>
        <v>0.8933604072827579</v>
      </c>
      <c r="E67">
        <f t="shared" si="66"/>
        <v>0.96552693508922383</v>
      </c>
      <c r="F67">
        <f t="shared" si="66"/>
        <v>0.96523360184006501</v>
      </c>
      <c r="G67">
        <f t="shared" si="66"/>
        <v>0.22769071740468516</v>
      </c>
      <c r="H67">
        <f t="shared" si="66"/>
        <v>0.18001936299012214</v>
      </c>
      <c r="I67">
        <f t="shared" si="66"/>
        <v>-0.32572355090477478</v>
      </c>
      <c r="K67" s="3">
        <f t="shared" si="63"/>
        <v>1</v>
      </c>
      <c r="L67" s="3">
        <f t="shared" si="63"/>
        <v>0</v>
      </c>
      <c r="M67" s="3">
        <f t="shared" si="63"/>
        <v>1</v>
      </c>
      <c r="N67">
        <f>SUMPRODUCT(B65:C65,K67:L67)+A65</f>
        <v>-0.23080204735038468</v>
      </c>
      <c r="O67">
        <f>SUMPRODUCT(E65:F65,K67:L67)+D65</f>
        <v>1.8588873423719816</v>
      </c>
      <c r="P67">
        <f t="shared" si="64"/>
        <v>0.44255427122324636</v>
      </c>
      <c r="Q67">
        <f t="shared" si="64"/>
        <v>0.86516720602435804</v>
      </c>
      <c r="R67">
        <f>SUMPRODUCT(H65:I65,P67:Q67)+G65</f>
        <v>2.555372092623498E-2</v>
      </c>
      <c r="S67">
        <f>1/(1+EXP(-R67))</f>
        <v>0.50638808262109025</v>
      </c>
      <c r="T67">
        <f>(M67-S67)^2</f>
        <v>0.24365272497848361</v>
      </c>
      <c r="V67">
        <f>2*(S67-M67)</f>
        <v>-0.9872238347578195</v>
      </c>
      <c r="W67">
        <f>EXP(R67)/(1+EXP(R67))^2</f>
        <v>0.24995919240042608</v>
      </c>
      <c r="Y67">
        <f>V67*W67</f>
        <v>-0.24676567245451625</v>
      </c>
      <c r="Z67">
        <f>Y67*P67</f>
        <v>-0.10920720233602275</v>
      </c>
      <c r="AA67">
        <f>Y67*Q67</f>
        <v>-0.2134935673801957</v>
      </c>
      <c r="AC67">
        <f>Y67*H67</f>
        <v>-4.4422599163091145E-2</v>
      </c>
      <c r="AD67">
        <f>Y67*I67</f>
        <v>8.0377391073289603E-2</v>
      </c>
      <c r="AE67">
        <f t="shared" si="65"/>
        <v>0.24669998824530762</v>
      </c>
      <c r="AF67">
        <f t="shared" si="65"/>
        <v>0.11665291164436406</v>
      </c>
      <c r="AH67">
        <f>AC67*AE67</f>
        <v>-1.0959054691360597E-2</v>
      </c>
      <c r="AI67">
        <f>AH67*K67</f>
        <v>-1.0959054691360597E-2</v>
      </c>
      <c r="AJ67" s="6">
        <f>AH67*L67</f>
        <v>0</v>
      </c>
      <c r="AK67">
        <f>AD67*AF67</f>
        <v>9.3762566990769486E-3</v>
      </c>
      <c r="AL67" s="6">
        <f>AK67*K67</f>
        <v>9.3762566990769486E-3</v>
      </c>
      <c r="AM67">
        <f>AK67*L67</f>
        <v>0</v>
      </c>
    </row>
    <row r="68" spans="1:39">
      <c r="A68" s="1">
        <f t="shared" si="66"/>
        <v>-5.1155097131532443</v>
      </c>
      <c r="B68" s="1">
        <f t="shared" si="66"/>
        <v>4.8847076658028596</v>
      </c>
      <c r="C68" s="1">
        <f t="shared" si="66"/>
        <v>0.76567533406223365</v>
      </c>
      <c r="D68" s="1">
        <f t="shared" si="66"/>
        <v>0.8933604072827579</v>
      </c>
      <c r="E68" s="1">
        <f t="shared" si="66"/>
        <v>0.96552693508922383</v>
      </c>
      <c r="F68" s="1">
        <f t="shared" si="66"/>
        <v>0.96523360184006501</v>
      </c>
      <c r="G68" s="1">
        <f t="shared" si="66"/>
        <v>0.22769071740468516</v>
      </c>
      <c r="H68" s="1">
        <f t="shared" si="66"/>
        <v>0.18001936299012214</v>
      </c>
      <c r="I68" s="1">
        <f t="shared" si="66"/>
        <v>-0.32572355090477478</v>
      </c>
      <c r="K68" s="4">
        <f t="shared" si="63"/>
        <v>1</v>
      </c>
      <c r="L68" s="4">
        <f t="shared" si="63"/>
        <v>1</v>
      </c>
      <c r="M68" s="4">
        <f t="shared" si="63"/>
        <v>0</v>
      </c>
      <c r="N68" s="1">
        <f>SUMPRODUCT(B65:C65,K68:L68)+A65</f>
        <v>0.53487328671184908</v>
      </c>
      <c r="O68" s="1">
        <f>SUMPRODUCT(E65:F65,K68:L68)+D65</f>
        <v>2.824120944212047</v>
      </c>
      <c r="P68" s="1">
        <f t="shared" si="64"/>
        <v>0.63061900971427887</v>
      </c>
      <c r="Q68" s="1">
        <f t="shared" si="64"/>
        <v>0.9439654417002552</v>
      </c>
      <c r="R68" s="1">
        <f>SUMPRODUCT(H65:I65,P68:Q68)+G65</f>
        <v>3.374257422091001E-2</v>
      </c>
      <c r="S68" s="1">
        <f>1/(1+EXP(-R68))</f>
        <v>0.50843484327155963</v>
      </c>
      <c r="T68" s="1">
        <f>(M68-S68)^2</f>
        <v>0.25850598985257539</v>
      </c>
      <c r="U68" s="1"/>
      <c r="V68" s="1">
        <f>2*(S68-M68)</f>
        <v>1.0168696865431193</v>
      </c>
      <c r="W68" s="1">
        <f>EXP(R68)/(1+EXP(R68))^2</f>
        <v>0.2499288534189843</v>
      </c>
      <c r="Y68" s="1">
        <f>V68*W68</f>
        <v>0.25414507483424376</v>
      </c>
      <c r="Z68" s="1">
        <f>Y68*P68</f>
        <v>0.16026871541573209</v>
      </c>
      <c r="AA68" s="1">
        <f>Y68*Q68</f>
        <v>0.23990416782185131</v>
      </c>
      <c r="AC68" s="1">
        <f>Y68*H68</f>
        <v>4.5751034478737483E-2</v>
      </c>
      <c r="AD68" s="1">
        <f>Y68*I68</f>
        <v>-8.2781036219969586E-2</v>
      </c>
      <c r="AE68">
        <f t="shared" si="65"/>
        <v>0.23293867430126108</v>
      </c>
      <c r="AF68">
        <f t="shared" si="65"/>
        <v>5.2894686575897278E-2</v>
      </c>
      <c r="AH68" s="1">
        <f>AC68*AE68</f>
        <v>1.0657185319388397E-2</v>
      </c>
      <c r="AI68" s="1">
        <f>AH68*K68</f>
        <v>1.0657185319388397E-2</v>
      </c>
      <c r="AJ68" s="7">
        <f>AH68*L68</f>
        <v>1.0657185319388397E-2</v>
      </c>
      <c r="AK68" s="1">
        <f>AD68*AF68</f>
        <v>-4.3786769652832914E-3</v>
      </c>
      <c r="AL68" s="7">
        <f>AK68*K68</f>
        <v>-4.3786769652832914E-3</v>
      </c>
      <c r="AM68" s="1">
        <f>AK68*L68</f>
        <v>-4.3786769652832914E-3</v>
      </c>
    </row>
    <row r="69" spans="1:39">
      <c r="T69">
        <f>AVERAGE(T65:T68)</f>
        <v>0.25367135064879814</v>
      </c>
      <c r="Y69">
        <f>AVERAGE(Y65:Y68)</f>
        <v>1.9524993897633569E-4</v>
      </c>
      <c r="Z69">
        <f>AVERAGE(Z65:Z68)</f>
        <v>1.2321272616068624E-2</v>
      </c>
      <c r="AA69">
        <f>AVERAGE(AA65:AA68)</f>
        <v>-4.5348380148577672E-3</v>
      </c>
      <c r="AH69">
        <f t="shared" ref="AH69:AM69" si="67">AVERAGE(AH65:AH68)</f>
        <v>-1.5394160063640031E-4</v>
      </c>
      <c r="AI69">
        <f t="shared" si="67"/>
        <v>-7.546734299304983E-5</v>
      </c>
      <c r="AJ69">
        <f t="shared" si="67"/>
        <v>2.5191645630038002E-3</v>
      </c>
      <c r="AK69">
        <f t="shared" si="67"/>
        <v>-5.0567882520732616E-4</v>
      </c>
      <c r="AL69">
        <f t="shared" si="67"/>
        <v>1.2493949334484143E-3</v>
      </c>
      <c r="AM69">
        <f t="shared" si="67"/>
        <v>1.3405099626329646E-3</v>
      </c>
    </row>
    <row r="70" spans="1:39">
      <c r="A70" s="4" t="s">
        <v>49</v>
      </c>
      <c r="B70" s="1">
        <f>B64+1</f>
        <v>11</v>
      </c>
      <c r="C70" s="1"/>
      <c r="D70" s="1"/>
      <c r="E70" s="1"/>
      <c r="F70" s="1"/>
      <c r="G70" s="1"/>
      <c r="H70" s="1"/>
      <c r="I70" s="1"/>
    </row>
    <row r="71" spans="1:39">
      <c r="A71">
        <f t="shared" ref="A71:F71" si="68">A65-$M$3*AH69</f>
        <v>-5.114740005150062</v>
      </c>
      <c r="B71">
        <f t="shared" si="68"/>
        <v>4.8850850025178252</v>
      </c>
      <c r="C71">
        <f t="shared" si="68"/>
        <v>0.75307951124721462</v>
      </c>
      <c r="D71">
        <f t="shared" si="68"/>
        <v>0.89588880140879457</v>
      </c>
      <c r="E71">
        <f t="shared" si="68"/>
        <v>0.95927996042198171</v>
      </c>
      <c r="F71">
        <f t="shared" si="68"/>
        <v>0.95853105202690014</v>
      </c>
      <c r="G71">
        <f>G65-$M$3*Y69</f>
        <v>0.22671446770980347</v>
      </c>
      <c r="H71">
        <f>H65-$M$3*Z69</f>
        <v>0.11841299990977902</v>
      </c>
      <c r="I71">
        <f>I65-$M$3*AA69</f>
        <v>-0.30304936083048595</v>
      </c>
      <c r="K71" s="2">
        <f t="shared" ref="K71:M74" si="69">K65</f>
        <v>0</v>
      </c>
      <c r="L71" s="2">
        <f t="shared" si="69"/>
        <v>0</v>
      </c>
      <c r="M71" s="2">
        <f t="shared" si="69"/>
        <v>0</v>
      </c>
      <c r="N71" s="8">
        <f>SUMPRODUCT(B71:C71,K71:L71)+A71</f>
        <v>-5.114740005150062</v>
      </c>
      <c r="O71" s="8">
        <f>SUMPRODUCT(E71:F71,K71:L71)+D71</f>
        <v>0.89588880140879457</v>
      </c>
      <c r="P71" s="8">
        <f t="shared" ref="P71:Q74" si="70">1/(1+EXP(-N71))</f>
        <v>5.9716645497149279E-3</v>
      </c>
      <c r="Q71" s="8">
        <f t="shared" si="70"/>
        <v>0.71010391790413951</v>
      </c>
      <c r="R71" s="8">
        <f>SUMPRODUCT(H71:I71,P71:Q71)+G71</f>
        <v>1.2225051979516732E-2</v>
      </c>
      <c r="S71" s="8">
        <f>1/(1+EXP(-R71))</f>
        <v>0.5030562249317565</v>
      </c>
      <c r="T71" s="8">
        <f>(M71-S71)^2</f>
        <v>0.25306556544259001</v>
      </c>
      <c r="U71" s="8"/>
      <c r="V71" s="8">
        <f>2*(S71-M71)</f>
        <v>1.006112449863513</v>
      </c>
      <c r="W71" s="8">
        <f>EXP(R71)/(1+EXP(R71))^2</f>
        <v>0.24999065948916643</v>
      </c>
      <c r="X71" s="8"/>
      <c r="Y71">
        <f>V71*W71</f>
        <v>0.25151871486164051</v>
      </c>
      <c r="Z71">
        <f>Y71*P71</f>
        <v>1.5019853931291158E-3</v>
      </c>
      <c r="AA71">
        <f>Y71*Q71</f>
        <v>0.17860442484946504</v>
      </c>
      <c r="AC71">
        <f>Y71*H71</f>
        <v>2.9783085560219174E-2</v>
      </c>
      <c r="AD71">
        <f>Y71*I71</f>
        <v>-7.622258577572541E-2</v>
      </c>
      <c r="AE71">
        <f t="shared" ref="AE71:AF74" si="71">EXP(N71)/(1+EXP(N71))^2</f>
        <v>5.9360037722206048E-3</v>
      </c>
      <c r="AF71">
        <f t="shared" si="71"/>
        <v>0.2058563436813306</v>
      </c>
      <c r="AH71">
        <f>AC71*AE71</f>
        <v>1.7679250823383005E-4</v>
      </c>
      <c r="AI71">
        <f>AH71*K71</f>
        <v>0</v>
      </c>
      <c r="AJ71" s="6">
        <f>AH71*L71</f>
        <v>0</v>
      </c>
      <c r="AK71">
        <f>AD71*AF71</f>
        <v>-1.5690902813727432E-2</v>
      </c>
      <c r="AL71" s="6">
        <f>AK71*K71</f>
        <v>0</v>
      </c>
      <c r="AM71">
        <f>AK71*L71</f>
        <v>0</v>
      </c>
    </row>
    <row r="72" spans="1:39">
      <c r="A72">
        <f t="shared" ref="A72:I74" si="72">A71</f>
        <v>-5.114740005150062</v>
      </c>
      <c r="B72">
        <f t="shared" si="72"/>
        <v>4.8850850025178252</v>
      </c>
      <c r="C72">
        <f t="shared" si="72"/>
        <v>0.75307951124721462</v>
      </c>
      <c r="D72">
        <f t="shared" si="72"/>
        <v>0.89588880140879457</v>
      </c>
      <c r="E72">
        <f t="shared" si="72"/>
        <v>0.95927996042198171</v>
      </c>
      <c r="F72">
        <f t="shared" si="72"/>
        <v>0.95853105202690014</v>
      </c>
      <c r="G72">
        <f t="shared" si="72"/>
        <v>0.22671446770980347</v>
      </c>
      <c r="H72">
        <f t="shared" si="72"/>
        <v>0.11841299990977902</v>
      </c>
      <c r="I72">
        <f t="shared" si="72"/>
        <v>-0.30304936083048595</v>
      </c>
      <c r="K72" s="3">
        <f t="shared" si="69"/>
        <v>0</v>
      </c>
      <c r="L72" s="3">
        <f t="shared" si="69"/>
        <v>1</v>
      </c>
      <c r="M72" s="3">
        <f t="shared" si="69"/>
        <v>1</v>
      </c>
      <c r="N72">
        <f>SUMPRODUCT(B71:C71,K72:L72)+A71</f>
        <v>-4.3616604939028472</v>
      </c>
      <c r="O72">
        <f>SUMPRODUCT(E71:F71,K72:L72)+D71</f>
        <v>1.8544198534356946</v>
      </c>
      <c r="P72">
        <f t="shared" si="70"/>
        <v>1.2596491032156416E-2</v>
      </c>
      <c r="Q72">
        <f t="shared" si="70"/>
        <v>0.86464520972582981</v>
      </c>
      <c r="R72">
        <f>SUMPRODUCT(H71:I71,P72:Q72)+G71</f>
        <v>-3.3824122151296432E-2</v>
      </c>
      <c r="S72">
        <f>1/(1+EXP(-R72))</f>
        <v>0.4915447755617306</v>
      </c>
      <c r="T72">
        <f>(M72-S72)^2</f>
        <v>0.2585267152585709</v>
      </c>
      <c r="V72">
        <f>2*(S72-M72)</f>
        <v>-1.0169104488765388</v>
      </c>
      <c r="W72">
        <f>EXP(R72)/(1+EXP(R72))^2</f>
        <v>0.2499285091796985</v>
      </c>
      <c r="Y72">
        <f>V72*W72</f>
        <v>-0.25415491245697136</v>
      </c>
      <c r="Z72">
        <f>Y72*P72</f>
        <v>-3.2014600755427389E-3</v>
      </c>
      <c r="AA72">
        <f>Y72*Q72</f>
        <v>-0.21975382758420792</v>
      </c>
      <c r="AC72">
        <f>Y72*H72</f>
        <v>-3.0095245625837246E-2</v>
      </c>
      <c r="AD72">
        <f>Y72*I72</f>
        <v>7.7021483772013288E-2</v>
      </c>
      <c r="AE72">
        <f t="shared" si="71"/>
        <v>1.2437819445833217E-2</v>
      </c>
      <c r="AF72">
        <f t="shared" si="71"/>
        <v>0.11703387102400561</v>
      </c>
      <c r="AH72">
        <f>AC72*AE72</f>
        <v>-3.7431923127216555E-4</v>
      </c>
      <c r="AI72">
        <f>AH72*K72</f>
        <v>0</v>
      </c>
      <c r="AJ72" s="6">
        <f>AH72*L72</f>
        <v>-3.7431923127216555E-4</v>
      </c>
      <c r="AK72">
        <f>AD72*AF72</f>
        <v>9.014122397851345E-3</v>
      </c>
      <c r="AL72" s="6">
        <f>AK72*K72</f>
        <v>0</v>
      </c>
      <c r="AM72">
        <f>AK72*L72</f>
        <v>9.014122397851345E-3</v>
      </c>
    </row>
    <row r="73" spans="1:39">
      <c r="A73">
        <f t="shared" si="72"/>
        <v>-5.114740005150062</v>
      </c>
      <c r="B73">
        <f t="shared" si="72"/>
        <v>4.8850850025178252</v>
      </c>
      <c r="C73">
        <f t="shared" si="72"/>
        <v>0.75307951124721462</v>
      </c>
      <c r="D73">
        <f t="shared" si="72"/>
        <v>0.89588880140879457</v>
      </c>
      <c r="E73">
        <f t="shared" si="72"/>
        <v>0.95927996042198171</v>
      </c>
      <c r="F73">
        <f t="shared" si="72"/>
        <v>0.95853105202690014</v>
      </c>
      <c r="G73">
        <f t="shared" si="72"/>
        <v>0.22671446770980347</v>
      </c>
      <c r="H73">
        <f t="shared" si="72"/>
        <v>0.11841299990977902</v>
      </c>
      <c r="I73">
        <f t="shared" si="72"/>
        <v>-0.30304936083048595</v>
      </c>
      <c r="K73" s="3">
        <f t="shared" si="69"/>
        <v>1</v>
      </c>
      <c r="L73" s="3">
        <f t="shared" si="69"/>
        <v>0</v>
      </c>
      <c r="M73" s="3">
        <f t="shared" si="69"/>
        <v>1</v>
      </c>
      <c r="N73">
        <f>SUMPRODUCT(B71:C71,K73:L73)+A71</f>
        <v>-0.22965500263223682</v>
      </c>
      <c r="O73">
        <f>SUMPRODUCT(E71:F71,K73:L73)+D71</f>
        <v>1.8551687618307762</v>
      </c>
      <c r="P73">
        <f t="shared" si="70"/>
        <v>0.44283726575800986</v>
      </c>
      <c r="Q73">
        <f t="shared" si="70"/>
        <v>0.86473283344145546</v>
      </c>
      <c r="R73">
        <f>SUMPRODUCT(H71:I71,P73:Q73)+G71</f>
        <v>1.7095424356485339E-2</v>
      </c>
      <c r="S73">
        <f>1/(1+EXP(-R73))</f>
        <v>0.50427375200470115</v>
      </c>
      <c r="T73">
        <f>(M73-S73)^2</f>
        <v>0.24574451295149655</v>
      </c>
      <c r="V73">
        <f>2*(S73-M73)</f>
        <v>-0.9914524959905977</v>
      </c>
      <c r="W73">
        <f>EXP(R73)/(1+EXP(R73))^2</f>
        <v>0.24998173504380231</v>
      </c>
      <c r="Y73">
        <f>V73*W73</f>
        <v>-0.24784501516123805</v>
      </c>
      <c r="Z73">
        <f>Y73*P73</f>
        <v>-0.10975500884575516</v>
      </c>
      <c r="AA73">
        <f>Y73*Q73</f>
        <v>-0.21431972221471787</v>
      </c>
      <c r="AC73">
        <f>Y73*H73</f>
        <v>-2.934807175792686E-2</v>
      </c>
      <c r="AD73">
        <f>Y73*I73</f>
        <v>7.510927342963529E-2</v>
      </c>
      <c r="AE73">
        <f t="shared" si="71"/>
        <v>0.24673242181397959</v>
      </c>
      <c r="AF73">
        <f t="shared" si="71"/>
        <v>0.11696996020976748</v>
      </c>
      <c r="AH73">
        <f>AC73*AE73</f>
        <v>-7.2411208204037512E-3</v>
      </c>
      <c r="AI73">
        <f>AH73*K73</f>
        <v>-7.2411208204037512E-3</v>
      </c>
      <c r="AJ73" s="6">
        <f>AH73*L73</f>
        <v>0</v>
      </c>
      <c r="AK73">
        <f>AD73*AF73</f>
        <v>8.785528724448986E-3</v>
      </c>
      <c r="AL73" s="6">
        <f>AK73*K73</f>
        <v>8.785528724448986E-3</v>
      </c>
      <c r="AM73">
        <f>AK73*L73</f>
        <v>0</v>
      </c>
    </row>
    <row r="74" spans="1:39">
      <c r="A74" s="1">
        <f t="shared" si="72"/>
        <v>-5.114740005150062</v>
      </c>
      <c r="B74" s="1">
        <f t="shared" si="72"/>
        <v>4.8850850025178252</v>
      </c>
      <c r="C74" s="1">
        <f t="shared" si="72"/>
        <v>0.75307951124721462</v>
      </c>
      <c r="D74" s="1">
        <f t="shared" si="72"/>
        <v>0.89588880140879457</v>
      </c>
      <c r="E74" s="1">
        <f t="shared" si="72"/>
        <v>0.95927996042198171</v>
      </c>
      <c r="F74" s="1">
        <f t="shared" si="72"/>
        <v>0.95853105202690014</v>
      </c>
      <c r="G74" s="1">
        <f t="shared" si="72"/>
        <v>0.22671446770980347</v>
      </c>
      <c r="H74" s="1">
        <f t="shared" si="72"/>
        <v>0.11841299990977902</v>
      </c>
      <c r="I74" s="1">
        <f t="shared" si="72"/>
        <v>-0.30304936083048595</v>
      </c>
      <c r="K74" s="4">
        <f t="shared" si="69"/>
        <v>1</v>
      </c>
      <c r="L74" s="4">
        <f t="shared" si="69"/>
        <v>1</v>
      </c>
      <c r="M74" s="4">
        <f t="shared" si="69"/>
        <v>0</v>
      </c>
      <c r="N74" s="1">
        <f>SUMPRODUCT(B71:C71,K74:L74)+A71</f>
        <v>0.52342450861497802</v>
      </c>
      <c r="O74" s="1">
        <f>SUMPRODUCT(E71:F71,K74:L74)+D71</f>
        <v>2.8136998138576765</v>
      </c>
      <c r="P74" s="1">
        <f t="shared" si="70"/>
        <v>0.62794818166388289</v>
      </c>
      <c r="Q74" s="1">
        <f t="shared" si="70"/>
        <v>0.94341166215962569</v>
      </c>
      <c r="R74" s="1">
        <f>SUMPRODUCT(H71:I71,P74:Q74)+G71</f>
        <v>1.5171394471013788E-2</v>
      </c>
      <c r="S74" s="1">
        <f>1/(1+EXP(-R74))</f>
        <v>0.50379277586904825</v>
      </c>
      <c r="T74" s="1">
        <f>(M74-S74)^2</f>
        <v>0.25380716101784107</v>
      </c>
      <c r="U74" s="1"/>
      <c r="V74" s="1">
        <f>2*(S74-M74)</f>
        <v>1.0075855517380965</v>
      </c>
      <c r="W74" s="1">
        <f>EXP(R74)/(1+EXP(R74))^2</f>
        <v>0.24998561485120713</v>
      </c>
      <c r="Y74" s="1">
        <f>V74*W74</f>
        <v>0.25188189366644081</v>
      </c>
      <c r="Z74" s="1">
        <f>Y74*P74</f>
        <v>0.158168777121897</v>
      </c>
      <c r="AA74" s="1">
        <f>Y74*Q74</f>
        <v>0.23762831597177103</v>
      </c>
      <c r="AC74" s="1">
        <f>Y74*H74</f>
        <v>2.9826090651999225E-2</v>
      </c>
      <c r="AD74" s="1">
        <f>Y74*I74</f>
        <v>-7.6332646880387309E-2</v>
      </c>
      <c r="AE74">
        <f t="shared" si="71"/>
        <v>0.233629262808906</v>
      </c>
      <c r="AF74">
        <f t="shared" si="71"/>
        <v>5.3386097860837901E-2</v>
      </c>
      <c r="AH74" s="1">
        <f>AC74*AE74</f>
        <v>6.9682475714981816E-3</v>
      </c>
      <c r="AI74" s="1">
        <f>AH74*K74</f>
        <v>6.9682475714981816E-3</v>
      </c>
      <c r="AJ74" s="7">
        <f>AH74*L74</f>
        <v>6.9682475714981816E-3</v>
      </c>
      <c r="AK74" s="1">
        <f>AD74*AF74</f>
        <v>-4.0751021563331397E-3</v>
      </c>
      <c r="AL74" s="7">
        <f>AK74*K74</f>
        <v>-4.0751021563331397E-3</v>
      </c>
      <c r="AM74" s="1">
        <f>AK74*L74</f>
        <v>-4.0751021563331397E-3</v>
      </c>
    </row>
    <row r="75" spans="1:39">
      <c r="T75">
        <f>AVERAGE(T71:T74)</f>
        <v>0.25278598866762464</v>
      </c>
      <c r="Y75">
        <f>AVERAGE(Y71:Y74)</f>
        <v>3.5017022746798576E-4</v>
      </c>
      <c r="Z75">
        <f>AVERAGE(Z71:Z74)</f>
        <v>1.1678573398432056E-2</v>
      </c>
      <c r="AA75">
        <f>AVERAGE(AA71:AA74)</f>
        <v>-4.4602022444224232E-3</v>
      </c>
      <c r="AH75">
        <f t="shared" ref="AH75:AM75" si="73">AVERAGE(AH71:AH74)</f>
        <v>-1.1759999298597635E-4</v>
      </c>
      <c r="AI75">
        <f t="shared" si="73"/>
        <v>-6.8218312226392408E-5</v>
      </c>
      <c r="AJ75">
        <f t="shared" si="73"/>
        <v>1.6484820850565041E-3</v>
      </c>
      <c r="AK75">
        <f t="shared" si="73"/>
        <v>-4.9158846194006026E-4</v>
      </c>
      <c r="AL75">
        <f t="shared" si="73"/>
        <v>1.1776066420289616E-3</v>
      </c>
      <c r="AM75">
        <f t="shared" si="73"/>
        <v>1.2347550603795513E-3</v>
      </c>
    </row>
    <row r="76" spans="1:39">
      <c r="A76" s="4" t="s">
        <v>49</v>
      </c>
      <c r="B76" s="1">
        <f>B70+1</f>
        <v>12</v>
      </c>
      <c r="C76" s="1"/>
      <c r="D76" s="1"/>
      <c r="E76" s="1"/>
      <c r="F76" s="1"/>
      <c r="G76" s="1"/>
      <c r="H76" s="1"/>
      <c r="I76" s="1"/>
    </row>
    <row r="77" spans="1:39">
      <c r="A77">
        <f t="shared" ref="A77:F77" si="74">A71-$M$3*AH75</f>
        <v>-5.1141520051851321</v>
      </c>
      <c r="B77">
        <f t="shared" si="74"/>
        <v>4.8854260940789569</v>
      </c>
      <c r="C77">
        <f t="shared" si="74"/>
        <v>0.74483710082193211</v>
      </c>
      <c r="D77">
        <f t="shared" si="74"/>
        <v>0.89834674371849488</v>
      </c>
      <c r="E77">
        <f t="shared" si="74"/>
        <v>0.95339192721183685</v>
      </c>
      <c r="F77">
        <f t="shared" si="74"/>
        <v>0.95235727672500237</v>
      </c>
      <c r="G77">
        <f>G71-$M$3*Y75</f>
        <v>0.22496361657246355</v>
      </c>
      <c r="H77">
        <f>H71-$M$3*Z75</f>
        <v>6.0020132917618742E-2</v>
      </c>
      <c r="I77">
        <f>I71-$M$3*AA75</f>
        <v>-0.2807483496083738</v>
      </c>
      <c r="K77" s="2">
        <f t="shared" ref="K77:M80" si="75">K71</f>
        <v>0</v>
      </c>
      <c r="L77" s="2">
        <f t="shared" si="75"/>
        <v>0</v>
      </c>
      <c r="M77" s="2">
        <f t="shared" si="75"/>
        <v>0</v>
      </c>
      <c r="N77" s="8">
        <f>SUMPRODUCT(B77:C77,K77:L77)+A77</f>
        <v>-5.1141520051851321</v>
      </c>
      <c r="O77" s="8">
        <f>SUMPRODUCT(E77:F77,K77:L77)+D77</f>
        <v>0.89834674371849488</v>
      </c>
      <c r="P77" s="8">
        <f t="shared" ref="P77:Q80" si="76">1/(1+EXP(-N77))</f>
        <v>5.9751559338316607E-3</v>
      </c>
      <c r="Q77" s="8">
        <f t="shared" si="76"/>
        <v>0.71060963949996514</v>
      </c>
      <c r="R77" s="8">
        <f>SUMPRODUCT(H77:I77,P77:Q77)+G77</f>
        <v>2.5819762720398931E-2</v>
      </c>
      <c r="S77" s="8">
        <f>1/(1+EXP(-R77))</f>
        <v>0.50645458209969629</v>
      </c>
      <c r="T77" s="8">
        <f>(M77-S77)^2</f>
        <v>0.25649624372977803</v>
      </c>
      <c r="U77" s="8"/>
      <c r="V77" s="8">
        <f>2*(S77-M77)</f>
        <v>1.0129091641993926</v>
      </c>
      <c r="W77" s="8">
        <f>EXP(R77)/(1+EXP(R77))^2</f>
        <v>0.24995833836991826</v>
      </c>
      <c r="X77" s="8"/>
      <c r="Y77">
        <f>V77*W77</f>
        <v>0.25318509160294289</v>
      </c>
      <c r="Z77">
        <f>Y77*P77</f>
        <v>1.5128204024490368E-3</v>
      </c>
      <c r="AA77">
        <f>Y77*Q77</f>
        <v>0.17991576667073289</v>
      </c>
      <c r="AC77">
        <f>Y77*H77</f>
        <v>1.5196202850768109E-2</v>
      </c>
      <c r="AD77">
        <f>Y77*I77</f>
        <v>-7.1081296612971162E-2</v>
      </c>
      <c r="AE77">
        <f t="shared" ref="AE77:AF80" si="77">EXP(N77)/(1+EXP(N77))^2</f>
        <v>5.9394534453980569E-3</v>
      </c>
      <c r="AF77">
        <f t="shared" si="77"/>
        <v>0.20564357974969472</v>
      </c>
      <c r="AH77">
        <f>AC77*AE77</f>
        <v>9.0257139378962419E-5</v>
      </c>
      <c r="AI77">
        <f>AH77*K77</f>
        <v>0</v>
      </c>
      <c r="AJ77" s="6">
        <f>AH77*L77</f>
        <v>0</v>
      </c>
      <c r="AK77">
        <f>AD77*AF77</f>
        <v>-1.4617412288741241E-2</v>
      </c>
      <c r="AL77" s="6">
        <f>AK77*K77</f>
        <v>0</v>
      </c>
      <c r="AM77">
        <f>AK77*L77</f>
        <v>0</v>
      </c>
    </row>
    <row r="78" spans="1:39">
      <c r="A78">
        <f t="shared" ref="A78:I80" si="78">A77</f>
        <v>-5.1141520051851321</v>
      </c>
      <c r="B78">
        <f t="shared" si="78"/>
        <v>4.8854260940789569</v>
      </c>
      <c r="C78">
        <f t="shared" si="78"/>
        <v>0.74483710082193211</v>
      </c>
      <c r="D78">
        <f t="shared" si="78"/>
        <v>0.89834674371849488</v>
      </c>
      <c r="E78">
        <f t="shared" si="78"/>
        <v>0.95339192721183685</v>
      </c>
      <c r="F78">
        <f t="shared" si="78"/>
        <v>0.95235727672500237</v>
      </c>
      <c r="G78">
        <f t="shared" si="78"/>
        <v>0.22496361657246355</v>
      </c>
      <c r="H78">
        <f t="shared" si="78"/>
        <v>6.0020132917618742E-2</v>
      </c>
      <c r="I78">
        <f t="shared" si="78"/>
        <v>-0.2807483496083738</v>
      </c>
      <c r="K78" s="3">
        <f t="shared" si="75"/>
        <v>0</v>
      </c>
      <c r="L78" s="3">
        <f t="shared" si="75"/>
        <v>1</v>
      </c>
      <c r="M78" s="3">
        <f t="shared" si="75"/>
        <v>1</v>
      </c>
      <c r="N78">
        <f>SUMPRODUCT(B77:C77,K78:L78)+A77</f>
        <v>-4.3693149043632005</v>
      </c>
      <c r="O78">
        <f>SUMPRODUCT(E77:F77,K78:L78)+D77</f>
        <v>1.8507040204434972</v>
      </c>
      <c r="P78">
        <f t="shared" si="76"/>
        <v>1.2501641184522905E-2</v>
      </c>
      <c r="Q78">
        <f t="shared" si="76"/>
        <v>0.86420974186589461</v>
      </c>
      <c r="R78">
        <f>SUMPRODUCT(H77:I77,P78:Q78)+G77</f>
        <v>-1.691149200628167E-2</v>
      </c>
      <c r="S78">
        <f>1/(1+EXP(-R78))</f>
        <v>0.49577222775934771</v>
      </c>
      <c r="T78">
        <f>(M78-S78)^2</f>
        <v>0.25424564629877111</v>
      </c>
      <c r="V78">
        <f>2*(S78-M78)</f>
        <v>-1.0084555444813046</v>
      </c>
      <c r="W78">
        <f>EXP(R78)/(1+EXP(R78))^2</f>
        <v>0.24998212594188118</v>
      </c>
      <c r="Y78">
        <f>V78*W78</f>
        <v>-0.25209586092731384</v>
      </c>
      <c r="Z78">
        <f>Y78*P78</f>
        <v>-3.1516119974166652E-3</v>
      </c>
      <c r="AA78">
        <f>Y78*Q78</f>
        <v>-0.21786369889745436</v>
      </c>
      <c r="AC78">
        <f>Y78*H78</f>
        <v>-1.5130827080838906E-2</v>
      </c>
      <c r="AD78">
        <f>Y78*I78</f>
        <v>7.0775496898445492E-2</v>
      </c>
      <c r="AE78">
        <f t="shared" si="77"/>
        <v>1.2345350152216345E-2</v>
      </c>
      <c r="AF78">
        <f t="shared" si="77"/>
        <v>0.11735126392997845</v>
      </c>
      <c r="AH78">
        <f>AC78*AE78</f>
        <v>-1.8679535840559379E-4</v>
      </c>
      <c r="AI78">
        <f>AH78*K78</f>
        <v>0</v>
      </c>
      <c r="AJ78" s="6">
        <f>AH78*L78</f>
        <v>-1.8679535840559379E-4</v>
      </c>
      <c r="AK78">
        <f>AD78*AF78</f>
        <v>8.3055940163048476E-3</v>
      </c>
      <c r="AL78" s="6">
        <f>AK78*K78</f>
        <v>0</v>
      </c>
      <c r="AM78">
        <f>AK78*L78</f>
        <v>8.3055940163048476E-3</v>
      </c>
    </row>
    <row r="79" spans="1:39">
      <c r="A79">
        <f t="shared" si="78"/>
        <v>-5.1141520051851321</v>
      </c>
      <c r="B79">
        <f t="shared" si="78"/>
        <v>4.8854260940789569</v>
      </c>
      <c r="C79">
        <f t="shared" si="78"/>
        <v>0.74483710082193211</v>
      </c>
      <c r="D79">
        <f t="shared" si="78"/>
        <v>0.89834674371849488</v>
      </c>
      <c r="E79">
        <f t="shared" si="78"/>
        <v>0.95339192721183685</v>
      </c>
      <c r="F79">
        <f t="shared" si="78"/>
        <v>0.95235727672500237</v>
      </c>
      <c r="G79">
        <f t="shared" si="78"/>
        <v>0.22496361657246355</v>
      </c>
      <c r="H79">
        <f t="shared" si="78"/>
        <v>6.0020132917618742E-2</v>
      </c>
      <c r="I79">
        <f t="shared" si="78"/>
        <v>-0.2807483496083738</v>
      </c>
      <c r="K79" s="3">
        <f t="shared" si="75"/>
        <v>1</v>
      </c>
      <c r="L79" s="3">
        <f t="shared" si="75"/>
        <v>0</v>
      </c>
      <c r="M79" s="3">
        <f t="shared" si="75"/>
        <v>1</v>
      </c>
      <c r="N79">
        <f>SUMPRODUCT(B77:C77,K79:L79)+A77</f>
        <v>-0.22872591110617524</v>
      </c>
      <c r="O79">
        <f>SUMPRODUCT(E77:F77,K79:L79)+D77</f>
        <v>1.8517386709303318</v>
      </c>
      <c r="P79">
        <f t="shared" si="76"/>
        <v>0.44306651491911919</v>
      </c>
      <c r="Q79">
        <f t="shared" si="76"/>
        <v>0.86433111366091531</v>
      </c>
      <c r="R79">
        <f>SUMPRODUCT(H77:I77,P79:Q79)+G77</f>
        <v>8.8969940137854642E-3</v>
      </c>
      <c r="S79">
        <f>1/(1+EXP(-R79))</f>
        <v>0.50222423383158488</v>
      </c>
      <c r="T79">
        <f>(M79-S79)^2</f>
        <v>0.24778071338455268</v>
      </c>
      <c r="V79">
        <f>2*(S79-M79)</f>
        <v>-0.99555153233683025</v>
      </c>
      <c r="W79">
        <f>EXP(R79)/(1+EXP(R79))^2</f>
        <v>0.24999505278386241</v>
      </c>
      <c r="Y79">
        <f>V79*W79</f>
        <v>-0.248882957875601</v>
      </c>
      <c r="Z79">
        <f>Y79*P79</f>
        <v>-0.11027170476870449</v>
      </c>
      <c r="AA79">
        <f>Y79*Q79</f>
        <v>-0.21511728415184089</v>
      </c>
      <c r="AC79">
        <f>Y79*H79</f>
        <v>-1.4937988212623678E-2</v>
      </c>
      <c r="AD79">
        <f>Y79*I79</f>
        <v>6.98734796692254E-2</v>
      </c>
      <c r="AE79">
        <f t="shared" si="77"/>
        <v>0.24675857827654513</v>
      </c>
      <c r="AF79">
        <f t="shared" si="77"/>
        <v>0.11726283961859719</v>
      </c>
      <c r="AH79">
        <f>AC79*AE79</f>
        <v>-3.6860767336588086E-3</v>
      </c>
      <c r="AI79">
        <f>AH79*K79</f>
        <v>-3.6860767336588086E-3</v>
      </c>
      <c r="AJ79" s="6">
        <f>AH79*L79</f>
        <v>0</v>
      </c>
      <c r="AK79">
        <f>AD79*AF79</f>
        <v>8.1935626400456898E-3</v>
      </c>
      <c r="AL79" s="6">
        <f>AK79*K79</f>
        <v>8.1935626400456898E-3</v>
      </c>
      <c r="AM79">
        <f>AK79*L79</f>
        <v>0</v>
      </c>
    </row>
    <row r="80" spans="1:39">
      <c r="A80" s="1">
        <f t="shared" si="78"/>
        <v>-5.1141520051851321</v>
      </c>
      <c r="B80" s="1">
        <f t="shared" si="78"/>
        <v>4.8854260940789569</v>
      </c>
      <c r="C80" s="1">
        <f t="shared" si="78"/>
        <v>0.74483710082193211</v>
      </c>
      <c r="D80" s="1">
        <f t="shared" si="78"/>
        <v>0.89834674371849488</v>
      </c>
      <c r="E80" s="1">
        <f t="shared" si="78"/>
        <v>0.95339192721183685</v>
      </c>
      <c r="F80" s="1">
        <f t="shared" si="78"/>
        <v>0.95235727672500237</v>
      </c>
      <c r="G80" s="1">
        <f t="shared" si="78"/>
        <v>0.22496361657246355</v>
      </c>
      <c r="H80" s="1">
        <f t="shared" si="78"/>
        <v>6.0020132917618742E-2</v>
      </c>
      <c r="I80" s="1">
        <f t="shared" si="78"/>
        <v>-0.2807483496083738</v>
      </c>
      <c r="K80" s="4">
        <f t="shared" si="75"/>
        <v>1</v>
      </c>
      <c r="L80" s="4">
        <f t="shared" si="75"/>
        <v>1</v>
      </c>
      <c r="M80" s="4">
        <f t="shared" si="75"/>
        <v>0</v>
      </c>
      <c r="N80" s="1">
        <f>SUMPRODUCT(B77:C77,K80:L80)+A77</f>
        <v>0.51611118971575731</v>
      </c>
      <c r="O80" s="1">
        <f>SUMPRODUCT(E77:F77,K80:L80)+D77</f>
        <v>2.804095947655334</v>
      </c>
      <c r="P80" s="1">
        <f t="shared" si="76"/>
        <v>0.62623798370676143</v>
      </c>
      <c r="Q80" s="1">
        <f t="shared" si="76"/>
        <v>0.94289676048491256</v>
      </c>
      <c r="R80" s="1">
        <f>SUMPRODUCT(H77:I77,P80:Q80)+G77</f>
        <v>-2.1662057646163746E-3</v>
      </c>
      <c r="S80" s="1">
        <f>1/(1+EXP(-R80))</f>
        <v>0.49945844877061268</v>
      </c>
      <c r="T80" s="1">
        <f>(M80-S80)^2</f>
        <v>0.24945874204834673</v>
      </c>
      <c r="U80" s="1"/>
      <c r="V80" s="1">
        <f>2*(S80-M80)</f>
        <v>0.99891689754122537</v>
      </c>
      <c r="W80" s="1">
        <f>EXP(R80)/(1+EXP(R80))^2</f>
        <v>0.24999970672226593</v>
      </c>
      <c r="Y80" s="1">
        <f>V80*W80</f>
        <v>0.24972893142522209</v>
      </c>
      <c r="Z80" s="1">
        <f>Y80*P80</f>
        <v>0.15638974248897516</v>
      </c>
      <c r="AA80" s="1">
        <f>Y80*Q80</f>
        <v>0.23546860044020079</v>
      </c>
      <c r="AC80" s="1">
        <f>Y80*H80</f>
        <v>1.4988763657516726E-2</v>
      </c>
      <c r="AD80" s="1">
        <f>Y80*I80</f>
        <v>-7.0110985347093854E-2</v>
      </c>
      <c r="AE80">
        <f t="shared" si="77"/>
        <v>0.23406397146965141</v>
      </c>
      <c r="AF80">
        <f t="shared" si="77"/>
        <v>5.3842459551970062E-2</v>
      </c>
      <c r="AH80" s="1">
        <f>AC80*AE80</f>
        <v>3.5083295490983429E-3</v>
      </c>
      <c r="AI80" s="1">
        <f>AH80*K80</f>
        <v>3.5083295490983429E-3</v>
      </c>
      <c r="AJ80" s="7">
        <f>AH80*L80</f>
        <v>3.5083295490983429E-3</v>
      </c>
      <c r="AK80" s="1">
        <f>AD80*AF80</f>
        <v>-3.7749478926996666E-3</v>
      </c>
      <c r="AL80" s="7">
        <f>AK80*K80</f>
        <v>-3.7749478926996666E-3</v>
      </c>
      <c r="AM80" s="1">
        <f>AK80*L80</f>
        <v>-3.7749478926996666E-3</v>
      </c>
    </row>
    <row r="81" spans="1:39">
      <c r="T81">
        <f>AVERAGE(T77:T80)</f>
        <v>0.25199533636536214</v>
      </c>
      <c r="Y81">
        <f>AVERAGE(Y77:Y80)</f>
        <v>4.8380105631253695E-4</v>
      </c>
      <c r="Z81">
        <f>AVERAGE(Z77:Z80)</f>
        <v>1.1119811531325761E-2</v>
      </c>
      <c r="AA81">
        <f>AVERAGE(AA77:AA80)</f>
        <v>-4.3991539845903982E-3</v>
      </c>
      <c r="AH81">
        <f t="shared" ref="AH81:AM81" si="79">AVERAGE(AH77:AH80)</f>
        <v>-6.8571350896774221E-5</v>
      </c>
      <c r="AI81">
        <f t="shared" si="79"/>
        <v>-4.4436796140116417E-5</v>
      </c>
      <c r="AJ81">
        <f t="shared" si="79"/>
        <v>8.3038354767318726E-4</v>
      </c>
      <c r="AK81">
        <f t="shared" si="79"/>
        <v>-4.7330088127259251E-4</v>
      </c>
      <c r="AL81">
        <f t="shared" si="79"/>
        <v>1.1046536868365058E-3</v>
      </c>
      <c r="AM81">
        <f t="shared" si="79"/>
        <v>1.1326615309012952E-3</v>
      </c>
    </row>
    <row r="82" spans="1:39">
      <c r="A82" s="4" t="s">
        <v>49</v>
      </c>
      <c r="B82" s="1">
        <f>B76+1</f>
        <v>13</v>
      </c>
      <c r="C82" s="1"/>
      <c r="D82" s="1"/>
      <c r="E82" s="1"/>
      <c r="F82" s="1"/>
      <c r="G82" s="1"/>
      <c r="H82" s="1"/>
      <c r="I82" s="1"/>
    </row>
    <row r="83" spans="1:39">
      <c r="A83">
        <f t="shared" ref="A83:F83" si="80">A77-$M$3*AH81</f>
        <v>-5.113809148430648</v>
      </c>
      <c r="B83">
        <f t="shared" si="80"/>
        <v>4.8856482780596577</v>
      </c>
      <c r="C83">
        <f t="shared" si="80"/>
        <v>0.74068518308356612</v>
      </c>
      <c r="D83">
        <f t="shared" si="80"/>
        <v>0.90071324812485787</v>
      </c>
      <c r="E83">
        <f t="shared" si="80"/>
        <v>0.94786865877765436</v>
      </c>
      <c r="F83">
        <f t="shared" si="80"/>
        <v>0.94669396907049586</v>
      </c>
      <c r="G83">
        <f>G77-$M$3*Y81</f>
        <v>0.22254461129090086</v>
      </c>
      <c r="H83">
        <f>H77-$M$3*Z81</f>
        <v>4.4210752609899345E-3</v>
      </c>
      <c r="I83">
        <f>I77-$M$3*AA81</f>
        <v>-0.25875257968542181</v>
      </c>
      <c r="K83" s="2">
        <f t="shared" ref="K83:M86" si="81">K77</f>
        <v>0</v>
      </c>
      <c r="L83" s="2">
        <f t="shared" si="81"/>
        <v>0</v>
      </c>
      <c r="M83" s="2">
        <f t="shared" si="81"/>
        <v>0</v>
      </c>
      <c r="N83" s="8">
        <f>SUMPRODUCT(B83:C83,K83:L83)+A83</f>
        <v>-5.113809148430648</v>
      </c>
      <c r="O83" s="8">
        <f>SUMPRODUCT(E83:F83,K83:L83)+D83</f>
        <v>0.90071324812485787</v>
      </c>
      <c r="P83" s="8">
        <f t="shared" ref="P83:Q86" si="82">1/(1+EXP(-N83))</f>
        <v>5.9771926605236749E-3</v>
      </c>
      <c r="Q83" s="8">
        <f t="shared" si="82"/>
        <v>0.71109605327774672</v>
      </c>
      <c r="R83" s="8">
        <f>SUMPRODUCT(H83:I83,P83:Q83)+G83</f>
        <v>3.857309871976336E-2</v>
      </c>
      <c r="S83" s="8">
        <f>1/(1+EXP(-R83))</f>
        <v>0.50964207918501858</v>
      </c>
      <c r="T83" s="8">
        <f>(M83-S83)^2</f>
        <v>0.25973504887602877</v>
      </c>
      <c r="U83" s="8"/>
      <c r="V83" s="8">
        <f>2*(S83-M83)</f>
        <v>1.0192841583700372</v>
      </c>
      <c r="W83" s="8">
        <f>EXP(R83)/(1+EXP(R83))^2</f>
        <v>0.24990703030898981</v>
      </c>
      <c r="X83" s="8"/>
      <c r="Y83">
        <f>V83*W83</f>
        <v>0.25472627705925405</v>
      </c>
      <c r="Z83">
        <f>Y83*P83</f>
        <v>1.5225480336810934E-3</v>
      </c>
      <c r="AA83">
        <f>Y83*Q83</f>
        <v>0.18113485028296938</v>
      </c>
      <c r="AC83">
        <f>Y83*H83</f>
        <v>1.126164041830736E-3</v>
      </c>
      <c r="AD83">
        <f>Y83*I83</f>
        <v>-6.5911081302745464E-2</v>
      </c>
      <c r="AE83">
        <f t="shared" ref="AE83:AF86" si="83">EXP(N83)/(1+EXP(N83))^2</f>
        <v>5.9414658284226568E-3</v>
      </c>
      <c r="AF83">
        <f t="shared" si="83"/>
        <v>0.20543845629055874</v>
      </c>
      <c r="AH83">
        <f>AC83*AE83</f>
        <v>6.691065171735661E-6</v>
      </c>
      <c r="AI83">
        <f>AH83*K83</f>
        <v>0</v>
      </c>
      <c r="AJ83" s="6">
        <f>AH83*L83</f>
        <v>0</v>
      </c>
      <c r="AK83">
        <f>AD83*AF83</f>
        <v>-1.3540670795277538E-2</v>
      </c>
      <c r="AL83" s="6">
        <f>AK83*K83</f>
        <v>0</v>
      </c>
      <c r="AM83">
        <f>AK83*L83</f>
        <v>0</v>
      </c>
    </row>
    <row r="84" spans="1:39">
      <c r="A84">
        <f t="shared" ref="A84:I86" si="84">A83</f>
        <v>-5.113809148430648</v>
      </c>
      <c r="B84">
        <f t="shared" si="84"/>
        <v>4.8856482780596577</v>
      </c>
      <c r="C84">
        <f t="shared" si="84"/>
        <v>0.74068518308356612</v>
      </c>
      <c r="D84">
        <f t="shared" si="84"/>
        <v>0.90071324812485787</v>
      </c>
      <c r="E84">
        <f t="shared" si="84"/>
        <v>0.94786865877765436</v>
      </c>
      <c r="F84">
        <f t="shared" si="84"/>
        <v>0.94669396907049586</v>
      </c>
      <c r="G84">
        <f t="shared" si="84"/>
        <v>0.22254461129090086</v>
      </c>
      <c r="H84">
        <f t="shared" si="84"/>
        <v>4.4210752609899345E-3</v>
      </c>
      <c r="I84">
        <f t="shared" si="84"/>
        <v>-0.25875257968542181</v>
      </c>
      <c r="K84" s="3">
        <f t="shared" si="81"/>
        <v>0</v>
      </c>
      <c r="L84" s="3">
        <f t="shared" si="81"/>
        <v>1</v>
      </c>
      <c r="M84" s="3">
        <f t="shared" si="81"/>
        <v>1</v>
      </c>
      <c r="N84">
        <f>SUMPRODUCT(B83:C83,K84:L84)+A83</f>
        <v>-4.3731239653470819</v>
      </c>
      <c r="O84">
        <f>SUMPRODUCT(E83:F83,K84:L84)+D83</f>
        <v>1.8474072171953537</v>
      </c>
      <c r="P84">
        <f t="shared" si="82"/>
        <v>1.245470420746422E-2</v>
      </c>
      <c r="Q84">
        <f t="shared" si="82"/>
        <v>0.86382239308816577</v>
      </c>
      <c r="R84">
        <f>SUMPRODUCT(H83:I83,P84:Q84)+G83</f>
        <v>-9.1659812604194535E-4</v>
      </c>
      <c r="S84">
        <f>1/(1+EXP(-R84))</f>
        <v>0.4997708504845329</v>
      </c>
      <c r="T84">
        <f>(M84-S84)^2</f>
        <v>0.25022920202496757</v>
      </c>
      <c r="V84">
        <f>2*(S84-M84)</f>
        <v>-1.0004582990309343</v>
      </c>
      <c r="W84">
        <f>EXP(R84)/(1+EXP(R84))^2</f>
        <v>0.24999994749049959</v>
      </c>
      <c r="Y84">
        <f>V84*W84</f>
        <v>-0.25011452222416813</v>
      </c>
      <c r="Z84">
        <f>Y84*P84</f>
        <v>-3.1151023922932502E-3</v>
      </c>
      <c r="AA84">
        <f>Y84*Q84</f>
        <v>-0.21605452513378415</v>
      </c>
      <c r="AC84">
        <f>Y84*H84</f>
        <v>-1.1057751266195868E-3</v>
      </c>
      <c r="AD84">
        <f>Y84*I84</f>
        <v>6.4717777842290269E-2</v>
      </c>
      <c r="AE84">
        <f t="shared" si="83"/>
        <v>1.2299584550568793E-2</v>
      </c>
      <c r="AF84">
        <f t="shared" si="83"/>
        <v>0.11763326628760021</v>
      </c>
      <c r="AH84">
        <f>AC84*AE84</f>
        <v>-1.3600574663773521E-5</v>
      </c>
      <c r="AI84">
        <f>AH84*K84</f>
        <v>0</v>
      </c>
      <c r="AJ84" s="6">
        <f>AH84*L84</f>
        <v>-1.3600574663773521E-5</v>
      </c>
      <c r="AK84">
        <f>AD84*AF84</f>
        <v>7.6129635944638839E-3</v>
      </c>
      <c r="AL84" s="6">
        <f>AK84*K84</f>
        <v>0</v>
      </c>
      <c r="AM84">
        <f>AK84*L84</f>
        <v>7.6129635944638839E-3</v>
      </c>
    </row>
    <row r="85" spans="1:39">
      <c r="A85">
        <f t="shared" si="84"/>
        <v>-5.113809148430648</v>
      </c>
      <c r="B85">
        <f t="shared" si="84"/>
        <v>4.8856482780596577</v>
      </c>
      <c r="C85">
        <f t="shared" si="84"/>
        <v>0.74068518308356612</v>
      </c>
      <c r="D85">
        <f t="shared" si="84"/>
        <v>0.90071324812485787</v>
      </c>
      <c r="E85">
        <f t="shared" si="84"/>
        <v>0.94786865877765436</v>
      </c>
      <c r="F85">
        <f t="shared" si="84"/>
        <v>0.94669396907049586</v>
      </c>
      <c r="G85">
        <f t="shared" si="84"/>
        <v>0.22254461129090086</v>
      </c>
      <c r="H85">
        <f t="shared" si="84"/>
        <v>4.4210752609899345E-3</v>
      </c>
      <c r="I85">
        <f t="shared" si="84"/>
        <v>-0.25875257968542181</v>
      </c>
      <c r="K85" s="3">
        <f t="shared" si="81"/>
        <v>1</v>
      </c>
      <c r="L85" s="3">
        <f t="shared" si="81"/>
        <v>0</v>
      </c>
      <c r="M85" s="3">
        <f t="shared" si="81"/>
        <v>1</v>
      </c>
      <c r="N85">
        <f>SUMPRODUCT(B83:C83,K85:L85)+A83</f>
        <v>-0.22816087037099031</v>
      </c>
      <c r="O85">
        <f>SUMPRODUCT(E83:F83,K85:L85)+D83</f>
        <v>1.8485819069025122</v>
      </c>
      <c r="P85">
        <f t="shared" si="82"/>
        <v>0.44320594804941926</v>
      </c>
      <c r="Q85">
        <f t="shared" si="82"/>
        <v>0.8639605166283898</v>
      </c>
      <c r="R85">
        <f>SUMPRODUCT(H83:I83,P85:Q85)+G83</f>
        <v>9.5204571940010752E-4</v>
      </c>
      <c r="S85">
        <f>1/(1+EXP(-R85))</f>
        <v>0.50023801141187241</v>
      </c>
      <c r="T85">
        <f>(M85-S85)^2</f>
        <v>0.24976204523755977</v>
      </c>
      <c r="V85">
        <f>2*(S85-M85)</f>
        <v>-0.99952397717625519</v>
      </c>
      <c r="W85">
        <f>EXP(R85)/(1+EXP(R85))^2</f>
        <v>0.2499999433505678</v>
      </c>
      <c r="Y85">
        <f>V85*W85</f>
        <v>-0.24988093767159802</v>
      </c>
      <c r="Z85">
        <f>Y85*P85</f>
        <v>-0.11074871788021845</v>
      </c>
      <c r="AA85">
        <f>Y85*Q85</f>
        <v>-0.21588726400634031</v>
      </c>
      <c r="AC85">
        <f>Y85*H85</f>
        <v>-1.1047424317328699E-3</v>
      </c>
      <c r="AD85">
        <f>Y85*I85</f>
        <v>6.4657337236738083E-2</v>
      </c>
      <c r="AE85">
        <f t="shared" si="83"/>
        <v>0.24677443566303475</v>
      </c>
      <c r="AF85">
        <f t="shared" si="83"/>
        <v>0.1175327423355956</v>
      </c>
      <c r="AH85">
        <f>AC85*AE85</f>
        <v>-2.7262219014388765E-4</v>
      </c>
      <c r="AI85">
        <f>AH85*K85</f>
        <v>-2.7262219014388765E-4</v>
      </c>
      <c r="AJ85" s="6">
        <f>AH85*L85</f>
        <v>0</v>
      </c>
      <c r="AK85">
        <f>AD85*AF85</f>
        <v>7.5993541575512481E-3</v>
      </c>
      <c r="AL85" s="6">
        <f>AK85*K85</f>
        <v>7.5993541575512481E-3</v>
      </c>
      <c r="AM85">
        <f>AK85*L85</f>
        <v>0</v>
      </c>
    </row>
    <row r="86" spans="1:39">
      <c r="A86">
        <f t="shared" si="84"/>
        <v>-5.113809148430648</v>
      </c>
      <c r="B86">
        <f t="shared" si="84"/>
        <v>4.8856482780596577</v>
      </c>
      <c r="C86">
        <f t="shared" si="84"/>
        <v>0.74068518308356612</v>
      </c>
      <c r="D86">
        <f t="shared" si="84"/>
        <v>0.90071324812485787</v>
      </c>
      <c r="E86">
        <f t="shared" si="84"/>
        <v>0.94786865877765436</v>
      </c>
      <c r="F86">
        <f t="shared" si="84"/>
        <v>0.94669396907049586</v>
      </c>
      <c r="G86">
        <f t="shared" si="84"/>
        <v>0.22254461129090086</v>
      </c>
      <c r="H86">
        <f t="shared" si="84"/>
        <v>4.4210752609899345E-3</v>
      </c>
      <c r="I86">
        <f t="shared" si="84"/>
        <v>-0.25875257968542181</v>
      </c>
      <c r="K86" s="4">
        <f t="shared" si="81"/>
        <v>1</v>
      </c>
      <c r="L86" s="4">
        <f t="shared" si="81"/>
        <v>1</v>
      </c>
      <c r="M86" s="4">
        <f t="shared" si="81"/>
        <v>0</v>
      </c>
      <c r="N86" s="1">
        <f>SUMPRODUCT(B83:C83,K86:L86)+A83</f>
        <v>0.51252431271257581</v>
      </c>
      <c r="O86" s="1">
        <f>SUMPRODUCT(E83:F83,K86:L86)+D83</f>
        <v>2.7952758759730081</v>
      </c>
      <c r="P86" s="1">
        <f t="shared" si="82"/>
        <v>0.625398045606682</v>
      </c>
      <c r="Q86" s="1">
        <f t="shared" si="82"/>
        <v>0.94242000684134997</v>
      </c>
      <c r="R86" s="1">
        <f>SUMPRODUCT(H83:I83,P86:Q86)+G83</f>
        <v>-1.854406479874815E-2</v>
      </c>
      <c r="S86" s="1">
        <f>1/(1+EXP(-R86))</f>
        <v>0.49536411664941921</v>
      </c>
      <c r="T86" s="1">
        <f>(M86-S86)^2</f>
        <v>0.2453856080638594</v>
      </c>
      <c r="U86" s="1"/>
      <c r="V86" s="1">
        <f>2*(S86-M86)</f>
        <v>0.99072823329883841</v>
      </c>
      <c r="W86" s="1">
        <f>EXP(R86)/(1+EXP(R86))^2</f>
        <v>0.24997850858555984</v>
      </c>
      <c r="Y86" s="1">
        <f>V86*W86</f>
        <v>0.24766076617365021</v>
      </c>
      <c r="Z86" s="1">
        <f>Y86*P86</f>
        <v>0.15488655913845431</v>
      </c>
      <c r="AA86" s="1">
        <f>Y86*Q86</f>
        <v>0.23340046095170541</v>
      </c>
      <c r="AC86" s="1">
        <f>Y86*H86</f>
        <v>1.0949268864481377E-3</v>
      </c>
      <c r="AD86" s="1">
        <f>Y86*I86</f>
        <v>-6.4082862134300048E-2</v>
      </c>
      <c r="AE86">
        <f t="shared" si="83"/>
        <v>0.23427533015802446</v>
      </c>
      <c r="AF86">
        <f t="shared" si="83"/>
        <v>5.4264537546499861E-2</v>
      </c>
      <c r="AH86" s="1">
        <f>AC86*AE86</f>
        <v>2.5651435782153521E-4</v>
      </c>
      <c r="AI86" s="1">
        <f>AH86*K86</f>
        <v>2.5651435782153521E-4</v>
      </c>
      <c r="AJ86" s="7">
        <f>AH86*L86</f>
        <v>2.5651435782153521E-4</v>
      </c>
      <c r="AK86" s="1">
        <f>AD86*AF86</f>
        <v>-3.4774268783738993E-3</v>
      </c>
      <c r="AL86" s="7">
        <f>AK86*K86</f>
        <v>-3.4774268783738993E-3</v>
      </c>
      <c r="AM86" s="1">
        <f>AK86*L86</f>
        <v>-3.4774268783738993E-3</v>
      </c>
    </row>
    <row r="87" spans="1:39">
      <c r="T87">
        <f>AVERAGE(T83:T86)</f>
        <v>0.25127797605060387</v>
      </c>
      <c r="Y87">
        <f>AVERAGE(Y83:Y86)</f>
        <v>5.9789583428452447E-4</v>
      </c>
      <c r="Z87">
        <f>AVERAGE(Z83:Z86)</f>
        <v>1.0636321724905924E-2</v>
      </c>
      <c r="AA87">
        <f>AVERAGE(AA83:AA86)</f>
        <v>-4.3516194763624227E-3</v>
      </c>
      <c r="AH87">
        <f t="shared" ref="AH87:AM87" si="85">AVERAGE(AH83:AH86)</f>
        <v>-5.7543354535975706E-6</v>
      </c>
      <c r="AI87">
        <f t="shared" si="85"/>
        <v>-4.0269580805881095E-6</v>
      </c>
      <c r="AJ87">
        <f t="shared" si="85"/>
        <v>6.0728445789440422E-5</v>
      </c>
      <c r="AK87">
        <f t="shared" si="85"/>
        <v>-4.5144498040907625E-4</v>
      </c>
      <c r="AL87">
        <f t="shared" si="85"/>
        <v>1.0304818197943372E-3</v>
      </c>
      <c r="AM87">
        <f t="shared" si="85"/>
        <v>1.0338841790224962E-3</v>
      </c>
    </row>
    <row r="88" spans="1:39">
      <c r="A88" s="4" t="s">
        <v>49</v>
      </c>
      <c r="B88" s="1">
        <f>B82+1</f>
        <v>14</v>
      </c>
      <c r="C88" s="1"/>
      <c r="D88" s="1"/>
      <c r="E88" s="1"/>
      <c r="F88" s="1"/>
      <c r="G88" s="1"/>
      <c r="H88" s="1"/>
      <c r="I88" s="1"/>
    </row>
    <row r="89" spans="1:39">
      <c r="A89">
        <f t="shared" ref="A89:F89" si="86">A83-$M$3*AH87</f>
        <v>-5.1137803767533798</v>
      </c>
      <c r="B89">
        <f t="shared" si="86"/>
        <v>4.8856684128500607</v>
      </c>
      <c r="C89">
        <f t="shared" si="86"/>
        <v>0.74038154085461894</v>
      </c>
      <c r="D89">
        <f t="shared" si="86"/>
        <v>0.90297047302690325</v>
      </c>
      <c r="E89">
        <f t="shared" si="86"/>
        <v>0.94271624967868273</v>
      </c>
      <c r="F89">
        <f t="shared" si="86"/>
        <v>0.94152454817538334</v>
      </c>
      <c r="G89">
        <f>G83-$M$3*Y87</f>
        <v>0.21955513211947825</v>
      </c>
      <c r="H89">
        <f>H83-$M$3*Z87</f>
        <v>-4.8760533363539686E-2</v>
      </c>
      <c r="I89">
        <f>I83-$M$3*AA87</f>
        <v>-0.2369944823036097</v>
      </c>
      <c r="K89" s="2">
        <f t="shared" ref="K89:M92" si="87">K83</f>
        <v>0</v>
      </c>
      <c r="L89" s="2">
        <f t="shared" si="87"/>
        <v>0</v>
      </c>
      <c r="M89" s="2">
        <f t="shared" si="87"/>
        <v>0</v>
      </c>
      <c r="N89" s="8">
        <f>SUMPRODUCT(B89:C89,K89:L89)+A89</f>
        <v>-5.1137803767533798</v>
      </c>
      <c r="O89" s="8">
        <f>SUMPRODUCT(E89:F89,K89:L89)+D89</f>
        <v>0.90297047302690325</v>
      </c>
      <c r="P89" s="8">
        <f t="shared" ref="P89:Q92" si="88">1/(1+EXP(-N89))</f>
        <v>5.9773636088908157E-3</v>
      </c>
      <c r="Q89" s="8">
        <f t="shared" si="88"/>
        <v>0.71155955302674345</v>
      </c>
      <c r="R89" s="8">
        <f>SUMPRODUCT(H89:I89,P89:Q89)+G89</f>
        <v>5.0627984784039931E-2</v>
      </c>
      <c r="S89" s="8">
        <f>1/(1+EXP(-R89))</f>
        <v>0.51265429336195745</v>
      </c>
      <c r="T89" s="8">
        <f>(M89-S89)^2</f>
        <v>0.26281442450244791</v>
      </c>
      <c r="U89" s="8"/>
      <c r="V89" s="8">
        <f>2*(S89-M89)</f>
        <v>1.0253085867239149</v>
      </c>
      <c r="W89" s="8">
        <f>EXP(R89)/(1+EXP(R89))^2</f>
        <v>0.24983986885950951</v>
      </c>
      <c r="X89" s="8"/>
      <c r="Y89">
        <f>V89*W89</f>
        <v>0.25616296284763196</v>
      </c>
      <c r="Z89">
        <f>Y89*P89</f>
        <v>1.5311791720710854E-3</v>
      </c>
      <c r="AA89">
        <f>Y89*Q89</f>
        <v>0.18227520334586728</v>
      </c>
      <c r="AC89">
        <f>Y89*H89</f>
        <v>-1.2490642696435135E-2</v>
      </c>
      <c r="AD89">
        <f>Y89*I89</f>
        <v>-6.0709208765433342E-2</v>
      </c>
      <c r="AE89">
        <f t="shared" ref="AE89:AF92" si="89">EXP(N89)/(1+EXP(N89))^2</f>
        <v>5.9416347331779241E-3</v>
      </c>
      <c r="AF89">
        <f t="shared" si="89"/>
        <v>0.20524255552312451</v>
      </c>
      <c r="AH89">
        <f>AC89*AE89</f>
        <v>-7.4214836484854166E-5</v>
      </c>
      <c r="AI89">
        <f>AH89*K89</f>
        <v>0</v>
      </c>
      <c r="AJ89" s="6">
        <f>AH89*L89</f>
        <v>0</v>
      </c>
      <c r="AK89">
        <f>AD89*AF89</f>
        <v>-1.2460113150804411E-2</v>
      </c>
      <c r="AL89" s="6">
        <f>AK89*K89</f>
        <v>0</v>
      </c>
      <c r="AM89">
        <f>AK89*L89</f>
        <v>0</v>
      </c>
    </row>
    <row r="90" spans="1:39">
      <c r="A90">
        <f t="shared" ref="A90:I92" si="90">A89</f>
        <v>-5.1137803767533798</v>
      </c>
      <c r="B90">
        <f t="shared" si="90"/>
        <v>4.8856684128500607</v>
      </c>
      <c r="C90">
        <f t="shared" si="90"/>
        <v>0.74038154085461894</v>
      </c>
      <c r="D90">
        <f t="shared" si="90"/>
        <v>0.90297047302690325</v>
      </c>
      <c r="E90">
        <f t="shared" si="90"/>
        <v>0.94271624967868273</v>
      </c>
      <c r="F90">
        <f t="shared" si="90"/>
        <v>0.94152454817538334</v>
      </c>
      <c r="G90">
        <f t="shared" si="90"/>
        <v>0.21955513211947825</v>
      </c>
      <c r="H90">
        <f t="shared" si="90"/>
        <v>-4.8760533363539686E-2</v>
      </c>
      <c r="I90">
        <f t="shared" si="90"/>
        <v>-0.2369944823036097</v>
      </c>
      <c r="K90" s="3">
        <f t="shared" si="87"/>
        <v>0</v>
      </c>
      <c r="L90" s="3">
        <f t="shared" si="87"/>
        <v>1</v>
      </c>
      <c r="M90" s="3">
        <f t="shared" si="87"/>
        <v>1</v>
      </c>
      <c r="N90">
        <f>SUMPRODUCT(B89:C89,K90:L90)+A89</f>
        <v>-4.3733988358987608</v>
      </c>
      <c r="O90">
        <f>SUMPRODUCT(E89:F89,K90:L90)+D89</f>
        <v>1.8444950212022866</v>
      </c>
      <c r="P90">
        <f t="shared" si="88"/>
        <v>1.2451323866900342E-2</v>
      </c>
      <c r="Q90">
        <f t="shared" si="88"/>
        <v>0.86347945885739541</v>
      </c>
      <c r="R90">
        <f>SUMPRODUCT(H89:I89,P90:Q90)+G89</f>
        <v>1.4308131594936546E-2</v>
      </c>
      <c r="S90">
        <f>1/(1+EXP(-R90))</f>
        <v>0.50357697187501826</v>
      </c>
      <c r="T90">
        <f>(M90-S90)^2</f>
        <v>0.2464358228527764</v>
      </c>
      <c r="V90">
        <f>2*(S90-M90)</f>
        <v>-0.99284605624996347</v>
      </c>
      <c r="W90">
        <f>EXP(R90)/(1+EXP(R90))^2</f>
        <v>0.24998720527220533</v>
      </c>
      <c r="Y90">
        <f>V90*W90</f>
        <v>-0.24819881086745915</v>
      </c>
      <c r="Z90">
        <f>Y90*P90</f>
        <v>-3.0904037774902781E-3</v>
      </c>
      <c r="AA90">
        <f>Y90*Q90</f>
        <v>-0.21431457489688266</v>
      </c>
      <c r="AC90">
        <f>Y90*H90</f>
        <v>1.2102306398093619E-2</v>
      </c>
      <c r="AD90">
        <f>Y90*I90</f>
        <v>5.8821748689905022E-2</v>
      </c>
      <c r="AE90">
        <f t="shared" si="89"/>
        <v>1.2296288400861895E-2</v>
      </c>
      <c r="AF90">
        <f t="shared" si="89"/>
        <v>0.11788268298873496</v>
      </c>
      <c r="AH90">
        <f>AC90*AE90</f>
        <v>1.4881344978655525E-4</v>
      </c>
      <c r="AI90">
        <f>AH90*K90</f>
        <v>0</v>
      </c>
      <c r="AJ90" s="6">
        <f>AH90*L90</f>
        <v>1.4881344978655525E-4</v>
      </c>
      <c r="AK90">
        <f>AD90*AF90</f>
        <v>6.9340655536551093E-3</v>
      </c>
      <c r="AL90" s="6">
        <f>AK90*K90</f>
        <v>0</v>
      </c>
      <c r="AM90">
        <f>AK90*L90</f>
        <v>6.9340655536551093E-3</v>
      </c>
    </row>
    <row r="91" spans="1:39">
      <c r="A91">
        <f t="shared" si="90"/>
        <v>-5.1137803767533798</v>
      </c>
      <c r="B91">
        <f t="shared" si="90"/>
        <v>4.8856684128500607</v>
      </c>
      <c r="C91">
        <f t="shared" si="90"/>
        <v>0.74038154085461894</v>
      </c>
      <c r="D91">
        <f t="shared" si="90"/>
        <v>0.90297047302690325</v>
      </c>
      <c r="E91">
        <f t="shared" si="90"/>
        <v>0.94271624967868273</v>
      </c>
      <c r="F91">
        <f t="shared" si="90"/>
        <v>0.94152454817538334</v>
      </c>
      <c r="G91">
        <f t="shared" si="90"/>
        <v>0.21955513211947825</v>
      </c>
      <c r="H91">
        <f t="shared" si="90"/>
        <v>-4.8760533363539686E-2</v>
      </c>
      <c r="I91">
        <f t="shared" si="90"/>
        <v>-0.2369944823036097</v>
      </c>
      <c r="K91" s="3">
        <f t="shared" si="87"/>
        <v>1</v>
      </c>
      <c r="L91" s="3">
        <f t="shared" si="87"/>
        <v>0</v>
      </c>
      <c r="M91" s="3">
        <f t="shared" si="87"/>
        <v>1</v>
      </c>
      <c r="N91">
        <f>SUMPRODUCT(B89:C89,K91:L91)+A89</f>
        <v>-0.22811196390331911</v>
      </c>
      <c r="O91">
        <f>SUMPRODUCT(E89:F89,K91:L91)+D89</f>
        <v>1.845686722705586</v>
      </c>
      <c r="P91">
        <f t="shared" si="88"/>
        <v>0.44321801694889923</v>
      </c>
      <c r="Q91">
        <f t="shared" si="88"/>
        <v>0.86361987898706249</v>
      </c>
      <c r="R91">
        <f>SUMPRODUCT(H89:I89,P91:Q91)+G89</f>
        <v>-6.7295609109253862E-3</v>
      </c>
      <c r="S91">
        <f>1/(1+EXP(-R91))</f>
        <v>0.49831761612143899</v>
      </c>
      <c r="T91">
        <f>(M91-S91)^2</f>
        <v>0.25168521429407587</v>
      </c>
      <c r="V91">
        <f>2*(S91-M91)</f>
        <v>-1.003364767757122</v>
      </c>
      <c r="W91">
        <f>EXP(R91)/(1+EXP(R91))^2</f>
        <v>0.24999716958448517</v>
      </c>
      <c r="Y91">
        <f>V91*W91</f>
        <v>-0.25083835200007482</v>
      </c>
      <c r="Z91">
        <f>Y91*P91</f>
        <v>-0.11117607694820311</v>
      </c>
      <c r="AA91">
        <f>Y91*Q91</f>
        <v>-0.21662898719961879</v>
      </c>
      <c r="AC91">
        <f>Y91*H91</f>
        <v>1.223101183155496E-2</v>
      </c>
      <c r="AD91">
        <f>Y91*I91</f>
        <v>5.944730537414835E-2</v>
      </c>
      <c r="AE91">
        <f t="shared" si="89"/>
        <v>0.2467758064007845</v>
      </c>
      <c r="AF91">
        <f t="shared" si="89"/>
        <v>0.11778058360543402</v>
      </c>
      <c r="AH91">
        <f>AC91*AE91</f>
        <v>3.0183178078295116E-3</v>
      </c>
      <c r="AI91">
        <f>AH91*K91</f>
        <v>3.0183178078295116E-3</v>
      </c>
      <c r="AJ91" s="6">
        <f>AH91*L91</f>
        <v>0</v>
      </c>
      <c r="AK91">
        <f>AD91*AF91</f>
        <v>7.0017383207376469E-3</v>
      </c>
      <c r="AL91" s="6">
        <f>AK91*K91</f>
        <v>7.0017383207376469E-3</v>
      </c>
      <c r="AM91">
        <f>AK91*L91</f>
        <v>0</v>
      </c>
    </row>
    <row r="92" spans="1:39">
      <c r="A92" s="1">
        <f t="shared" si="90"/>
        <v>-5.1137803767533798</v>
      </c>
      <c r="B92" s="1">
        <f t="shared" si="90"/>
        <v>4.8856684128500607</v>
      </c>
      <c r="C92" s="1">
        <f t="shared" si="90"/>
        <v>0.74038154085461894</v>
      </c>
      <c r="D92" s="1">
        <f t="shared" si="90"/>
        <v>0.90297047302690325</v>
      </c>
      <c r="E92" s="1">
        <f t="shared" si="90"/>
        <v>0.94271624967868273</v>
      </c>
      <c r="F92" s="1">
        <f t="shared" si="90"/>
        <v>0.94152454817538334</v>
      </c>
      <c r="G92" s="1">
        <f t="shared" si="90"/>
        <v>0.21955513211947825</v>
      </c>
      <c r="H92" s="1">
        <f t="shared" si="90"/>
        <v>-4.8760533363539686E-2</v>
      </c>
      <c r="I92" s="1">
        <f t="shared" si="90"/>
        <v>-0.2369944823036097</v>
      </c>
      <c r="K92" s="4">
        <f t="shared" si="87"/>
        <v>1</v>
      </c>
      <c r="L92" s="4">
        <f t="shared" si="87"/>
        <v>1</v>
      </c>
      <c r="M92" s="4">
        <f t="shared" si="87"/>
        <v>0</v>
      </c>
      <c r="N92" s="1">
        <f>SUMPRODUCT(B89:C89,K92:L92)+A89</f>
        <v>0.51226957695129993</v>
      </c>
      <c r="O92" s="1">
        <f>SUMPRODUCT(E89:F89,K92:L92)+D89</f>
        <v>2.7872112708809693</v>
      </c>
      <c r="P92" s="1">
        <f t="shared" si="88"/>
        <v>0.62533836539604193</v>
      </c>
      <c r="Q92" s="1">
        <f t="shared" si="88"/>
        <v>0.94198082016296936</v>
      </c>
      <c r="R92" s="1">
        <f>SUMPRODUCT(H89:I89,P92:Q92)+G89</f>
        <v>-3.4180956924369399E-2</v>
      </c>
      <c r="S92" s="1">
        <f>1/(1+EXP(-R92))</f>
        <v>0.49145559264889466</v>
      </c>
      <c r="T92" s="1">
        <f>(M92-S92)^2</f>
        <v>0.24152859954587627</v>
      </c>
      <c r="U92" s="1"/>
      <c r="V92" s="1">
        <f>2*(S92-M92)</f>
        <v>0.98291118529778931</v>
      </c>
      <c r="W92" s="1">
        <f>EXP(R92)/(1+EXP(R92))^2</f>
        <v>0.24992699310301839</v>
      </c>
      <c r="Y92" s="1">
        <f>V92*W92</f>
        <v>0.24565603702880021</v>
      </c>
      <c r="Z92" s="1">
        <f>Y92*P92</f>
        <v>0.15361814464525947</v>
      </c>
      <c r="AA92" s="1">
        <f>Y92*Q92</f>
        <v>0.23140327523837398</v>
      </c>
      <c r="AC92" s="1">
        <f>Y92*H92</f>
        <v>-1.1978319389497753E-2</v>
      </c>
      <c r="AD92" s="1">
        <f>Y92*I92</f>
        <v>-5.8219125320396879E-2</v>
      </c>
      <c r="AE92">
        <f t="shared" si="89"/>
        <v>0.23429029415984823</v>
      </c>
      <c r="AF92">
        <f t="shared" si="89"/>
        <v>5.4652954608068946E-2</v>
      </c>
      <c r="AH92" s="1">
        <f>AC92*AE92</f>
        <v>-2.8064039733060424E-3</v>
      </c>
      <c r="AI92" s="1">
        <f>AH92*K92</f>
        <v>-2.8064039733060424E-3</v>
      </c>
      <c r="AJ92" s="7">
        <f>AH92*L92</f>
        <v>-2.8064039733060424E-3</v>
      </c>
      <c r="AK92" s="1">
        <f>AD92*AF92</f>
        <v>-3.1818472134571281E-3</v>
      </c>
      <c r="AL92" s="7">
        <f>AK92*K92</f>
        <v>-3.1818472134571281E-3</v>
      </c>
      <c r="AM92" s="1">
        <f>AK92*L92</f>
        <v>-3.1818472134571281E-3</v>
      </c>
    </row>
    <row r="93" spans="1:39">
      <c r="T93">
        <f>AVERAGE(T89:T92)</f>
        <v>0.25061601529879413</v>
      </c>
      <c r="Y93">
        <f>AVERAGE(Y89:Y92)</f>
        <v>6.9545925222454924E-4</v>
      </c>
      <c r="Z93">
        <f>AVERAGE(Z89:Z92)</f>
        <v>1.022071077290929E-2</v>
      </c>
      <c r="AA93">
        <f>AVERAGE(AA89:AA92)</f>
        <v>-4.3162708780650483E-3</v>
      </c>
      <c r="AH93">
        <f t="shared" ref="AH93:AM93" si="91">AVERAGE(AH89:AH92)</f>
        <v>7.1628111956292557E-5</v>
      </c>
      <c r="AI93">
        <f t="shared" si="91"/>
        <v>5.2978458630867299E-5</v>
      </c>
      <c r="AJ93">
        <f t="shared" si="91"/>
        <v>-6.6439763087987173E-4</v>
      </c>
      <c r="AK93">
        <f t="shared" si="91"/>
        <v>-4.2653912246719565E-4</v>
      </c>
      <c r="AL93">
        <f t="shared" si="91"/>
        <v>9.5497277682012971E-4</v>
      </c>
      <c r="AM93">
        <f t="shared" si="91"/>
        <v>9.380545850494953E-4</v>
      </c>
    </row>
    <row r="94" spans="1:39">
      <c r="A94" s="4" t="s">
        <v>49</v>
      </c>
      <c r="B94" s="1">
        <f>B88+1</f>
        <v>15</v>
      </c>
      <c r="C94" s="1"/>
      <c r="D94" s="1"/>
      <c r="E94" s="1"/>
      <c r="F94" s="1"/>
      <c r="G94" s="1"/>
      <c r="H94" s="1"/>
      <c r="I94" s="1"/>
    </row>
    <row r="95" spans="1:39">
      <c r="A95">
        <f t="shared" ref="A95:F95" si="92">A89-$M$3*AH93</f>
        <v>-5.1141385173131617</v>
      </c>
      <c r="B95">
        <f t="shared" si="92"/>
        <v>4.8854035205569062</v>
      </c>
      <c r="C95">
        <f t="shared" si="92"/>
        <v>0.74370352900901826</v>
      </c>
      <c r="D95">
        <f t="shared" si="92"/>
        <v>0.90510316863923923</v>
      </c>
      <c r="E95">
        <f t="shared" si="92"/>
        <v>0.93794138579458208</v>
      </c>
      <c r="F95">
        <f t="shared" si="92"/>
        <v>0.93683427525013585</v>
      </c>
      <c r="G95">
        <f>G89-$M$3*Y93</f>
        <v>0.21607783585835549</v>
      </c>
      <c r="H95">
        <f>H89-$M$3*Z93</f>
        <v>-9.9864087228086124E-2</v>
      </c>
      <c r="I95">
        <f>I89-$M$3*AA93</f>
        <v>-0.21541312791328446</v>
      </c>
      <c r="K95" s="2">
        <f t="shared" ref="K95:M98" si="93">K89</f>
        <v>0</v>
      </c>
      <c r="L95" s="2">
        <f t="shared" si="93"/>
        <v>0</v>
      </c>
      <c r="M95" s="2">
        <f t="shared" si="93"/>
        <v>0</v>
      </c>
      <c r="N95" s="8">
        <f>SUMPRODUCT(B95:C95,K95:L95)+A95</f>
        <v>-5.1141385173131617</v>
      </c>
      <c r="O95" s="8">
        <f>SUMPRODUCT(E95:F95,K95:L95)+D95</f>
        <v>0.90510316863923923</v>
      </c>
      <c r="P95" s="8">
        <f t="shared" ref="P95:Q98" si="94">1/(1+EXP(-N95))</f>
        <v>5.9752360449531125E-3</v>
      </c>
      <c r="Q95" s="8">
        <f t="shared" si="94"/>
        <v>0.71199707535190704</v>
      </c>
      <c r="R95" s="8">
        <f>SUMPRODUCT(H95:I95,P95:Q95)+G95</f>
        <v>6.2107607298089118E-2</v>
      </c>
      <c r="S95" s="8">
        <f>1/(1+EXP(-R95))</f>
        <v>0.51552191268478575</v>
      </c>
      <c r="T95" s="8">
        <f>(M95-S95)^2</f>
        <v>0.26576284245817988</v>
      </c>
      <c r="U95" s="8"/>
      <c r="V95" s="8">
        <f>2*(S95-M95)</f>
        <v>1.0310438253695715</v>
      </c>
      <c r="W95" s="8">
        <f>EXP(R95)/(1+EXP(R95))^2</f>
        <v>0.24975907022660596</v>
      </c>
      <c r="X95" s="8"/>
      <c r="Y95">
        <f>V95*W95</f>
        <v>0.25751254718718725</v>
      </c>
      <c r="Z95">
        <f>Y95*P95</f>
        <v>1.5386982539805705E-3</v>
      </c>
      <c r="AA95">
        <f>Y95*Q95</f>
        <v>0.18334818046369727</v>
      </c>
      <c r="AC95">
        <f>Y95*H95</f>
        <v>-2.571625547462791E-2</v>
      </c>
      <c r="AD95">
        <f>Y95*I95</f>
        <v>-5.5471583266509264E-2</v>
      </c>
      <c r="AE95">
        <f t="shared" ref="AE95:AF98" si="95">EXP(N95)/(1+EXP(N95))^2</f>
        <v>5.9395325991602049E-3</v>
      </c>
      <c r="AF95">
        <f t="shared" si="95"/>
        <v>0.20505724004223783</v>
      </c>
      <c r="AH95">
        <f>AC95*AE95</f>
        <v>-1.5274253771988455E-4</v>
      </c>
      <c r="AI95">
        <f>AH95*K95</f>
        <v>0</v>
      </c>
      <c r="AJ95" s="6">
        <f>AH95*L95</f>
        <v>0</v>
      </c>
      <c r="AK95">
        <f>AD95*AF95</f>
        <v>-1.1374849765403573E-2</v>
      </c>
      <c r="AL95" s="6">
        <f>AK95*K95</f>
        <v>0</v>
      </c>
      <c r="AM95">
        <f>AK95*L95</f>
        <v>0</v>
      </c>
    </row>
    <row r="96" spans="1:39">
      <c r="A96">
        <f t="shared" ref="A96:I98" si="96">A95</f>
        <v>-5.1141385173131617</v>
      </c>
      <c r="B96">
        <f t="shared" si="96"/>
        <v>4.8854035205569062</v>
      </c>
      <c r="C96">
        <f t="shared" si="96"/>
        <v>0.74370352900901826</v>
      </c>
      <c r="D96">
        <f t="shared" si="96"/>
        <v>0.90510316863923923</v>
      </c>
      <c r="E96">
        <f t="shared" si="96"/>
        <v>0.93794138579458208</v>
      </c>
      <c r="F96">
        <f t="shared" si="96"/>
        <v>0.93683427525013585</v>
      </c>
      <c r="G96">
        <f t="shared" si="96"/>
        <v>0.21607783585835549</v>
      </c>
      <c r="H96">
        <f t="shared" si="96"/>
        <v>-9.9864087228086124E-2</v>
      </c>
      <c r="I96">
        <f t="shared" si="96"/>
        <v>-0.21541312791328446</v>
      </c>
      <c r="K96" s="3">
        <f t="shared" si="93"/>
        <v>0</v>
      </c>
      <c r="L96" s="3">
        <f t="shared" si="93"/>
        <v>1</v>
      </c>
      <c r="M96" s="3">
        <f t="shared" si="93"/>
        <v>1</v>
      </c>
      <c r="N96">
        <f>SUMPRODUCT(B95:C95,K96:L96)+A95</f>
        <v>-4.3704349883041438</v>
      </c>
      <c r="O96">
        <f>SUMPRODUCT(E95:F95,K96:L96)+D95</f>
        <v>1.8419374438893752</v>
      </c>
      <c r="P96">
        <f t="shared" si="94"/>
        <v>1.2487820903930321E-2</v>
      </c>
      <c r="Q96">
        <f t="shared" si="94"/>
        <v>0.86317768440867526</v>
      </c>
      <c r="R96">
        <f>SUMPRODUCT(H95:I95,P96:Q96)+G95</f>
        <v>2.8890946078898055E-2</v>
      </c>
      <c r="S96">
        <f>1/(1+EXP(-R96))</f>
        <v>0.50722223416810652</v>
      </c>
      <c r="T96">
        <f>(M96-S96)^2</f>
        <v>0.24282992649827245</v>
      </c>
      <c r="V96">
        <f>2*(S96-M96)</f>
        <v>-0.98555553166378695</v>
      </c>
      <c r="W96">
        <f>EXP(R96)/(1+EXP(R96))^2</f>
        <v>0.24994783933362105</v>
      </c>
      <c r="Y96">
        <f>V96*W96</f>
        <v>-0.24633747568266171</v>
      </c>
      <c r="Z96">
        <f>Y96*P96</f>
        <v>-3.0762182782513702E-3</v>
      </c>
      <c r="AA96">
        <f>Y96*Q96</f>
        <v>-0.21263301184283828</v>
      </c>
      <c r="AC96">
        <f>Y96*H96</f>
        <v>2.4600267159119872E-2</v>
      </c>
      <c r="AD96">
        <f>Y96*I96</f>
        <v>5.3064326159064805E-2</v>
      </c>
      <c r="AE96">
        <f t="shared" si="95"/>
        <v>1.233187523300168E-2</v>
      </c>
      <c r="AF96">
        <f t="shared" si="95"/>
        <v>0.11810196954755273</v>
      </c>
      <c r="AH96">
        <f>AC96*AE96</f>
        <v>3.0336742530477493E-4</v>
      </c>
      <c r="AI96">
        <f>AH96*K96</f>
        <v>0</v>
      </c>
      <c r="AJ96" s="6">
        <f>AH96*L96</f>
        <v>3.0336742530477493E-4</v>
      </c>
      <c r="AK96">
        <f>AD96*AF96</f>
        <v>6.2670014320992768E-3</v>
      </c>
      <c r="AL96" s="6">
        <f>AK96*K96</f>
        <v>0</v>
      </c>
      <c r="AM96">
        <f>AK96*L96</f>
        <v>6.2670014320992768E-3</v>
      </c>
    </row>
    <row r="97" spans="1:39">
      <c r="A97">
        <f t="shared" si="96"/>
        <v>-5.1141385173131617</v>
      </c>
      <c r="B97">
        <f t="shared" si="96"/>
        <v>4.8854035205569062</v>
      </c>
      <c r="C97">
        <f t="shared" si="96"/>
        <v>0.74370352900901826</v>
      </c>
      <c r="D97">
        <f t="shared" si="96"/>
        <v>0.90510316863923923</v>
      </c>
      <c r="E97">
        <f t="shared" si="96"/>
        <v>0.93794138579458208</v>
      </c>
      <c r="F97">
        <f t="shared" si="96"/>
        <v>0.93683427525013585</v>
      </c>
      <c r="G97">
        <f t="shared" si="96"/>
        <v>0.21607783585835549</v>
      </c>
      <c r="H97">
        <f t="shared" si="96"/>
        <v>-9.9864087228086124E-2</v>
      </c>
      <c r="I97">
        <f t="shared" si="96"/>
        <v>-0.21541312791328446</v>
      </c>
      <c r="K97" s="3">
        <f t="shared" si="93"/>
        <v>1</v>
      </c>
      <c r="L97" s="3">
        <f t="shared" si="93"/>
        <v>0</v>
      </c>
      <c r="M97" s="3">
        <f t="shared" si="93"/>
        <v>1</v>
      </c>
      <c r="N97">
        <f>SUMPRODUCT(B95:C95,K97:L97)+A95</f>
        <v>-0.22873499675625553</v>
      </c>
      <c r="O97">
        <f>SUMPRODUCT(E95:F95,K97:L97)+D95</f>
        <v>1.8430445544338214</v>
      </c>
      <c r="P97">
        <f t="shared" si="94"/>
        <v>0.44306427295818235</v>
      </c>
      <c r="Q97">
        <f t="shared" si="94"/>
        <v>0.86330838377981001</v>
      </c>
      <c r="R97">
        <f>SUMPRODUCT(H95:I95,P97:Q97)+G95</f>
        <v>-1.4136332647760069E-2</v>
      </c>
      <c r="S97">
        <f>1/(1+EXP(-R97))</f>
        <v>0.49646597568994161</v>
      </c>
      <c r="T97">
        <f>(M97-S97)^2</f>
        <v>0.25354651363788244</v>
      </c>
      <c r="V97">
        <f>2*(S97-M97)</f>
        <v>-1.0070680486201167</v>
      </c>
      <c r="W97">
        <f>EXP(R97)/(1+EXP(R97))^2</f>
        <v>0.24998751067217589</v>
      </c>
      <c r="Y97">
        <f>V97*W97</f>
        <v>-0.25175443455202878</v>
      </c>
      <c r="Z97">
        <f>Y97*P97</f>
        <v>-0.11154339550879293</v>
      </c>
      <c r="AA97">
        <f>Y97*Q97</f>
        <v>-0.21734171400251193</v>
      </c>
      <c r="AC97">
        <f>Y97*H97</f>
        <v>2.5141226812161303E-2</v>
      </c>
      <c r="AD97">
        <f>Y97*I97</f>
        <v>5.4231210212892775E-2</v>
      </c>
      <c r="AE97">
        <f t="shared" si="95"/>
        <v>0.24675832298621961</v>
      </c>
      <c r="AF97">
        <f t="shared" si="95"/>
        <v>0.11800701827530227</v>
      </c>
      <c r="AH97">
        <f>AC97*AE97</f>
        <v>6.2038069659851027E-3</v>
      </c>
      <c r="AI97">
        <f>AH97*K97</f>
        <v>6.2038069659851027E-3</v>
      </c>
      <c r="AJ97" s="6">
        <f>AH97*L97</f>
        <v>0</v>
      </c>
      <c r="AK97">
        <f>AD97*AF97</f>
        <v>6.3996634146845973E-3</v>
      </c>
      <c r="AL97" s="6">
        <f>AK97*K97</f>
        <v>6.3996634146845973E-3</v>
      </c>
      <c r="AM97">
        <f>AK97*L97</f>
        <v>0</v>
      </c>
    </row>
    <row r="98" spans="1:39">
      <c r="A98" s="1">
        <f t="shared" si="96"/>
        <v>-5.1141385173131617</v>
      </c>
      <c r="B98" s="1">
        <f t="shared" si="96"/>
        <v>4.8854035205569062</v>
      </c>
      <c r="C98" s="1">
        <f t="shared" si="96"/>
        <v>0.74370352900901826</v>
      </c>
      <c r="D98" s="1">
        <f t="shared" si="96"/>
        <v>0.90510316863923923</v>
      </c>
      <c r="E98" s="1">
        <f t="shared" si="96"/>
        <v>0.93794138579458208</v>
      </c>
      <c r="F98" s="1">
        <f t="shared" si="96"/>
        <v>0.93683427525013585</v>
      </c>
      <c r="G98" s="1">
        <f t="shared" si="96"/>
        <v>0.21607783585835549</v>
      </c>
      <c r="H98" s="1">
        <f t="shared" si="96"/>
        <v>-9.9864087228086124E-2</v>
      </c>
      <c r="I98" s="1">
        <f t="shared" si="96"/>
        <v>-0.21541312791328446</v>
      </c>
      <c r="K98" s="4">
        <f t="shared" si="93"/>
        <v>1</v>
      </c>
      <c r="L98" s="4">
        <f t="shared" si="93"/>
        <v>1</v>
      </c>
      <c r="M98" s="4">
        <f t="shared" si="93"/>
        <v>0</v>
      </c>
      <c r="N98" s="1">
        <f>SUMPRODUCT(B95:C95,K98:L98)+A95</f>
        <v>0.5149685322527624</v>
      </c>
      <c r="O98" s="1">
        <f>SUMPRODUCT(E95:F95,K98:L98)+D95</f>
        <v>2.7798788296839572</v>
      </c>
      <c r="P98" s="1">
        <f t="shared" si="94"/>
        <v>0.6259704902069736</v>
      </c>
      <c r="Q98" s="1">
        <f t="shared" si="94"/>
        <v>0.94157877945548962</v>
      </c>
      <c r="R98" s="1">
        <f>SUMPRODUCT(H95:I95,P98:Q98)+G95</f>
        <v>-4.926256583716121E-2</v>
      </c>
      <c r="S98" s="1">
        <f>1/(1+EXP(-R98))</f>
        <v>0.48768684857005873</v>
      </c>
      <c r="T98" s="1">
        <f>(M98-S98)^2</f>
        <v>0.23783846226819538</v>
      </c>
      <c r="U98" s="1"/>
      <c r="V98" s="1">
        <f>2*(S98-M98)</f>
        <v>0.97537369714011746</v>
      </c>
      <c r="W98" s="1">
        <f>EXP(R98)/(1+EXP(R98))^2</f>
        <v>0.24984838630186335</v>
      </c>
      <c r="Y98" s="1">
        <f>V98*W98</f>
        <v>0.24369554427174073</v>
      </c>
      <c r="Z98" s="1">
        <f>Y98*P98</f>
        <v>0.15254621930903678</v>
      </c>
      <c r="AA98" s="1">
        <f>Y98*Q98</f>
        <v>0.22945855313412686</v>
      </c>
      <c r="AC98" s="1">
        <f>Y98*H98</f>
        <v>-2.4336433090249038E-2</v>
      </c>
      <c r="AD98" s="1">
        <f>Y98*I98</f>
        <v>-5.2495219450105962E-2</v>
      </c>
      <c r="AE98">
        <f t="shared" si="95"/>
        <v>0.23413143559701469</v>
      </c>
      <c r="AF98">
        <f t="shared" si="95"/>
        <v>5.5008181534600062E-2</v>
      </c>
      <c r="AH98" s="1">
        <f>AC98*AE98</f>
        <v>-5.6979240167307002E-3</v>
      </c>
      <c r="AI98" s="1">
        <f>AH98*K98</f>
        <v>-5.6979240167307002E-3</v>
      </c>
      <c r="AJ98" s="7">
        <f>AH98*L98</f>
        <v>-5.6979240167307002E-3</v>
      </c>
      <c r="AK98" s="1">
        <f>AD98*AF98</f>
        <v>-2.8876665612100967E-3</v>
      </c>
      <c r="AL98" s="7">
        <f>AK98*K98</f>
        <v>-2.8876665612100967E-3</v>
      </c>
      <c r="AM98" s="1">
        <f>AK98*L98</f>
        <v>-2.8876665612100967E-3</v>
      </c>
    </row>
    <row r="99" spans="1:39">
      <c r="T99">
        <f>AVERAGE(T95:T98)</f>
        <v>0.24999443621563253</v>
      </c>
      <c r="Y99">
        <f>AVERAGE(Y95:Y98)</f>
        <v>7.7904530605937133E-4</v>
      </c>
      <c r="Z99">
        <f>AVERAGE(Z95:Z98)</f>
        <v>9.8663259439932642E-3</v>
      </c>
      <c r="AA99">
        <f>AVERAGE(AA95:AA98)</f>
        <v>-4.291998061881519E-3</v>
      </c>
      <c r="AH99">
        <f t="shared" ref="AH99:AM99" si="97">AVERAGE(AH95:AH98)</f>
        <v>1.6412695920982323E-4</v>
      </c>
      <c r="AI99">
        <f t="shared" si="97"/>
        <v>1.2647073731360064E-4</v>
      </c>
      <c r="AJ99">
        <f t="shared" si="97"/>
        <v>-1.3486391478564814E-3</v>
      </c>
      <c r="AK99">
        <f t="shared" si="97"/>
        <v>-3.9896286995744895E-4</v>
      </c>
      <c r="AL99">
        <f t="shared" si="97"/>
        <v>8.7799921336862514E-4</v>
      </c>
      <c r="AM99">
        <f t="shared" si="97"/>
        <v>8.4483371772229503E-4</v>
      </c>
    </row>
    <row r="100" spans="1:39">
      <c r="A100" s="4" t="s">
        <v>49</v>
      </c>
      <c r="B100" s="1">
        <f>B94+1</f>
        <v>16</v>
      </c>
      <c r="C100" s="1"/>
      <c r="D100" s="1"/>
      <c r="E100" s="1"/>
      <c r="F100" s="1"/>
      <c r="G100" s="1"/>
      <c r="H100" s="1"/>
      <c r="I100" s="1"/>
    </row>
    <row r="101" spans="1:39">
      <c r="A101">
        <f t="shared" ref="A101:F101" si="98">A95-$M$3*AH99</f>
        <v>-5.1149591521092113</v>
      </c>
      <c r="B101">
        <f t="shared" si="98"/>
        <v>4.8847711668703377</v>
      </c>
      <c r="C101">
        <f t="shared" si="98"/>
        <v>0.75044672474830065</v>
      </c>
      <c r="D101">
        <f t="shared" si="98"/>
        <v>0.90709798298902644</v>
      </c>
      <c r="E101">
        <f t="shared" si="98"/>
        <v>0.93355138972773899</v>
      </c>
      <c r="F101">
        <f t="shared" si="98"/>
        <v>0.93261010666152433</v>
      </c>
      <c r="G101">
        <f>G95-$M$3*Y99</f>
        <v>0.21218260932805863</v>
      </c>
      <c r="H101">
        <f>H95-$M$3*Z99</f>
        <v>-0.14919571694805245</v>
      </c>
      <c r="I101">
        <f>I95-$M$3*AA99</f>
        <v>-0.19395313760387686</v>
      </c>
      <c r="K101" s="2">
        <f t="shared" ref="K101:M104" si="99">K95</f>
        <v>0</v>
      </c>
      <c r="L101" s="2">
        <f t="shared" si="99"/>
        <v>0</v>
      </c>
      <c r="M101" s="2">
        <f t="shared" si="99"/>
        <v>0</v>
      </c>
      <c r="N101" s="8">
        <f>SUMPRODUCT(B101:C101,K101:L101)+A101</f>
        <v>-5.1149591521092113</v>
      </c>
      <c r="O101" s="8">
        <f>SUMPRODUCT(E101:F101,K101:L101)+D101</f>
        <v>0.90709798298902644</v>
      </c>
      <c r="P101" s="8">
        <f t="shared" ref="P101:Q104" si="100">1/(1+EXP(-N101))</f>
        <v>5.9703638333657577E-3</v>
      </c>
      <c r="Q101" s="8">
        <f t="shared" si="100"/>
        <v>0.71240595342886848</v>
      </c>
      <c r="R101" s="8">
        <f>SUMPRODUCT(H101:I101,P101:Q101)+G101</f>
        <v>7.3118486700288476E-2</v>
      </c>
      <c r="S101" s="8">
        <f>1/(1+EXP(-R101))</f>
        <v>0.51827148197838313</v>
      </c>
      <c r="T101" s="8">
        <f>(M101-S101)^2</f>
        <v>0.26860532903206952</v>
      </c>
      <c r="U101" s="8"/>
      <c r="V101" s="8">
        <f>2*(S101-M101)</f>
        <v>1.0365429639567663</v>
      </c>
      <c r="W101" s="8">
        <f>EXP(R101)/(1+EXP(R101))^2</f>
        <v>0.24966615294631359</v>
      </c>
      <c r="X101" s="8"/>
      <c r="Y101">
        <f>V101*W101</f>
        <v>0.25878969417465519</v>
      </c>
      <c r="Z101">
        <f>Y101*P101</f>
        <v>1.5450686305481464E-3</v>
      </c>
      <c r="AA101">
        <f>Y101*Q101</f>
        <v>0.18436331881606052</v>
      </c>
      <c r="AC101">
        <f>Y101*H101</f>
        <v>-3.8610313961154913E-2</v>
      </c>
      <c r="AD101">
        <f>Y101*I101</f>
        <v>-5.0193073164722109E-2</v>
      </c>
      <c r="AE101">
        <f t="shared" ref="AE101:AF104" si="101">EXP(N101)/(1+EXP(N101))^2</f>
        <v>5.9347185890629957E-3</v>
      </c>
      <c r="AF101">
        <f t="shared" si="101"/>
        <v>0.20488371094797336</v>
      </c>
      <c r="AH101">
        <f>AC101*AE101</f>
        <v>-2.2914134799482456E-4</v>
      </c>
      <c r="AI101">
        <f>AH101*K101</f>
        <v>0</v>
      </c>
      <c r="AJ101" s="6">
        <f>AH101*L101</f>
        <v>0</v>
      </c>
      <c r="AK101">
        <f>AD101*AF101</f>
        <v>-1.0283743093871403E-2</v>
      </c>
      <c r="AL101" s="6">
        <f>AK101*K101</f>
        <v>0</v>
      </c>
      <c r="AM101">
        <f>AK101*L101</f>
        <v>0</v>
      </c>
    </row>
    <row r="102" spans="1:39">
      <c r="A102">
        <f t="shared" ref="A102:I104" si="102">A101</f>
        <v>-5.1149591521092113</v>
      </c>
      <c r="B102">
        <f t="shared" si="102"/>
        <v>4.8847711668703377</v>
      </c>
      <c r="C102">
        <f t="shared" si="102"/>
        <v>0.75044672474830065</v>
      </c>
      <c r="D102">
        <f t="shared" si="102"/>
        <v>0.90709798298902644</v>
      </c>
      <c r="E102">
        <f t="shared" si="102"/>
        <v>0.93355138972773899</v>
      </c>
      <c r="F102">
        <f t="shared" si="102"/>
        <v>0.93261010666152433</v>
      </c>
      <c r="G102">
        <f t="shared" si="102"/>
        <v>0.21218260932805863</v>
      </c>
      <c r="H102">
        <f t="shared" si="102"/>
        <v>-0.14919571694805245</v>
      </c>
      <c r="I102">
        <f t="shared" si="102"/>
        <v>-0.19395313760387686</v>
      </c>
      <c r="K102" s="3">
        <f t="shared" si="99"/>
        <v>0</v>
      </c>
      <c r="L102" s="3">
        <f t="shared" si="99"/>
        <v>1</v>
      </c>
      <c r="M102" s="3">
        <f t="shared" si="99"/>
        <v>1</v>
      </c>
      <c r="N102">
        <f>SUMPRODUCT(B101:C101,K102:L102)+A101</f>
        <v>-4.3645124273609106</v>
      </c>
      <c r="O102">
        <f>SUMPRODUCT(E101:F101,K102:L102)+D101</f>
        <v>1.8397080896505509</v>
      </c>
      <c r="P102">
        <f t="shared" si="100"/>
        <v>1.2561068461616759E-2</v>
      </c>
      <c r="Q102">
        <f t="shared" si="100"/>
        <v>0.86291418004462694</v>
      </c>
      <c r="R102">
        <f>SUMPRODUCT(H101:I101,P102:Q102)+G101</f>
        <v>4.2943639010762064E-2</v>
      </c>
      <c r="S102">
        <f>1/(1+EXP(-R102))</f>
        <v>0.51073426016574963</v>
      </c>
      <c r="T102">
        <f>(M102-S102)^2</f>
        <v>0.23938096417555638</v>
      </c>
      <c r="V102">
        <f>2*(S102-M102)</f>
        <v>-0.97853147966850074</v>
      </c>
      <c r="W102">
        <f>EXP(R102)/(1+EXP(R102))^2</f>
        <v>0.24988477565869405</v>
      </c>
      <c r="Y102">
        <f>V102*W102</f>
        <v>-0.24452011927193323</v>
      </c>
      <c r="Z102">
        <f>Y102*P102</f>
        <v>-3.0714339584174489E-3</v>
      </c>
      <c r="AA102">
        <f>Y102*Q102</f>
        <v>-0.21099987822595465</v>
      </c>
      <c r="AC102">
        <f>Y102*H102</f>
        <v>3.6481354502999372E-2</v>
      </c>
      <c r="AD102">
        <f>Y102*I102</f>
        <v>4.7425444340065646E-2</v>
      </c>
      <c r="AE102">
        <f t="shared" si="101"/>
        <v>1.2403288020719338E-2</v>
      </c>
      <c r="AF102">
        <f t="shared" si="101"/>
        <v>0.11829329792253604</v>
      </c>
      <c r="AH102">
        <f>AC102*AE102</f>
        <v>4.5248874728666757E-4</v>
      </c>
      <c r="AI102">
        <f>AH102*K102</f>
        <v>0</v>
      </c>
      <c r="AJ102" s="6">
        <f>AH102*L102</f>
        <v>4.5248874728666757E-4</v>
      </c>
      <c r="AK102">
        <f>AD102*AF102</f>
        <v>5.6101122164280365E-3</v>
      </c>
      <c r="AL102" s="6">
        <f>AK102*K102</f>
        <v>0</v>
      </c>
      <c r="AM102">
        <f>AK102*L102</f>
        <v>5.6101122164280365E-3</v>
      </c>
    </row>
    <row r="103" spans="1:39">
      <c r="A103">
        <f t="shared" si="102"/>
        <v>-5.1149591521092113</v>
      </c>
      <c r="B103">
        <f t="shared" si="102"/>
        <v>4.8847711668703377</v>
      </c>
      <c r="C103">
        <f t="shared" si="102"/>
        <v>0.75044672474830065</v>
      </c>
      <c r="D103">
        <f t="shared" si="102"/>
        <v>0.90709798298902644</v>
      </c>
      <c r="E103">
        <f t="shared" si="102"/>
        <v>0.93355138972773899</v>
      </c>
      <c r="F103">
        <f t="shared" si="102"/>
        <v>0.93261010666152433</v>
      </c>
      <c r="G103">
        <f t="shared" si="102"/>
        <v>0.21218260932805863</v>
      </c>
      <c r="H103">
        <f t="shared" si="102"/>
        <v>-0.14919571694805245</v>
      </c>
      <c r="I103">
        <f t="shared" si="102"/>
        <v>-0.19395313760387686</v>
      </c>
      <c r="K103" s="3">
        <f t="shared" si="99"/>
        <v>1</v>
      </c>
      <c r="L103" s="3">
        <f t="shared" si="99"/>
        <v>0</v>
      </c>
      <c r="M103" s="3">
        <f t="shared" si="99"/>
        <v>1</v>
      </c>
      <c r="N103">
        <f>SUMPRODUCT(B101:C101,K103:L103)+A101</f>
        <v>-0.23018798523887352</v>
      </c>
      <c r="O103">
        <f>SUMPRODUCT(E101:F101,K103:L103)+D101</f>
        <v>1.8406493727167654</v>
      </c>
      <c r="P103">
        <f t="shared" si="100"/>
        <v>0.44270576567818176</v>
      </c>
      <c r="Q103">
        <f t="shared" si="100"/>
        <v>0.86302548949072955</v>
      </c>
      <c r="R103">
        <f>SUMPRODUCT(H101:I101,P103:Q103)+G101</f>
        <v>-2.1253696298182856E-2</v>
      </c>
      <c r="S103">
        <f>1/(1+EXP(-R103))</f>
        <v>0.49468677593123894</v>
      </c>
      <c r="T103">
        <f>(M103-S103)^2</f>
        <v>0.25534145441876588</v>
      </c>
      <c r="V103">
        <f>2*(S103-M103)</f>
        <v>-1.010626448137522</v>
      </c>
      <c r="W103">
        <f>EXP(R103)/(1+EXP(R103))^2</f>
        <v>0.24997176964999515</v>
      </c>
      <c r="Y103">
        <f>V103*W103</f>
        <v>-0.25262808169602541</v>
      </c>
      <c r="Z103">
        <f>Y103*P103</f>
        <v>-0.11183990833904918</v>
      </c>
      <c r="AA103">
        <f>Y103*Q103</f>
        <v>-0.21802447386481635</v>
      </c>
      <c r="AC103">
        <f>Y103*H103</f>
        <v>3.7691027769849679E-2</v>
      </c>
      <c r="AD103">
        <f>Y103*I103</f>
        <v>4.8998009091792659E-2</v>
      </c>
      <c r="AE103">
        <f t="shared" si="101"/>
        <v>0.24671737071347655</v>
      </c>
      <c r="AF103">
        <f t="shared" si="101"/>
        <v>0.11821249398001626</v>
      </c>
      <c r="AH103">
        <f>AC103*AE103</f>
        <v>9.2990312708659418E-3</v>
      </c>
      <c r="AI103">
        <f>AH103*K103</f>
        <v>9.2990312708659418E-3</v>
      </c>
      <c r="AJ103" s="6">
        <f>AH103*L103</f>
        <v>0</v>
      </c>
      <c r="AK103">
        <f>AD103*AF103</f>
        <v>5.7921768547963218E-3</v>
      </c>
      <c r="AL103" s="6">
        <f>AK103*K103</f>
        <v>5.7921768547963218E-3</v>
      </c>
      <c r="AM103">
        <f>AK103*L103</f>
        <v>0</v>
      </c>
    </row>
    <row r="104" spans="1:39">
      <c r="A104" s="1">
        <f t="shared" si="102"/>
        <v>-5.1149591521092113</v>
      </c>
      <c r="B104" s="1">
        <f t="shared" si="102"/>
        <v>4.8847711668703377</v>
      </c>
      <c r="C104" s="1">
        <f t="shared" si="102"/>
        <v>0.75044672474830065</v>
      </c>
      <c r="D104" s="1">
        <f t="shared" si="102"/>
        <v>0.90709798298902644</v>
      </c>
      <c r="E104" s="1">
        <f t="shared" si="102"/>
        <v>0.93355138972773899</v>
      </c>
      <c r="F104" s="1">
        <f t="shared" si="102"/>
        <v>0.93261010666152433</v>
      </c>
      <c r="G104" s="1">
        <f t="shared" si="102"/>
        <v>0.21218260932805863</v>
      </c>
      <c r="H104" s="1">
        <f t="shared" si="102"/>
        <v>-0.14919571694805245</v>
      </c>
      <c r="I104" s="1">
        <f t="shared" si="102"/>
        <v>-0.19395313760387686</v>
      </c>
      <c r="K104" s="4">
        <f t="shared" si="99"/>
        <v>1</v>
      </c>
      <c r="L104" s="4">
        <f t="shared" si="99"/>
        <v>1</v>
      </c>
      <c r="M104" s="4">
        <f t="shared" si="99"/>
        <v>0</v>
      </c>
      <c r="N104" s="1">
        <f>SUMPRODUCT(B101:C101,K104:L104)+A101</f>
        <v>0.52025873950942714</v>
      </c>
      <c r="O104" s="1">
        <f>SUMPRODUCT(E101:F101,K104:L104)+D101</f>
        <v>2.7732594793782899</v>
      </c>
      <c r="P104" s="1">
        <f t="shared" si="100"/>
        <v>0.62720826627350312</v>
      </c>
      <c r="Q104" s="1">
        <f t="shared" si="100"/>
        <v>0.94121359494422829</v>
      </c>
      <c r="R104" s="1">
        <f>SUMPRODUCT(H101:I101,P104:Q104)+G101</f>
        <v>-6.3945507529219153E-2</v>
      </c>
      <c r="S104" s="1">
        <f>1/(1+EXP(-R104))</f>
        <v>0.48401906828629665</v>
      </c>
      <c r="T104" s="1">
        <f>(M104-S104)^2</f>
        <v>0.23427445846473469</v>
      </c>
      <c r="U104" s="1"/>
      <c r="V104" s="1">
        <f>2*(S104-M104)</f>
        <v>0.9680381365725933</v>
      </c>
      <c r="W104" s="1">
        <f>EXP(R104)/(1+EXP(R104))^2</f>
        <v>0.24974460982156191</v>
      </c>
      <c r="Y104" s="1">
        <f>V104*W104</f>
        <v>0.24176230671071416</v>
      </c>
      <c r="Z104" s="1">
        <f>Y104*P104</f>
        <v>0.15163531724230994</v>
      </c>
      <c r="AA104" s="1">
        <f>Y104*Q104</f>
        <v>0.2275499698212004</v>
      </c>
      <c r="AC104" s="1">
        <f>Y104*H104</f>
        <v>-3.6069900680719955E-2</v>
      </c>
      <c r="AD104" s="1">
        <f>Y104*I104</f>
        <v>-4.6890557940893828E-2</v>
      </c>
      <c r="AE104">
        <f t="shared" si="101"/>
        <v>0.23381805699168948</v>
      </c>
      <c r="AF104">
        <f t="shared" si="101"/>
        <v>5.5330563636390495E-2</v>
      </c>
      <c r="AH104" s="1">
        <f>AC104*AE104</f>
        <v>-8.4337940930491566E-3</v>
      </c>
      <c r="AI104" s="1">
        <f>AH104*K104</f>
        <v>-8.4337940930491566E-3</v>
      </c>
      <c r="AJ104" s="7">
        <f>AH104*L104</f>
        <v>-8.4337940930491566E-3</v>
      </c>
      <c r="AK104" s="1">
        <f>AD104*AF104</f>
        <v>-2.5944810000944818E-3</v>
      </c>
      <c r="AL104" s="7">
        <f>AK104*K104</f>
        <v>-2.5944810000944818E-3</v>
      </c>
      <c r="AM104" s="1">
        <f>AK104*L104</f>
        <v>-2.5944810000944818E-3</v>
      </c>
    </row>
    <row r="105" spans="1:39">
      <c r="T105">
        <f>AVERAGE(T101:T104)</f>
        <v>0.24940055152278162</v>
      </c>
      <c r="Y105">
        <f>AVERAGE(Y101:Y104)</f>
        <v>8.5094997935267896E-4</v>
      </c>
      <c r="Z105">
        <f>AVERAGE(Z101:Z104)</f>
        <v>9.5672608938478648E-3</v>
      </c>
      <c r="AA105">
        <f>AVERAGE(AA101:AA104)</f>
        <v>-4.2777658633775181E-3</v>
      </c>
      <c r="AH105">
        <f t="shared" ref="AH105:AM105" si="103">AVERAGE(AH101:AH104)</f>
        <v>2.7214614427715708E-4</v>
      </c>
      <c r="AI105">
        <f t="shared" si="103"/>
        <v>2.163092944541963E-4</v>
      </c>
      <c r="AJ105">
        <f t="shared" si="103"/>
        <v>-1.9953263364406223E-3</v>
      </c>
      <c r="AK105">
        <f t="shared" si="103"/>
        <v>-3.689837556853817E-4</v>
      </c>
      <c r="AL105">
        <f t="shared" si="103"/>
        <v>7.9942396367546002E-4</v>
      </c>
      <c r="AM105">
        <f t="shared" si="103"/>
        <v>7.5390780408338869E-4</v>
      </c>
    </row>
    <row r="106" spans="1:39">
      <c r="A106" s="4" t="s">
        <v>49</v>
      </c>
      <c r="B106" s="1">
        <f>B100+1</f>
        <v>17</v>
      </c>
      <c r="C106" s="1"/>
      <c r="D106" s="1"/>
      <c r="E106" s="1"/>
      <c r="F106" s="1"/>
      <c r="G106" s="1"/>
      <c r="H106" s="1"/>
      <c r="I106" s="1"/>
    </row>
    <row r="107" spans="1:39">
      <c r="A107">
        <f t="shared" ref="A107:F107" si="104">A101-$M$3*AH105</f>
        <v>-5.1163198828305969</v>
      </c>
      <c r="B107">
        <f t="shared" si="104"/>
        <v>4.8836896203980666</v>
      </c>
      <c r="C107">
        <f t="shared" si="104"/>
        <v>0.76042335643050374</v>
      </c>
      <c r="D107">
        <f t="shared" si="104"/>
        <v>0.9089429017674534</v>
      </c>
      <c r="E107">
        <f t="shared" si="104"/>
        <v>0.92955426990936174</v>
      </c>
      <c r="F107">
        <f t="shared" si="104"/>
        <v>0.92884056764110734</v>
      </c>
      <c r="G107">
        <f>G101-$M$3*Y105</f>
        <v>0.20792785943129524</v>
      </c>
      <c r="H107">
        <f>H101-$M$3*Z105</f>
        <v>-0.19703202141729176</v>
      </c>
      <c r="I107">
        <f>I101-$M$3*AA105</f>
        <v>-0.17256430828698927</v>
      </c>
      <c r="K107" s="2">
        <f t="shared" ref="K107:M110" si="105">K101</f>
        <v>0</v>
      </c>
      <c r="L107" s="2">
        <f t="shared" si="105"/>
        <v>0</v>
      </c>
      <c r="M107" s="2">
        <f t="shared" si="105"/>
        <v>0</v>
      </c>
      <c r="N107" s="8">
        <f>SUMPRODUCT(B107:C107,K107:L107)+A107</f>
        <v>-5.1163198828305969</v>
      </c>
      <c r="O107" s="8">
        <f>SUMPRODUCT(E107:F107,K107:L107)+D107</f>
        <v>0.9089429017674534</v>
      </c>
      <c r="P107" s="8">
        <f t="shared" ref="P107:Q110" si="106">1/(1+EXP(-N107))</f>
        <v>5.9622937057771403E-3</v>
      </c>
      <c r="Q107" s="8">
        <f t="shared" si="106"/>
        <v>0.71278379906039446</v>
      </c>
      <c r="R107" s="8">
        <f>SUMPRODUCT(H107:I107,P107:Q107)+G107</f>
        <v>8.3752053407133056E-2</v>
      </c>
      <c r="S107" s="8">
        <f>1/(1+EXP(-R107))</f>
        <v>0.52092578295261871</v>
      </c>
      <c r="T107" s="8">
        <f>(M107-S107)^2</f>
        <v>0.27136367134479883</v>
      </c>
      <c r="U107" s="8"/>
      <c r="V107" s="8">
        <f>2*(S107-M107)</f>
        <v>1.0418515659052374</v>
      </c>
      <c r="W107" s="8">
        <f>EXP(R107)/(1+EXP(R107))^2</f>
        <v>0.24956211160781985</v>
      </c>
      <c r="X107" s="8"/>
      <c r="Y107">
        <f>V107*W107</f>
        <v>0.26000667676922473</v>
      </c>
      <c r="Z107">
        <f>Y107*P107</f>
        <v>1.55023617236118E-3</v>
      </c>
      <c r="AA107">
        <f>Y107*Q107</f>
        <v>0.18532854684863601</v>
      </c>
      <c r="AC107">
        <f>Y107*H107</f>
        <v>-5.1229641105832745E-2</v>
      </c>
      <c r="AD107">
        <f>Y107*I107</f>
        <v>-4.4867872326680068E-2</v>
      </c>
      <c r="AE107">
        <f t="shared" ref="AE107:AF110" si="107">EXP(N107)/(1+EXP(N107))^2</f>
        <v>5.9267447595431925E-3</v>
      </c>
      <c r="AF107">
        <f t="shared" si="107"/>
        <v>0.20472305485742567</v>
      </c>
      <c r="AH107">
        <f>AC107*AE107</f>
        <v>-3.0362500695727272E-4</v>
      </c>
      <c r="AI107">
        <f>AH107*K107</f>
        <v>0</v>
      </c>
      <c r="AJ107" s="6">
        <f>AH107*L107</f>
        <v>0</v>
      </c>
      <c r="AK107">
        <f>AD107*AF107</f>
        <v>-9.1854878876708942E-3</v>
      </c>
      <c r="AL107" s="6">
        <f>AK107*K107</f>
        <v>0</v>
      </c>
      <c r="AM107">
        <f>AK107*L107</f>
        <v>0</v>
      </c>
    </row>
    <row r="108" spans="1:39">
      <c r="A108">
        <f t="shared" ref="A108:I110" si="108">A107</f>
        <v>-5.1163198828305969</v>
      </c>
      <c r="B108">
        <f t="shared" si="108"/>
        <v>4.8836896203980666</v>
      </c>
      <c r="C108">
        <f t="shared" si="108"/>
        <v>0.76042335643050374</v>
      </c>
      <c r="D108">
        <f t="shared" si="108"/>
        <v>0.9089429017674534</v>
      </c>
      <c r="E108">
        <f t="shared" si="108"/>
        <v>0.92955426990936174</v>
      </c>
      <c r="F108">
        <f t="shared" si="108"/>
        <v>0.92884056764110734</v>
      </c>
      <c r="G108">
        <f t="shared" si="108"/>
        <v>0.20792785943129524</v>
      </c>
      <c r="H108">
        <f t="shared" si="108"/>
        <v>-0.19703202141729176</v>
      </c>
      <c r="I108">
        <f t="shared" si="108"/>
        <v>-0.17256430828698927</v>
      </c>
      <c r="K108" s="3">
        <f t="shared" si="105"/>
        <v>0</v>
      </c>
      <c r="L108" s="3">
        <f t="shared" si="105"/>
        <v>1</v>
      </c>
      <c r="M108" s="3">
        <f t="shared" si="105"/>
        <v>1</v>
      </c>
      <c r="N108">
        <f>SUMPRODUCT(B107:C107,K108:L108)+A107</f>
        <v>-4.3558965264000928</v>
      </c>
      <c r="O108">
        <f>SUMPRODUCT(E107:F107,K108:L108)+D107</f>
        <v>1.8377834694085609</v>
      </c>
      <c r="P108">
        <f t="shared" si="106"/>
        <v>1.2668383994710227E-2</v>
      </c>
      <c r="Q108">
        <f t="shared" si="106"/>
        <v>0.86268635130729121</v>
      </c>
      <c r="R108">
        <f>SUMPRODUCT(H107:I107,P108:Q108)+G107</f>
        <v>5.6562908642757675E-2</v>
      </c>
      <c r="S108">
        <f>1/(1+EXP(-R108))</f>
        <v>0.51413695825698569</v>
      </c>
      <c r="T108">
        <f>(M108-S108)^2</f>
        <v>0.23606289533177408</v>
      </c>
      <c r="V108">
        <f>2*(S108-M108)</f>
        <v>-0.97172608348602862</v>
      </c>
      <c r="W108">
        <f>EXP(R108)/(1+EXP(R108))^2</f>
        <v>0.24980014641124029</v>
      </c>
      <c r="Y108">
        <f>V108*W108</f>
        <v>-0.24273731792643105</v>
      </c>
      <c r="Z108">
        <f>Y108*P108</f>
        <v>-3.0750895533380872E-3</v>
      </c>
      <c r="AA108">
        <f>Y108*Q108</f>
        <v>-0.20940617112807072</v>
      </c>
      <c r="AC108">
        <f>Y108*H108</f>
        <v>4.7827024424456521E-2</v>
      </c>
      <c r="AD108">
        <f>Y108*I108</f>
        <v>4.1887797363413574E-2</v>
      </c>
      <c r="AE108">
        <f t="shared" si="107"/>
        <v>1.25078960416728E-2</v>
      </c>
      <c r="AF108">
        <f t="shared" si="107"/>
        <v>0.11845861057540416</v>
      </c>
      <c r="AH108">
        <f>AC108*AE108</f>
        <v>5.9821544948364803E-4</v>
      </c>
      <c r="AI108">
        <f>AH108*K108</f>
        <v>0</v>
      </c>
      <c r="AJ108" s="6">
        <f>AH108*L108</f>
        <v>5.9821544948364803E-4</v>
      </c>
      <c r="AK108">
        <f>AD108*AF108</f>
        <v>4.9619702757340498E-3</v>
      </c>
      <c r="AL108" s="6">
        <f>AK108*K108</f>
        <v>0</v>
      </c>
      <c r="AM108">
        <f>AK108*L108</f>
        <v>4.9619702757340498E-3</v>
      </c>
    </row>
    <row r="109" spans="1:39">
      <c r="A109">
        <f t="shared" si="108"/>
        <v>-5.1163198828305969</v>
      </c>
      <c r="B109">
        <f t="shared" si="108"/>
        <v>4.8836896203980666</v>
      </c>
      <c r="C109">
        <f t="shared" si="108"/>
        <v>0.76042335643050374</v>
      </c>
      <c r="D109">
        <f t="shared" si="108"/>
        <v>0.9089429017674534</v>
      </c>
      <c r="E109">
        <f t="shared" si="108"/>
        <v>0.92955426990936174</v>
      </c>
      <c r="F109">
        <f t="shared" si="108"/>
        <v>0.92884056764110734</v>
      </c>
      <c r="G109">
        <f t="shared" si="108"/>
        <v>0.20792785943129524</v>
      </c>
      <c r="H109">
        <f t="shared" si="108"/>
        <v>-0.19703202141729176</v>
      </c>
      <c r="I109">
        <f t="shared" si="108"/>
        <v>-0.17256430828698927</v>
      </c>
      <c r="K109" s="3">
        <f t="shared" si="105"/>
        <v>1</v>
      </c>
      <c r="L109" s="3">
        <f t="shared" si="105"/>
        <v>0</v>
      </c>
      <c r="M109" s="3">
        <f t="shared" si="105"/>
        <v>1</v>
      </c>
      <c r="N109">
        <f>SUMPRODUCT(B107:C107,K109:L109)+A107</f>
        <v>-0.23263026243253027</v>
      </c>
      <c r="O109">
        <f>SUMPRODUCT(E107:F107,K109:L109)+D107</f>
        <v>1.8384971716768153</v>
      </c>
      <c r="P109">
        <f t="shared" si="106"/>
        <v>0.44210329807220095</v>
      </c>
      <c r="Q109">
        <f t="shared" si="106"/>
        <v>0.86277087360416282</v>
      </c>
      <c r="R109">
        <f>SUMPRODUCT(H107:I107,P109:Q109)+G107</f>
        <v>-2.8064106076785805E-2</v>
      </c>
      <c r="S109">
        <f>1/(1+EXP(-R109))</f>
        <v>0.49298443392626745</v>
      </c>
      <c r="T109">
        <f>(M109-S109)^2</f>
        <v>0.25706478424106743</v>
      </c>
      <c r="V109">
        <f>2*(S109-M109)</f>
        <v>-1.0140311321474651</v>
      </c>
      <c r="W109">
        <f>EXP(R109)/(1+EXP(R109))^2</f>
        <v>0.24995078183266514</v>
      </c>
      <c r="Y109">
        <f>V109*W109</f>
        <v>-0.25345787428292149</v>
      </c>
      <c r="Z109">
        <f>Y109*P109</f>
        <v>-0.11205456214284887</v>
      </c>
      <c r="AA109">
        <f>Y109*Q109</f>
        <v>-0.21867607161693026</v>
      </c>
      <c r="AC109">
        <f>Y109*H109</f>
        <v>4.9939317314093831E-2</v>
      </c>
      <c r="AD109">
        <f>Y109*I109</f>
        <v>4.3737782755523036E-2</v>
      </c>
      <c r="AE109">
        <f t="shared" si="107"/>
        <v>0.24664797190588358</v>
      </c>
      <c r="AF109">
        <f t="shared" si="107"/>
        <v>0.11839729326447256</v>
      </c>
      <c r="AH109">
        <f>AC109*AE109</f>
        <v>1.2317431333885621E-2</v>
      </c>
      <c r="AI109">
        <f>AH109*K109</f>
        <v>1.2317431333885621E-2</v>
      </c>
      <c r="AJ109" s="6">
        <f>AH109*L109</f>
        <v>0</v>
      </c>
      <c r="AK109">
        <f>AD109*AF109</f>
        <v>5.1784350916434518E-3</v>
      </c>
      <c r="AL109" s="6">
        <f>AK109*K109</f>
        <v>5.1784350916434518E-3</v>
      </c>
      <c r="AM109">
        <f>AK109*L109</f>
        <v>0</v>
      </c>
    </row>
    <row r="110" spans="1:39">
      <c r="A110">
        <f t="shared" si="108"/>
        <v>-5.1163198828305969</v>
      </c>
      <c r="B110">
        <f t="shared" si="108"/>
        <v>4.8836896203980666</v>
      </c>
      <c r="C110">
        <f t="shared" si="108"/>
        <v>0.76042335643050374</v>
      </c>
      <c r="D110">
        <f t="shared" si="108"/>
        <v>0.9089429017674534</v>
      </c>
      <c r="E110">
        <f t="shared" si="108"/>
        <v>0.92955426990936174</v>
      </c>
      <c r="F110">
        <f t="shared" si="108"/>
        <v>0.92884056764110734</v>
      </c>
      <c r="G110">
        <f t="shared" si="108"/>
        <v>0.20792785943129524</v>
      </c>
      <c r="H110">
        <f t="shared" si="108"/>
        <v>-0.19703202141729176</v>
      </c>
      <c r="I110">
        <f t="shared" si="108"/>
        <v>-0.17256430828698927</v>
      </c>
      <c r="K110" s="4">
        <f t="shared" si="105"/>
        <v>1</v>
      </c>
      <c r="L110" s="4">
        <f t="shared" si="105"/>
        <v>1</v>
      </c>
      <c r="M110" s="4">
        <f t="shared" si="105"/>
        <v>0</v>
      </c>
      <c r="N110" s="1">
        <f>SUMPRODUCT(B107:C107,K110:L110)+A107</f>
        <v>0.52779309399797381</v>
      </c>
      <c r="O110" s="1">
        <f>SUMPRODUCT(E107:F107,K110:L110)+D107</f>
        <v>2.7673377393179224</v>
      </c>
      <c r="P110" s="1">
        <f t="shared" si="106"/>
        <v>0.62896823926035206</v>
      </c>
      <c r="Q110" s="1">
        <f t="shared" si="106"/>
        <v>0.94088508437224305</v>
      </c>
      <c r="R110" s="1">
        <f>SUMPRODUCT(H107:I107,P110:Q110)+G107</f>
        <v>-7.836220791968837E-2</v>
      </c>
      <c r="S110" s="1">
        <f>1/(1+EXP(-R110))</f>
        <v>0.48041946673811819</v>
      </c>
      <c r="T110" s="1">
        <f>(M110-S110)^2</f>
        <v>0.23080286402093786</v>
      </c>
      <c r="U110" s="1"/>
      <c r="V110" s="1">
        <f>2*(S110-M110)</f>
        <v>0.96083893347623639</v>
      </c>
      <c r="W110" s="1">
        <f>EXP(R110)/(1+EXP(R110))^2</f>
        <v>0.24961660271718036</v>
      </c>
      <c r="Y110" s="1">
        <f>V110*W110</f>
        <v>0.23984135033273699</v>
      </c>
      <c r="Z110" s="1">
        <f>Y110*P110</f>
        <v>0.15085259182060684</v>
      </c>
      <c r="AA110" s="1">
        <f>Y110*Q110</f>
        <v>0.22566314914376995</v>
      </c>
      <c r="AC110" s="1">
        <f>Y110*H110</f>
        <v>-4.7256426075512011E-2</v>
      </c>
      <c r="AD110" s="1">
        <f>Y110*I110</f>
        <v>-4.1388056718786218E-2</v>
      </c>
      <c r="AE110">
        <f t="shared" si="107"/>
        <v>0.2333671932620846</v>
      </c>
      <c r="AF110">
        <f t="shared" si="107"/>
        <v>5.5620342378080036E-2</v>
      </c>
      <c r="AH110" s="1">
        <f>AC110*AE110</f>
        <v>-1.1028099516839425E-2</v>
      </c>
      <c r="AI110" s="1">
        <f>AH110*K110</f>
        <v>-1.1028099516839425E-2</v>
      </c>
      <c r="AJ110" s="7">
        <f>AH110*L110</f>
        <v>-1.1028099516839425E-2</v>
      </c>
      <c r="AK110" s="1">
        <f>AD110*AF110</f>
        <v>-2.3020178850622851E-3</v>
      </c>
      <c r="AL110" s="7">
        <f>AK110*K110</f>
        <v>-2.3020178850622851E-3</v>
      </c>
      <c r="AM110" s="1">
        <f>AK110*L110</f>
        <v>-2.3020178850622851E-3</v>
      </c>
    </row>
    <row r="111" spans="1:39">
      <c r="T111">
        <f>AVERAGE(T107:T110)</f>
        <v>0.24882355373464454</v>
      </c>
      <c r="Y111">
        <f>AVERAGE(Y107:Y110)</f>
        <v>9.1320872315229368E-4</v>
      </c>
      <c r="Z111">
        <f>AVERAGE(Z107:Z110)</f>
        <v>9.3182940741952658E-3</v>
      </c>
      <c r="AA111">
        <f>AVERAGE(AA107:AA110)</f>
        <v>-4.2726366881487565E-3</v>
      </c>
      <c r="AH111">
        <f t="shared" ref="AH111:AM111" si="109">AVERAGE(AH107:AH110)</f>
        <v>3.9598056489314288E-4</v>
      </c>
      <c r="AI111">
        <f t="shared" si="109"/>
        <v>3.2233295426154895E-4</v>
      </c>
      <c r="AJ111">
        <f t="shared" si="109"/>
        <v>-2.6074710168389444E-3</v>
      </c>
      <c r="AK111">
        <f t="shared" si="109"/>
        <v>-3.3677510133891945E-4</v>
      </c>
      <c r="AL111">
        <f t="shared" si="109"/>
        <v>7.1910430164529168E-4</v>
      </c>
      <c r="AM111">
        <f t="shared" si="109"/>
        <v>6.6498809766794115E-4</v>
      </c>
    </row>
    <row r="112" spans="1:39">
      <c r="A112" s="4" t="s">
        <v>49</v>
      </c>
      <c r="B112" s="1">
        <f>B106+1</f>
        <v>18</v>
      </c>
      <c r="C112" s="1"/>
      <c r="D112" s="1"/>
      <c r="E112" s="1"/>
      <c r="F112" s="1"/>
      <c r="G112" s="1"/>
      <c r="H112" s="1"/>
      <c r="I112" s="1"/>
    </row>
    <row r="113" spans="1:39">
      <c r="A113">
        <f t="shared" ref="A113:F113" si="110">A107-$M$3*AH111</f>
        <v>-5.1182997856550623</v>
      </c>
      <c r="B113">
        <f t="shared" si="110"/>
        <v>4.8820779556267588</v>
      </c>
      <c r="C113">
        <f t="shared" si="110"/>
        <v>0.77346071151469842</v>
      </c>
      <c r="D113">
        <f t="shared" si="110"/>
        <v>0.91062677727414798</v>
      </c>
      <c r="E113">
        <f t="shared" si="110"/>
        <v>0.92595874840113523</v>
      </c>
      <c r="F113">
        <f t="shared" si="110"/>
        <v>0.92551562715276758</v>
      </c>
      <c r="G113">
        <f>G107-$M$3*Y111</f>
        <v>0.20336181581553378</v>
      </c>
      <c r="H113">
        <f>H107-$M$3*Z111</f>
        <v>-0.24362349178826809</v>
      </c>
      <c r="I113">
        <f>I107-$M$3*AA111</f>
        <v>-0.15120112484624548</v>
      </c>
      <c r="K113" s="2">
        <f t="shared" ref="K113:M116" si="111">K107</f>
        <v>0</v>
      </c>
      <c r="L113" s="2">
        <f t="shared" si="111"/>
        <v>0</v>
      </c>
      <c r="M113" s="2">
        <f t="shared" si="111"/>
        <v>0</v>
      </c>
      <c r="N113" s="8">
        <f>SUMPRODUCT(B113:C113,K113:L113)+A113</f>
        <v>-5.1182997856550623</v>
      </c>
      <c r="O113" s="8">
        <f>SUMPRODUCT(E113:F113,K113:L113)+D113</f>
        <v>0.91062677727414798</v>
      </c>
      <c r="P113" s="8">
        <f t="shared" ref="P113:Q116" si="112">1/(1+EXP(-N113))</f>
        <v>5.9505707976406572E-3</v>
      </c>
      <c r="Q113" s="8">
        <f t="shared" si="112"/>
        <v>0.71312840364438479</v>
      </c>
      <c r="R113" s="8">
        <f>SUMPRODUCT(H113:I113,P113:Q113)+G113</f>
        <v>9.4086300188840899E-2</v>
      </c>
      <c r="S113" s="8">
        <f>1/(1+EXP(-R113))</f>
        <v>0.52350423885706465</v>
      </c>
      <c r="T113" s="8">
        <f>(M113-S113)^2</f>
        <v>0.27405668810131462</v>
      </c>
      <c r="U113" s="8"/>
      <c r="V113" s="8">
        <f>2*(S113-M113)</f>
        <v>1.0470084777141293</v>
      </c>
      <c r="W113" s="8">
        <f>EXP(R113)/(1+EXP(R113))^2</f>
        <v>0.24944755075574998</v>
      </c>
      <c r="X113" s="8"/>
      <c r="Y113">
        <f>V113*W113</f>
        <v>0.26117370038629578</v>
      </c>
      <c r="Z113">
        <f>Y113*P113</f>
        <v>1.5541325946304421E-3</v>
      </c>
      <c r="AA113">
        <f>Y113*Q113</f>
        <v>0.18625038403037594</v>
      </c>
      <c r="AC113">
        <f>Y113*H113</f>
        <v>-6.3628048851372326E-2</v>
      </c>
      <c r="AD113">
        <f>Y113*I113</f>
        <v>-3.9489757278664224E-2</v>
      </c>
      <c r="AE113">
        <f t="shared" ref="AE113:AF116" si="113">EXP(N113)/(1+EXP(N113))^2</f>
        <v>5.9151615048229226E-3</v>
      </c>
      <c r="AF113">
        <f t="shared" si="113"/>
        <v>0.20457628355999613</v>
      </c>
      <c r="AH113">
        <f>AC113*AE113</f>
        <v>-3.7637018519262995E-4</v>
      </c>
      <c r="AI113">
        <f>AH113*K113</f>
        <v>0</v>
      </c>
      <c r="AJ113" s="6">
        <f>AH113*L113</f>
        <v>0</v>
      </c>
      <c r="AK113">
        <f>AD113*AF113</f>
        <v>-8.0786677827554328E-3</v>
      </c>
      <c r="AL113" s="6">
        <f>AK113*K113</f>
        <v>0</v>
      </c>
      <c r="AM113">
        <f>AK113*L113</f>
        <v>0</v>
      </c>
    </row>
    <row r="114" spans="1:39">
      <c r="A114">
        <f t="shared" ref="A114:I116" si="114">A113</f>
        <v>-5.1182997856550623</v>
      </c>
      <c r="B114">
        <f t="shared" si="114"/>
        <v>4.8820779556267588</v>
      </c>
      <c r="C114">
        <f t="shared" si="114"/>
        <v>0.77346071151469842</v>
      </c>
      <c r="D114">
        <f t="shared" si="114"/>
        <v>0.91062677727414798</v>
      </c>
      <c r="E114">
        <f t="shared" si="114"/>
        <v>0.92595874840113523</v>
      </c>
      <c r="F114">
        <f t="shared" si="114"/>
        <v>0.92551562715276758</v>
      </c>
      <c r="G114">
        <f t="shared" si="114"/>
        <v>0.20336181581553378</v>
      </c>
      <c r="H114">
        <f t="shared" si="114"/>
        <v>-0.24362349178826809</v>
      </c>
      <c r="I114">
        <f t="shared" si="114"/>
        <v>-0.15120112484624548</v>
      </c>
      <c r="K114" s="3">
        <f t="shared" si="111"/>
        <v>0</v>
      </c>
      <c r="L114" s="3">
        <f t="shared" si="111"/>
        <v>1</v>
      </c>
      <c r="M114" s="3">
        <f t="shared" si="111"/>
        <v>1</v>
      </c>
      <c r="N114">
        <f>SUMPRODUCT(B113:C113,K114:L114)+A113</f>
        <v>-4.3448390741403635</v>
      </c>
      <c r="O114">
        <f>SUMPRODUCT(E113:F113,K114:L114)+D113</f>
        <v>1.8361424044269157</v>
      </c>
      <c r="P114">
        <f t="shared" si="112"/>
        <v>1.2807437350578432E-2</v>
      </c>
      <c r="Q114">
        <f t="shared" si="112"/>
        <v>0.86249183730019963</v>
      </c>
      <c r="R114">
        <f>SUMPRODUCT(H113:I113,P114:Q114)+G113</f>
        <v>6.9831887236831258E-2</v>
      </c>
      <c r="S114">
        <f>1/(1+EXP(-R114))</f>
        <v>0.5174508807947692</v>
      </c>
      <c r="T114">
        <f>(M114-S114)^2</f>
        <v>0.23285365244574405</v>
      </c>
      <c r="V114">
        <f>2*(S114-M114)</f>
        <v>-0.96509823841046161</v>
      </c>
      <c r="W114">
        <f>EXP(R114)/(1+EXP(R114))^2</f>
        <v>0.24969546675948681</v>
      </c>
      <c r="Y114">
        <f>V114*W114</f>
        <v>-0.24098065510865868</v>
      </c>
      <c r="Z114">
        <f>Y114*P114</f>
        <v>-3.0863446430054943E-3</v>
      </c>
      <c r="AA114">
        <f>Y114*Q114</f>
        <v>-0.20784384797847277</v>
      </c>
      <c r="AC114">
        <f>Y114*H114</f>
        <v>5.870854865099577E-2</v>
      </c>
      <c r="AD114">
        <f>Y114*I114</f>
        <v>3.6436546118614327E-2</v>
      </c>
      <c r="AE114">
        <f t="shared" si="113"/>
        <v>1.2643406899089445E-2</v>
      </c>
      <c r="AF114">
        <f t="shared" si="113"/>
        <v>0.11859966789072565</v>
      </c>
      <c r="AH114">
        <f>AC114*AE114</f>
        <v>7.4227606904952819E-4</v>
      </c>
      <c r="AI114">
        <f>AH114*K114</f>
        <v>0</v>
      </c>
      <c r="AJ114" s="6">
        <f>AH114*L114</f>
        <v>7.4227606904952819E-4</v>
      </c>
      <c r="AK114">
        <f>AD114*AF114</f>
        <v>4.3213622687527679E-3</v>
      </c>
      <c r="AL114" s="6">
        <f>AK114*K114</f>
        <v>0</v>
      </c>
      <c r="AM114">
        <f>AK114*L114</f>
        <v>4.3213622687527679E-3</v>
      </c>
    </row>
    <row r="115" spans="1:39">
      <c r="A115">
        <f t="shared" si="114"/>
        <v>-5.1182997856550623</v>
      </c>
      <c r="B115">
        <f t="shared" si="114"/>
        <v>4.8820779556267588</v>
      </c>
      <c r="C115">
        <f t="shared" si="114"/>
        <v>0.77346071151469842</v>
      </c>
      <c r="D115">
        <f t="shared" si="114"/>
        <v>0.91062677727414798</v>
      </c>
      <c r="E115">
        <f t="shared" si="114"/>
        <v>0.92595874840113523</v>
      </c>
      <c r="F115">
        <f t="shared" si="114"/>
        <v>0.92551562715276758</v>
      </c>
      <c r="G115">
        <f t="shared" si="114"/>
        <v>0.20336181581553378</v>
      </c>
      <c r="H115">
        <f t="shared" si="114"/>
        <v>-0.24362349178826809</v>
      </c>
      <c r="I115">
        <f t="shared" si="114"/>
        <v>-0.15120112484624548</v>
      </c>
      <c r="K115" s="3">
        <f t="shared" si="111"/>
        <v>1</v>
      </c>
      <c r="L115" s="3">
        <f t="shared" si="111"/>
        <v>0</v>
      </c>
      <c r="M115" s="3">
        <f t="shared" si="111"/>
        <v>1</v>
      </c>
      <c r="N115">
        <f>SUMPRODUCT(B113:C113,K115:L115)+A113</f>
        <v>-0.23622183002830344</v>
      </c>
      <c r="O115">
        <f>SUMPRODUCT(E113:F113,K115:L115)+D113</f>
        <v>1.8365855256752832</v>
      </c>
      <c r="P115">
        <f t="shared" si="112"/>
        <v>0.44121763032646472</v>
      </c>
      <c r="Q115">
        <f t="shared" si="112"/>
        <v>0.86254438289194668</v>
      </c>
      <c r="R115">
        <f>SUMPRODUCT(H113:I113,P115:Q115)+G113</f>
        <v>-3.4546844846217784E-2</v>
      </c>
      <c r="S115">
        <f>1/(1+EXP(-R115))</f>
        <v>0.49136414766767861</v>
      </c>
      <c r="T115">
        <f>(M115-S115)^2</f>
        <v>0.25871043027782697</v>
      </c>
      <c r="V115">
        <f>2*(S115-M115)</f>
        <v>-1.0172717046646427</v>
      </c>
      <c r="W115">
        <f>EXP(R115)/(1+EXP(R115))^2</f>
        <v>0.24992542205449433</v>
      </c>
      <c r="Y115">
        <f>V115*W115</f>
        <v>-0.25424206013240574</v>
      </c>
      <c r="Z115">
        <f>Y115*P115</f>
        <v>-0.11217607930093861</v>
      </c>
      <c r="AA115">
        <f>Y115*Q115</f>
        <v>-0.21929506086208311</v>
      </c>
      <c r="AC115">
        <f>Y115*H115</f>
        <v>6.1939338448899511E-2</v>
      </c>
      <c r="AD115">
        <f>Y115*I115</f>
        <v>3.8441685475246533E-2</v>
      </c>
      <c r="AE115">
        <f t="shared" si="113"/>
        <v>0.24654463301556381</v>
      </c>
      <c r="AF115">
        <f t="shared" si="113"/>
        <v>0.11856157043349747</v>
      </c>
      <c r="AH115">
        <f>AC115*AE115</f>
        <v>1.5270811467110731E-2</v>
      </c>
      <c r="AI115">
        <f>AH115*K115</f>
        <v>1.5270811467110731E-2</v>
      </c>
      <c r="AJ115" s="6">
        <f>AH115*L115</f>
        <v>0</v>
      </c>
      <c r="AK115">
        <f>AD115*AF115</f>
        <v>4.5577066000557984E-3</v>
      </c>
      <c r="AL115" s="6">
        <f>AK115*K115</f>
        <v>4.5577066000557984E-3</v>
      </c>
      <c r="AM115">
        <f>AK115*L115</f>
        <v>0</v>
      </c>
    </row>
    <row r="116" spans="1:39">
      <c r="A116" s="1">
        <f t="shared" si="114"/>
        <v>-5.1182997856550623</v>
      </c>
      <c r="B116" s="1">
        <f t="shared" si="114"/>
        <v>4.8820779556267588</v>
      </c>
      <c r="C116" s="1">
        <f t="shared" si="114"/>
        <v>0.77346071151469842</v>
      </c>
      <c r="D116" s="1">
        <f t="shared" si="114"/>
        <v>0.91062677727414798</v>
      </c>
      <c r="E116" s="1">
        <f t="shared" si="114"/>
        <v>0.92595874840113523</v>
      </c>
      <c r="F116" s="1">
        <f t="shared" si="114"/>
        <v>0.92551562715276758</v>
      </c>
      <c r="G116" s="1">
        <f t="shared" si="114"/>
        <v>0.20336181581553378</v>
      </c>
      <c r="H116" s="1">
        <f t="shared" si="114"/>
        <v>-0.24362349178826809</v>
      </c>
      <c r="I116" s="1">
        <f t="shared" si="114"/>
        <v>-0.15120112484624548</v>
      </c>
      <c r="K116" s="4">
        <f t="shared" si="111"/>
        <v>1</v>
      </c>
      <c r="L116" s="4">
        <f t="shared" si="111"/>
        <v>1</v>
      </c>
      <c r="M116" s="4">
        <f t="shared" si="111"/>
        <v>0</v>
      </c>
      <c r="N116" s="1">
        <f>SUMPRODUCT(B113:C113,K116:L116)+A113</f>
        <v>0.53723888148639531</v>
      </c>
      <c r="O116" s="1">
        <f>SUMPRODUCT(E113:F113,K116:L116)+D113</f>
        <v>2.7621011528280506</v>
      </c>
      <c r="P116" s="1">
        <f t="shared" si="112"/>
        <v>0.63116987775448286</v>
      </c>
      <c r="Q116" s="1">
        <f t="shared" si="112"/>
        <v>0.94059315030812618</v>
      </c>
      <c r="R116" s="1">
        <f>SUMPRODUCT(H113:I113,P116:Q116)+G113</f>
        <v>-9.2624736063849938E-2</v>
      </c>
      <c r="S116" s="1">
        <f>1/(1+EXP(-R116))</f>
        <v>0.47686035719423436</v>
      </c>
      <c r="T116" s="1">
        <f>(M116-S116)^2</f>
        <v>0.22739580026341277</v>
      </c>
      <c r="U116" s="1"/>
      <c r="V116" s="1">
        <f>2*(S116-M116)</f>
        <v>0.95372071438846873</v>
      </c>
      <c r="W116" s="1">
        <f>EXP(R116)/(1+EXP(R116))^2</f>
        <v>0.24946455693082153</v>
      </c>
      <c r="Y116" s="1">
        <f>V116*W116</f>
        <v>0.23791951545066595</v>
      </c>
      <c r="Z116" s="1">
        <f>Y116*P116</f>
        <v>0.15016763148240261</v>
      </c>
      <c r="AA116" s="1">
        <f>Y116*Q116</f>
        <v>0.22378546655752479</v>
      </c>
      <c r="AC116" s="1">
        <f>Y116*H116</f>
        <v>-5.7962783118664041E-2</v>
      </c>
      <c r="AD116" s="1">
        <f>Y116*I116</f>
        <v>-3.5973698359014372E-2</v>
      </c>
      <c r="AE116">
        <f t="shared" si="113"/>
        <v>0.23279446316987404</v>
      </c>
      <c r="AF116">
        <f t="shared" si="113"/>
        <v>5.587767590156089E-2</v>
      </c>
      <c r="AH116" s="1">
        <f>AC116*AE116</f>
        <v>-1.3493414979941233E-2</v>
      </c>
      <c r="AI116" s="1">
        <f>AH116*K116</f>
        <v>-1.3493414979941233E-2</v>
      </c>
      <c r="AJ116" s="7">
        <f>AH116*L116</f>
        <v>-1.3493414979941233E-2</v>
      </c>
      <c r="AK116" s="1">
        <f>AD116*AF116</f>
        <v>-2.0101266578855179E-3</v>
      </c>
      <c r="AL116" s="7">
        <f>AK116*K116</f>
        <v>-2.0101266578855179E-3</v>
      </c>
      <c r="AM116" s="1">
        <f>AK116*L116</f>
        <v>-2.0101266578855179E-3</v>
      </c>
    </row>
    <row r="117" spans="1:39">
      <c r="T117">
        <f>AVERAGE(T113:T116)</f>
        <v>0.24825414277207461</v>
      </c>
      <c r="Y117">
        <f>AVERAGE(Y113:Y116)</f>
        <v>9.6762514897432567E-4</v>
      </c>
      <c r="Z117">
        <f>AVERAGE(Z113:Z116)</f>
        <v>9.1148350332722373E-3</v>
      </c>
      <c r="AA117">
        <f>AVERAGE(AA113:AA116)</f>
        <v>-4.2757645631637878E-3</v>
      </c>
      <c r="AH117">
        <f t="shared" ref="AH117:AM117" si="115">AVERAGE(AH113:AH116)</f>
        <v>5.3582559275659877E-4</v>
      </c>
      <c r="AI117">
        <f t="shared" si="115"/>
        <v>4.443491217923745E-4</v>
      </c>
      <c r="AJ117">
        <f t="shared" si="115"/>
        <v>-3.1877847277229261E-3</v>
      </c>
      <c r="AK117">
        <f t="shared" si="115"/>
        <v>-3.0243139295809611E-4</v>
      </c>
      <c r="AL117">
        <f t="shared" si="115"/>
        <v>6.3689498554257012E-4</v>
      </c>
      <c r="AM117">
        <f t="shared" si="115"/>
        <v>5.7780890271681251E-4</v>
      </c>
    </row>
    <row r="118" spans="1:39">
      <c r="A118" s="4" t="s">
        <v>49</v>
      </c>
      <c r="B118" s="1">
        <f>B112+1</f>
        <v>19</v>
      </c>
      <c r="C118" s="1"/>
      <c r="D118" s="1"/>
      <c r="E118" s="1"/>
      <c r="F118" s="1"/>
      <c r="G118" s="1"/>
      <c r="H118" s="1"/>
      <c r="I118" s="1"/>
    </row>
    <row r="119" spans="1:39">
      <c r="A119">
        <f t="shared" ref="A119:F119" si="116">A113-$M$3*AH117</f>
        <v>-5.1209789136188455</v>
      </c>
      <c r="B119">
        <f t="shared" si="116"/>
        <v>4.8798562100177971</v>
      </c>
      <c r="C119">
        <f t="shared" si="116"/>
        <v>0.78939963515331302</v>
      </c>
      <c r="D119">
        <f t="shared" si="116"/>
        <v>0.91213893423893844</v>
      </c>
      <c r="E119">
        <f t="shared" si="116"/>
        <v>0.92277427347342234</v>
      </c>
      <c r="F119">
        <f t="shared" si="116"/>
        <v>0.92262658263918351</v>
      </c>
      <c r="G119">
        <f>G113-$M$3*Y117</f>
        <v>0.19852369007066215</v>
      </c>
      <c r="H119">
        <f>H113-$M$3*Z117</f>
        <v>-0.28919766695462928</v>
      </c>
      <c r="I119">
        <f>I113-$M$3*AA117</f>
        <v>-0.12982230203042655</v>
      </c>
      <c r="K119" s="2">
        <f t="shared" ref="K119:M122" si="117">K113</f>
        <v>0</v>
      </c>
      <c r="L119" s="2">
        <f t="shared" si="117"/>
        <v>0</v>
      </c>
      <c r="M119" s="2">
        <f t="shared" si="117"/>
        <v>0</v>
      </c>
      <c r="N119" s="8">
        <f>SUMPRODUCT(B119:C119,K119:L119)+A119</f>
        <v>-5.1209789136188455</v>
      </c>
      <c r="O119" s="8">
        <f>SUMPRODUCT(E119:F119,K119:L119)+D119</f>
        <v>0.91213893423893844</v>
      </c>
      <c r="P119" s="8">
        <f t="shared" ref="P119:Q122" si="118">1/(1+EXP(-N119))</f>
        <v>5.9347442808294825E-3</v>
      </c>
      <c r="Q119" s="8">
        <f t="shared" si="118"/>
        <v>0.71343765537071291</v>
      </c>
      <c r="R119" s="8">
        <f>SUMPRODUCT(H119:I119,P119:Q119)+G119</f>
        <v>0.10418725709525786</v>
      </c>
      <c r="S119" s="8">
        <f>1/(1+EXP(-R119))</f>
        <v>0.52602327834117901</v>
      </c>
      <c r="T119" s="8">
        <f>(M119-S119)^2</f>
        <v>0.27670048935680147</v>
      </c>
      <c r="U119" s="8"/>
      <c r="V119" s="8">
        <f>2*(S119-M119)</f>
        <v>1.052046556682358</v>
      </c>
      <c r="W119" s="8">
        <f>EXP(R119)/(1+EXP(R119))^2</f>
        <v>0.24932278898437751</v>
      </c>
      <c r="X119" s="8"/>
      <c r="Y119">
        <f>V119*W119</f>
        <v>0.2622991816534565</v>
      </c>
      <c r="Z119">
        <f>Y119*P119</f>
        <v>1.5566785681841045E-3</v>
      </c>
      <c r="AA119">
        <f>Y119*Q119</f>
        <v>0.18713411316449871</v>
      </c>
      <c r="AC119">
        <f>Y119*H119</f>
        <v>-7.5856311378288119E-2</v>
      </c>
      <c r="AD119">
        <f>Y119*I119</f>
        <v>-3.4052283582948747E-2</v>
      </c>
      <c r="AE119">
        <f t="shared" ref="AE119:AF122" si="119">EXP(N119)/(1+EXP(N119))^2</f>
        <v>5.8995230911506429E-3</v>
      </c>
      <c r="AF119">
        <f t="shared" si="119"/>
        <v>0.20444436726985274</v>
      </c>
      <c r="AH119">
        <f>AC119*AE119</f>
        <v>-4.4751606058572401E-4</v>
      </c>
      <c r="AI119">
        <f>AH119*K119</f>
        <v>0</v>
      </c>
      <c r="AJ119" s="6">
        <f>AH119*L119</f>
        <v>0</v>
      </c>
      <c r="AK119">
        <f>AD119*AF119</f>
        <v>-6.9617975712095506E-3</v>
      </c>
      <c r="AL119" s="6">
        <f>AK119*K119</f>
        <v>0</v>
      </c>
      <c r="AM119">
        <f>AK119*L119</f>
        <v>0</v>
      </c>
    </row>
    <row r="120" spans="1:39">
      <c r="A120">
        <f t="shared" ref="A120:I122" si="120">A119</f>
        <v>-5.1209789136188455</v>
      </c>
      <c r="B120">
        <f t="shared" si="120"/>
        <v>4.8798562100177971</v>
      </c>
      <c r="C120">
        <f t="shared" si="120"/>
        <v>0.78939963515331302</v>
      </c>
      <c r="D120">
        <f t="shared" si="120"/>
        <v>0.91213893423893844</v>
      </c>
      <c r="E120">
        <f t="shared" si="120"/>
        <v>0.92277427347342234</v>
      </c>
      <c r="F120">
        <f t="shared" si="120"/>
        <v>0.92262658263918351</v>
      </c>
      <c r="G120">
        <f t="shared" si="120"/>
        <v>0.19852369007066215</v>
      </c>
      <c r="H120">
        <f t="shared" si="120"/>
        <v>-0.28919766695462928</v>
      </c>
      <c r="I120">
        <f t="shared" si="120"/>
        <v>-0.12982230203042655</v>
      </c>
      <c r="K120" s="3">
        <f t="shared" si="117"/>
        <v>0</v>
      </c>
      <c r="L120" s="3">
        <f t="shared" si="117"/>
        <v>1</v>
      </c>
      <c r="M120" s="3">
        <f t="shared" si="117"/>
        <v>1</v>
      </c>
      <c r="N120">
        <f>SUMPRODUCT(B119:C119,K120:L120)+A119</f>
        <v>-4.3315792784655329</v>
      </c>
      <c r="O120">
        <f>SUMPRODUCT(E119:F119,K120:L120)+D119</f>
        <v>1.8347655168781221</v>
      </c>
      <c r="P120">
        <f t="shared" si="118"/>
        <v>1.2976173921102946E-2</v>
      </c>
      <c r="Q120">
        <f t="shared" si="118"/>
        <v>0.86232845737536579</v>
      </c>
      <c r="R120">
        <f>SUMPRODUCT(H119:I119,P120:Q120)+G119</f>
        <v>8.2821545403865118E-2</v>
      </c>
      <c r="S120">
        <f>1/(1+EXP(-R120))</f>
        <v>0.52069355890543534</v>
      </c>
      <c r="T120">
        <f>(M120-S120)^2</f>
        <v>0.22973466447473739</v>
      </c>
      <c r="V120">
        <f>2*(S120-M120)</f>
        <v>-0.95861288218912932</v>
      </c>
      <c r="W120">
        <f>EXP(R120)/(1+EXP(R120))^2</f>
        <v>0.24957177661982727</v>
      </c>
      <c r="Y120">
        <f>V120*W120</f>
        <v>-0.23924272009859418</v>
      </c>
      <c r="Z120">
        <f>Y120*P120</f>
        <v>-3.1044551453571095E-3</v>
      </c>
      <c r="AA120">
        <f>Y120*Q120</f>
        <v>-0.20630580576090715</v>
      </c>
      <c r="AC120">
        <f>Y120*H120</f>
        <v>6.9188436488392832E-2</v>
      </c>
      <c r="AD120">
        <f>Y120*I120</f>
        <v>3.1059040667220494E-2</v>
      </c>
      <c r="AE120">
        <f t="shared" si="119"/>
        <v>1.2807792831472235E-2</v>
      </c>
      <c r="AF120">
        <f t="shared" si="119"/>
        <v>0.11871808897598773</v>
      </c>
      <c r="AH120">
        <f>AC120*AE120</f>
        <v>8.8615116087680976E-4</v>
      </c>
      <c r="AI120">
        <f>AH120*K120</f>
        <v>0</v>
      </c>
      <c r="AJ120" s="6">
        <f>AH120*L120</f>
        <v>8.8615116087680976E-4</v>
      </c>
      <c r="AK120">
        <f>AD120*AF120</f>
        <v>3.6872699534399038E-3</v>
      </c>
      <c r="AL120" s="6">
        <f>AK120*K120</f>
        <v>0</v>
      </c>
      <c r="AM120">
        <f>AK120*L120</f>
        <v>3.6872699534399038E-3</v>
      </c>
    </row>
    <row r="121" spans="1:39">
      <c r="A121">
        <f t="shared" si="120"/>
        <v>-5.1209789136188455</v>
      </c>
      <c r="B121">
        <f t="shared" si="120"/>
        <v>4.8798562100177971</v>
      </c>
      <c r="C121">
        <f t="shared" si="120"/>
        <v>0.78939963515331302</v>
      </c>
      <c r="D121">
        <f t="shared" si="120"/>
        <v>0.91213893423893844</v>
      </c>
      <c r="E121">
        <f t="shared" si="120"/>
        <v>0.92277427347342234</v>
      </c>
      <c r="F121">
        <f t="shared" si="120"/>
        <v>0.92262658263918351</v>
      </c>
      <c r="G121">
        <f t="shared" si="120"/>
        <v>0.19852369007066215</v>
      </c>
      <c r="H121">
        <f t="shared" si="120"/>
        <v>-0.28919766695462928</v>
      </c>
      <c r="I121">
        <f t="shared" si="120"/>
        <v>-0.12982230203042655</v>
      </c>
      <c r="K121" s="3">
        <f t="shared" si="117"/>
        <v>1</v>
      </c>
      <c r="L121" s="3">
        <f t="shared" si="117"/>
        <v>0</v>
      </c>
      <c r="M121" s="3">
        <f t="shared" si="117"/>
        <v>1</v>
      </c>
      <c r="N121">
        <f>SUMPRODUCT(B119:C119,K121:L121)+A119</f>
        <v>-0.24112270360104837</v>
      </c>
      <c r="O121">
        <f>SUMPRODUCT(E119:F119,K121:L121)+D119</f>
        <v>1.8349132077123609</v>
      </c>
      <c r="P121">
        <f t="shared" si="118"/>
        <v>0.44000969665527734</v>
      </c>
      <c r="Q121">
        <f t="shared" si="118"/>
        <v>0.86234599001071732</v>
      </c>
      <c r="R121">
        <f>SUMPRODUCT(H119:I119,P121:Q121)+G119</f>
        <v>-4.0677829209356753E-2</v>
      </c>
      <c r="S121">
        <f>1/(1+EXP(-R121))</f>
        <v>0.48983194473704134</v>
      </c>
      <c r="T121">
        <f>(M121-S121)^2</f>
        <v>0.26027144461078922</v>
      </c>
      <c r="V121">
        <f>2*(S121-M121)</f>
        <v>-1.0203361105259172</v>
      </c>
      <c r="W121">
        <f>EXP(R121)/(1+EXP(R121))^2</f>
        <v>0.24989661065216939</v>
      </c>
      <c r="Y121">
        <f>V121*W121</f>
        <v>-0.25497853574644402</v>
      </c>
      <c r="Z121">
        <f>Y121*P121</f>
        <v>-0.11219302816739962</v>
      </c>
      <c r="AA121">
        <f>Y121*Q121</f>
        <v>-0.21987971783975035</v>
      </c>
      <c r="AC121">
        <f>Y121*H121</f>
        <v>7.3739197661379152E-2</v>
      </c>
      <c r="AD121">
        <f>Y121*I121</f>
        <v>3.3101900478950771E-2</v>
      </c>
      <c r="AE121">
        <f t="shared" si="119"/>
        <v>0.24640116350460814</v>
      </c>
      <c r="AF121">
        <f t="shared" si="119"/>
        <v>0.11870538352315319</v>
      </c>
      <c r="AH121">
        <f>AC121*AE121</f>
        <v>1.8169424099660103E-2</v>
      </c>
      <c r="AI121">
        <f>AH121*K121</f>
        <v>1.8169424099660103E-2</v>
      </c>
      <c r="AJ121" s="6">
        <f>AH121*L121</f>
        <v>0</v>
      </c>
      <c r="AK121">
        <f>AD121*AF121</f>
        <v>3.9293737916990994E-3</v>
      </c>
      <c r="AL121" s="6">
        <f>AK121*K121</f>
        <v>3.9293737916990994E-3</v>
      </c>
      <c r="AM121">
        <f>AK121*L121</f>
        <v>0</v>
      </c>
    </row>
    <row r="122" spans="1:39">
      <c r="A122" s="1">
        <f t="shared" si="120"/>
        <v>-5.1209789136188455</v>
      </c>
      <c r="B122" s="1">
        <f t="shared" si="120"/>
        <v>4.8798562100177971</v>
      </c>
      <c r="C122" s="1">
        <f t="shared" si="120"/>
        <v>0.78939963515331302</v>
      </c>
      <c r="D122" s="1">
        <f t="shared" si="120"/>
        <v>0.91213893423893844</v>
      </c>
      <c r="E122" s="1">
        <f t="shared" si="120"/>
        <v>0.92277427347342234</v>
      </c>
      <c r="F122" s="1">
        <f t="shared" si="120"/>
        <v>0.92262658263918351</v>
      </c>
      <c r="G122" s="1">
        <f t="shared" si="120"/>
        <v>0.19852369007066215</v>
      </c>
      <c r="H122" s="1">
        <f t="shared" si="120"/>
        <v>-0.28919766695462928</v>
      </c>
      <c r="I122" s="1">
        <f t="shared" si="120"/>
        <v>-0.12982230203042655</v>
      </c>
      <c r="K122" s="4">
        <f t="shared" si="117"/>
        <v>1</v>
      </c>
      <c r="L122" s="4">
        <f t="shared" si="117"/>
        <v>1</v>
      </c>
      <c r="M122" s="4">
        <f t="shared" si="117"/>
        <v>0</v>
      </c>
      <c r="N122" s="1">
        <f>SUMPRODUCT(B119:C119,K122:L122)+A119</f>
        <v>0.5482769315522642</v>
      </c>
      <c r="O122" s="1">
        <f>SUMPRODUCT(E119:F119,K122:L122)+D119</f>
        <v>2.7575397903515442</v>
      </c>
      <c r="P122" s="1">
        <f t="shared" si="118"/>
        <v>0.63373573364310176</v>
      </c>
      <c r="Q122" s="1">
        <f t="shared" si="118"/>
        <v>0.94033775915590889</v>
      </c>
      <c r="R122" s="1">
        <f>SUMPRODUCT(H119:I119,P122:Q122)+G119</f>
        <v>-0.10682801814445617</v>
      </c>
      <c r="S122" s="1">
        <f>1/(1+EXP(-R122))</f>
        <v>0.47331836537466049</v>
      </c>
      <c r="T122" s="1">
        <f>(M122-S122)^2</f>
        <v>0.22403027500094061</v>
      </c>
      <c r="U122" s="1"/>
      <c r="V122" s="1">
        <f>2*(S122-M122)</f>
        <v>0.94663673074932098</v>
      </c>
      <c r="W122" s="1">
        <f>EXP(R122)/(1+EXP(R122))^2</f>
        <v>0.24928809037371988</v>
      </c>
      <c r="Y122" s="1">
        <f>V122*W122</f>
        <v>0.23598526288611946</v>
      </c>
      <c r="Z122" s="1">
        <f>Y122*P122</f>
        <v>0.14955229370409515</v>
      </c>
      <c r="AA122" s="1">
        <f>Y122*Q122</f>
        <v>0.22190585329615165</v>
      </c>
      <c r="AC122" s="1">
        <f>Y122*H122</f>
        <v>-6.8246387462340616E-2</v>
      </c>
      <c r="AD122" s="1">
        <f>Y122*I122</f>
        <v>-3.0636150073131408E-2</v>
      </c>
      <c r="AE122">
        <f t="shared" si="119"/>
        <v>0.23211475354694139</v>
      </c>
      <c r="AF122">
        <f t="shared" si="119"/>
        <v>5.6102657861552795E-2</v>
      </c>
      <c r="AH122" s="1">
        <f>AC122*AE122</f>
        <v>-1.5840993406290263E-2</v>
      </c>
      <c r="AI122" s="1">
        <f>AH122*K122</f>
        <v>-1.5840993406290263E-2</v>
      </c>
      <c r="AJ122" s="7">
        <f>AH122*L122</f>
        <v>-1.5840993406290263E-2</v>
      </c>
      <c r="AK122" s="1">
        <f>AD122*AF122</f>
        <v>-1.7187694457480771E-3</v>
      </c>
      <c r="AL122" s="7">
        <f>AK122*K122</f>
        <v>-1.7187694457480771E-3</v>
      </c>
      <c r="AM122" s="1">
        <f>AK122*L122</f>
        <v>-1.7187694457480771E-3</v>
      </c>
    </row>
    <row r="123" spans="1:39">
      <c r="T123">
        <f>AVERAGE(T119:T122)</f>
        <v>0.24768421836081717</v>
      </c>
      <c r="Y123">
        <f>AVERAGE(Y119:Y122)</f>
        <v>1.015797173634439E-3</v>
      </c>
      <c r="Z123">
        <f>AVERAGE(Z119:Z122)</f>
        <v>8.9528722398806299E-3</v>
      </c>
      <c r="AA123">
        <f>AVERAGE(AA119:AA122)</f>
        <v>-4.2863892850017876E-3</v>
      </c>
      <c r="AH123">
        <f t="shared" ref="AH123:AM123" si="121">AVERAGE(AH119:AH122)</f>
        <v>6.9176644841523107E-4</v>
      </c>
      <c r="AI123">
        <f t="shared" si="121"/>
        <v>5.8210767334246002E-4</v>
      </c>
      <c r="AJ123">
        <f t="shared" si="121"/>
        <v>-3.7387105613533632E-3</v>
      </c>
      <c r="AK123">
        <f t="shared" si="121"/>
        <v>-2.6598081795465613E-4</v>
      </c>
      <c r="AL123">
        <f t="shared" si="121"/>
        <v>5.5265108648775557E-4</v>
      </c>
      <c r="AM123">
        <f t="shared" si="121"/>
        <v>4.9212512692295668E-4</v>
      </c>
    </row>
    <row r="124" spans="1:39">
      <c r="A124" s="4" t="s">
        <v>49</v>
      </c>
      <c r="B124" s="1">
        <f>B118+1</f>
        <v>20</v>
      </c>
      <c r="C124" s="1"/>
      <c r="D124" s="1"/>
      <c r="E124" s="1"/>
      <c r="F124" s="1"/>
      <c r="G124" s="1"/>
      <c r="H124" s="1"/>
      <c r="I124" s="1"/>
    </row>
    <row r="125" spans="1:39">
      <c r="A125">
        <f t="shared" ref="A125:F125" si="122">A119-$M$3*AH123</f>
        <v>-5.1244377458609218</v>
      </c>
      <c r="B125">
        <f t="shared" si="122"/>
        <v>4.8769456716510851</v>
      </c>
      <c r="C125">
        <f t="shared" si="122"/>
        <v>0.80809318796007978</v>
      </c>
      <c r="D125">
        <f t="shared" si="122"/>
        <v>0.91346883832871173</v>
      </c>
      <c r="E125">
        <f t="shared" si="122"/>
        <v>0.92001101804098351</v>
      </c>
      <c r="F125">
        <f t="shared" si="122"/>
        <v>0.92016595700456871</v>
      </c>
      <c r="G125">
        <f>G119-$M$3*Y123</f>
        <v>0.19344470420248994</v>
      </c>
      <c r="H125">
        <f>H119-$M$3*Z123</f>
        <v>-0.33396202815403242</v>
      </c>
      <c r="I125">
        <f>I119-$M$3*AA123</f>
        <v>-0.10839035560541761</v>
      </c>
      <c r="K125" s="2">
        <f t="shared" ref="K125:M128" si="123">K119</f>
        <v>0</v>
      </c>
      <c r="L125" s="2">
        <f t="shared" si="123"/>
        <v>0</v>
      </c>
      <c r="M125" s="2">
        <f t="shared" si="123"/>
        <v>0</v>
      </c>
      <c r="N125" s="8">
        <f>SUMPRODUCT(B125:C125,K125:L125)+A125</f>
        <v>-5.1244377458609218</v>
      </c>
      <c r="O125" s="8">
        <f>SUMPRODUCT(E125:F125,K125:L125)+D125</f>
        <v>0.91346883832871173</v>
      </c>
      <c r="P125" s="8">
        <f t="shared" ref="P125:Q128" si="124">1/(1+EXP(-N125))</f>
        <v>5.9143736515985144E-3</v>
      </c>
      <c r="Q125" s="8">
        <f t="shared" si="124"/>
        <v>0.71370946957591441</v>
      </c>
      <c r="R125" s="8">
        <f>SUMPRODUCT(H125:I125,P125:Q125)+G125</f>
        <v>0.11411030477625399</v>
      </c>
      <c r="S125" s="8">
        <f>1/(1+EXP(-R125))</f>
        <v>0.52849666126649308</v>
      </c>
      <c r="T125" s="8">
        <f>(M125-S125)^2</f>
        <v>0.27930872096983034</v>
      </c>
      <c r="U125" s="8"/>
      <c r="V125" s="8">
        <f>2*(S125-M125)</f>
        <v>1.0569933225329862</v>
      </c>
      <c r="W125" s="8">
        <f>EXP(R125)/(1+EXP(R125))^2</f>
        <v>0.24918794029666272</v>
      </c>
      <c r="X125" s="8"/>
      <c r="Y125">
        <f>V125*W125</f>
        <v>0.26338998894932092</v>
      </c>
      <c r="Z125">
        <f>Y125*P125</f>
        <v>1.5577868107366874E-3</v>
      </c>
      <c r="AA125">
        <f>Y125*Q125</f>
        <v>0.18798392930462579</v>
      </c>
      <c r="AC125">
        <f>Y125*H125</f>
        <v>-8.7962254904983397E-2</v>
      </c>
      <c r="AD125">
        <f>Y125*I125</f>
        <v>-2.8548934565123911E-2</v>
      </c>
      <c r="AE125">
        <f t="shared" ref="AE125:AF128" si="125">EXP(N125)/(1+EXP(N125))^2</f>
        <v>5.8793938359077919E-3</v>
      </c>
      <c r="AF125">
        <f t="shared" si="125"/>
        <v>0.20432826261358131</v>
      </c>
      <c r="AH125">
        <f>AC125*AE125</f>
        <v>-5.1716473928090935E-4</v>
      </c>
      <c r="AI125">
        <f>AH125*K125</f>
        <v>0</v>
      </c>
      <c r="AJ125" s="6">
        <f>AH125*L125</f>
        <v>0</v>
      </c>
      <c r="AK125">
        <f>AD125*AF125</f>
        <v>-5.8333541991605871E-3</v>
      </c>
      <c r="AL125" s="6">
        <f>AK125*K125</f>
        <v>0</v>
      </c>
      <c r="AM125">
        <f>AK125*L125</f>
        <v>0</v>
      </c>
    </row>
    <row r="126" spans="1:39">
      <c r="A126">
        <f t="shared" ref="A126:I128" si="126">A125</f>
        <v>-5.1244377458609218</v>
      </c>
      <c r="B126">
        <f t="shared" si="126"/>
        <v>4.8769456716510851</v>
      </c>
      <c r="C126">
        <f t="shared" si="126"/>
        <v>0.80809318796007978</v>
      </c>
      <c r="D126">
        <f t="shared" si="126"/>
        <v>0.91346883832871173</v>
      </c>
      <c r="E126">
        <f t="shared" si="126"/>
        <v>0.92001101804098351</v>
      </c>
      <c r="F126">
        <f t="shared" si="126"/>
        <v>0.92016595700456871</v>
      </c>
      <c r="G126">
        <f t="shared" si="126"/>
        <v>0.19344470420248994</v>
      </c>
      <c r="H126">
        <f t="shared" si="126"/>
        <v>-0.33396202815403242</v>
      </c>
      <c r="I126">
        <f t="shared" si="126"/>
        <v>-0.10839035560541761</v>
      </c>
      <c r="K126" s="3">
        <f t="shared" si="123"/>
        <v>0</v>
      </c>
      <c r="L126" s="3">
        <f t="shared" si="123"/>
        <v>1</v>
      </c>
      <c r="M126" s="3">
        <f t="shared" si="123"/>
        <v>1</v>
      </c>
      <c r="N126">
        <f>SUMPRODUCT(B125:C125,K126:L126)+A125</f>
        <v>-4.3163445579008419</v>
      </c>
      <c r="O126">
        <f>SUMPRODUCT(E125:F125,K126:L126)+D125</f>
        <v>1.8336347953332806</v>
      </c>
      <c r="P126">
        <f t="shared" si="124"/>
        <v>1.3172751807283513E-2</v>
      </c>
      <c r="Q126">
        <f t="shared" si="124"/>
        <v>0.86219416527022552</v>
      </c>
      <c r="R126">
        <f>SUMPRODUCT(H125:I125,P126:Q126)+G125</f>
        <v>9.5591973118003895E-2</v>
      </c>
      <c r="S126">
        <f>1/(1+EXP(-R126))</f>
        <v>0.52387981191911348</v>
      </c>
      <c r="T126">
        <f>(M126-S126)^2</f>
        <v>0.22669043349817874</v>
      </c>
      <c r="V126">
        <f>2*(S126-M126)</f>
        <v>-0.95224037616177304</v>
      </c>
      <c r="W126">
        <f>EXP(R126)/(1+EXP(R126))^2</f>
        <v>0.24942975458270775</v>
      </c>
      <c r="Y126">
        <f>V126*W126</f>
        <v>-0.23751708332977636</v>
      </c>
      <c r="Z126">
        <f>Y126*P126</f>
        <v>-3.1287535886930203E-3</v>
      </c>
      <c r="AA126">
        <f>Y126*Q126</f>
        <v>-0.20478584339893513</v>
      </c>
      <c r="AC126">
        <f>Y126*H126</f>
        <v>7.9321686870042443E-2</v>
      </c>
      <c r="AD126">
        <f>Y126*I126</f>
        <v>2.5744561124476067E-2</v>
      </c>
      <c r="AE126">
        <f t="shared" si="125"/>
        <v>1.2999230417107224E-2</v>
      </c>
      <c r="AF126">
        <f t="shared" si="125"/>
        <v>0.11881538664420457</v>
      </c>
      <c r="AH126">
        <f>AC126*AE126</f>
        <v>1.0311208846973104E-3</v>
      </c>
      <c r="AI126">
        <f>AH126*K126</f>
        <v>0</v>
      </c>
      <c r="AJ126" s="6">
        <f>AH126*L126</f>
        <v>1.0311208846973104E-3</v>
      </c>
      <c r="AK126">
        <f>AD126*AF126</f>
        <v>3.0588499839899821E-3</v>
      </c>
      <c r="AL126" s="6">
        <f>AK126*K126</f>
        <v>0</v>
      </c>
      <c r="AM126">
        <f>AK126*L126</f>
        <v>3.0588499839899821E-3</v>
      </c>
    </row>
    <row r="127" spans="1:39">
      <c r="A127">
        <f t="shared" si="126"/>
        <v>-5.1244377458609218</v>
      </c>
      <c r="B127">
        <f t="shared" si="126"/>
        <v>4.8769456716510851</v>
      </c>
      <c r="C127">
        <f t="shared" si="126"/>
        <v>0.80809318796007978</v>
      </c>
      <c r="D127">
        <f t="shared" si="126"/>
        <v>0.91346883832871173</v>
      </c>
      <c r="E127">
        <f t="shared" si="126"/>
        <v>0.92001101804098351</v>
      </c>
      <c r="F127">
        <f t="shared" si="126"/>
        <v>0.92016595700456871</v>
      </c>
      <c r="G127">
        <f t="shared" si="126"/>
        <v>0.19344470420248994</v>
      </c>
      <c r="H127">
        <f t="shared" si="126"/>
        <v>-0.33396202815403242</v>
      </c>
      <c r="I127">
        <f t="shared" si="126"/>
        <v>-0.10839035560541761</v>
      </c>
      <c r="K127" s="3">
        <f t="shared" si="123"/>
        <v>1</v>
      </c>
      <c r="L127" s="3">
        <f t="shared" si="123"/>
        <v>0</v>
      </c>
      <c r="M127" s="3">
        <f t="shared" si="123"/>
        <v>1</v>
      </c>
      <c r="N127">
        <f>SUMPRODUCT(B125:C125,K127:L127)+A125</f>
        <v>-0.24749207420983677</v>
      </c>
      <c r="O127">
        <f>SUMPRODUCT(E125:F125,K127:L127)+D125</f>
        <v>1.8334798563696952</v>
      </c>
      <c r="P127">
        <f t="shared" si="124"/>
        <v>0.43844088107541224</v>
      </c>
      <c r="Q127">
        <f t="shared" si="124"/>
        <v>0.86217575510425626</v>
      </c>
      <c r="R127">
        <f>SUMPRODUCT(H125:I125,P127:Q127)+G125</f>
        <v>-4.6429438357215469E-2</v>
      </c>
      <c r="S127">
        <f>1/(1+EXP(-R127))</f>
        <v>0.48839472511970378</v>
      </c>
      <c r="T127">
        <f>(M127-S127)^2</f>
        <v>0.26173995728534338</v>
      </c>
      <c r="V127">
        <f>2*(S127-M127)</f>
        <v>-1.0232105497605923</v>
      </c>
      <c r="W127">
        <f>EXP(R127)/(1+EXP(R127))^2</f>
        <v>0.24986531759495276</v>
      </c>
      <c r="Y127">
        <f>V127*W127</f>
        <v>-0.25566482898243664</v>
      </c>
      <c r="Z127">
        <f>Y127*P127</f>
        <v>-0.11209391287905411</v>
      </c>
      <c r="AA127">
        <f>Y127*Q127</f>
        <v>-0.22042801698153286</v>
      </c>
      <c r="AC127">
        <f>Y127*H127</f>
        <v>8.5382344814628391E-2</v>
      </c>
      <c r="AD127">
        <f>Y127*I127</f>
        <v>2.7711601729204588E-2</v>
      </c>
      <c r="AE127">
        <f t="shared" si="125"/>
        <v>0.24621047487722847</v>
      </c>
      <c r="AF127">
        <f t="shared" si="125"/>
        <v>0.11882872241466183</v>
      </c>
      <c r="AH127">
        <f>AC127*AE127</f>
        <v>2.1022027662940923E-2</v>
      </c>
      <c r="AI127">
        <f>AH127*K127</f>
        <v>2.1022027662940923E-2</v>
      </c>
      <c r="AJ127" s="6">
        <f>AH127*L127</f>
        <v>0</v>
      </c>
      <c r="AK127">
        <f>AD127*AF127</f>
        <v>3.2929342295453146E-3</v>
      </c>
      <c r="AL127" s="6">
        <f>AK127*K127</f>
        <v>3.2929342295453146E-3</v>
      </c>
      <c r="AM127">
        <f>AK127*L127</f>
        <v>0</v>
      </c>
    </row>
    <row r="128" spans="1:39">
      <c r="A128" s="1">
        <f t="shared" si="126"/>
        <v>-5.1244377458609218</v>
      </c>
      <c r="B128" s="1">
        <f t="shared" si="126"/>
        <v>4.8769456716510851</v>
      </c>
      <c r="C128" s="1">
        <f t="shared" si="126"/>
        <v>0.80809318796007978</v>
      </c>
      <c r="D128" s="1">
        <f t="shared" si="126"/>
        <v>0.91346883832871173</v>
      </c>
      <c r="E128" s="1">
        <f t="shared" si="126"/>
        <v>0.92001101804098351</v>
      </c>
      <c r="F128" s="1">
        <f t="shared" si="126"/>
        <v>0.92016595700456871</v>
      </c>
      <c r="G128" s="1">
        <f t="shared" si="126"/>
        <v>0.19344470420248994</v>
      </c>
      <c r="H128" s="1">
        <f t="shared" si="126"/>
        <v>-0.33396202815403242</v>
      </c>
      <c r="I128" s="1">
        <f t="shared" si="126"/>
        <v>-0.10839035560541761</v>
      </c>
      <c r="K128" s="4">
        <f t="shared" si="123"/>
        <v>1</v>
      </c>
      <c r="L128" s="4">
        <f t="shared" si="123"/>
        <v>1</v>
      </c>
      <c r="M128" s="4">
        <f t="shared" si="123"/>
        <v>0</v>
      </c>
      <c r="N128" s="1">
        <f>SUMPRODUCT(B125:C125,K128:L128)+A125</f>
        <v>0.56060111375024313</v>
      </c>
      <c r="O128" s="1">
        <f>SUMPRODUCT(E125:F125,K128:L128)+D125</f>
        <v>2.7536458133742641</v>
      </c>
      <c r="P128" s="1">
        <f t="shared" si="124"/>
        <v>0.63659161499285033</v>
      </c>
      <c r="Q128" s="1">
        <f t="shared" si="124"/>
        <v>0.94011892174147571</v>
      </c>
      <c r="R128" s="1">
        <f>SUMPRODUCT(H125:I125,P128:Q128)+G125</f>
        <v>-0.12105254688531364</v>
      </c>
      <c r="S128" s="1">
        <f>1/(1+EXP(-R128))</f>
        <v>0.46977376483051919</v>
      </c>
      <c r="T128" s="1">
        <f>(M128-S128)^2</f>
        <v>0.22068739012303995</v>
      </c>
      <c r="U128" s="1"/>
      <c r="V128" s="1">
        <f>2*(S128-M128)</f>
        <v>0.93954752966103838</v>
      </c>
      <c r="W128" s="1">
        <f>EXP(R128)/(1+EXP(R128))^2</f>
        <v>0.24908637470747921</v>
      </c>
      <c r="Y128" s="1">
        <f>V128*W128</f>
        <v>0.23402848802863585</v>
      </c>
      <c r="Z128" s="1">
        <f>Y128*P128</f>
        <v>0.14898057314848423</v>
      </c>
      <c r="AA128" s="1">
        <f>Y128*Q128</f>
        <v>0.220014609822269</v>
      </c>
      <c r="AC128" s="1">
        <f>Y128*H128</f>
        <v>-7.8156628507864923E-2</v>
      </c>
      <c r="AD128" s="1">
        <f>Y128*I128</f>
        <v>-2.5366431039222058E-2</v>
      </c>
      <c r="AE128">
        <f t="shared" si="125"/>
        <v>0.23134273071364497</v>
      </c>
      <c r="AF128">
        <f t="shared" si="125"/>
        <v>5.6295334725120751E-2</v>
      </c>
      <c r="AH128" s="1">
        <f>AC128*AE128</f>
        <v>-1.8080967862381381E-2</v>
      </c>
      <c r="AI128" s="1">
        <f>AH128*K128</f>
        <v>-1.8080967862381381E-2</v>
      </c>
      <c r="AJ128" s="7">
        <f>AH128*L128</f>
        <v>-1.8080967862381381E-2</v>
      </c>
      <c r="AK128" s="1">
        <f>AD128*AF128</f>
        <v>-1.4280117261346985E-3</v>
      </c>
      <c r="AL128" s="7">
        <f>AK128*K128</f>
        <v>-1.4280117261346985E-3</v>
      </c>
      <c r="AM128" s="1">
        <f>AK128*L128</f>
        <v>-1.4280117261346985E-3</v>
      </c>
    </row>
    <row r="129" spans="1:39">
      <c r="T129">
        <f>AVERAGE(T125:T128)</f>
        <v>0.24710662546909812</v>
      </c>
      <c r="Y129">
        <f>AVERAGE(Y125:Y128)</f>
        <v>1.059141166435941E-3</v>
      </c>
      <c r="Z129">
        <f>AVERAGE(Z125:Z128)</f>
        <v>8.8289233728684469E-3</v>
      </c>
      <c r="AA129">
        <f>AVERAGE(AA125:AA128)</f>
        <v>-4.303830313393299E-3</v>
      </c>
      <c r="AH129">
        <f t="shared" ref="AH129:AM129" si="127">AVERAGE(AH125:AH128)</f>
        <v>8.6375398649398555E-4</v>
      </c>
      <c r="AI129">
        <f t="shared" si="127"/>
        <v>7.352649501398854E-4</v>
      </c>
      <c r="AJ129">
        <f t="shared" si="127"/>
        <v>-4.2624617444210174E-3</v>
      </c>
      <c r="AK129">
        <f t="shared" si="127"/>
        <v>-2.2739542793999721E-4</v>
      </c>
      <c r="AL129">
        <f t="shared" si="127"/>
        <v>4.6623062585265403E-4</v>
      </c>
      <c r="AM129">
        <f t="shared" si="127"/>
        <v>4.0770956446382092E-4</v>
      </c>
    </row>
    <row r="130" spans="1:39">
      <c r="A130" s="4" t="s">
        <v>49</v>
      </c>
      <c r="B130" s="1">
        <f>B124+1</f>
        <v>21</v>
      </c>
      <c r="C130" s="1"/>
      <c r="D130" s="1"/>
      <c r="E130" s="1"/>
      <c r="F130" s="1"/>
      <c r="G130" s="1"/>
      <c r="H130" s="1"/>
      <c r="I130" s="1"/>
    </row>
    <row r="131" spans="1:39">
      <c r="A131">
        <f t="shared" ref="A131:F131" si="128">A125-$M$3*AH129</f>
        <v>-5.1287565157933921</v>
      </c>
      <c r="B131">
        <f t="shared" si="128"/>
        <v>4.8732693469003854</v>
      </c>
      <c r="C131">
        <f t="shared" si="128"/>
        <v>0.82940549668218488</v>
      </c>
      <c r="D131">
        <f t="shared" si="128"/>
        <v>0.91460581546841169</v>
      </c>
      <c r="E131">
        <f t="shared" si="128"/>
        <v>0.91767986491172027</v>
      </c>
      <c r="F131">
        <f t="shared" si="128"/>
        <v>0.91812740918224955</v>
      </c>
      <c r="G131">
        <f>G125-$M$3*Y129</f>
        <v>0.18814899837031024</v>
      </c>
      <c r="H131">
        <f>H125-$M$3*Z129</f>
        <v>-0.37810664501837465</v>
      </c>
      <c r="I131">
        <f>I125-$M$3*AA129</f>
        <v>-8.6871204038451111E-2</v>
      </c>
      <c r="K131" s="2">
        <f t="shared" ref="K131:M134" si="129">K125</f>
        <v>0</v>
      </c>
      <c r="L131" s="2">
        <f t="shared" si="129"/>
        <v>0</v>
      </c>
      <c r="M131" s="2">
        <f t="shared" si="129"/>
        <v>0</v>
      </c>
      <c r="N131" s="8">
        <f>SUMPRODUCT(B131:C131,K131:L131)+A131</f>
        <v>-5.1287565157933921</v>
      </c>
      <c r="O131" s="8">
        <f>SUMPRODUCT(E131:F131,K131:L131)+D131</f>
        <v>0.91460581546841169</v>
      </c>
      <c r="P131" s="8">
        <f t="shared" ref="P131:Q134" si="130">1/(1+EXP(-N131))</f>
        <v>5.8890360081929067E-3</v>
      </c>
      <c r="Q131" s="8">
        <f t="shared" si="130"/>
        <v>0.71394172967927427</v>
      </c>
      <c r="R131" s="8">
        <f>SUMPRODUCT(H131:I131,P131:Q131)+G131</f>
        <v>0.12390133705232707</v>
      </c>
      <c r="S131" s="8">
        <f>1/(1+EXP(-R131))</f>
        <v>0.53093576840799583</v>
      </c>
      <c r="T131" s="8">
        <f>(M131-S131)^2</f>
        <v>0.28189279017498897</v>
      </c>
      <c r="U131" s="8"/>
      <c r="V131" s="8">
        <f>2*(S131-M131)</f>
        <v>1.0618715368159917</v>
      </c>
      <c r="W131" s="8">
        <f>EXP(R131)/(1+EXP(R131))^2</f>
        <v>0.24904297823300692</v>
      </c>
      <c r="X131" s="8"/>
      <c r="Y131">
        <f>V131*W131</f>
        <v>0.2644516500295146</v>
      </c>
      <c r="Z131">
        <f>Y131*P131</f>
        <v>1.5573652894498402E-3</v>
      </c>
      <c r="AA131">
        <f>Y131*Q131</f>
        <v>0.18880306843860975</v>
      </c>
      <c r="AC131">
        <f>Y131*H131</f>
        <v>-9.9990926162233124E-2</v>
      </c>
      <c r="AD131">
        <f>Y131*I131</f>
        <v>-2.2973233248019028E-2</v>
      </c>
      <c r="AE131">
        <f t="shared" ref="AE131:AF134" si="131">EXP(N131)/(1+EXP(N131))^2</f>
        <v>5.8543552630871132E-3</v>
      </c>
      <c r="AF131">
        <f t="shared" si="131"/>
        <v>0.20422893630184039</v>
      </c>
      <c r="AH131">
        <f>AC131*AE131</f>
        <v>-5.8538240483882442E-4</v>
      </c>
      <c r="AI131">
        <f>AH131*K131</f>
        <v>0</v>
      </c>
      <c r="AJ131" s="6">
        <f>AH131*L131</f>
        <v>0</v>
      </c>
      <c r="AK131">
        <f>AD131*AF131</f>
        <v>-4.6917989896570001E-3</v>
      </c>
      <c r="AL131" s="6">
        <f>AK131*K131</f>
        <v>0</v>
      </c>
      <c r="AM131">
        <f>AK131*L131</f>
        <v>0</v>
      </c>
    </row>
    <row r="132" spans="1:39">
      <c r="A132">
        <f t="shared" ref="A132:I134" si="132">A131</f>
        <v>-5.1287565157933921</v>
      </c>
      <c r="B132">
        <f t="shared" si="132"/>
        <v>4.8732693469003854</v>
      </c>
      <c r="C132">
        <f t="shared" si="132"/>
        <v>0.82940549668218488</v>
      </c>
      <c r="D132">
        <f t="shared" si="132"/>
        <v>0.91460581546841169</v>
      </c>
      <c r="E132">
        <f t="shared" si="132"/>
        <v>0.91767986491172027</v>
      </c>
      <c r="F132">
        <f t="shared" si="132"/>
        <v>0.91812740918224955</v>
      </c>
      <c r="G132">
        <f t="shared" si="132"/>
        <v>0.18814899837031024</v>
      </c>
      <c r="H132">
        <f t="shared" si="132"/>
        <v>-0.37810664501837465</v>
      </c>
      <c r="I132">
        <f t="shared" si="132"/>
        <v>-8.6871204038451111E-2</v>
      </c>
      <c r="K132" s="3">
        <f t="shared" si="129"/>
        <v>0</v>
      </c>
      <c r="L132" s="3">
        <f t="shared" si="129"/>
        <v>1</v>
      </c>
      <c r="M132" s="3">
        <f t="shared" si="129"/>
        <v>1</v>
      </c>
      <c r="N132">
        <f>SUMPRODUCT(B131:C131,K132:L132)+A131</f>
        <v>-4.2993510191112074</v>
      </c>
      <c r="O132">
        <f>SUMPRODUCT(E131:F131,K132:L132)+D131</f>
        <v>1.8327332246506614</v>
      </c>
      <c r="P132">
        <f t="shared" si="130"/>
        <v>1.3395492085381306E-2</v>
      </c>
      <c r="Q132">
        <f t="shared" si="130"/>
        <v>0.86208700981730957</v>
      </c>
      <c r="R132">
        <f>SUMPRODUCT(H131:I131,P132:Q132)+G131</f>
        <v>0.10819353727079882</v>
      </c>
      <c r="S132">
        <f>1/(1+EXP(-R132))</f>
        <v>0.5270220298257664</v>
      </c>
      <c r="T132">
        <f>(M132-S132)^2</f>
        <v>0.22370816027013821</v>
      </c>
      <c r="V132">
        <f>2*(S132-M132)</f>
        <v>-0.94595594034846719</v>
      </c>
      <c r="W132">
        <f>EXP(R132)/(1+EXP(R132))^2</f>
        <v>0.24926980990409536</v>
      </c>
      <c r="Y132">
        <f>V132*W132</f>
        <v>-0.2357982574283122</v>
      </c>
      <c r="Z132">
        <f>Y132*P132</f>
        <v>-3.15863369112766E-3</v>
      </c>
      <c r="AA132">
        <f>Y132*Q132</f>
        <v>-0.20327861466650587</v>
      </c>
      <c r="AC132">
        <f>Y132*H132</f>
        <v>8.915688801739817E-2</v>
      </c>
      <c r="AD132">
        <f>Y132*I132</f>
        <v>2.0484078532966129E-2</v>
      </c>
      <c r="AE132">
        <f t="shared" si="131"/>
        <v>1.3216052877171793E-2</v>
      </c>
      <c r="AF132">
        <f t="shared" si="131"/>
        <v>0.11889299732155958</v>
      </c>
      <c r="AH132">
        <f>AC132*AE132</f>
        <v>1.1783021464020183E-3</v>
      </c>
      <c r="AI132">
        <f>AH132*K132</f>
        <v>0</v>
      </c>
      <c r="AJ132" s="6">
        <f>AH132*L132</f>
        <v>1.1783021464020183E-3</v>
      </c>
      <c r="AK132">
        <f>AD132*AF132</f>
        <v>2.435413494154558E-3</v>
      </c>
      <c r="AL132" s="6">
        <f>AK132*K132</f>
        <v>0</v>
      </c>
      <c r="AM132">
        <f>AK132*L132</f>
        <v>2.435413494154558E-3</v>
      </c>
    </row>
    <row r="133" spans="1:39">
      <c r="A133">
        <f t="shared" si="132"/>
        <v>-5.1287565157933921</v>
      </c>
      <c r="B133">
        <f t="shared" si="132"/>
        <v>4.8732693469003854</v>
      </c>
      <c r="C133">
        <f t="shared" si="132"/>
        <v>0.82940549668218488</v>
      </c>
      <c r="D133">
        <f t="shared" si="132"/>
        <v>0.91460581546841169</v>
      </c>
      <c r="E133">
        <f t="shared" si="132"/>
        <v>0.91767986491172027</v>
      </c>
      <c r="F133">
        <f t="shared" si="132"/>
        <v>0.91812740918224955</v>
      </c>
      <c r="G133">
        <f t="shared" si="132"/>
        <v>0.18814899837031024</v>
      </c>
      <c r="H133">
        <f t="shared" si="132"/>
        <v>-0.37810664501837465</v>
      </c>
      <c r="I133">
        <f t="shared" si="132"/>
        <v>-8.6871204038451111E-2</v>
      </c>
      <c r="K133" s="3">
        <f t="shared" si="129"/>
        <v>1</v>
      </c>
      <c r="L133" s="3">
        <f t="shared" si="129"/>
        <v>0</v>
      </c>
      <c r="M133" s="3">
        <f t="shared" si="129"/>
        <v>1</v>
      </c>
      <c r="N133">
        <f>SUMPRODUCT(B131:C131,K133:L133)+A131</f>
        <v>-0.25548716889300671</v>
      </c>
      <c r="O133">
        <f>SUMPRODUCT(E131:F131,K133:L133)+D131</f>
        <v>1.832285680380132</v>
      </c>
      <c r="P133">
        <f t="shared" si="130"/>
        <v>0.43647338384227374</v>
      </c>
      <c r="Q133">
        <f t="shared" si="130"/>
        <v>0.86203379131438385</v>
      </c>
      <c r="R133">
        <f>SUMPRODUCT(H131:I131,P133:Q133)+G131</f>
        <v>-5.1770401807420541E-2</v>
      </c>
      <c r="S133">
        <f>1/(1+EXP(-R133))</f>
        <v>0.48706028947590768</v>
      </c>
      <c r="T133">
        <f>(M133-S133)^2</f>
        <v>0.26310714663253959</v>
      </c>
      <c r="V133">
        <f>2*(S133-M133)</f>
        <v>-1.0258794210481845</v>
      </c>
      <c r="W133">
        <f>EXP(R133)/(1+EXP(R133))^2</f>
        <v>0.2498325638915527</v>
      </c>
      <c r="Y133">
        <f>V133*W133</f>
        <v>-0.25629808600404963</v>
      </c>
      <c r="Z133">
        <f>Y133*P133</f>
        <v>-0.11186729287048564</v>
      </c>
      <c r="AA133">
        <f>Y133*Q133</f>
        <v>-0.22093761078469093</v>
      </c>
      <c r="AC133">
        <f>Y133*H133</f>
        <v>9.6908009423622057E-2</v>
      </c>
      <c r="AD133">
        <f>Y133*I133</f>
        <v>2.2264923323922287E-2</v>
      </c>
      <c r="AE133">
        <f t="shared" si="131"/>
        <v>0.24596436903954891</v>
      </c>
      <c r="AF133">
        <f t="shared" si="131"/>
        <v>0.11893153394653314</v>
      </c>
      <c r="AH133">
        <f>AC133*AE133</f>
        <v>2.3835917392759857E-2</v>
      </c>
      <c r="AI133">
        <f>AH133*K133</f>
        <v>2.3835917392759857E-2</v>
      </c>
      <c r="AJ133" s="6">
        <f>AH133*L133</f>
        <v>0</v>
      </c>
      <c r="AK133">
        <f>AD133*AF133</f>
        <v>2.6480014841160208E-3</v>
      </c>
      <c r="AL133" s="6">
        <f>AK133*K133</f>
        <v>2.6480014841160208E-3</v>
      </c>
      <c r="AM133">
        <f>AK133*L133</f>
        <v>0</v>
      </c>
    </row>
    <row r="134" spans="1:39">
      <c r="A134">
        <f t="shared" si="132"/>
        <v>-5.1287565157933921</v>
      </c>
      <c r="B134">
        <f t="shared" si="132"/>
        <v>4.8732693469003854</v>
      </c>
      <c r="C134">
        <f t="shared" si="132"/>
        <v>0.82940549668218488</v>
      </c>
      <c r="D134">
        <f t="shared" si="132"/>
        <v>0.91460581546841169</v>
      </c>
      <c r="E134">
        <f t="shared" si="132"/>
        <v>0.91767986491172027</v>
      </c>
      <c r="F134">
        <f t="shared" si="132"/>
        <v>0.91812740918224955</v>
      </c>
      <c r="G134">
        <f t="shared" si="132"/>
        <v>0.18814899837031024</v>
      </c>
      <c r="H134">
        <f t="shared" si="132"/>
        <v>-0.37810664501837465</v>
      </c>
      <c r="I134">
        <f t="shared" si="132"/>
        <v>-8.6871204038451111E-2</v>
      </c>
      <c r="K134" s="4">
        <f t="shared" si="129"/>
        <v>1</v>
      </c>
      <c r="L134" s="4">
        <f t="shared" si="129"/>
        <v>1</v>
      </c>
      <c r="M134" s="4">
        <f t="shared" si="129"/>
        <v>0</v>
      </c>
      <c r="N134" s="1">
        <f>SUMPRODUCT(B131:C131,K134:L134)+A131</f>
        <v>0.57391832778917795</v>
      </c>
      <c r="O134" s="1">
        <f>SUMPRODUCT(E131:F131,K134:L134)+D131</f>
        <v>2.7504130895623815</v>
      </c>
      <c r="P134" s="1">
        <f t="shared" si="130"/>
        <v>0.63966681635371969</v>
      </c>
      <c r="Q134" s="1">
        <f t="shared" si="130"/>
        <v>0.93993667533405045</v>
      </c>
      <c r="R134" s="1">
        <f>SUMPRODUCT(H131:I131,P134:Q134)+G131</f>
        <v>-0.13536670619694718</v>
      </c>
      <c r="S134" s="1">
        <f>1/(1+EXP(-R134))</f>
        <v>0.46620990558240233</v>
      </c>
      <c r="T134" s="1">
        <f>(M134-S134)^2</f>
        <v>0.2173516760631525</v>
      </c>
      <c r="U134" s="1"/>
      <c r="V134" s="1">
        <f>2*(S134-M134)</f>
        <v>0.93241981116480466</v>
      </c>
      <c r="W134" s="1">
        <f>EXP(R134)/(1+EXP(R134))^2</f>
        <v>0.24885822951924982</v>
      </c>
      <c r="Y134" s="1">
        <f>V134*W134</f>
        <v>0.23204034337514653</v>
      </c>
      <c r="Z134" s="1">
        <f>Y134*P134</f>
        <v>0.14842850771240393</v>
      </c>
      <c r="AA134" s="1">
        <f>Y134*Q134</f>
        <v>0.2181032288954067</v>
      </c>
      <c r="AC134" s="1">
        <f>Y134*H134</f>
        <v>-8.773599574248829E-2</v>
      </c>
      <c r="AD134" s="1">
        <f>Y134*I134</f>
        <v>-2.0157624014494613E-2</v>
      </c>
      <c r="AE134">
        <f t="shared" si="131"/>
        <v>0.23049318040961631</v>
      </c>
      <c r="AF134">
        <f t="shared" si="131"/>
        <v>5.6455721696022344E-2</v>
      </c>
      <c r="AH134" s="1">
        <f>AC134*AE134</f>
        <v>-2.0222548695090683E-2</v>
      </c>
      <c r="AI134" s="1">
        <f>AH134*K134</f>
        <v>-2.0222548695090683E-2</v>
      </c>
      <c r="AJ134" s="7">
        <f>AH134*L134</f>
        <v>-2.0222548695090683E-2</v>
      </c>
      <c r="AK134" s="1">
        <f>AD134*AF134</f>
        <v>-1.1380132114153646E-3</v>
      </c>
      <c r="AL134" s="7">
        <f>AK134*K134</f>
        <v>-1.1380132114153646E-3</v>
      </c>
      <c r="AM134" s="1">
        <f>AK134*L134</f>
        <v>-1.1380132114153646E-3</v>
      </c>
    </row>
    <row r="135" spans="1:39">
      <c r="T135">
        <f>AVERAGE(T131:T134)</f>
        <v>0.24651494328520482</v>
      </c>
      <c r="Y135">
        <f>AVERAGE(Y131:Y134)</f>
        <v>1.0989124930748245E-3</v>
      </c>
      <c r="Z135">
        <f>AVERAGE(Z131:Z134)</f>
        <v>8.7399866100601187E-3</v>
      </c>
      <c r="AA135">
        <f>AVERAGE(AA131:AA134)</f>
        <v>-4.3274820292950877E-3</v>
      </c>
      <c r="AH135">
        <f t="shared" ref="AH135:AM135" si="133">AVERAGE(AH131:AH134)</f>
        <v>1.0515721098080921E-3</v>
      </c>
      <c r="AI135">
        <f t="shared" si="133"/>
        <v>9.0334217441729366E-4</v>
      </c>
      <c r="AJ135">
        <f t="shared" si="133"/>
        <v>-4.7610616371721662E-3</v>
      </c>
      <c r="AK135">
        <f t="shared" si="133"/>
        <v>-1.8659930570044648E-4</v>
      </c>
      <c r="AL135">
        <f t="shared" si="133"/>
        <v>3.7749706817516405E-4</v>
      </c>
      <c r="AM135">
        <f t="shared" si="133"/>
        <v>3.2435007068479834E-4</v>
      </c>
    </row>
    <row r="136" spans="1:39">
      <c r="A136" s="4" t="s">
        <v>49</v>
      </c>
      <c r="B136" s="1">
        <f>B130+1</f>
        <v>22</v>
      </c>
      <c r="C136" s="1"/>
      <c r="D136" s="1"/>
      <c r="E136" s="1"/>
      <c r="F136" s="1"/>
      <c r="G136" s="1"/>
      <c r="H136" s="1"/>
      <c r="I136" s="1"/>
    </row>
    <row r="137" spans="1:39">
      <c r="A137">
        <f t="shared" ref="A137:F137" si="134">A131-$M$3*AH135</f>
        <v>-5.1340143763424324</v>
      </c>
      <c r="B137">
        <f t="shared" si="134"/>
        <v>4.8687526360282991</v>
      </c>
      <c r="C137">
        <f t="shared" si="134"/>
        <v>0.85321080486804568</v>
      </c>
      <c r="D137">
        <f t="shared" si="134"/>
        <v>0.91553881199691389</v>
      </c>
      <c r="E137">
        <f t="shared" si="134"/>
        <v>0.91579237957084447</v>
      </c>
      <c r="F137">
        <f t="shared" si="134"/>
        <v>0.91650565882882551</v>
      </c>
      <c r="G137">
        <f>G131-$M$3*Y135</f>
        <v>0.18265443590493613</v>
      </c>
      <c r="H137">
        <f>H131-$M$3*Z135</f>
        <v>-0.42180657806867528</v>
      </c>
      <c r="I137">
        <f>I131-$M$3*AA135</f>
        <v>-6.5233793891975672E-2</v>
      </c>
      <c r="K137" s="2">
        <f t="shared" ref="K137:M140" si="135">K131</f>
        <v>0</v>
      </c>
      <c r="L137" s="2">
        <f t="shared" si="135"/>
        <v>0</v>
      </c>
      <c r="M137" s="2">
        <f t="shared" si="135"/>
        <v>0</v>
      </c>
      <c r="N137" s="8">
        <f>SUMPRODUCT(B137:C137,K137:L137)+A137</f>
        <v>-5.1340143763424324</v>
      </c>
      <c r="O137" s="8">
        <f>SUMPRODUCT(E137:F137,K137:L137)+D137</f>
        <v>0.91553881199691389</v>
      </c>
      <c r="P137" s="8">
        <f t="shared" ref="P137:Q140" si="136">1/(1+EXP(-N137))</f>
        <v>5.8583344569469679E-3</v>
      </c>
      <c r="Q137" s="8">
        <f t="shared" si="136"/>
        <v>0.71413223652756441</v>
      </c>
      <c r="R137" s="8">
        <f>SUMPRODUCT(H137:I137,P137:Q137)+G137</f>
        <v>0.13359779676521477</v>
      </c>
      <c r="S137" s="8">
        <f>1/(1+EXP(-R137))</f>
        <v>0.53334986054953926</v>
      </c>
      <c r="T137" s="8">
        <f>(M137-S137)^2</f>
        <v>0.28446207374821297</v>
      </c>
      <c r="U137" s="8"/>
      <c r="V137" s="8">
        <f>2*(S137-M137)</f>
        <v>1.0666997210990785</v>
      </c>
      <c r="W137" s="8">
        <f>EXP(R137)/(1+EXP(R137))^2</f>
        <v>0.24888778680132628</v>
      </c>
      <c r="X137" s="8"/>
      <c r="Y137">
        <f>V137*W137</f>
        <v>0.26548853276594164</v>
      </c>
      <c r="Z137">
        <f>Y137*P137</f>
        <v>1.5553206194270101E-3</v>
      </c>
      <c r="AA137">
        <f>Y137*Q137</f>
        <v>0.18959391967656347</v>
      </c>
      <c r="AC137">
        <f>Y137*H137</f>
        <v>-0.11198480952247522</v>
      </c>
      <c r="AD137">
        <f>Y137*I137</f>
        <v>-1.7318824227136466E-2</v>
      </c>
      <c r="AE137">
        <f t="shared" ref="AE137:AF140" si="137">EXP(N137)/(1+EXP(N137))^2</f>
        <v>5.8240143743375173E-3</v>
      </c>
      <c r="AF137">
        <f t="shared" si="137"/>
        <v>0.20414738527970322</v>
      </c>
      <c r="AH137">
        <f>AC137*AE137</f>
        <v>-6.5220114036634456E-4</v>
      </c>
      <c r="AI137">
        <f>AH137*K137</f>
        <v>0</v>
      </c>
      <c r="AJ137" s="6">
        <f>AH137*L137</f>
        <v>0</v>
      </c>
      <c r="AK137">
        <f>AD137*AF137</f>
        <v>-3.5355926820886865E-3</v>
      </c>
      <c r="AL137" s="6">
        <f>AK137*K137</f>
        <v>0</v>
      </c>
      <c r="AM137">
        <f>AK137*L137</f>
        <v>0</v>
      </c>
    </row>
    <row r="138" spans="1:39">
      <c r="A138">
        <f t="shared" ref="A138:I140" si="138">A137</f>
        <v>-5.1340143763424324</v>
      </c>
      <c r="B138">
        <f t="shared" si="138"/>
        <v>4.8687526360282991</v>
      </c>
      <c r="C138">
        <f t="shared" si="138"/>
        <v>0.85321080486804568</v>
      </c>
      <c r="D138">
        <f t="shared" si="138"/>
        <v>0.91553881199691389</v>
      </c>
      <c r="E138">
        <f t="shared" si="138"/>
        <v>0.91579237957084447</v>
      </c>
      <c r="F138">
        <f t="shared" si="138"/>
        <v>0.91650565882882551</v>
      </c>
      <c r="G138">
        <f t="shared" si="138"/>
        <v>0.18265443590493613</v>
      </c>
      <c r="H138">
        <f t="shared" si="138"/>
        <v>-0.42180657806867528</v>
      </c>
      <c r="I138">
        <f t="shared" si="138"/>
        <v>-6.5233793891975672E-2</v>
      </c>
      <c r="K138" s="3">
        <f t="shared" si="135"/>
        <v>0</v>
      </c>
      <c r="L138" s="3">
        <f t="shared" si="135"/>
        <v>1</v>
      </c>
      <c r="M138" s="3">
        <f t="shared" si="135"/>
        <v>1</v>
      </c>
      <c r="N138">
        <f>SUMPRODUCT(B137:C137,K138:L138)+A137</f>
        <v>-4.2808035714743866</v>
      </c>
      <c r="O138">
        <f>SUMPRODUCT(E137:F137,K138:L138)+D137</f>
        <v>1.8320444708257395</v>
      </c>
      <c r="P138">
        <f t="shared" si="136"/>
        <v>1.3642841438382684E-2</v>
      </c>
      <c r="Q138">
        <f t="shared" si="136"/>
        <v>0.86200510138683961</v>
      </c>
      <c r="R138">
        <f>SUMPRODUCT(H137:I137,P138:Q138)+G137</f>
        <v>0.12066793252497772</v>
      </c>
      <c r="S138">
        <f>1/(1+EXP(-R138))</f>
        <v>0.53013043186022923</v>
      </c>
      <c r="T138">
        <f>(M138-S138)^2</f>
        <v>0.22077741106385468</v>
      </c>
      <c r="V138">
        <f>2*(S138-M138)</f>
        <v>-0.93973913627954153</v>
      </c>
      <c r="W138">
        <f>EXP(R138)/(1+EXP(R138))^2</f>
        <v>0.24909215707591606</v>
      </c>
      <c r="Y138">
        <f>V138*W138</f>
        <v>-0.23408164854452926</v>
      </c>
      <c r="Z138">
        <f>Y138*P138</f>
        <v>-3.1935388147282355E-3</v>
      </c>
      <c r="AA138">
        <f>Y138*Q138</f>
        <v>-0.2017795751864255</v>
      </c>
      <c r="AC138">
        <f>Y138*H138</f>
        <v>9.8737179161242195E-2</v>
      </c>
      <c r="AD138">
        <f>Y138*I138</f>
        <v>1.5270034015047708E-2</v>
      </c>
      <c r="AE138">
        <f t="shared" si="137"/>
        <v>1.345671431586983E-2</v>
      </c>
      <c r="AF138">
        <f t="shared" si="137"/>
        <v>0.11895230656990395</v>
      </c>
      <c r="AH138">
        <f>AC138*AE138</f>
        <v>1.3286780123276921E-3</v>
      </c>
      <c r="AI138">
        <f>AH138*K138</f>
        <v>0</v>
      </c>
      <c r="AJ138" s="6">
        <f>AH138*L138</f>
        <v>1.3286780123276921E-3</v>
      </c>
      <c r="AK138">
        <f>AD138*AF138</f>
        <v>1.8164057674908162E-3</v>
      </c>
      <c r="AL138" s="6">
        <f>AK138*K138</f>
        <v>0</v>
      </c>
      <c r="AM138">
        <f>AK138*L138</f>
        <v>1.8164057674908162E-3</v>
      </c>
    </row>
    <row r="139" spans="1:39">
      <c r="A139">
        <f t="shared" si="138"/>
        <v>-5.1340143763424324</v>
      </c>
      <c r="B139">
        <f t="shared" si="138"/>
        <v>4.8687526360282991</v>
      </c>
      <c r="C139">
        <f t="shared" si="138"/>
        <v>0.85321080486804568</v>
      </c>
      <c r="D139">
        <f t="shared" si="138"/>
        <v>0.91553881199691389</v>
      </c>
      <c r="E139">
        <f t="shared" si="138"/>
        <v>0.91579237957084447</v>
      </c>
      <c r="F139">
        <f t="shared" si="138"/>
        <v>0.91650565882882551</v>
      </c>
      <c r="G139">
        <f t="shared" si="138"/>
        <v>0.18265443590493613</v>
      </c>
      <c r="H139">
        <f t="shared" si="138"/>
        <v>-0.42180657806867528</v>
      </c>
      <c r="I139">
        <f t="shared" si="138"/>
        <v>-6.5233793891975672E-2</v>
      </c>
      <c r="K139" s="3">
        <f t="shared" si="135"/>
        <v>1</v>
      </c>
      <c r="L139" s="3">
        <f t="shared" si="135"/>
        <v>0</v>
      </c>
      <c r="M139" s="3">
        <f t="shared" si="135"/>
        <v>1</v>
      </c>
      <c r="N139">
        <f>SUMPRODUCT(B137:C137,K139:L139)+A137</f>
        <v>-0.2652617403141333</v>
      </c>
      <c r="O139">
        <f>SUMPRODUCT(E137:F137,K139:L139)+D137</f>
        <v>1.8313311915677584</v>
      </c>
      <c r="P139">
        <f t="shared" si="136"/>
        <v>0.4340706986162936</v>
      </c>
      <c r="Q139">
        <f t="shared" si="136"/>
        <v>0.86192023326361245</v>
      </c>
      <c r="R139">
        <f>SUMPRODUCT(H137:I137,P139:Q139)+G137</f>
        <v>-5.6665766966324027E-2</v>
      </c>
      <c r="S139">
        <f>1/(1+EXP(-R139))</f>
        <v>0.4858373477561122</v>
      </c>
      <c r="T139">
        <f>(M139-S139)^2</f>
        <v>0.26436323296246911</v>
      </c>
      <c r="V139">
        <f>2*(S139-M139)</f>
        <v>-1.0283253044877756</v>
      </c>
      <c r="W139">
        <f>EXP(R139)/(1+EXP(R139))^2</f>
        <v>0.24979941928141869</v>
      </c>
      <c r="Y139">
        <f>V139*W139</f>
        <v>-0.2568750638934344</v>
      </c>
      <c r="Z139">
        <f>Y139*P139</f>
        <v>-0.11150193844132812</v>
      </c>
      <c r="AA139">
        <f>Y139*Q139</f>
        <v>-0.22140581499063433</v>
      </c>
      <c r="AC139">
        <f>Y139*H139</f>
        <v>0.10835159169206189</v>
      </c>
      <c r="AD139">
        <f>Y139*I139</f>
        <v>1.6756934974012382E-2</v>
      </c>
      <c r="AE139">
        <f t="shared" si="137"/>
        <v>0.24565332721905642</v>
      </c>
      <c r="AF139">
        <f t="shared" si="137"/>
        <v>0.11901374475441236</v>
      </c>
      <c r="AH139">
        <f>AC139*AE139</f>
        <v>2.6616929008635673E-2</v>
      </c>
      <c r="AI139">
        <f>AH139*K139</f>
        <v>2.6616929008635673E-2</v>
      </c>
      <c r="AJ139" s="6">
        <f>AH139*L139</f>
        <v>0</v>
      </c>
      <c r="AK139">
        <f>AD139*AF139</f>
        <v>1.9943055818633952E-3</v>
      </c>
      <c r="AL139" s="6">
        <f>AK139*K139</f>
        <v>1.9943055818633952E-3</v>
      </c>
      <c r="AM139">
        <f>AK139*L139</f>
        <v>0</v>
      </c>
    </row>
    <row r="140" spans="1:39">
      <c r="A140" s="1">
        <f t="shared" si="138"/>
        <v>-5.1340143763424324</v>
      </c>
      <c r="B140" s="1">
        <f t="shared" si="138"/>
        <v>4.8687526360282991</v>
      </c>
      <c r="C140" s="1">
        <f t="shared" si="138"/>
        <v>0.85321080486804568</v>
      </c>
      <c r="D140" s="1">
        <f t="shared" si="138"/>
        <v>0.91553881199691389</v>
      </c>
      <c r="E140" s="1">
        <f t="shared" si="138"/>
        <v>0.91579237957084447</v>
      </c>
      <c r="F140" s="1">
        <f t="shared" si="138"/>
        <v>0.91650565882882551</v>
      </c>
      <c r="G140" s="1">
        <f t="shared" si="138"/>
        <v>0.18265443590493613</v>
      </c>
      <c r="H140" s="1">
        <f t="shared" si="138"/>
        <v>-0.42180657806867528</v>
      </c>
      <c r="I140" s="1">
        <f t="shared" si="138"/>
        <v>-6.5233793891975672E-2</v>
      </c>
      <c r="K140" s="4">
        <f t="shared" si="135"/>
        <v>1</v>
      </c>
      <c r="L140" s="4">
        <f t="shared" si="135"/>
        <v>1</v>
      </c>
      <c r="M140" s="4">
        <f t="shared" si="135"/>
        <v>0</v>
      </c>
      <c r="N140" s="1">
        <f>SUMPRODUCT(B137:C137,K140:L140)+A137</f>
        <v>0.58794906455391249</v>
      </c>
      <c r="O140" s="1">
        <f>SUMPRODUCT(E137:F137,K140:L140)+D137</f>
        <v>2.7478368503965838</v>
      </c>
      <c r="P140" s="1">
        <f t="shared" si="136"/>
        <v>0.64289442762639648</v>
      </c>
      <c r="Q140" s="1">
        <f t="shared" si="136"/>
        <v>0.93979106694327463</v>
      </c>
      <c r="R140" s="1">
        <f>SUMPRODUCT(H137:I137,P140:Q140)+G137</f>
        <v>-0.14982879943407124</v>
      </c>
      <c r="S140" s="1">
        <f>1/(1+EXP(-R140))</f>
        <v>0.46261271521950753</v>
      </c>
      <c r="T140" s="1">
        <f>(M140-S140)^2</f>
        <v>0.21401052428276518</v>
      </c>
      <c r="U140" s="1"/>
      <c r="V140" s="1">
        <f>2*(S140-M140)</f>
        <v>0.92522543043901506</v>
      </c>
      <c r="W140" s="1">
        <f>EXP(R140)/(1+EXP(R140))^2</f>
        <v>0.24860219093674238</v>
      </c>
      <c r="Y140" s="1">
        <f>V140*W140</f>
        <v>0.23001306911752967</v>
      </c>
      <c r="Z140" s="1">
        <f>Y140*P140</f>
        <v>0.14787412041690501</v>
      </c>
      <c r="AA140" s="1">
        <f>Y140*Q140</f>
        <v>0.21616422763686038</v>
      </c>
      <c r="AC140" s="1">
        <f>Y140*H140</f>
        <v>-9.7021025595538879E-2</v>
      </c>
      <c r="AD140" s="1">
        <f>Y140*I140</f>
        <v>-1.5004625143273685E-2</v>
      </c>
      <c r="AE140">
        <f t="shared" si="137"/>
        <v>0.22958118255332455</v>
      </c>
      <c r="AF140">
        <f t="shared" si="137"/>
        <v>5.6583817436896153E-2</v>
      </c>
      <c r="AH140" s="1">
        <f>AC140*AE140</f>
        <v>-2.2274201788760186E-2</v>
      </c>
      <c r="AI140" s="1">
        <f>AH140*K140</f>
        <v>-2.2274201788760186E-2</v>
      </c>
      <c r="AJ140" s="7">
        <f>AH140*L140</f>
        <v>-2.2274201788760186E-2</v>
      </c>
      <c r="AK140" s="1">
        <f>AD140*AF140</f>
        <v>-8.4901896981606003E-4</v>
      </c>
      <c r="AL140" s="7">
        <f>AK140*K140</f>
        <v>-8.4901896981606003E-4</v>
      </c>
      <c r="AM140" s="1">
        <f>AK140*L140</f>
        <v>-8.4901896981606003E-4</v>
      </c>
    </row>
    <row r="141" spans="1:39">
      <c r="T141">
        <f>AVERAGE(T137:T140)</f>
        <v>0.24590331051432546</v>
      </c>
      <c r="Y141">
        <f>AVERAGE(Y137:Y140)</f>
        <v>1.1362223613769137E-3</v>
      </c>
      <c r="Z141">
        <f>AVERAGE(Z137:Z140)</f>
        <v>8.6834909450689141E-3</v>
      </c>
      <c r="AA141">
        <f>AVERAGE(AA137:AA140)</f>
        <v>-4.3568107159089944E-3</v>
      </c>
      <c r="AH141">
        <f t="shared" ref="AH141:AM141" si="139">AVERAGE(AH137:AH140)</f>
        <v>1.254801022959209E-3</v>
      </c>
      <c r="AI141">
        <f t="shared" si="139"/>
        <v>1.0856818049688717E-3</v>
      </c>
      <c r="AJ141">
        <f t="shared" si="139"/>
        <v>-5.2363809441081238E-3</v>
      </c>
      <c r="AK141">
        <f t="shared" si="139"/>
        <v>-1.4347507563763377E-4</v>
      </c>
      <c r="AL141">
        <f t="shared" si="139"/>
        <v>2.8632165301183381E-4</v>
      </c>
      <c r="AM141">
        <f t="shared" si="139"/>
        <v>2.4184669941868905E-4</v>
      </c>
    </row>
    <row r="142" spans="1:39">
      <c r="A142" s="4" t="s">
        <v>49</v>
      </c>
      <c r="B142" s="1">
        <f>B136+1</f>
        <v>23</v>
      </c>
      <c r="C142" s="1"/>
      <c r="D142" s="1"/>
      <c r="E142" s="1"/>
      <c r="F142" s="1"/>
      <c r="G142" s="1"/>
      <c r="H142" s="1"/>
      <c r="I142" s="1"/>
    </row>
    <row r="143" spans="1:39">
      <c r="A143">
        <f t="shared" ref="A143:F143" si="140">A137-$M$3*AH141</f>
        <v>-5.1402883814572284</v>
      </c>
      <c r="B143">
        <f t="shared" si="140"/>
        <v>4.8633242270034547</v>
      </c>
      <c r="C143">
        <f t="shared" si="140"/>
        <v>0.87939270958858629</v>
      </c>
      <c r="D143">
        <f t="shared" si="140"/>
        <v>0.91625618737510206</v>
      </c>
      <c r="E143">
        <f t="shared" si="140"/>
        <v>0.9143607713057853</v>
      </c>
      <c r="F143">
        <f t="shared" si="140"/>
        <v>0.91529642533173206</v>
      </c>
      <c r="G143">
        <f>G137-$M$3*Y141</f>
        <v>0.17697332409805155</v>
      </c>
      <c r="H143">
        <f>H137-$M$3*Z141</f>
        <v>-0.46522403279401986</v>
      </c>
      <c r="I143">
        <f>I137-$M$3*AA141</f>
        <v>-4.34497403124307E-2</v>
      </c>
      <c r="K143" s="2">
        <f t="shared" ref="K143:M146" si="141">K137</f>
        <v>0</v>
      </c>
      <c r="L143" s="2">
        <f t="shared" si="141"/>
        <v>0</v>
      </c>
      <c r="M143" s="2">
        <f t="shared" si="141"/>
        <v>0</v>
      </c>
      <c r="N143" s="8">
        <f>SUMPRODUCT(B143:C143,K143:L143)+A143</f>
        <v>-5.1402883814572284</v>
      </c>
      <c r="O143" s="8">
        <f>SUMPRODUCT(E143:F143,K143:L143)+D143</f>
        <v>0.91625618737510206</v>
      </c>
      <c r="P143" s="8">
        <f t="shared" ref="P143:Q146" si="142">1/(1+EXP(-N143))</f>
        <v>5.8219076126901368E-3</v>
      </c>
      <c r="Q143" s="8">
        <f t="shared" si="142"/>
        <v>0.71427866433576259</v>
      </c>
      <c r="R143" s="8">
        <f>SUMPRODUCT(H143:I143,P143:Q143)+G143</f>
        <v>0.14322961028382292</v>
      </c>
      <c r="S143" s="8">
        <f>1/(1+EXP(-R143))</f>
        <v>0.5357463129845742</v>
      </c>
      <c r="T143" s="8">
        <f>(M143-S143)^2</f>
        <v>0.28702411187656535</v>
      </c>
      <c r="U143" s="8"/>
      <c r="V143" s="8">
        <f>2*(S143-M143)</f>
        <v>1.0714926259691484</v>
      </c>
      <c r="W143" s="8">
        <f>EXP(R143)/(1+EXP(R143))^2</f>
        <v>0.24872220110800886</v>
      </c>
      <c r="X143" s="8"/>
      <c r="Y143">
        <f>V143*W143</f>
        <v>0.26650400440204702</v>
      </c>
      <c r="Z143">
        <f>Y143*P143</f>
        <v>1.5515616920406834E-3</v>
      </c>
      <c r="AA143">
        <f>Y143*Q143</f>
        <v>0.19035812430442633</v>
      </c>
      <c r="AC143">
        <f>Y143*H143</f>
        <v>-0.12398406768367554</v>
      </c>
      <c r="AD143">
        <f>Y143*I143</f>
        <v>-1.1579529783491832E-2</v>
      </c>
      <c r="AE143">
        <f t="shared" ref="AE143:AF146" si="143">EXP(N143)/(1+EXP(N143))^2</f>
        <v>5.7880130044394374E-3</v>
      </c>
      <c r="AF143">
        <f t="shared" si="143"/>
        <v>0.20408465401048159</v>
      </c>
      <c r="AH143">
        <f>AC143*AE143</f>
        <v>-7.1762139609641337E-4</v>
      </c>
      <c r="AI143">
        <f>AH143*K143</f>
        <v>0</v>
      </c>
      <c r="AJ143" s="6">
        <f>AH143*L143</f>
        <v>0</v>
      </c>
      <c r="AK143">
        <f>AD143*AF143</f>
        <v>-2.3632043294679974E-3</v>
      </c>
      <c r="AL143" s="6">
        <f>AK143*K143</f>
        <v>0</v>
      </c>
      <c r="AM143">
        <f>AK143*L143</f>
        <v>0</v>
      </c>
    </row>
    <row r="144" spans="1:39">
      <c r="A144">
        <f t="shared" ref="A144:I146" si="144">A143</f>
        <v>-5.1402883814572284</v>
      </c>
      <c r="B144">
        <f t="shared" si="144"/>
        <v>4.8633242270034547</v>
      </c>
      <c r="C144">
        <f t="shared" si="144"/>
        <v>0.87939270958858629</v>
      </c>
      <c r="D144">
        <f t="shared" si="144"/>
        <v>0.91625618737510206</v>
      </c>
      <c r="E144">
        <f t="shared" si="144"/>
        <v>0.9143607713057853</v>
      </c>
      <c r="F144">
        <f t="shared" si="144"/>
        <v>0.91529642533173206</v>
      </c>
      <c r="G144">
        <f t="shared" si="144"/>
        <v>0.17697332409805155</v>
      </c>
      <c r="H144">
        <f t="shared" si="144"/>
        <v>-0.46522403279401986</v>
      </c>
      <c r="I144">
        <f t="shared" si="144"/>
        <v>-4.34497403124307E-2</v>
      </c>
      <c r="K144" s="3">
        <f t="shared" si="141"/>
        <v>0</v>
      </c>
      <c r="L144" s="3">
        <f t="shared" si="141"/>
        <v>1</v>
      </c>
      <c r="M144" s="3">
        <f t="shared" si="141"/>
        <v>1</v>
      </c>
      <c r="N144">
        <f>SUMPRODUCT(B143:C143,K144:L144)+A143</f>
        <v>-4.2608956718686422</v>
      </c>
      <c r="O144">
        <f>SUMPRODUCT(E143:F143,K144:L144)+D143</f>
        <v>1.831552612706834</v>
      </c>
      <c r="P144">
        <f t="shared" si="142"/>
        <v>1.3913346547082428E-2</v>
      </c>
      <c r="Q144">
        <f t="shared" si="142"/>
        <v>0.86194658331082585</v>
      </c>
      <c r="R144">
        <f>SUMPRODUCT(H143:I143,P144:Q144)+G143</f>
        <v>0.13304914569971482</v>
      </c>
      <c r="S144">
        <f>1/(1+EXP(-R144))</f>
        <v>0.53321330550493895</v>
      </c>
      <c r="T144">
        <f>(M144-S144)^2</f>
        <v>0.21788981815762545</v>
      </c>
      <c r="V144">
        <f>2*(S144-M144)</f>
        <v>-0.9335733889901221</v>
      </c>
      <c r="W144">
        <f>EXP(R144)/(1+EXP(R144))^2</f>
        <v>0.2488968763374356</v>
      </c>
      <c r="Y144">
        <f>V144*W144</f>
        <v>-0.23236350035139508</v>
      </c>
      <c r="Z144">
        <f>Y144*P144</f>
        <v>-3.2329539052820691E-3</v>
      </c>
      <c r="AA144">
        <f>Y144*Q144</f>
        <v>-0.20028492521402888</v>
      </c>
      <c r="AC144">
        <f>Y144*H144</f>
        <v>0.10810108470761066</v>
      </c>
      <c r="AD144">
        <f>Y144*I144</f>
        <v>1.0096133748355517E-2</v>
      </c>
      <c r="AE144">
        <f t="shared" si="143"/>
        <v>1.3719765334943216E-2</v>
      </c>
      <c r="AF144">
        <f t="shared" si="143"/>
        <v>0.11899467082961948</v>
      </c>
      <c r="AH144">
        <f>AC144*AE144</f>
        <v>1.483121514641237E-3</v>
      </c>
      <c r="AI144">
        <f>AH144*K144</f>
        <v>0</v>
      </c>
      <c r="AJ144" s="6">
        <f>AH144*L144</f>
        <v>1.483121514641237E-3</v>
      </c>
      <c r="AK144">
        <f>AD144*AF144</f>
        <v>1.201386112037377E-3</v>
      </c>
      <c r="AL144" s="6">
        <f>AK144*K144</f>
        <v>0</v>
      </c>
      <c r="AM144">
        <f>AK144*L144</f>
        <v>1.201386112037377E-3</v>
      </c>
    </row>
    <row r="145" spans="1:39">
      <c r="A145">
        <f t="shared" si="144"/>
        <v>-5.1402883814572284</v>
      </c>
      <c r="B145">
        <f t="shared" si="144"/>
        <v>4.8633242270034547</v>
      </c>
      <c r="C145">
        <f t="shared" si="144"/>
        <v>0.87939270958858629</v>
      </c>
      <c r="D145">
        <f t="shared" si="144"/>
        <v>0.91625618737510206</v>
      </c>
      <c r="E145">
        <f t="shared" si="144"/>
        <v>0.9143607713057853</v>
      </c>
      <c r="F145">
        <f t="shared" si="144"/>
        <v>0.91529642533173206</v>
      </c>
      <c r="G145">
        <f t="shared" si="144"/>
        <v>0.17697332409805155</v>
      </c>
      <c r="H145">
        <f t="shared" si="144"/>
        <v>-0.46522403279401986</v>
      </c>
      <c r="I145">
        <f t="shared" si="144"/>
        <v>-4.34497403124307E-2</v>
      </c>
      <c r="K145" s="3">
        <f t="shared" si="141"/>
        <v>1</v>
      </c>
      <c r="L145" s="3">
        <f t="shared" si="141"/>
        <v>0</v>
      </c>
      <c r="M145" s="3">
        <f t="shared" si="141"/>
        <v>1</v>
      </c>
      <c r="N145">
        <f>SUMPRODUCT(B143:C143,K145:L145)+A143</f>
        <v>-0.27696415445377376</v>
      </c>
      <c r="O145">
        <f>SUMPRODUCT(E143:F143,K145:L145)+D143</f>
        <v>1.8306169586808874</v>
      </c>
      <c r="P145">
        <f t="shared" si="142"/>
        <v>0.43119821064410896</v>
      </c>
      <c r="Q145">
        <f t="shared" si="142"/>
        <v>0.86183520775803724</v>
      </c>
      <c r="R145">
        <f>SUMPRODUCT(H143:I143,P145:Q145)+G143</f>
        <v>-6.1076962360562564E-2</v>
      </c>
      <c r="S145">
        <f>1/(1+EXP(-R145))</f>
        <v>0.48473550433180784</v>
      </c>
      <c r="T145">
        <f>(M145-S145)^2</f>
        <v>0.26549750049619647</v>
      </c>
      <c r="V145">
        <f>2*(S145-M145)</f>
        <v>-1.0305289913363844</v>
      </c>
      <c r="W145">
        <f>EXP(R145)/(1+EXP(R145))^2</f>
        <v>0.24976699517199574</v>
      </c>
      <c r="Y145">
        <f>V145*W145</f>
        <v>-0.25739212960371638</v>
      </c>
      <c r="Z145">
        <f>Y145*P145</f>
        <v>-0.11098702571899909</v>
      </c>
      <c r="AA145">
        <f>Y145*Q145</f>
        <v>-0.22182959949230255</v>
      </c>
      <c r="AC145">
        <f>Y145*H145</f>
        <v>0.11974500454368196</v>
      </c>
      <c r="AD145">
        <f>Y145*I145</f>
        <v>1.1183621189744983E-2</v>
      </c>
      <c r="AE145">
        <f t="shared" si="143"/>
        <v>0.2452663137814276</v>
      </c>
      <c r="AF145">
        <f t="shared" si="143"/>
        <v>0.119075282426698</v>
      </c>
      <c r="AH145">
        <f>AC145*AE145</f>
        <v>2.9369415858169174E-2</v>
      </c>
      <c r="AI145">
        <f>AH145*K145</f>
        <v>2.9369415858169174E-2</v>
      </c>
      <c r="AJ145" s="6">
        <f>AH145*L145</f>
        <v>0</v>
      </c>
      <c r="AK145">
        <f>AD145*AF145</f>
        <v>1.3316928517220882E-3</v>
      </c>
      <c r="AL145" s="6">
        <f>AK145*K145</f>
        <v>1.3316928517220882E-3</v>
      </c>
      <c r="AM145">
        <f>AK145*L145</f>
        <v>0</v>
      </c>
    </row>
    <row r="146" spans="1:39">
      <c r="A146" s="1">
        <f t="shared" si="144"/>
        <v>-5.1402883814572284</v>
      </c>
      <c r="B146" s="1">
        <f t="shared" si="144"/>
        <v>4.8633242270034547</v>
      </c>
      <c r="C146" s="1">
        <f t="shared" si="144"/>
        <v>0.87939270958858629</v>
      </c>
      <c r="D146" s="1">
        <f t="shared" si="144"/>
        <v>0.91625618737510206</v>
      </c>
      <c r="E146" s="1">
        <f t="shared" si="144"/>
        <v>0.9143607713057853</v>
      </c>
      <c r="F146" s="1">
        <f t="shared" si="144"/>
        <v>0.91529642533173206</v>
      </c>
      <c r="G146" s="1">
        <f t="shared" si="144"/>
        <v>0.17697332409805155</v>
      </c>
      <c r="H146" s="1">
        <f t="shared" si="144"/>
        <v>-0.46522403279401986</v>
      </c>
      <c r="I146" s="1">
        <f t="shared" si="144"/>
        <v>-4.34497403124307E-2</v>
      </c>
      <c r="K146" s="4">
        <f t="shared" si="141"/>
        <v>1</v>
      </c>
      <c r="L146" s="4">
        <f t="shared" si="141"/>
        <v>1</v>
      </c>
      <c r="M146" s="4">
        <f t="shared" si="141"/>
        <v>0</v>
      </c>
      <c r="N146" s="1">
        <f>SUMPRODUCT(B143:C143,K146:L146)+A143</f>
        <v>0.60242855513481253</v>
      </c>
      <c r="O146" s="1">
        <f>SUMPRODUCT(E143:F143,K146:L146)+D143</f>
        <v>2.7459133840126198</v>
      </c>
      <c r="P146" s="1">
        <f t="shared" si="142"/>
        <v>0.64621172462416065</v>
      </c>
      <c r="Q146" s="1">
        <f t="shared" si="142"/>
        <v>0.93968213776040488</v>
      </c>
      <c r="R146" s="1">
        <f>SUMPRODUCT(H143:I143,P146:Q146)+G143</f>
        <v>-0.16448884533229846</v>
      </c>
      <c r="S146" s="1">
        <f>1/(1+EXP(-R146))</f>
        <v>0.45897025735388081</v>
      </c>
      <c r="T146" s="1">
        <f>(M146-S146)^2</f>
        <v>0.21065369713548757</v>
      </c>
      <c r="U146" s="1"/>
      <c r="V146" s="1">
        <f>2*(S146-M146)</f>
        <v>0.91794051470776161</v>
      </c>
      <c r="W146" s="1">
        <f>EXP(R146)/(1+EXP(R146))^2</f>
        <v>0.24831656021839321</v>
      </c>
      <c r="Y146" s="1">
        <f>V146*W146</f>
        <v>0.22793983109733273</v>
      </c>
      <c r="Z146" s="1">
        <f>Y146*P146</f>
        <v>0.14729739136394726</v>
      </c>
      <c r="AA146" s="1">
        <f>Y146*Q146</f>
        <v>0.21419098776628723</v>
      </c>
      <c r="AC146" s="1">
        <f>Y146*H146</f>
        <v>-0.10604308745748887</v>
      </c>
      <c r="AD146" s="1">
        <f>Y146*I146</f>
        <v>-9.9039264680384227E-3</v>
      </c>
      <c r="AE146">
        <f t="shared" si="143"/>
        <v>0.22862213158242858</v>
      </c>
      <c r="AF146">
        <f t="shared" si="143"/>
        <v>5.6679617734440309E-2</v>
      </c>
      <c r="AH146" s="1">
        <f>AC146*AE146</f>
        <v>-2.4243796694113005E-2</v>
      </c>
      <c r="AI146" s="1">
        <f>AH146*K146</f>
        <v>-2.4243796694113005E-2</v>
      </c>
      <c r="AJ146" s="7">
        <f>AH146*L146</f>
        <v>-2.4243796694113005E-2</v>
      </c>
      <c r="AK146" s="1">
        <f>AD146*AF146</f>
        <v>-5.6135076627842337E-4</v>
      </c>
      <c r="AL146" s="7">
        <f>AK146*K146</f>
        <v>-5.6135076627842337E-4</v>
      </c>
      <c r="AM146" s="1">
        <f>AK146*L146</f>
        <v>-5.6135076627842337E-4</v>
      </c>
    </row>
    <row r="147" spans="1:39">
      <c r="T147">
        <f>AVERAGE(T143:T146)</f>
        <v>0.24526628191646871</v>
      </c>
      <c r="Y147">
        <f>AVERAGE(Y143:Y146)</f>
        <v>1.1720513860670745E-3</v>
      </c>
      <c r="Z147">
        <f>AVERAGE(Z143:Z146)</f>
        <v>8.6572433579266972E-3</v>
      </c>
      <c r="AA147">
        <f>AVERAGE(AA143:AA146)</f>
        <v>-4.3913531589044666E-3</v>
      </c>
      <c r="AH147">
        <f t="shared" ref="AH147:AM147" si="145">AVERAGE(AH143:AH146)</f>
        <v>1.4727798206502479E-3</v>
      </c>
      <c r="AI147">
        <f t="shared" si="145"/>
        <v>1.2814047910140423E-3</v>
      </c>
      <c r="AJ147">
        <f t="shared" si="145"/>
        <v>-5.6901687948679421E-3</v>
      </c>
      <c r="AK147">
        <f t="shared" si="145"/>
        <v>-9.786903299673888E-5</v>
      </c>
      <c r="AL147">
        <f t="shared" si="145"/>
        <v>1.9258552136091622E-4</v>
      </c>
      <c r="AM147">
        <f t="shared" si="145"/>
        <v>1.6000883643973841E-4</v>
      </c>
    </row>
    <row r="148" spans="1:39">
      <c r="A148" s="4" t="s">
        <v>49</v>
      </c>
      <c r="B148" s="1">
        <f>B142+1</f>
        <v>24</v>
      </c>
      <c r="C148" s="1"/>
      <c r="D148" s="1"/>
      <c r="E148" s="1"/>
      <c r="F148" s="1"/>
      <c r="G148" s="1"/>
      <c r="H148" s="1"/>
      <c r="I148" s="1"/>
    </row>
    <row r="149" spans="1:39">
      <c r="A149">
        <f t="shared" ref="A149:F149" si="146">A143-$M$3*AH147</f>
        <v>-5.1476522805604796</v>
      </c>
      <c r="B149">
        <f t="shared" si="146"/>
        <v>4.8569172030483845</v>
      </c>
      <c r="C149">
        <f t="shared" si="146"/>
        <v>0.90784355356292601</v>
      </c>
      <c r="D149">
        <f t="shared" si="146"/>
        <v>0.91674553254008573</v>
      </c>
      <c r="E149">
        <f t="shared" si="146"/>
        <v>0.91339784369898069</v>
      </c>
      <c r="F149">
        <f t="shared" si="146"/>
        <v>0.91449638114953335</v>
      </c>
      <c r="G149">
        <f>G143-$M$3*Y147</f>
        <v>0.17111306716771618</v>
      </c>
      <c r="H149">
        <f>H143-$M$3*Z147</f>
        <v>-0.50851024958365332</v>
      </c>
      <c r="I149">
        <f>I143-$M$3*AA147</f>
        <v>-2.1492974517908367E-2</v>
      </c>
      <c r="K149" s="2">
        <f t="shared" ref="K149:M152" si="147">K143</f>
        <v>0</v>
      </c>
      <c r="L149" s="2">
        <f t="shared" si="147"/>
        <v>0</v>
      </c>
      <c r="M149" s="2">
        <f t="shared" si="147"/>
        <v>0</v>
      </c>
      <c r="N149" s="8">
        <f>SUMPRODUCT(B149:C149,K149:L149)+A149</f>
        <v>-5.1476522805604796</v>
      </c>
      <c r="O149" s="8">
        <f>SUMPRODUCT(E149:F149,K149:L149)+D149</f>
        <v>0.91674553254008573</v>
      </c>
      <c r="P149" s="8">
        <f t="shared" ref="P149:Q152" si="148">1/(1+EXP(-N149))</f>
        <v>5.7794400037494914E-3</v>
      </c>
      <c r="Q149" s="8">
        <f t="shared" si="148"/>
        <v>0.71437852170179061</v>
      </c>
      <c r="R149" s="8">
        <f>SUMPRODUCT(H149:I149,P149:Q149)+G149</f>
        <v>0.15282004332587815</v>
      </c>
      <c r="S149" s="8">
        <f>1/(1+EXP(-R149))</f>
        <v>0.53813083085711855</v>
      </c>
      <c r="T149" s="8">
        <f>(M149-S149)^2</f>
        <v>0.28958479111897273</v>
      </c>
      <c r="U149" s="8"/>
      <c r="V149" s="8">
        <f>2*(S149-M149)</f>
        <v>1.0762616617142371</v>
      </c>
      <c r="W149" s="8">
        <f>EXP(R149)/(1+EXP(R149))^2</f>
        <v>0.24854603973814576</v>
      </c>
      <c r="X149" s="8"/>
      <c r="Y149">
        <f>V149*W149</f>
        <v>0.26750057374106956</v>
      </c>
      <c r="Z149">
        <f>Y149*P149</f>
        <v>1.5460035169050782E-3</v>
      </c>
      <c r="AA149">
        <f>Y149*Q149</f>
        <v>0.1910966644235261</v>
      </c>
      <c r="AC149">
        <f>Y149*H149</f>
        <v>-0.13602678351684175</v>
      </c>
      <c r="AD149">
        <f>Y149*I149</f>
        <v>-5.7493830149426758E-3</v>
      </c>
      <c r="AE149">
        <f t="shared" ref="AE149:AF152" si="149">EXP(N149)/(1+EXP(N149))^2</f>
        <v>5.7460380769925497E-3</v>
      </c>
      <c r="AF149">
        <f t="shared" si="149"/>
        <v>0.20404184943295489</v>
      </c>
      <c r="AH149">
        <f>AC149*AE149</f>
        <v>-7.8161507757859518E-4</v>
      </c>
      <c r="AI149">
        <f>AH149*K149</f>
        <v>0</v>
      </c>
      <c r="AJ149" s="6">
        <f>AH149*L149</f>
        <v>0</v>
      </c>
      <c r="AK149">
        <f>AD149*AF149</f>
        <v>-1.1731147434673216E-3</v>
      </c>
      <c r="AL149" s="6">
        <f>AK149*K149</f>
        <v>0</v>
      </c>
      <c r="AM149">
        <f>AK149*L149</f>
        <v>0</v>
      </c>
    </row>
    <row r="150" spans="1:39">
      <c r="A150">
        <f t="shared" ref="A150:I152" si="150">A149</f>
        <v>-5.1476522805604796</v>
      </c>
      <c r="B150">
        <f t="shared" si="150"/>
        <v>4.8569172030483845</v>
      </c>
      <c r="C150">
        <f t="shared" si="150"/>
        <v>0.90784355356292601</v>
      </c>
      <c r="D150">
        <f t="shared" si="150"/>
        <v>0.91674553254008573</v>
      </c>
      <c r="E150">
        <f t="shared" si="150"/>
        <v>0.91339784369898069</v>
      </c>
      <c r="F150">
        <f t="shared" si="150"/>
        <v>0.91449638114953335</v>
      </c>
      <c r="G150">
        <f t="shared" si="150"/>
        <v>0.17111306716771618</v>
      </c>
      <c r="H150">
        <f t="shared" si="150"/>
        <v>-0.50851024958365332</v>
      </c>
      <c r="I150">
        <f t="shared" si="150"/>
        <v>-2.1492974517908367E-2</v>
      </c>
      <c r="K150" s="3">
        <f t="shared" si="147"/>
        <v>0</v>
      </c>
      <c r="L150" s="3">
        <f t="shared" si="147"/>
        <v>1</v>
      </c>
      <c r="M150" s="3">
        <f t="shared" si="147"/>
        <v>1</v>
      </c>
      <c r="N150">
        <f>SUMPRODUCT(B149:C149,K150:L150)+A149</f>
        <v>-4.2398087269975537</v>
      </c>
      <c r="O150">
        <f>SUMPRODUCT(E149:F149,K150:L150)+D149</f>
        <v>1.831241913689619</v>
      </c>
      <c r="P150">
        <f t="shared" si="148"/>
        <v>1.4205639680239784E-2</v>
      </c>
      <c r="Q150">
        <f t="shared" si="148"/>
        <v>0.86190960762568836</v>
      </c>
      <c r="R150">
        <f>SUMPRODUCT(H149:I149,P150:Q150)+G149</f>
        <v>0.14536435255498267</v>
      </c>
      <c r="S150">
        <f>1/(1+EXP(-R150))</f>
        <v>0.5362772300655948</v>
      </c>
      <c r="T150">
        <f>(M150-S150)^2</f>
        <v>0.2150388073556373</v>
      </c>
      <c r="V150">
        <f>2*(S150-M150)</f>
        <v>-0.9274455398688104</v>
      </c>
      <c r="W150">
        <f>EXP(R150)/(1+EXP(R150))^2</f>
        <v>0.24868396257876796</v>
      </c>
      <c r="Y150">
        <f>V150*W150</f>
        <v>-0.23064083193058049</v>
      </c>
      <c r="Z150">
        <f>Y150*P150</f>
        <v>-3.276400553956569E-3</v>
      </c>
      <c r="AA150">
        <f>Y150*Q150</f>
        <v>-0.19879154895174897</v>
      </c>
      <c r="AC150">
        <f>Y150*H150</f>
        <v>0.11728322700920092</v>
      </c>
      <c r="AD150">
        <f>Y150*I150</f>
        <v>4.9571575234731531E-3</v>
      </c>
      <c r="AE150">
        <f t="shared" si="149"/>
        <v>1.4003839481514976E-2</v>
      </c>
      <c r="AF150">
        <f t="shared" si="149"/>
        <v>0.11902143590822026</v>
      </c>
      <c r="AH150">
        <f>AC150*AE150</f>
        <v>1.6424154849109314E-3</v>
      </c>
      <c r="AI150">
        <f>AH150*K150</f>
        <v>0</v>
      </c>
      <c r="AJ150" s="6">
        <f>AH150*L150</f>
        <v>1.6424154849109314E-3</v>
      </c>
      <c r="AK150">
        <f>AD150*AF150</f>
        <v>5.9000800646701176E-4</v>
      </c>
      <c r="AL150" s="6">
        <f>AK150*K150</f>
        <v>0</v>
      </c>
      <c r="AM150">
        <f>AK150*L150</f>
        <v>5.9000800646701176E-4</v>
      </c>
    </row>
    <row r="151" spans="1:39">
      <c r="A151">
        <f t="shared" si="150"/>
        <v>-5.1476522805604796</v>
      </c>
      <c r="B151">
        <f t="shared" si="150"/>
        <v>4.8569172030483845</v>
      </c>
      <c r="C151">
        <f t="shared" si="150"/>
        <v>0.90784355356292601</v>
      </c>
      <c r="D151">
        <f t="shared" si="150"/>
        <v>0.91674553254008573</v>
      </c>
      <c r="E151">
        <f t="shared" si="150"/>
        <v>0.91339784369898069</v>
      </c>
      <c r="F151">
        <f t="shared" si="150"/>
        <v>0.91449638114953335</v>
      </c>
      <c r="G151">
        <f t="shared" si="150"/>
        <v>0.17111306716771618</v>
      </c>
      <c r="H151">
        <f t="shared" si="150"/>
        <v>-0.50851024958365332</v>
      </c>
      <c r="I151">
        <f t="shared" si="150"/>
        <v>-2.1492974517908367E-2</v>
      </c>
      <c r="K151" s="3">
        <f t="shared" si="147"/>
        <v>1</v>
      </c>
      <c r="L151" s="3">
        <f t="shared" si="147"/>
        <v>0</v>
      </c>
      <c r="M151" s="3">
        <f t="shared" si="147"/>
        <v>1</v>
      </c>
      <c r="N151">
        <f>SUMPRODUCT(B149:C149,K151:L151)+A149</f>
        <v>-0.29073507751209515</v>
      </c>
      <c r="O151">
        <f>SUMPRODUCT(E149:F149,K151:L151)+D149</f>
        <v>1.8301433762390664</v>
      </c>
      <c r="P151">
        <f t="shared" si="148"/>
        <v>0.42782391745448667</v>
      </c>
      <c r="Q151">
        <f t="shared" si="148"/>
        <v>0.86177880613116409</v>
      </c>
      <c r="R151">
        <f>SUMPRODUCT(H149:I149,P151:Q151)+G149</f>
        <v>-6.4961969795171715E-2</v>
      </c>
      <c r="S151">
        <f>1/(1+EXP(-R151))</f>
        <v>0.4837652164597171</v>
      </c>
      <c r="T151">
        <f>(M151-S151)^2</f>
        <v>0.2664983517368828</v>
      </c>
      <c r="V151">
        <f>2*(S151-M151)</f>
        <v>-1.0324695670805659</v>
      </c>
      <c r="W151">
        <f>EXP(R151)/(1+EXP(R151))^2</f>
        <v>0.24973643180340013</v>
      </c>
      <c r="Y151">
        <f>V151*W151</f>
        <v>-0.25784526562830179</v>
      </c>
      <c r="Z151">
        <f>Y151*P151</f>
        <v>-0.11031237163819277</v>
      </c>
      <c r="AA151">
        <f>Y151*Q151</f>
        <v>-0.2222055851797308</v>
      </c>
      <c r="AC151">
        <f>Y151*H151</f>
        <v>0.13111696037861112</v>
      </c>
      <c r="AD151">
        <f>Y151*I151</f>
        <v>5.5418617237124046E-3</v>
      </c>
      <c r="AE151">
        <f t="shared" si="149"/>
        <v>0.24479061310838329</v>
      </c>
      <c r="AF151">
        <f t="shared" si="149"/>
        <v>0.11911609543430958</v>
      </c>
      <c r="AH151">
        <f>AC151*AE151</f>
        <v>3.2096201119987816E-2</v>
      </c>
      <c r="AI151">
        <f>AH151*K151</f>
        <v>3.2096201119987816E-2</v>
      </c>
      <c r="AJ151" s="6">
        <f>AH151*L151</f>
        <v>0</v>
      </c>
      <c r="AK151">
        <f>AD151*AF151</f>
        <v>6.601249299654742E-4</v>
      </c>
      <c r="AL151" s="6">
        <f>AK151*K151</f>
        <v>6.601249299654742E-4</v>
      </c>
      <c r="AM151">
        <f>AK151*L151</f>
        <v>0</v>
      </c>
    </row>
    <row r="152" spans="1:39">
      <c r="A152" s="1">
        <f t="shared" si="150"/>
        <v>-5.1476522805604796</v>
      </c>
      <c r="B152" s="1">
        <f t="shared" si="150"/>
        <v>4.8569172030483845</v>
      </c>
      <c r="C152" s="1">
        <f t="shared" si="150"/>
        <v>0.90784355356292601</v>
      </c>
      <c r="D152" s="1">
        <f t="shared" si="150"/>
        <v>0.91674553254008573</v>
      </c>
      <c r="E152" s="1">
        <f t="shared" si="150"/>
        <v>0.91339784369898069</v>
      </c>
      <c r="F152" s="1">
        <f t="shared" si="150"/>
        <v>0.91449638114953335</v>
      </c>
      <c r="G152" s="1">
        <f t="shared" si="150"/>
        <v>0.17111306716771618</v>
      </c>
      <c r="H152" s="1">
        <f t="shared" si="150"/>
        <v>-0.50851024958365332</v>
      </c>
      <c r="I152" s="1">
        <f t="shared" si="150"/>
        <v>-2.1492974517908367E-2</v>
      </c>
      <c r="K152" s="4">
        <f t="shared" si="147"/>
        <v>1</v>
      </c>
      <c r="L152" s="4">
        <f t="shared" si="147"/>
        <v>1</v>
      </c>
      <c r="M152" s="4">
        <f t="shared" si="147"/>
        <v>0</v>
      </c>
      <c r="N152" s="1">
        <f>SUMPRODUCT(B149:C149,K152:L152)+A149</f>
        <v>0.61710847605083075</v>
      </c>
      <c r="O152" s="1">
        <f>SUMPRODUCT(E149:F149,K152:L152)+D149</f>
        <v>2.7446397573886001</v>
      </c>
      <c r="P152" s="1">
        <f t="shared" si="148"/>
        <v>0.64956063128012487</v>
      </c>
      <c r="Q152" s="1">
        <f t="shared" si="148"/>
        <v>0.93960990865234117</v>
      </c>
      <c r="R152" s="1">
        <f>SUMPRODUCT(H149:I149,P152:Q152)+G149</f>
        <v>-0.17939018338769447</v>
      </c>
      <c r="S152" s="1">
        <f>1/(1+EXP(-R152))</f>
        <v>0.45527233767288339</v>
      </c>
      <c r="T152" s="1">
        <f>(M152-S152)^2</f>
        <v>0.20727290145013194</v>
      </c>
      <c r="U152" s="1"/>
      <c r="V152" s="1">
        <f>2*(S152-M152)</f>
        <v>0.91054467534576677</v>
      </c>
      <c r="W152" s="1">
        <f>EXP(R152)/(1+EXP(R152))^2</f>
        <v>0.24799943622275139</v>
      </c>
      <c r="Y152" s="1">
        <f>V152*W152</f>
        <v>0.22581456614137835</v>
      </c>
      <c r="Z152" s="1">
        <f>Y152*P152</f>
        <v>0.14668025213504124</v>
      </c>
      <c r="AA152" s="1">
        <f>Y152*Q152</f>
        <v>0.21217760386446857</v>
      </c>
      <c r="AC152" s="1">
        <f>Y152*H152</f>
        <v>-0.11482902138817669</v>
      </c>
      <c r="AD152" s="1">
        <f>Y152*I152</f>
        <v>-4.8534267158491786E-3</v>
      </c>
      <c r="AE152">
        <f t="shared" si="149"/>
        <v>0.22763161757109057</v>
      </c>
      <c r="AF152">
        <f t="shared" si="149"/>
        <v>5.6743128214680194E-2</v>
      </c>
      <c r="AH152" s="1">
        <f>AC152*AE152</f>
        <v>-2.6138715882696017E-2</v>
      </c>
      <c r="AI152" s="1">
        <f>AH152*K152</f>
        <v>-2.6138715882696017E-2</v>
      </c>
      <c r="AJ152" s="7">
        <f>AH152*L152</f>
        <v>-2.6138715882696017E-2</v>
      </c>
      <c r="AK152" s="1">
        <f>AD152*AF152</f>
        <v>-2.7539861441798415E-4</v>
      </c>
      <c r="AL152" s="7">
        <f>AK152*K152</f>
        <v>-2.7539861441798415E-4</v>
      </c>
      <c r="AM152" s="1">
        <f>AK152*L152</f>
        <v>-2.7539861441798415E-4</v>
      </c>
    </row>
    <row r="153" spans="1:39">
      <c r="T153">
        <f>AVERAGE(T149:T152)</f>
        <v>0.24459871291540619</v>
      </c>
      <c r="Y153">
        <f>AVERAGE(Y149:Y152)</f>
        <v>1.2072605808914061E-3</v>
      </c>
      <c r="Z153">
        <f>AVERAGE(Z149:Z152)</f>
        <v>8.6593708649492437E-3</v>
      </c>
      <c r="AA153">
        <f>AVERAGE(AA149:AA152)</f>
        <v>-4.4307164608712729E-3</v>
      </c>
      <c r="AH153">
        <f t="shared" ref="AH153:AM153" si="151">AVERAGE(AH149:AH152)</f>
        <v>1.7045714111560339E-3</v>
      </c>
      <c r="AI153">
        <f t="shared" si="151"/>
        <v>1.4893713093229498E-3</v>
      </c>
      <c r="AJ153">
        <f t="shared" si="151"/>
        <v>-6.1240750994462712E-3</v>
      </c>
      <c r="AK153">
        <f t="shared" si="151"/>
        <v>-4.9595105363204952E-5</v>
      </c>
      <c r="AL153">
        <f t="shared" si="151"/>
        <v>9.6181578886872512E-5</v>
      </c>
      <c r="AM153">
        <f t="shared" si="151"/>
        <v>7.8652348012256903E-5</v>
      </c>
    </row>
    <row r="154" spans="1:39">
      <c r="A154" s="4" t="s">
        <v>49</v>
      </c>
      <c r="B154" s="1">
        <f>B148+1</f>
        <v>25</v>
      </c>
      <c r="C154" s="1"/>
      <c r="D154" s="1"/>
      <c r="E154" s="1"/>
      <c r="F154" s="1"/>
      <c r="G154" s="1"/>
      <c r="H154" s="1"/>
      <c r="I154" s="1"/>
    </row>
    <row r="155" spans="1:39">
      <c r="A155">
        <f t="shared" ref="A155:F155" si="152">A149-$M$3*AH153</f>
        <v>-5.1561751376162599</v>
      </c>
      <c r="B155">
        <f t="shared" si="152"/>
        <v>4.8494703465017697</v>
      </c>
      <c r="C155">
        <f t="shared" si="152"/>
        <v>0.93846392906015741</v>
      </c>
      <c r="D155">
        <f t="shared" si="152"/>
        <v>0.91699350806690172</v>
      </c>
      <c r="E155">
        <f t="shared" si="152"/>
        <v>0.91291693580454636</v>
      </c>
      <c r="F155">
        <f t="shared" si="152"/>
        <v>0.91410311940947209</v>
      </c>
      <c r="G155">
        <f>G149-$M$3*Y153</f>
        <v>0.16507676426325915</v>
      </c>
      <c r="H155">
        <f>H149-$M$3*Z153</f>
        <v>-0.55180710390839949</v>
      </c>
      <c r="I155">
        <f>I149-$M$3*AA153</f>
        <v>6.6060778644799756E-4</v>
      </c>
      <c r="K155" s="2">
        <f t="shared" ref="K155:M158" si="153">K149</f>
        <v>0</v>
      </c>
      <c r="L155" s="2">
        <f t="shared" si="153"/>
        <v>0</v>
      </c>
      <c r="M155" s="2">
        <f t="shared" si="153"/>
        <v>0</v>
      </c>
      <c r="N155" s="8">
        <f>SUMPRODUCT(B155:C155,K155:L155)+A155</f>
        <v>-5.1561751376162599</v>
      </c>
      <c r="O155" s="8">
        <f>SUMPRODUCT(E155:F155,K155:L155)+D155</f>
        <v>0.91699350806690172</v>
      </c>
      <c r="P155" s="8">
        <f t="shared" ref="P155:Q158" si="154">1/(1+EXP(-N155))</f>
        <v>5.7306730525275877E-3</v>
      </c>
      <c r="Q155" s="8">
        <f t="shared" si="154"/>
        <v>0.71442911639699125</v>
      </c>
      <c r="R155" s="8">
        <f>SUMPRODUCT(H155:I155,P155:Q155)+G155</f>
        <v>0.16238649559985502</v>
      </c>
      <c r="S155" s="8">
        <f>1/(1+EXP(-R155))</f>
        <v>0.54050764954932184</v>
      </c>
      <c r="T155" s="8">
        <f>(M155-S155)^2</f>
        <v>0.2921485192213325</v>
      </c>
      <c r="U155" s="8"/>
      <c r="V155" s="8">
        <f>2*(S155-M155)</f>
        <v>1.0810152990986437</v>
      </c>
      <c r="W155" s="8">
        <f>EXP(R155)/(1+EXP(R155))^2</f>
        <v>0.24835913032798931</v>
      </c>
      <c r="X155" s="8"/>
      <c r="Y155">
        <f>V155*W155</f>
        <v>0.26848001955539041</v>
      </c>
      <c r="Z155">
        <f>Y155*P155</f>
        <v>1.5385712132081556E-3</v>
      </c>
      <c r="AA155">
        <f>Y155*Q155</f>
        <v>0.1918099431412045</v>
      </c>
      <c r="AC155">
        <f>Y155*H155</f>
        <v>-0.14814918204813043</v>
      </c>
      <c r="AD155">
        <f>Y155*I155</f>
        <v>1.7735999142400155E-4</v>
      </c>
      <c r="AE155">
        <f t="shared" ref="AE155:AF158" si="155">EXP(N155)/(1+EXP(N155))^2</f>
        <v>5.6978324388926227E-3</v>
      </c>
      <c r="AF155">
        <f t="shared" si="155"/>
        <v>0.2040201540412056</v>
      </c>
      <c r="AH155">
        <f>AC155*AE155</f>
        <v>-8.4412921526924622E-4</v>
      </c>
      <c r="AI155">
        <f>AH155*K155</f>
        <v>0</v>
      </c>
      <c r="AJ155" s="6">
        <f>AH155*L155</f>
        <v>0</v>
      </c>
      <c r="AK155">
        <f>AD155*AF155</f>
        <v>3.6185012771071703E-5</v>
      </c>
      <c r="AL155" s="6">
        <f>AK155*K155</f>
        <v>0</v>
      </c>
      <c r="AM155">
        <f>AK155*L155</f>
        <v>0</v>
      </c>
    </row>
    <row r="156" spans="1:39">
      <c r="A156">
        <f t="shared" ref="A156:I158" si="156">A155</f>
        <v>-5.1561751376162599</v>
      </c>
      <c r="B156">
        <f t="shared" si="156"/>
        <v>4.8494703465017697</v>
      </c>
      <c r="C156">
        <f t="shared" si="156"/>
        <v>0.93846392906015741</v>
      </c>
      <c r="D156">
        <f t="shared" si="156"/>
        <v>0.91699350806690172</v>
      </c>
      <c r="E156">
        <f t="shared" si="156"/>
        <v>0.91291693580454636</v>
      </c>
      <c r="F156">
        <f t="shared" si="156"/>
        <v>0.91410311940947209</v>
      </c>
      <c r="G156">
        <f t="shared" si="156"/>
        <v>0.16507676426325915</v>
      </c>
      <c r="H156">
        <f t="shared" si="156"/>
        <v>-0.55180710390839949</v>
      </c>
      <c r="I156">
        <f t="shared" si="156"/>
        <v>6.6060778644799756E-4</v>
      </c>
      <c r="K156" s="3">
        <f t="shared" si="153"/>
        <v>0</v>
      </c>
      <c r="L156" s="3">
        <f t="shared" si="153"/>
        <v>1</v>
      </c>
      <c r="M156" s="3">
        <f t="shared" si="153"/>
        <v>1</v>
      </c>
      <c r="N156">
        <f>SUMPRODUCT(B155:C155,K156:L156)+A155</f>
        <v>-4.2177112085561026</v>
      </c>
      <c r="O156">
        <f>SUMPRODUCT(E155:F155,K156:L156)+D155</f>
        <v>1.8310966274763738</v>
      </c>
      <c r="P156">
        <f t="shared" si="154"/>
        <v>1.4518434862684539E-2</v>
      </c>
      <c r="Q156">
        <f t="shared" si="154"/>
        <v>0.86189231454272219</v>
      </c>
      <c r="R156">
        <f>SUMPRODUCT(H155:I155,P156:Q156)+G155</f>
        <v>0.15763476154246506</v>
      </c>
      <c r="S156">
        <f>1/(1+EXP(-R156))</f>
        <v>0.53932728803437713</v>
      </c>
      <c r="T156">
        <f>(M156-S156)^2</f>
        <v>0.21221934754976174</v>
      </c>
      <c r="V156">
        <f>2*(S156-M156)</f>
        <v>-0.92134542393124574</v>
      </c>
      <c r="W156">
        <f>EXP(R156)/(1+EXP(R156))^2</f>
        <v>0.24845336441586122</v>
      </c>
      <c r="Y156">
        <f>V156*W156</f>
        <v>-0.22891137036487594</v>
      </c>
      <c r="Z156">
        <f>Y156*P156</f>
        <v>-3.323434819970307E-3</v>
      </c>
      <c r="AA156">
        <f>Y156*Q156</f>
        <v>-0.19729695082892923</v>
      </c>
      <c r="AC156">
        <f>Y156*H156</f>
        <v>0.12631492033274522</v>
      </c>
      <c r="AD156">
        <f>Y156*I156</f>
        <v>-1.5122063366951845E-4</v>
      </c>
      <c r="AE156">
        <f t="shared" si="155"/>
        <v>1.4307649911822524E-2</v>
      </c>
      <c r="AF156">
        <f t="shared" si="155"/>
        <v>0.11903395267491144</v>
      </c>
      <c r="AH156">
        <f>AC156*AE156</f>
        <v>1.8072696587606712E-3</v>
      </c>
      <c r="AI156">
        <f>AH156*K156</f>
        <v>0</v>
      </c>
      <c r="AJ156" s="6">
        <f>AH156*L156</f>
        <v>1.8072696587606712E-3</v>
      </c>
      <c r="AK156">
        <f>AD156*AF156</f>
        <v>-1.8000389751687579E-5</v>
      </c>
      <c r="AL156" s="6">
        <f>AK156*K156</f>
        <v>0</v>
      </c>
      <c r="AM156">
        <f>AK156*L156</f>
        <v>-1.8000389751687579E-5</v>
      </c>
    </row>
    <row r="157" spans="1:39">
      <c r="A157">
        <f t="shared" si="156"/>
        <v>-5.1561751376162599</v>
      </c>
      <c r="B157">
        <f t="shared" si="156"/>
        <v>4.8494703465017697</v>
      </c>
      <c r="C157">
        <f t="shared" si="156"/>
        <v>0.93846392906015741</v>
      </c>
      <c r="D157">
        <f t="shared" si="156"/>
        <v>0.91699350806690172</v>
      </c>
      <c r="E157">
        <f t="shared" si="156"/>
        <v>0.91291693580454636</v>
      </c>
      <c r="F157">
        <f t="shared" si="156"/>
        <v>0.91410311940947209</v>
      </c>
      <c r="G157">
        <f t="shared" si="156"/>
        <v>0.16507676426325915</v>
      </c>
      <c r="H157">
        <f t="shared" si="156"/>
        <v>-0.55180710390839949</v>
      </c>
      <c r="I157">
        <f t="shared" si="156"/>
        <v>6.6060778644799756E-4</v>
      </c>
      <c r="K157" s="3">
        <f t="shared" si="153"/>
        <v>1</v>
      </c>
      <c r="L157" s="3">
        <f t="shared" si="153"/>
        <v>0</v>
      </c>
      <c r="M157" s="3">
        <f t="shared" si="153"/>
        <v>1</v>
      </c>
      <c r="N157">
        <f>SUMPRODUCT(B155:C155,K157:L157)+A155</f>
        <v>-0.30670479111449023</v>
      </c>
      <c r="O157">
        <f>SUMPRODUCT(E155:F155,K157:L157)+D155</f>
        <v>1.829910443871448</v>
      </c>
      <c r="P157">
        <f t="shared" si="154"/>
        <v>0.42391926507923899</v>
      </c>
      <c r="Q157">
        <f t="shared" si="154"/>
        <v>0.86175105779880679</v>
      </c>
      <c r="R157">
        <f>SUMPRODUCT(H155:I155,P157:Q157)+G155</f>
        <v>-6.8275618232331137E-2</v>
      </c>
      <c r="S157">
        <f>1/(1+EXP(-R157))</f>
        <v>0.48293772299608517</v>
      </c>
      <c r="T157">
        <f>(M157-S157)^2</f>
        <v>0.26735339830047317</v>
      </c>
      <c r="V157">
        <f>2*(S157-M157)</f>
        <v>-1.0341245540078297</v>
      </c>
      <c r="W157">
        <f>EXP(R157)/(1+EXP(R157))^2</f>
        <v>0.24970887870344166</v>
      </c>
      <c r="Y157">
        <f>V157*W157</f>
        <v>-0.25823008282099186</v>
      </c>
      <c r="Z157">
        <f>Y157*P157</f>
        <v>-0.10946870693082589</v>
      </c>
      <c r="AA157">
        <f>Y157*Q157</f>
        <v>-0.22253004702646323</v>
      </c>
      <c r="AC157">
        <f>Y157*H157</f>
        <v>0.14249319414347766</v>
      </c>
      <c r="AD157">
        <f>Y157*I157</f>
        <v>-1.705888034066585E-4</v>
      </c>
      <c r="AE157">
        <f t="shared" si="155"/>
        <v>0.2442117217739169</v>
      </c>
      <c r="AF157">
        <f t="shared" si="155"/>
        <v>0.11913617218144436</v>
      </c>
      <c r="AH157">
        <f>AC157*AE157</f>
        <v>3.4798508282843692E-2</v>
      </c>
      <c r="AI157">
        <f>AH157*K157</f>
        <v>3.4798508282843692E-2</v>
      </c>
      <c r="AJ157" s="6">
        <f>AH157*L157</f>
        <v>0</v>
      </c>
      <c r="AK157">
        <f>AD157*AF157</f>
        <v>-2.032329705488223E-5</v>
      </c>
      <c r="AL157" s="6">
        <f>AK157*K157</f>
        <v>-2.032329705488223E-5</v>
      </c>
      <c r="AM157">
        <f>AK157*L157</f>
        <v>0</v>
      </c>
    </row>
    <row r="158" spans="1:39">
      <c r="A158">
        <f t="shared" si="156"/>
        <v>-5.1561751376162599</v>
      </c>
      <c r="B158">
        <f t="shared" si="156"/>
        <v>4.8494703465017697</v>
      </c>
      <c r="C158">
        <f t="shared" si="156"/>
        <v>0.93846392906015741</v>
      </c>
      <c r="D158">
        <f t="shared" si="156"/>
        <v>0.91699350806690172</v>
      </c>
      <c r="E158">
        <f t="shared" si="156"/>
        <v>0.91291693580454636</v>
      </c>
      <c r="F158">
        <f t="shared" si="156"/>
        <v>0.91410311940947209</v>
      </c>
      <c r="G158">
        <f t="shared" si="156"/>
        <v>0.16507676426325915</v>
      </c>
      <c r="H158">
        <f t="shared" si="156"/>
        <v>-0.55180710390839949</v>
      </c>
      <c r="I158">
        <f t="shared" si="156"/>
        <v>6.6060778644799756E-4</v>
      </c>
      <c r="K158" s="4">
        <f t="shared" si="153"/>
        <v>1</v>
      </c>
      <c r="L158" s="4">
        <f t="shared" si="153"/>
        <v>1</v>
      </c>
      <c r="M158" s="4">
        <f t="shared" si="153"/>
        <v>0</v>
      </c>
      <c r="N158" s="1">
        <f>SUMPRODUCT(B155:C155,K158:L158)+A155</f>
        <v>0.63175913794566707</v>
      </c>
      <c r="O158" s="1">
        <f>SUMPRODUCT(E155:F155,K158:L158)+D155</f>
        <v>2.7440135632809199</v>
      </c>
      <c r="P158" s="1">
        <f t="shared" si="154"/>
        <v>0.65288823430758613</v>
      </c>
      <c r="Q158" s="1">
        <f t="shared" si="154"/>
        <v>0.93957436665692251</v>
      </c>
      <c r="R158" s="1">
        <f>SUMPRODUCT(H155:I155,P158:Q158)+G155</f>
        <v>-0.19457091134331803</v>
      </c>
      <c r="S158" s="1">
        <f>1/(1+EXP(-R158))</f>
        <v>0.45151015246721626</v>
      </c>
      <c r="T158" s="1">
        <f>(M158-S158)^2</f>
        <v>0.20386141778096889</v>
      </c>
      <c r="U158" s="1"/>
      <c r="V158" s="1">
        <f>2*(S158-M158)</f>
        <v>0.90302030493443253</v>
      </c>
      <c r="W158" s="1">
        <f>EXP(R158)/(1+EXP(R158))^2</f>
        <v>0.2476487346862474</v>
      </c>
      <c r="Y158" s="1">
        <f>V158*W158</f>
        <v>0.22363183591300151</v>
      </c>
      <c r="Z158" s="1">
        <f>Y158*P158</f>
        <v>0.14600659448420339</v>
      </c>
      <c r="AA158" s="1">
        <f>Y158*Q158</f>
        <v>0.21011874059228322</v>
      </c>
      <c r="AC158" s="1">
        <f>Y158*H158</f>
        <v>-0.12340163571687177</v>
      </c>
      <c r="AD158" s="1">
        <f>Y158*I158</f>
        <v>1.4773293210178974E-4</v>
      </c>
      <c r="AE158">
        <f t="shared" si="155"/>
        <v>0.22662518781030866</v>
      </c>
      <c r="AF158">
        <f t="shared" si="155"/>
        <v>5.6774376178165518E-2</v>
      </c>
      <c r="AH158" s="1">
        <f>AC158*AE158</f>
        <v>-2.7965918870435359E-2</v>
      </c>
      <c r="AI158" s="1">
        <f>AH158*K158</f>
        <v>-2.7965918870435359E-2</v>
      </c>
      <c r="AJ158" s="7">
        <f>AH158*L158</f>
        <v>-2.7965918870435359E-2</v>
      </c>
      <c r="AK158" s="1">
        <f>AD158*AF158</f>
        <v>8.3874450610503962E-6</v>
      </c>
      <c r="AL158" s="7">
        <f>AK158*K158</f>
        <v>8.3874450610503962E-6</v>
      </c>
      <c r="AM158" s="1">
        <f>AK158*L158</f>
        <v>8.3874450610503962E-6</v>
      </c>
    </row>
    <row r="159" spans="1:39">
      <c r="T159">
        <f>AVERAGE(T155:T158)</f>
        <v>0.24389567071313409</v>
      </c>
      <c r="Y159">
        <f>AVERAGE(Y155:Y158)</f>
        <v>1.242600570631032E-3</v>
      </c>
      <c r="Z159">
        <f>AVERAGE(Z155:Z158)</f>
        <v>8.6882559866538374E-3</v>
      </c>
      <c r="AA159">
        <f>AVERAGE(AA155:AA158)</f>
        <v>-4.4745785304761837E-3</v>
      </c>
      <c r="AH159">
        <f t="shared" ref="AH159:AM159" si="157">AVERAGE(AH155:AH158)</f>
        <v>1.9489324639749396E-3</v>
      </c>
      <c r="AI159">
        <f t="shared" si="157"/>
        <v>1.7081473531020833E-3</v>
      </c>
      <c r="AJ159">
        <f t="shared" si="157"/>
        <v>-6.5396623029186718E-3</v>
      </c>
      <c r="AK159">
        <f t="shared" si="157"/>
        <v>1.5621927563880724E-6</v>
      </c>
      <c r="AL159">
        <f t="shared" si="157"/>
        <v>-2.9839629984579585E-6</v>
      </c>
      <c r="AM159">
        <f t="shared" si="157"/>
        <v>-2.4032361726592958E-6</v>
      </c>
    </row>
    <row r="160" spans="1:39">
      <c r="A160" s="4" t="s">
        <v>49</v>
      </c>
      <c r="B160" s="1">
        <f>B154+1</f>
        <v>26</v>
      </c>
      <c r="C160" s="1"/>
      <c r="D160" s="1"/>
      <c r="E160" s="1"/>
      <c r="F160" s="1"/>
      <c r="G160" s="1"/>
      <c r="H160" s="1"/>
      <c r="I160" s="1"/>
    </row>
    <row r="161" spans="1:39">
      <c r="A161">
        <f t="shared" ref="A161:F161" si="158">A155-$M$3*AH159</f>
        <v>-5.1659197999361348</v>
      </c>
      <c r="B161">
        <f t="shared" si="158"/>
        <v>4.8409296097362589</v>
      </c>
      <c r="C161">
        <f t="shared" si="158"/>
        <v>0.97116224057475076</v>
      </c>
      <c r="D161">
        <f t="shared" si="158"/>
        <v>0.91698569710311972</v>
      </c>
      <c r="E161">
        <f t="shared" si="158"/>
        <v>0.9129318556195386</v>
      </c>
      <c r="F161">
        <f t="shared" si="158"/>
        <v>0.91411513559033541</v>
      </c>
      <c r="G161">
        <f>G155-$M$3*Y159</f>
        <v>0.158863761410104</v>
      </c>
      <c r="H161">
        <f>H155-$M$3*Z159</f>
        <v>-0.59524838384166867</v>
      </c>
      <c r="I161">
        <f>I155-$M$3*AA159</f>
        <v>2.3033500438828916E-2</v>
      </c>
      <c r="K161" s="2">
        <f t="shared" ref="K161:M164" si="159">K155</f>
        <v>0</v>
      </c>
      <c r="L161" s="2">
        <f t="shared" si="159"/>
        <v>0</v>
      </c>
      <c r="M161" s="2">
        <f t="shared" si="159"/>
        <v>0</v>
      </c>
      <c r="N161" s="8">
        <f>SUMPRODUCT(B161:C161,K161:L161)+A161</f>
        <v>-5.1659197999361348</v>
      </c>
      <c r="O161" s="8">
        <f>SUMPRODUCT(E161:F161,K161:L161)+D161</f>
        <v>0.91698569710311972</v>
      </c>
      <c r="P161" s="8">
        <f t="shared" ref="P161:Q164" si="160">1/(1+EXP(-N161))</f>
        <v>5.6754161807560013E-3</v>
      </c>
      <c r="Q161" s="8">
        <f t="shared" si="160"/>
        <v>0.7144275228002881</v>
      </c>
      <c r="R161" s="8">
        <f>SUMPRODUCT(H161:I161,P161:Q161)+G161</f>
        <v>0.17194124576081202</v>
      </c>
      <c r="S161" s="8">
        <f>1/(1+EXP(-R161))</f>
        <v>0.54287972285526587</v>
      </c>
      <c r="T161" s="8">
        <f>(M161-S161)^2</f>
        <v>0.2947183934874103</v>
      </c>
      <c r="U161" s="8"/>
      <c r="V161" s="8">
        <f>2*(S161-M161)</f>
        <v>1.0857594457105317</v>
      </c>
      <c r="W161" s="8">
        <f>EXP(R161)/(1+EXP(R161))^2</f>
        <v>0.24816132936785565</v>
      </c>
      <c r="X161" s="8"/>
      <c r="Y161">
        <f>V161*W161</f>
        <v>0.26944350742123163</v>
      </c>
      <c r="Z161">
        <f>Y161*P161</f>
        <v>1.5292040418181077E-3</v>
      </c>
      <c r="AA161">
        <f>Y161*Q161</f>
        <v>0.19249785754157156</v>
      </c>
      <c r="AC161">
        <f>Y161*H161</f>
        <v>-0.16038581232911878</v>
      </c>
      <c r="AD161">
        <f>Y161*I161</f>
        <v>6.206227146426541E-3</v>
      </c>
      <c r="AE161">
        <f t="shared" ref="AE161:AF164" si="161">EXP(N161)/(1+EXP(N161))^2</f>
        <v>5.6432058319312133E-3</v>
      </c>
      <c r="AF161">
        <f t="shared" si="161"/>
        <v>0.20402083746573194</v>
      </c>
      <c r="AH161">
        <f>AC161*AE161</f>
        <v>-9.0509015149470816E-4</v>
      </c>
      <c r="AI161">
        <f>AH161*K161</f>
        <v>0</v>
      </c>
      <c r="AJ161" s="6">
        <f>AH161*L161</f>
        <v>0</v>
      </c>
      <c r="AK161">
        <f>AD161*AF161</f>
        <v>1.2661996599165027E-3</v>
      </c>
      <c r="AL161" s="6">
        <f>AK161*K161</f>
        <v>0</v>
      </c>
      <c r="AM161">
        <f>AK161*L161</f>
        <v>0</v>
      </c>
    </row>
    <row r="162" spans="1:39">
      <c r="A162">
        <f t="shared" ref="A162:I164" si="162">A161</f>
        <v>-5.1659197999361348</v>
      </c>
      <c r="B162">
        <f t="shared" si="162"/>
        <v>4.8409296097362589</v>
      </c>
      <c r="C162">
        <f t="shared" si="162"/>
        <v>0.97116224057475076</v>
      </c>
      <c r="D162">
        <f t="shared" si="162"/>
        <v>0.91698569710311972</v>
      </c>
      <c r="E162">
        <f t="shared" si="162"/>
        <v>0.9129318556195386</v>
      </c>
      <c r="F162">
        <f t="shared" si="162"/>
        <v>0.91411513559033541</v>
      </c>
      <c r="G162">
        <f t="shared" si="162"/>
        <v>0.158863761410104</v>
      </c>
      <c r="H162">
        <f t="shared" si="162"/>
        <v>-0.59524838384166867</v>
      </c>
      <c r="I162">
        <f t="shared" si="162"/>
        <v>2.3033500438828916E-2</v>
      </c>
      <c r="K162" s="3">
        <f t="shared" si="159"/>
        <v>0</v>
      </c>
      <c r="L162" s="3">
        <f t="shared" si="159"/>
        <v>1</v>
      </c>
      <c r="M162" s="3">
        <f t="shared" si="159"/>
        <v>1</v>
      </c>
      <c r="N162">
        <f>SUMPRODUCT(B161:C161,K162:L162)+A161</f>
        <v>-4.1947575593613839</v>
      </c>
      <c r="O162">
        <f>SUMPRODUCT(E161:F161,K162:L162)+D161</f>
        <v>1.8311008326934552</v>
      </c>
      <c r="P162">
        <f t="shared" si="160"/>
        <v>1.4850533827847005E-2</v>
      </c>
      <c r="Q162">
        <f t="shared" si="160"/>
        <v>0.86189281510557147</v>
      </c>
      <c r="R162">
        <f>SUMPRODUCT(H161:I161,P162:Q162)+G161</f>
        <v>0.16987641368484971</v>
      </c>
      <c r="S162">
        <f>1/(1+EXP(-R162))</f>
        <v>0.54236726619182718</v>
      </c>
      <c r="T162">
        <f>(M162-S162)^2</f>
        <v>0.20942771905274196</v>
      </c>
      <c r="V162">
        <f>2*(S162-M162)</f>
        <v>-0.91526546761634564</v>
      </c>
      <c r="W162">
        <f>EXP(R162)/(1+EXP(R162))^2</f>
        <v>0.24820501475543083</v>
      </c>
      <c r="Y162">
        <f>V162*W162</f>
        <v>-0.22717347889485137</v>
      </c>
      <c r="Z162">
        <f>Y162*P162</f>
        <v>-3.373647433117678E-3</v>
      </c>
      <c r="AA162">
        <f>Y162*Q162</f>
        <v>-0.19579918924200956</v>
      </c>
      <c r="AC162">
        <f>Y162*H162</f>
        <v>0.13522464616384972</v>
      </c>
      <c r="AD162">
        <f>Y162*I162</f>
        <v>-5.2326004258148508E-3</v>
      </c>
      <c r="AE162">
        <f t="shared" si="161"/>
        <v>1.4629995472874975E-2</v>
      </c>
      <c r="AF162">
        <f t="shared" si="161"/>
        <v>0.11903359037496467</v>
      </c>
      <c r="AH162">
        <f>AC162*AE162</f>
        <v>1.9783359611982416E-3</v>
      </c>
      <c r="AI162">
        <f>AH162*K162</f>
        <v>0</v>
      </c>
      <c r="AJ162" s="6">
        <f>AH162*L162</f>
        <v>1.9783359611982416E-3</v>
      </c>
      <c r="AK162">
        <f>AD162*AF162</f>
        <v>-6.2285521568231062E-4</v>
      </c>
      <c r="AL162" s="6">
        <f>AK162*K162</f>
        <v>0</v>
      </c>
      <c r="AM162">
        <f>AK162*L162</f>
        <v>-6.2285521568231062E-4</v>
      </c>
    </row>
    <row r="163" spans="1:39">
      <c r="A163">
        <f t="shared" si="162"/>
        <v>-5.1659197999361348</v>
      </c>
      <c r="B163">
        <f t="shared" si="162"/>
        <v>4.8409296097362589</v>
      </c>
      <c r="C163">
        <f t="shared" si="162"/>
        <v>0.97116224057475076</v>
      </c>
      <c r="D163">
        <f t="shared" si="162"/>
        <v>0.91698569710311972</v>
      </c>
      <c r="E163">
        <f t="shared" si="162"/>
        <v>0.9129318556195386</v>
      </c>
      <c r="F163">
        <f t="shared" si="162"/>
        <v>0.91411513559033541</v>
      </c>
      <c r="G163">
        <f t="shared" si="162"/>
        <v>0.158863761410104</v>
      </c>
      <c r="H163">
        <f t="shared" si="162"/>
        <v>-0.59524838384166867</v>
      </c>
      <c r="I163">
        <f t="shared" si="162"/>
        <v>2.3033500438828916E-2</v>
      </c>
      <c r="K163" s="3">
        <f t="shared" si="159"/>
        <v>1</v>
      </c>
      <c r="L163" s="3">
        <f t="shared" si="159"/>
        <v>0</v>
      </c>
      <c r="M163" s="3">
        <f t="shared" si="159"/>
        <v>1</v>
      </c>
      <c r="N163">
        <f>SUMPRODUCT(B161:C161,K163:L163)+A161</f>
        <v>-0.32499019019987596</v>
      </c>
      <c r="O163">
        <f>SUMPRODUCT(E161:F161,K163:L163)+D161</f>
        <v>1.8299175527226583</v>
      </c>
      <c r="P163">
        <f t="shared" si="160"/>
        <v>0.41946008399446871</v>
      </c>
      <c r="Q163">
        <f t="shared" si="160"/>
        <v>0.8617519047179506</v>
      </c>
      <c r="R163">
        <f>SUMPRODUCT(H161:I161,P163:Q163)+G161</f>
        <v>-7.0970012798211524E-2</v>
      </c>
      <c r="S163">
        <f>1/(1+EXP(-R163))</f>
        <v>0.48226494008679144</v>
      </c>
      <c r="T163">
        <f>(M163-S163)^2</f>
        <v>0.26804959226333364</v>
      </c>
      <c r="V163">
        <f>2*(S163-M163)</f>
        <v>-1.0354701198264171</v>
      </c>
      <c r="W163">
        <f>EXP(R163)/(1+EXP(R163))^2</f>
        <v>0.2496854676498749</v>
      </c>
      <c r="Y163">
        <f>V163*W163</f>
        <v>-0.25854184110633094</v>
      </c>
      <c r="Z163">
        <f>Y163*P163</f>
        <v>-0.10844798238654615</v>
      </c>
      <c r="AA163">
        <f>Y163*Q163</f>
        <v>-0.22279892402266643</v>
      </c>
      <c r="AC163">
        <f>Y163*H163</f>
        <v>0.15389661307399299</v>
      </c>
      <c r="AD163">
        <f>Y163*I163</f>
        <v>-5.9551236105783098E-3</v>
      </c>
      <c r="AE163">
        <f t="shared" si="161"/>
        <v>0.24351332192982195</v>
      </c>
      <c r="AF163">
        <f t="shared" si="161"/>
        <v>0.11913555943293477</v>
      </c>
      <c r="AH163">
        <f>AC163*AE163</f>
        <v>3.7475875483396502E-2</v>
      </c>
      <c r="AI163">
        <f>AH163*K163</f>
        <v>3.7475875483396502E-2</v>
      </c>
      <c r="AJ163" s="6">
        <f>AH163*L163</f>
        <v>0</v>
      </c>
      <c r="AK163">
        <f>AD163*AF163</f>
        <v>-7.0946698283852537E-4</v>
      </c>
      <c r="AL163" s="6">
        <f>AK163*K163</f>
        <v>-7.0946698283852537E-4</v>
      </c>
      <c r="AM163">
        <f>AK163*L163</f>
        <v>0</v>
      </c>
    </row>
    <row r="164" spans="1:39">
      <c r="A164" s="1">
        <f t="shared" si="162"/>
        <v>-5.1659197999361348</v>
      </c>
      <c r="B164" s="1">
        <f t="shared" si="162"/>
        <v>4.8409296097362589</v>
      </c>
      <c r="C164" s="1">
        <f t="shared" si="162"/>
        <v>0.97116224057475076</v>
      </c>
      <c r="D164" s="1">
        <f t="shared" si="162"/>
        <v>0.91698569710311972</v>
      </c>
      <c r="E164" s="1">
        <f t="shared" si="162"/>
        <v>0.9129318556195386</v>
      </c>
      <c r="F164" s="1">
        <f t="shared" si="162"/>
        <v>0.91411513559033541</v>
      </c>
      <c r="G164" s="1">
        <f t="shared" si="162"/>
        <v>0.158863761410104</v>
      </c>
      <c r="H164" s="1">
        <f t="shared" si="162"/>
        <v>-0.59524838384166867</v>
      </c>
      <c r="I164" s="1">
        <f t="shared" si="162"/>
        <v>2.3033500438828916E-2</v>
      </c>
      <c r="K164" s="4">
        <f t="shared" si="159"/>
        <v>1</v>
      </c>
      <c r="L164" s="4">
        <f t="shared" si="159"/>
        <v>1</v>
      </c>
      <c r="M164" s="4">
        <f t="shared" si="159"/>
        <v>0</v>
      </c>
      <c r="N164" s="1">
        <f>SUMPRODUCT(B161:C161,K164:L164)+A161</f>
        <v>0.64617205037487491</v>
      </c>
      <c r="O164" s="1">
        <f>SUMPRODUCT(E161:F161,K164:L164)+D161</f>
        <v>2.7440326883129935</v>
      </c>
      <c r="P164" s="1">
        <f t="shared" si="160"/>
        <v>0.6561473252579304</v>
      </c>
      <c r="Q164" s="1">
        <f t="shared" si="160"/>
        <v>0.93957545245955953</v>
      </c>
      <c r="R164" s="1">
        <f>SUMPRODUCT(H161:I161,P164:Q164)+G161</f>
        <v>-0.2100651619151726</v>
      </c>
      <c r="S164" s="1">
        <f>1/(1+EXP(-R164))</f>
        <v>0.44767597829245542</v>
      </c>
      <c r="T164" s="1">
        <f>(M164-S164)^2</f>
        <v>0.20041378154010703</v>
      </c>
      <c r="U164" s="1"/>
      <c r="V164" s="1">
        <f>2*(S164-M164)</f>
        <v>0.89535195658491085</v>
      </c>
      <c r="W164" s="1">
        <f>EXP(R164)/(1+EXP(R164))^2</f>
        <v>0.24726219675234837</v>
      </c>
      <c r="Y164" s="1">
        <f>V164*W164</f>
        <v>0.2213866916516983</v>
      </c>
      <c r="Z164" s="1">
        <f>Y164*P164</f>
        <v>0.14526228557496404</v>
      </c>
      <c r="AA164" s="1">
        <f>Y164*Q164</f>
        <v>0.20800950097716941</v>
      </c>
      <c r="AC164" s="1">
        <f>Y164*H164</f>
        <v>-0.13178007040972725</v>
      </c>
      <c r="AD164" s="1">
        <f>Y164*I164</f>
        <v>5.0993104593102748E-3</v>
      </c>
      <c r="AE164">
        <f t="shared" si="161"/>
        <v>0.2256180128147941</v>
      </c>
      <c r="AF164">
        <f t="shared" si="161"/>
        <v>5.6773421594973485E-2</v>
      </c>
      <c r="AH164" s="1">
        <f>AC164*AE164</f>
        <v>-2.9731957614436311E-2</v>
      </c>
      <c r="AI164" s="1">
        <f>AH164*K164</f>
        <v>-2.9731957614436311E-2</v>
      </c>
      <c r="AJ164" s="7">
        <f>AH164*L164</f>
        <v>-2.9731957614436311E-2</v>
      </c>
      <c r="AK164" s="1">
        <f>AD164*AF164</f>
        <v>2.8950530255008011E-4</v>
      </c>
      <c r="AL164" s="7">
        <f>AK164*K164</f>
        <v>2.8950530255008011E-4</v>
      </c>
      <c r="AM164" s="1">
        <f>AK164*L164</f>
        <v>2.8950530255008011E-4</v>
      </c>
    </row>
    <row r="165" spans="1:39">
      <c r="T165">
        <f>AVERAGE(T161:T164)</f>
        <v>0.24315237158589825</v>
      </c>
      <c r="Y165">
        <f>AVERAGE(Y161:Y164)</f>
        <v>1.2787197679369061E-3</v>
      </c>
      <c r="Z165">
        <f>AVERAGE(Z161:Z164)</f>
        <v>8.742464949279577E-3</v>
      </c>
      <c r="AA165">
        <f>AVERAGE(AA161:AA164)</f>
        <v>-4.5226886864837557E-3</v>
      </c>
      <c r="AH165">
        <f t="shared" ref="AH165:AM165" si="163">AVERAGE(AH161:AH164)</f>
        <v>2.2042909196659313E-3</v>
      </c>
      <c r="AI165">
        <f t="shared" si="163"/>
        <v>1.9359794672400479E-3</v>
      </c>
      <c r="AJ165">
        <f t="shared" si="163"/>
        <v>-6.9384054133095176E-3</v>
      </c>
      <c r="AK165">
        <f t="shared" si="163"/>
        <v>5.5845690986436707E-5</v>
      </c>
      <c r="AL165">
        <f t="shared" si="163"/>
        <v>-1.0499042007211131E-4</v>
      </c>
      <c r="AM165">
        <f t="shared" si="163"/>
        <v>-8.3337478283057628E-5</v>
      </c>
    </row>
    <row r="166" spans="1:39">
      <c r="A166" s="4" t="s">
        <v>49</v>
      </c>
      <c r="B166" s="1">
        <f>B160+1</f>
        <v>27</v>
      </c>
      <c r="C166" s="1"/>
      <c r="D166" s="1"/>
      <c r="E166" s="1"/>
      <c r="F166" s="1"/>
      <c r="G166" s="1"/>
      <c r="H166" s="1"/>
      <c r="I166" s="1"/>
    </row>
    <row r="167" spans="1:39">
      <c r="A167">
        <f t="shared" ref="A167:F167" si="164">A161-$M$3*AH165</f>
        <v>-5.1769412545344649</v>
      </c>
      <c r="B167">
        <f t="shared" si="164"/>
        <v>4.8312497124000586</v>
      </c>
      <c r="C167">
        <f t="shared" si="164"/>
        <v>1.0058542676412983</v>
      </c>
      <c r="D167">
        <f t="shared" si="164"/>
        <v>0.9167064686481875</v>
      </c>
      <c r="E167">
        <f t="shared" si="164"/>
        <v>0.91345680771989912</v>
      </c>
      <c r="F167">
        <f t="shared" si="164"/>
        <v>0.91453182298175073</v>
      </c>
      <c r="G167">
        <f>G161-$M$3*Y165</f>
        <v>0.15247016257041945</v>
      </c>
      <c r="H167">
        <f>H161-$M$3*Z165</f>
        <v>-0.63896070858806653</v>
      </c>
      <c r="I167">
        <f>I161-$M$3*AA165</f>
        <v>4.5646943871247694E-2</v>
      </c>
      <c r="K167" s="2">
        <f t="shared" ref="K167:M170" si="165">K161</f>
        <v>0</v>
      </c>
      <c r="L167" s="2">
        <f t="shared" si="165"/>
        <v>0</v>
      </c>
      <c r="M167" s="2">
        <f t="shared" si="165"/>
        <v>0</v>
      </c>
      <c r="N167" s="8">
        <f>SUMPRODUCT(B167:C167,K167:L167)+A167</f>
        <v>-5.1769412545344649</v>
      </c>
      <c r="O167" s="8">
        <f>SUMPRODUCT(E167:F167,K167:L167)+D167</f>
        <v>0.9167064686481875</v>
      </c>
      <c r="P167" s="8">
        <f t="shared" ref="P167:Q170" si="166">1/(1+EXP(-N167))</f>
        <v>5.613557487113844E-3</v>
      </c>
      <c r="Q167" s="8">
        <f t="shared" si="166"/>
        <v>0.71437055096629198</v>
      </c>
      <c r="R167" s="8">
        <f>SUMPRODUCT(H167:I167,P167:Q167)+G167</f>
        <v>0.18149215234398397</v>
      </c>
      <c r="S167" s="8">
        <f>1/(1+EXP(-R167))</f>
        <v>0.5452489002465335</v>
      </c>
      <c r="T167" s="8">
        <f>(M167-S167)^2</f>
        <v>0.29729636322005426</v>
      </c>
      <c r="U167" s="8"/>
      <c r="V167" s="8">
        <f>2*(S167-M167)</f>
        <v>1.090497800493067</v>
      </c>
      <c r="W167" s="8">
        <f>EXP(R167)/(1+EXP(R167))^2</f>
        <v>0.24795253702647924</v>
      </c>
      <c r="X167" s="8"/>
      <c r="Y167">
        <f>V167*W167</f>
        <v>0.27039169625405135</v>
      </c>
      <c r="Z167">
        <f>Y167*P167</f>
        <v>1.5178593309603423E-3</v>
      </c>
      <c r="AA167">
        <f>Y167*Q167</f>
        <v>0.19315986502971694</v>
      </c>
      <c r="AC167">
        <f>Y167*H167</f>
        <v>-0.1727696698348179</v>
      </c>
      <c r="AD167">
        <f>Y167*I167</f>
        <v>1.2342554582160138E-2</v>
      </c>
      <c r="AE167">
        <f t="shared" ref="AE167:AF170" si="167">EXP(N167)/(1+EXP(N167))^2</f>
        <v>5.5820454594527136E-3</v>
      </c>
      <c r="AF167">
        <f t="shared" si="167"/>
        <v>0.2040452668784084</v>
      </c>
      <c r="AH167">
        <f>AC167*AE167</f>
        <v>-9.6440815103258969E-4</v>
      </c>
      <c r="AI167">
        <f>AH167*K167</f>
        <v>0</v>
      </c>
      <c r="AJ167" s="6">
        <f>AH167*L167</f>
        <v>0</v>
      </c>
      <c r="AK167">
        <f>AD167*AF167</f>
        <v>2.518439843678188E-3</v>
      </c>
      <c r="AL167" s="6">
        <f>AK167*K167</f>
        <v>0</v>
      </c>
      <c r="AM167">
        <f>AK167*L167</f>
        <v>0</v>
      </c>
    </row>
    <row r="168" spans="1:39">
      <c r="A168">
        <f t="shared" ref="A168:I170" si="168">A167</f>
        <v>-5.1769412545344649</v>
      </c>
      <c r="B168">
        <f t="shared" si="168"/>
        <v>4.8312497124000586</v>
      </c>
      <c r="C168">
        <f t="shared" si="168"/>
        <v>1.0058542676412983</v>
      </c>
      <c r="D168">
        <f t="shared" si="168"/>
        <v>0.9167064686481875</v>
      </c>
      <c r="E168">
        <f t="shared" si="168"/>
        <v>0.91345680771989912</v>
      </c>
      <c r="F168">
        <f t="shared" si="168"/>
        <v>0.91453182298175073</v>
      </c>
      <c r="G168">
        <f t="shared" si="168"/>
        <v>0.15247016257041945</v>
      </c>
      <c r="H168">
        <f t="shared" si="168"/>
        <v>-0.63896070858806653</v>
      </c>
      <c r="I168">
        <f t="shared" si="168"/>
        <v>4.5646943871247694E-2</v>
      </c>
      <c r="K168" s="3">
        <f t="shared" si="165"/>
        <v>0</v>
      </c>
      <c r="L168" s="3">
        <f t="shared" si="165"/>
        <v>1</v>
      </c>
      <c r="M168" s="3">
        <f t="shared" si="165"/>
        <v>1</v>
      </c>
      <c r="N168">
        <f>SUMPRODUCT(B167:C167,K168:L168)+A167</f>
        <v>-4.171086986893167</v>
      </c>
      <c r="O168">
        <f>SUMPRODUCT(E167:F167,K168:L168)+D167</f>
        <v>1.8312382916299383</v>
      </c>
      <c r="P168">
        <f t="shared" si="166"/>
        <v>1.5200840681550951E-2</v>
      </c>
      <c r="Q168">
        <f t="shared" si="166"/>
        <v>0.86190917652237919</v>
      </c>
      <c r="R168">
        <f>SUMPRODUCT(H167:I167,P168:Q168)+G167</f>
        <v>0.18210094244023173</v>
      </c>
      <c r="S168">
        <f>1/(1+EXP(-R168))</f>
        <v>0.54539984713260636</v>
      </c>
      <c r="T168">
        <f>(M168-S168)^2</f>
        <v>0.20666129898705765</v>
      </c>
      <c r="V168">
        <f>2*(S168-M168)</f>
        <v>-0.90920030573478727</v>
      </c>
      <c r="W168">
        <f>EXP(R168)/(1+EXP(R168))^2</f>
        <v>0.2479388538803359</v>
      </c>
      <c r="Y168">
        <f>V168*W168</f>
        <v>-0.22542608175153414</v>
      </c>
      <c r="Z168">
        <f>Y168*P168</f>
        <v>-3.4266659541713506E-3</v>
      </c>
      <c r="AA168">
        <f>Y168*Q168</f>
        <v>-0.19429680848913133</v>
      </c>
      <c r="AC168">
        <f>Y168*H168</f>
        <v>0.14403840893019168</v>
      </c>
      <c r="AD168">
        <f>Y168*I168</f>
        <v>-1.0290011700827573E-2</v>
      </c>
      <c r="AE168">
        <f t="shared" si="167"/>
        <v>1.4969775124125052E-2</v>
      </c>
      <c r="AF168">
        <f t="shared" si="167"/>
        <v>0.11902174794889341</v>
      </c>
      <c r="AH168">
        <f>AC168*AE168</f>
        <v>2.1562225909217349E-3</v>
      </c>
      <c r="AI168">
        <f>AH168*K168</f>
        <v>0</v>
      </c>
      <c r="AJ168" s="6">
        <f>AH168*L168</f>
        <v>2.1562225909217349E-3</v>
      </c>
      <c r="AK168">
        <f>AD168*AF168</f>
        <v>-1.2247351790470634E-3</v>
      </c>
      <c r="AL168" s="6">
        <f>AK168*K168</f>
        <v>0</v>
      </c>
      <c r="AM168">
        <f>AK168*L168</f>
        <v>-1.2247351790470634E-3</v>
      </c>
    </row>
    <row r="169" spans="1:39">
      <c r="A169">
        <f t="shared" si="168"/>
        <v>-5.1769412545344649</v>
      </c>
      <c r="B169">
        <f t="shared" si="168"/>
        <v>4.8312497124000586</v>
      </c>
      <c r="C169">
        <f t="shared" si="168"/>
        <v>1.0058542676412983</v>
      </c>
      <c r="D169">
        <f t="shared" si="168"/>
        <v>0.9167064686481875</v>
      </c>
      <c r="E169">
        <f t="shared" si="168"/>
        <v>0.91345680771989912</v>
      </c>
      <c r="F169">
        <f t="shared" si="168"/>
        <v>0.91453182298175073</v>
      </c>
      <c r="G169">
        <f t="shared" si="168"/>
        <v>0.15247016257041945</v>
      </c>
      <c r="H169">
        <f t="shared" si="168"/>
        <v>-0.63896070858806653</v>
      </c>
      <c r="I169">
        <f t="shared" si="168"/>
        <v>4.5646943871247694E-2</v>
      </c>
      <c r="K169" s="3">
        <f t="shared" si="165"/>
        <v>1</v>
      </c>
      <c r="L169" s="3">
        <f t="shared" si="165"/>
        <v>0</v>
      </c>
      <c r="M169" s="3">
        <f t="shared" si="165"/>
        <v>1</v>
      </c>
      <c r="N169">
        <f>SUMPRODUCT(B167:C167,K169:L169)+A167</f>
        <v>-0.34569154213440623</v>
      </c>
      <c r="O169">
        <f>SUMPRODUCT(E167:F167,K169:L169)+D167</f>
        <v>1.8301632763680866</v>
      </c>
      <c r="P169">
        <f t="shared" si="166"/>
        <v>0.41442759932302903</v>
      </c>
      <c r="Q169">
        <f t="shared" si="166"/>
        <v>0.86178117653976594</v>
      </c>
      <c r="R169">
        <f>SUMPRODUCT(H167:I167,P169:Q169)+G167</f>
        <v>-7.2995112956665997E-2</v>
      </c>
      <c r="S169">
        <f>1/(1+EXP(-R169))</f>
        <v>0.48175932033895785</v>
      </c>
      <c r="T169">
        <f>(M169-S169)^2</f>
        <v>0.26857340205553892</v>
      </c>
      <c r="V169">
        <f>2*(S169-M169)</f>
        <v>-1.0364813593220843</v>
      </c>
      <c r="W169">
        <f>EXP(R169)/(1+EXP(R169))^2</f>
        <v>0.24966727760550325</v>
      </c>
      <c r="Y169">
        <f>V169*W169</f>
        <v>-0.25877547927079619</v>
      </c>
      <c r="Z169">
        <f>Y169*P169</f>
        <v>-0.10724370063786233</v>
      </c>
      <c r="AA169">
        <f>Y169*Q169</f>
        <v>-0.22300783698562857</v>
      </c>
      <c r="AC169">
        <f>Y169*H169</f>
        <v>0.16534736360008445</v>
      </c>
      <c r="AD169">
        <f>Y169*I169</f>
        <v>-1.1812309777529255E-2</v>
      </c>
      <c r="AE169">
        <f t="shared" si="167"/>
        <v>0.24267736424237993</v>
      </c>
      <c r="AF169">
        <f t="shared" si="167"/>
        <v>0.11911438030150272</v>
      </c>
      <c r="AH169">
        <f>AC169*AE169</f>
        <v>4.0126062382894928E-2</v>
      </c>
      <c r="AI169">
        <f>AH169*K169</f>
        <v>4.0126062382894928E-2</v>
      </c>
      <c r="AJ169" s="6">
        <f>AH169*L169</f>
        <v>0</v>
      </c>
      <c r="AK169">
        <f>AD169*AF169</f>
        <v>-1.4070159590797787E-3</v>
      </c>
      <c r="AL169" s="6">
        <f>AK169*K169</f>
        <v>-1.4070159590797787E-3</v>
      </c>
      <c r="AM169">
        <f>AK169*L169</f>
        <v>0</v>
      </c>
    </row>
    <row r="170" spans="1:39">
      <c r="A170" s="1">
        <f t="shared" si="168"/>
        <v>-5.1769412545344649</v>
      </c>
      <c r="B170" s="1">
        <f t="shared" si="168"/>
        <v>4.8312497124000586</v>
      </c>
      <c r="C170" s="1">
        <f t="shared" si="168"/>
        <v>1.0058542676412983</v>
      </c>
      <c r="D170" s="1">
        <f t="shared" si="168"/>
        <v>0.9167064686481875</v>
      </c>
      <c r="E170" s="1">
        <f t="shared" si="168"/>
        <v>0.91345680771989912</v>
      </c>
      <c r="F170" s="1">
        <f t="shared" si="168"/>
        <v>0.91453182298175073</v>
      </c>
      <c r="G170" s="1">
        <f t="shared" si="168"/>
        <v>0.15247016257041945</v>
      </c>
      <c r="H170" s="1">
        <f t="shared" si="168"/>
        <v>-0.63896070858806653</v>
      </c>
      <c r="I170" s="1">
        <f t="shared" si="168"/>
        <v>4.5646943871247694E-2</v>
      </c>
      <c r="K170" s="4">
        <f t="shared" si="165"/>
        <v>1</v>
      </c>
      <c r="L170" s="4">
        <f t="shared" si="165"/>
        <v>1</v>
      </c>
      <c r="M170" s="4">
        <f t="shared" si="165"/>
        <v>0</v>
      </c>
      <c r="N170" s="1">
        <f>SUMPRODUCT(B167:C167,K170:L170)+A167</f>
        <v>0.66016272550689248</v>
      </c>
      <c r="O170" s="1">
        <f>SUMPRODUCT(E167:F167,K170:L170)+D167</f>
        <v>2.7446950993498374</v>
      </c>
      <c r="P170" s="1">
        <f t="shared" si="166"/>
        <v>0.65929694153190932</v>
      </c>
      <c r="Q170" s="1">
        <f t="shared" si="166"/>
        <v>0.93961304885194508</v>
      </c>
      <c r="R170" s="1">
        <f>SUMPRODUCT(H167:I167,P170:Q170)+G167</f>
        <v>-0.22590421425911772</v>
      </c>
      <c r="S170" s="1">
        <f>1/(1+EXP(-R170))</f>
        <v>0.44376290423364534</v>
      </c>
      <c r="T170" s="1">
        <f>(M170-S170)^2</f>
        <v>0.19692551517387949</v>
      </c>
      <c r="U170" s="1"/>
      <c r="V170" s="1">
        <f>2*(S170-M170)</f>
        <v>0.88752580846729068</v>
      </c>
      <c r="W170" s="1">
        <f>EXP(R170)/(1+EXP(R170))^2</f>
        <v>0.24683738905976585</v>
      </c>
      <c r="Y170" s="1">
        <f>V170*W170</f>
        <v>0.21907455328522385</v>
      </c>
      <c r="Z170" s="1">
        <f>Y170*P170</f>
        <v>0.14443518294841737</v>
      </c>
      <c r="AA170" s="1">
        <f>Y170*Q170</f>
        <v>0.20584530893820707</v>
      </c>
      <c r="AC170" s="1">
        <f>Y170*H170</f>
        <v>-0.13998003180074076</v>
      </c>
      <c r="AD170" s="1">
        <f>Y170*I170</f>
        <v>1.0000083837429275E-2</v>
      </c>
      <c r="AE170">
        <f t="shared" si="167"/>
        <v>0.22462448441857949</v>
      </c>
      <c r="AF170">
        <f t="shared" si="167"/>
        <v>5.674036727909737E-2</v>
      </c>
      <c r="AH170" s="1">
        <f>AC170*AE170</f>
        <v>-3.1442942472137754E-2</v>
      </c>
      <c r="AI170" s="1">
        <f>AH170*K170</f>
        <v>-3.1442942472137754E-2</v>
      </c>
      <c r="AJ170" s="7">
        <f>AH170*L170</f>
        <v>-3.1442942472137754E-2</v>
      </c>
      <c r="AK170" s="1">
        <f>AD170*AF170</f>
        <v>5.6740842975750252E-4</v>
      </c>
      <c r="AL170" s="7">
        <f>AK170*K170</f>
        <v>5.6740842975750252E-4</v>
      </c>
      <c r="AM170" s="1">
        <f>AK170*L170</f>
        <v>5.6740842975750252E-4</v>
      </c>
    </row>
    <row r="171" spans="1:39">
      <c r="T171">
        <f>AVERAGE(T167:T170)</f>
        <v>0.24236414485913257</v>
      </c>
      <c r="Y171">
        <f>AVERAGE(Y167:Y170)</f>
        <v>1.3161721292362163E-3</v>
      </c>
      <c r="Z171">
        <f>AVERAGE(Z167:Z170)</f>
        <v>8.8206689218360071E-3</v>
      </c>
      <c r="AA171">
        <f>AVERAGE(AA167:AA170)</f>
        <v>-4.5748678767089726E-3</v>
      </c>
      <c r="AH171">
        <f t="shared" ref="AH171:AM171" si="169">AVERAGE(AH167:AH170)</f>
        <v>2.4687335876615799E-3</v>
      </c>
      <c r="AI171">
        <f t="shared" si="169"/>
        <v>2.1707799776892935E-3</v>
      </c>
      <c r="AJ171">
        <f t="shared" si="169"/>
        <v>-7.3216799703040049E-3</v>
      </c>
      <c r="AK171">
        <f t="shared" si="169"/>
        <v>1.1352428382721211E-4</v>
      </c>
      <c r="AL171">
        <f t="shared" si="169"/>
        <v>-2.0990188233056904E-4</v>
      </c>
      <c r="AM171">
        <f t="shared" si="169"/>
        <v>-1.6433168732239023E-4</v>
      </c>
    </row>
    <row r="172" spans="1:39">
      <c r="A172" s="4" t="s">
        <v>49</v>
      </c>
      <c r="B172" s="1">
        <f>B166+1</f>
        <v>28</v>
      </c>
      <c r="C172" s="1"/>
      <c r="D172" s="1"/>
      <c r="E172" s="1"/>
      <c r="F172" s="1"/>
      <c r="G172" s="1"/>
      <c r="H172" s="1"/>
      <c r="I172" s="1"/>
    </row>
    <row r="173" spans="1:39">
      <c r="A173">
        <f t="shared" ref="A173:F173" si="170">A167-$M$3*AH171</f>
        <v>-5.1892849224727726</v>
      </c>
      <c r="B173">
        <f t="shared" si="170"/>
        <v>4.8203958125116122</v>
      </c>
      <c r="C173">
        <f t="shared" si="170"/>
        <v>1.0424626674928184</v>
      </c>
      <c r="D173">
        <f t="shared" si="170"/>
        <v>0.91613884722905148</v>
      </c>
      <c r="E173">
        <f t="shared" si="170"/>
        <v>0.91450631713155195</v>
      </c>
      <c r="F173">
        <f t="shared" si="170"/>
        <v>0.9153534814183627</v>
      </c>
      <c r="G173">
        <f>G167-$M$3*Y171</f>
        <v>0.14588930192423838</v>
      </c>
      <c r="H173">
        <f>H167-$M$3*Z171</f>
        <v>-0.68306405319724661</v>
      </c>
      <c r="I173">
        <f>I167-$M$3*AA171</f>
        <v>6.8521283254792564E-2</v>
      </c>
      <c r="K173" s="2">
        <f t="shared" ref="K173:M176" si="171">K167</f>
        <v>0</v>
      </c>
      <c r="L173" s="2">
        <f t="shared" si="171"/>
        <v>0</v>
      </c>
      <c r="M173" s="2">
        <f t="shared" si="171"/>
        <v>0</v>
      </c>
      <c r="N173" s="8">
        <f>SUMPRODUCT(B173:C173,K173:L173)+A173</f>
        <v>-5.1892849224727726</v>
      </c>
      <c r="O173" s="8">
        <f>SUMPRODUCT(E173:F173,K173:L173)+D173</f>
        <v>0.91613884722905148</v>
      </c>
      <c r="P173" s="8">
        <f t="shared" ref="P173:Q176" si="172">1/(1+EXP(-N173))</f>
        <v>5.5450733683154226E-3</v>
      </c>
      <c r="Q173" s="8">
        <f t="shared" si="172"/>
        <v>0.71425471641054739</v>
      </c>
      <c r="R173" s="8">
        <f>SUMPRODUCT(H173:I173,P173:Q173)+G173</f>
        <v>0.19104331137323938</v>
      </c>
      <c r="S173" s="8">
        <f>1/(1+EXP(-R173))</f>
        <v>0.54761609331170202</v>
      </c>
      <c r="T173" s="8">
        <f>(M173-S173)^2</f>
        <v>0.29988338565397071</v>
      </c>
      <c r="U173" s="8"/>
      <c r="V173" s="8">
        <f>2*(S173-M173)</f>
        <v>1.095232186623404</v>
      </c>
      <c r="W173" s="8">
        <f>EXP(R173)/(1+EXP(R173))^2</f>
        <v>0.24773270765773128</v>
      </c>
      <c r="X173" s="8"/>
      <c r="Y173">
        <f>V173*W173</f>
        <v>0.27132483510611355</v>
      </c>
      <c r="Z173">
        <f>Y173*P173</f>
        <v>1.5045161173094838E-3</v>
      </c>
      <c r="AA173">
        <f>Y173*Q173</f>
        <v>0.19379504315385565</v>
      </c>
      <c r="AC173">
        <f>Y173*H173</f>
        <v>-0.18533224160065651</v>
      </c>
      <c r="AD173">
        <f>Y173*I173</f>
        <v>1.8591525880365892E-2</v>
      </c>
      <c r="AE173">
        <f t="shared" ref="AE173:AF176" si="173">EXP(N173)/(1+EXP(N173))^2</f>
        <v>5.5143255296554216E-3</v>
      </c>
      <c r="AF173">
        <f t="shared" si="173"/>
        <v>0.20409491649583592</v>
      </c>
      <c r="AH173">
        <f>AC173*AE173</f>
        <v>-1.0219823113267667E-3</v>
      </c>
      <c r="AI173">
        <f>AH173*K173</f>
        <v>0</v>
      </c>
      <c r="AJ173" s="6">
        <f>AH173*L173</f>
        <v>0</v>
      </c>
      <c r="AK173">
        <f>AD173*AF173</f>
        <v>3.7944359220834492E-3</v>
      </c>
      <c r="AL173" s="6">
        <f>AK173*K173</f>
        <v>0</v>
      </c>
      <c r="AM173">
        <f>AK173*L173</f>
        <v>0</v>
      </c>
    </row>
    <row r="174" spans="1:39">
      <c r="A174">
        <f t="shared" ref="A174:I176" si="174">A173</f>
        <v>-5.1892849224727726</v>
      </c>
      <c r="B174">
        <f t="shared" si="174"/>
        <v>4.8203958125116122</v>
      </c>
      <c r="C174">
        <f t="shared" si="174"/>
        <v>1.0424626674928184</v>
      </c>
      <c r="D174">
        <f t="shared" si="174"/>
        <v>0.91613884722905148</v>
      </c>
      <c r="E174">
        <f t="shared" si="174"/>
        <v>0.91450631713155195</v>
      </c>
      <c r="F174">
        <f t="shared" si="174"/>
        <v>0.9153534814183627</v>
      </c>
      <c r="G174">
        <f t="shared" si="174"/>
        <v>0.14588930192423838</v>
      </c>
      <c r="H174">
        <f t="shared" si="174"/>
        <v>-0.68306405319724661</v>
      </c>
      <c r="I174">
        <f t="shared" si="174"/>
        <v>6.8521283254792564E-2</v>
      </c>
      <c r="K174" s="3">
        <f t="shared" si="171"/>
        <v>0</v>
      </c>
      <c r="L174" s="3">
        <f t="shared" si="171"/>
        <v>1</v>
      </c>
      <c r="M174" s="3">
        <f t="shared" si="171"/>
        <v>1</v>
      </c>
      <c r="N174">
        <f>SUMPRODUCT(B173:C173,K174:L174)+A173</f>
        <v>-4.1468222549799538</v>
      </c>
      <c r="O174">
        <f>SUMPRODUCT(E173:F173,K174:L174)+D173</f>
        <v>1.8314923286474141</v>
      </c>
      <c r="P174">
        <f t="shared" si="172"/>
        <v>1.5568383830277569E-2</v>
      </c>
      <c r="Q174">
        <f t="shared" si="172"/>
        <v>0.86193940967249494</v>
      </c>
      <c r="R174">
        <f>SUMPRODUCT(H173:I173,P174:Q174)+G173</f>
        <v>0.19431629300203623</v>
      </c>
      <c r="S174">
        <f>1/(1+EXP(-R174))</f>
        <v>0.5484267908445547</v>
      </c>
      <c r="T174">
        <f>(M174-S174)^2</f>
        <v>0.20391836322694754</v>
      </c>
      <c r="V174">
        <f>2*(S174-M174)</f>
        <v>-0.9031464183108906</v>
      </c>
      <c r="W174">
        <f>EXP(R174)/(1+EXP(R174))^2</f>
        <v>0.24765484592849771</v>
      </c>
      <c r="Y174">
        <f>V174*W174</f>
        <v>-0.22366858707765816</v>
      </c>
      <c r="Z174">
        <f>Y174*P174</f>
        <v>-3.4821584144008435E-3</v>
      </c>
      <c r="AA174">
        <f>Y174*Q174</f>
        <v>-0.1927887699079977</v>
      </c>
      <c r="AC174">
        <f>Y174*H174</f>
        <v>0.15277997166216647</v>
      </c>
      <c r="AD174">
        <f>Y174*I174</f>
        <v>-1.5326058610347451E-2</v>
      </c>
      <c r="AE174">
        <f t="shared" si="173"/>
        <v>1.5326009255190724E-2</v>
      </c>
      <c r="AF174">
        <f t="shared" si="173"/>
        <v>0.11899986372592584</v>
      </c>
      <c r="AH174">
        <f>AC174*AE174</f>
        <v>2.3415072597021401E-3</v>
      </c>
      <c r="AI174">
        <f>AH174*K174</f>
        <v>0</v>
      </c>
      <c r="AJ174" s="6">
        <f>AH174*L174</f>
        <v>2.3415072597021401E-3</v>
      </c>
      <c r="AK174">
        <f>AD174*AF174</f>
        <v>-1.8237988860868991E-3</v>
      </c>
      <c r="AL174" s="6">
        <f>AK174*K174</f>
        <v>0</v>
      </c>
      <c r="AM174">
        <f>AK174*L174</f>
        <v>-1.8237988860868991E-3</v>
      </c>
    </row>
    <row r="175" spans="1:39">
      <c r="A175">
        <f t="shared" si="174"/>
        <v>-5.1892849224727726</v>
      </c>
      <c r="B175">
        <f t="shared" si="174"/>
        <v>4.8203958125116122</v>
      </c>
      <c r="C175">
        <f t="shared" si="174"/>
        <v>1.0424626674928184</v>
      </c>
      <c r="D175">
        <f t="shared" si="174"/>
        <v>0.91613884722905148</v>
      </c>
      <c r="E175">
        <f t="shared" si="174"/>
        <v>0.91450631713155195</v>
      </c>
      <c r="F175">
        <f t="shared" si="174"/>
        <v>0.9153534814183627</v>
      </c>
      <c r="G175">
        <f t="shared" si="174"/>
        <v>0.14588930192423838</v>
      </c>
      <c r="H175">
        <f t="shared" si="174"/>
        <v>-0.68306405319724661</v>
      </c>
      <c r="I175">
        <f t="shared" si="174"/>
        <v>6.8521283254792564E-2</v>
      </c>
      <c r="K175" s="3">
        <f t="shared" si="171"/>
        <v>1</v>
      </c>
      <c r="L175" s="3">
        <f t="shared" si="171"/>
        <v>0</v>
      </c>
      <c r="M175" s="3">
        <f t="shared" si="171"/>
        <v>1</v>
      </c>
      <c r="N175">
        <f>SUMPRODUCT(B173:C173,K175:L175)+A173</f>
        <v>-0.36888910996116042</v>
      </c>
      <c r="O175">
        <f>SUMPRODUCT(E173:F173,K175:L175)+D173</f>
        <v>1.8306451643606034</v>
      </c>
      <c r="P175">
        <f t="shared" si="172"/>
        <v>0.40880947901322673</v>
      </c>
      <c r="Q175">
        <f t="shared" si="172"/>
        <v>0.86183856632303846</v>
      </c>
      <c r="R175">
        <f>SUMPRODUCT(H173:I173,P175:Q175)+G173</f>
        <v>-7.4299473273065769E-2</v>
      </c>
      <c r="S175">
        <f>1/(1+EXP(-R175))</f>
        <v>0.4814336720438766</v>
      </c>
      <c r="T175">
        <f>(M175-S175)^2</f>
        <v>0.26891103648989778</v>
      </c>
      <c r="V175">
        <f>2*(S175-M175)</f>
        <v>-1.0371326559122469</v>
      </c>
      <c r="W175">
        <f>EXP(R175)/(1+EXP(R175))^2</f>
        <v>0.24965529146622567</v>
      </c>
      <c r="Y175">
        <f>V175*W175</f>
        <v>-0.25892565550091273</v>
      </c>
      <c r="Z175">
        <f>Y175*P175</f>
        <v>-0.10585126232848635</v>
      </c>
      <c r="AA175">
        <f>Y175*Q175</f>
        <v>-0.22315211572115959</v>
      </c>
      <c r="AC175">
        <f>Y175*H175</f>
        <v>0.17686280772320739</v>
      </c>
      <c r="AD175">
        <f>Y175*I175</f>
        <v>-1.774191818251088E-2</v>
      </c>
      <c r="AE175">
        <f t="shared" si="173"/>
        <v>0.24168428888216084</v>
      </c>
      <c r="AF175">
        <f t="shared" si="173"/>
        <v>0.11907285192128814</v>
      </c>
      <c r="AH175">
        <f>AC175*AE175</f>
        <v>4.2744961914285722E-2</v>
      </c>
      <c r="AI175">
        <f>AH175*K175</f>
        <v>4.2744961914285722E-2</v>
      </c>
      <c r="AJ175" s="6">
        <f>AH175*L175</f>
        <v>0</v>
      </c>
      <c r="AK175">
        <f>AD175*AF175</f>
        <v>-2.1125807965457276E-3</v>
      </c>
      <c r="AL175" s="6">
        <f>AK175*K175</f>
        <v>-2.1125807965457276E-3</v>
      </c>
      <c r="AM175">
        <f>AK175*L175</f>
        <v>0</v>
      </c>
    </row>
    <row r="176" spans="1:39">
      <c r="A176" s="1">
        <f t="shared" si="174"/>
        <v>-5.1892849224727726</v>
      </c>
      <c r="B176" s="1">
        <f t="shared" si="174"/>
        <v>4.8203958125116122</v>
      </c>
      <c r="C176" s="1">
        <f t="shared" si="174"/>
        <v>1.0424626674928184</v>
      </c>
      <c r="D176" s="1">
        <f t="shared" si="174"/>
        <v>0.91613884722905148</v>
      </c>
      <c r="E176" s="1">
        <f t="shared" si="174"/>
        <v>0.91450631713155195</v>
      </c>
      <c r="F176" s="1">
        <f t="shared" si="174"/>
        <v>0.9153534814183627</v>
      </c>
      <c r="G176" s="1">
        <f t="shared" si="174"/>
        <v>0.14588930192423838</v>
      </c>
      <c r="H176" s="1">
        <f t="shared" si="174"/>
        <v>-0.68306405319724661</v>
      </c>
      <c r="I176" s="1">
        <f t="shared" si="174"/>
        <v>6.8521283254792564E-2</v>
      </c>
      <c r="K176" s="4">
        <f t="shared" si="171"/>
        <v>1</v>
      </c>
      <c r="L176" s="4">
        <f t="shared" si="171"/>
        <v>1</v>
      </c>
      <c r="M176" s="4">
        <f t="shared" si="171"/>
        <v>0</v>
      </c>
      <c r="N176" s="1">
        <f>SUMPRODUCT(B173:C173,K176:L176)+A173</f>
        <v>0.67357355753165749</v>
      </c>
      <c r="O176" s="1">
        <f>SUMPRODUCT(E173:F173,K176:L176)+D173</f>
        <v>2.745998645778966</v>
      </c>
      <c r="P176" s="1">
        <f t="shared" si="172"/>
        <v>0.66230287611802474</v>
      </c>
      <c r="Q176" s="1">
        <f t="shared" si="172"/>
        <v>0.93968697018356762</v>
      </c>
      <c r="R176" s="1">
        <f>SUMPRODUCT(H173:I173,P176:Q176)+G173</f>
        <v>-0.24211742802634745</v>
      </c>
      <c r="S176" s="1">
        <f>1/(1+EXP(-R176))</f>
        <v>0.43976461004498041</v>
      </c>
      <c r="T176" s="1">
        <f>(M176-S176)^2</f>
        <v>0.19339291224801369</v>
      </c>
      <c r="U176" s="1"/>
      <c r="V176" s="1">
        <f>2*(S176-M176)</f>
        <v>0.87952922008996082</v>
      </c>
      <c r="W176" s="1">
        <f>EXP(R176)/(1+EXP(R176))^2</f>
        <v>0.24637169779696672</v>
      </c>
      <c r="Y176" s="1">
        <f>V176*W176</f>
        <v>0.21669110721560567</v>
      </c>
      <c r="Z176" s="1">
        <f>Y176*P176</f>
        <v>0.14351514353809489</v>
      </c>
      <c r="AA176" s="1">
        <f>Y176*Q176</f>
        <v>0.20362181000515508</v>
      </c>
      <c r="AC176" s="1">
        <f>Y176*H176</f>
        <v>-0.14801390598649075</v>
      </c>
      <c r="AD176" s="1">
        <f>Y176*I176</f>
        <v>1.484795273631514E-2</v>
      </c>
      <c r="AE176">
        <f t="shared" si="173"/>
        <v>0.22365777640381709</v>
      </c>
      <c r="AF176">
        <f t="shared" si="173"/>
        <v>5.6675368250794528E-2</v>
      </c>
      <c r="AH176" s="1">
        <f>AC176*AE176</f>
        <v>-3.3104461089782156E-2</v>
      </c>
      <c r="AI176" s="1">
        <f>AH176*K176</f>
        <v>-3.3104461089782156E-2</v>
      </c>
      <c r="AJ176" s="7">
        <f>AH176*L176</f>
        <v>-3.3104461089782156E-2</v>
      </c>
      <c r="AK176" s="1">
        <f>AD176*AF176</f>
        <v>8.4151318910105286E-4</v>
      </c>
      <c r="AL176" s="7">
        <f>AK176*K176</f>
        <v>8.4151318910105286E-4</v>
      </c>
      <c r="AM176" s="1">
        <f>AK176*L176</f>
        <v>8.4151318910105286E-4</v>
      </c>
    </row>
    <row r="177" spans="1:39">
      <c r="T177">
        <f>AVERAGE(T173:T176)</f>
        <v>0.24152642440470742</v>
      </c>
      <c r="Y177">
        <f>AVERAGE(Y173:Y176)</f>
        <v>1.3554249357870807E-3</v>
      </c>
      <c r="Z177">
        <f>AVERAGE(Z173:Z176)</f>
        <v>8.9215597281292955E-3</v>
      </c>
      <c r="AA177">
        <f>AVERAGE(AA173:AA176)</f>
        <v>-4.6310081175366391E-3</v>
      </c>
      <c r="AH177">
        <f t="shared" ref="AH177:AM177" si="175">AVERAGE(AH173:AH176)</f>
        <v>2.7400064432197349E-3</v>
      </c>
      <c r="AI177">
        <f t="shared" si="175"/>
        <v>2.4101252061258915E-3</v>
      </c>
      <c r="AJ177">
        <f t="shared" si="175"/>
        <v>-7.6907384575200036E-3</v>
      </c>
      <c r="AK177">
        <f t="shared" si="175"/>
        <v>1.7489235713796889E-4</v>
      </c>
      <c r="AL177">
        <f t="shared" si="175"/>
        <v>-3.1776690186116868E-4</v>
      </c>
      <c r="AM177">
        <f t="shared" si="175"/>
        <v>-2.4557142424646157E-4</v>
      </c>
    </row>
    <row r="178" spans="1:39">
      <c r="A178" s="4" t="s">
        <v>49</v>
      </c>
      <c r="B178" s="1">
        <f>B172+1</f>
        <v>29</v>
      </c>
      <c r="C178" s="1"/>
      <c r="D178" s="1"/>
      <c r="E178" s="1"/>
      <c r="F178" s="1"/>
      <c r="G178" s="1"/>
      <c r="H178" s="1"/>
      <c r="I178" s="1"/>
    </row>
    <row r="179" spans="1:39">
      <c r="A179">
        <f t="shared" ref="A179:F179" si="176">A173-$M$3*AH177</f>
        <v>-5.2029849546888709</v>
      </c>
      <c r="B179">
        <f t="shared" si="176"/>
        <v>4.8083451864809827</v>
      </c>
      <c r="C179">
        <f t="shared" si="176"/>
        <v>1.0809163597804183</v>
      </c>
      <c r="D179">
        <f t="shared" si="176"/>
        <v>0.91526438544336164</v>
      </c>
      <c r="E179">
        <f t="shared" si="176"/>
        <v>0.91609515164085775</v>
      </c>
      <c r="F179">
        <f t="shared" si="176"/>
        <v>0.916581338539595</v>
      </c>
      <c r="G179">
        <f>G173-$M$3*Y177</f>
        <v>0.13911217724530298</v>
      </c>
      <c r="H179">
        <f>H173-$M$3*Z177</f>
        <v>-0.72767185183789307</v>
      </c>
      <c r="I179">
        <f>I173-$M$3*AA177</f>
        <v>9.167632384247576E-2</v>
      </c>
      <c r="K179" s="2">
        <f t="shared" ref="K179:M182" si="177">K173</f>
        <v>0</v>
      </c>
      <c r="L179" s="2">
        <f t="shared" si="177"/>
        <v>0</v>
      </c>
      <c r="M179" s="2">
        <f t="shared" si="177"/>
        <v>0</v>
      </c>
      <c r="N179" s="8">
        <f>SUMPRODUCT(B179:C179,K179:L179)+A179</f>
        <v>-5.2029849546888709</v>
      </c>
      <c r="O179" s="8">
        <f>SUMPRODUCT(E179:F179,K179:L179)+D179</f>
        <v>0.91526438544336164</v>
      </c>
      <c r="P179" s="8">
        <f t="shared" ref="P179:Q182" si="178">1/(1+EXP(-N179))</f>
        <v>5.4700364085505772E-3</v>
      </c>
      <c r="Q179" s="8">
        <f t="shared" si="178"/>
        <v>0.71407620977222463</v>
      </c>
      <c r="R179" s="8">
        <f>SUMPRODUCT(H179:I179,P179:Q179)+G179</f>
        <v>0.2005956675775584</v>
      </c>
      <c r="S179" s="8">
        <f>1/(1+EXP(-R179))</f>
        <v>0.54998143052891058</v>
      </c>
      <c r="T179" s="8">
        <f>(M179-S179)^2</f>
        <v>0.30247957392662689</v>
      </c>
      <c r="U179" s="8"/>
      <c r="V179" s="8">
        <f>2*(S179-M179)</f>
        <v>1.0999628610578212</v>
      </c>
      <c r="W179" s="8">
        <f>EXP(R179)/(1+EXP(R179))^2</f>
        <v>0.24750185660228369</v>
      </c>
      <c r="X179" s="8"/>
      <c r="Y179">
        <f>V179*W179</f>
        <v>0.27224285030537054</v>
      </c>
      <c r="Z179">
        <f>Y179*P179</f>
        <v>1.4891783031379614E-3</v>
      </c>
      <c r="AA179">
        <f>Y179*Q179</f>
        <v>0.19440214268364611</v>
      </c>
      <c r="AC179">
        <f>Y179*H179</f>
        <v>-0.1981034590313353</v>
      </c>
      <c r="AD179">
        <f>Y179*I179</f>
        <v>2.49582237083938E-2</v>
      </c>
      <c r="AE179">
        <f t="shared" ref="AE179:AF182" si="179">EXP(N179)/(1+EXP(N179))^2</f>
        <v>5.4401151102397068E-3</v>
      </c>
      <c r="AF179">
        <f t="shared" si="179"/>
        <v>0.20417137640955843</v>
      </c>
      <c r="AH179">
        <f>AC179*AE179</f>
        <v>-1.0777056208671199E-3</v>
      </c>
      <c r="AI179">
        <f>AH179*K179</f>
        <v>0</v>
      </c>
      <c r="AJ179" s="6">
        <f>AH179*L179</f>
        <v>0</v>
      </c>
      <c r="AK179">
        <f>AD179*AF179</f>
        <v>5.0957548872804358E-3</v>
      </c>
      <c r="AL179" s="6">
        <f>AK179*K179</f>
        <v>0</v>
      </c>
      <c r="AM179">
        <f>AK179*L179</f>
        <v>0</v>
      </c>
    </row>
    <row r="180" spans="1:39">
      <c r="A180">
        <f t="shared" ref="A180:I182" si="180">A179</f>
        <v>-5.2029849546888709</v>
      </c>
      <c r="B180">
        <f t="shared" si="180"/>
        <v>4.8083451864809827</v>
      </c>
      <c r="C180">
        <f t="shared" si="180"/>
        <v>1.0809163597804183</v>
      </c>
      <c r="D180">
        <f t="shared" si="180"/>
        <v>0.91526438544336164</v>
      </c>
      <c r="E180">
        <f t="shared" si="180"/>
        <v>0.91609515164085775</v>
      </c>
      <c r="F180">
        <f t="shared" si="180"/>
        <v>0.916581338539595</v>
      </c>
      <c r="G180">
        <f t="shared" si="180"/>
        <v>0.13911217724530298</v>
      </c>
      <c r="H180">
        <f t="shared" si="180"/>
        <v>-0.72767185183789307</v>
      </c>
      <c r="I180">
        <f t="shared" si="180"/>
        <v>9.167632384247576E-2</v>
      </c>
      <c r="K180" s="3">
        <f t="shared" si="177"/>
        <v>0</v>
      </c>
      <c r="L180" s="3">
        <f t="shared" si="177"/>
        <v>1</v>
      </c>
      <c r="M180" s="3">
        <f t="shared" si="177"/>
        <v>1</v>
      </c>
      <c r="N180">
        <f>SUMPRODUCT(B179:C179,K180:L180)+A179</f>
        <v>-4.1220685949084528</v>
      </c>
      <c r="O180">
        <f>SUMPRODUCT(E179:F179,K180:L180)+D179</f>
        <v>1.8318457239829566</v>
      </c>
      <c r="P180">
        <f t="shared" si="178"/>
        <v>1.5952343280791603E-2</v>
      </c>
      <c r="Q180">
        <f t="shared" si="178"/>
        <v>0.86198145829048634</v>
      </c>
      <c r="R180">
        <f>SUMPRODUCT(H179:I179,P180:Q180)+G179</f>
        <v>0.20652739738546372</v>
      </c>
      <c r="S180">
        <f>1/(1+EXP(-R180))</f>
        <v>0.55144910523501001</v>
      </c>
      <c r="T180">
        <f>(M180-S180)^2</f>
        <v>0.20119790519447311</v>
      </c>
      <c r="V180">
        <f>2*(S180-M180)</f>
        <v>-0.89710178952997999</v>
      </c>
      <c r="W180">
        <f>EXP(R180)/(1+EXP(R180))^2</f>
        <v>0.24735298957051688</v>
      </c>
      <c r="Y180">
        <f>V180*W180</f>
        <v>-0.22190080958930117</v>
      </c>
      <c r="Z180">
        <f>Y180*P180</f>
        <v>-3.5398378888541054E-3</v>
      </c>
      <c r="AA180">
        <f>Y180*Q180</f>
        <v>-0.19127438344562536</v>
      </c>
      <c r="AC180">
        <f>Y180*H180</f>
        <v>0.16147097303817448</v>
      </c>
      <c r="AD180">
        <f>Y180*I180</f>
        <v>-2.0343050480816326E-2</v>
      </c>
      <c r="AE180">
        <f t="shared" si="179"/>
        <v>1.5697866024643386E-2</v>
      </c>
      <c r="AF180">
        <f t="shared" si="179"/>
        <v>0.11896942385389291</v>
      </c>
      <c r="AH180">
        <f>AC180*AE180</f>
        <v>2.5347497016220675E-3</v>
      </c>
      <c r="AI180">
        <f>AH180*K180</f>
        <v>0</v>
      </c>
      <c r="AJ180" s="6">
        <f>AH180*L180</f>
        <v>2.5347497016220675E-3</v>
      </c>
      <c r="AK180">
        <f>AD180*AF180</f>
        <v>-2.4202009951333771E-3</v>
      </c>
      <c r="AL180" s="6">
        <f>AK180*K180</f>
        <v>0</v>
      </c>
      <c r="AM180">
        <f>AK180*L180</f>
        <v>-2.4202009951333771E-3</v>
      </c>
    </row>
    <row r="181" spans="1:39">
      <c r="A181">
        <f t="shared" si="180"/>
        <v>-5.2029849546888709</v>
      </c>
      <c r="B181">
        <f t="shared" si="180"/>
        <v>4.8083451864809827</v>
      </c>
      <c r="C181">
        <f t="shared" si="180"/>
        <v>1.0809163597804183</v>
      </c>
      <c r="D181">
        <f t="shared" si="180"/>
        <v>0.91526438544336164</v>
      </c>
      <c r="E181">
        <f t="shared" si="180"/>
        <v>0.91609515164085775</v>
      </c>
      <c r="F181">
        <f t="shared" si="180"/>
        <v>0.916581338539595</v>
      </c>
      <c r="G181">
        <f t="shared" si="180"/>
        <v>0.13911217724530298</v>
      </c>
      <c r="H181">
        <f t="shared" si="180"/>
        <v>-0.72767185183789307</v>
      </c>
      <c r="I181">
        <f t="shared" si="180"/>
        <v>9.167632384247576E-2</v>
      </c>
      <c r="K181" s="3">
        <f t="shared" si="177"/>
        <v>1</v>
      </c>
      <c r="L181" s="3">
        <f t="shared" si="177"/>
        <v>0</v>
      </c>
      <c r="M181" s="3">
        <f t="shared" si="177"/>
        <v>1</v>
      </c>
      <c r="N181">
        <f>SUMPRODUCT(B179:C179,K181:L181)+A179</f>
        <v>-0.39463976820788815</v>
      </c>
      <c r="O181">
        <f>SUMPRODUCT(E179:F179,K181:L181)+D179</f>
        <v>1.8313595370842193</v>
      </c>
      <c r="P181">
        <f t="shared" si="178"/>
        <v>0.40260087170890185</v>
      </c>
      <c r="Q181">
        <f t="shared" si="178"/>
        <v>0.8619236067350653</v>
      </c>
      <c r="R181">
        <f>SUMPRODUCT(H179:I179,P181:Q181)+G179</f>
        <v>-7.4831156924145104E-2</v>
      </c>
      <c r="S181">
        <f>1/(1+EXP(-R181))</f>
        <v>0.48130093572042043</v>
      </c>
      <c r="T181">
        <f>(M181-S181)^2</f>
        <v>0.26904871928451141</v>
      </c>
      <c r="V181">
        <f>2*(S181-M181)</f>
        <v>-1.0373981285591591</v>
      </c>
      <c r="W181">
        <f>EXP(R181)/(1+EXP(R181))^2</f>
        <v>0.24965034499506816</v>
      </c>
      <c r="Y181">
        <f>V181*W181</f>
        <v>-0.25898680069203217</v>
      </c>
      <c r="Z181">
        <f>Y181*P181</f>
        <v>-0.10426831171971178</v>
      </c>
      <c r="AA181">
        <f>Y181*Q181</f>
        <v>-0.22322683734925186</v>
      </c>
      <c r="AC181">
        <f>Y181*H181</f>
        <v>0.18845740486114237</v>
      </c>
      <c r="AD181">
        <f>Y181*I181</f>
        <v>-2.3742957811169467E-2</v>
      </c>
      <c r="AE181">
        <f t="shared" si="179"/>
        <v>0.24051340980813424</v>
      </c>
      <c r="AF181">
        <f t="shared" si="179"/>
        <v>0.11901130288788173</v>
      </c>
      <c r="AH181">
        <f>AC181*AE181</f>
        <v>4.5326533046745408E-2</v>
      </c>
      <c r="AI181">
        <f>AH181*K181</f>
        <v>4.5326533046745408E-2</v>
      </c>
      <c r="AJ181" s="6">
        <f>AH181*L181</f>
        <v>0</v>
      </c>
      <c r="AK181">
        <f>AD181*AF181</f>
        <v>-2.8256803435192869E-3</v>
      </c>
      <c r="AL181" s="6">
        <f>AK181*K181</f>
        <v>-2.8256803435192869E-3</v>
      </c>
      <c r="AM181">
        <f>AK181*L181</f>
        <v>0</v>
      </c>
    </row>
    <row r="182" spans="1:39">
      <c r="A182">
        <f t="shared" si="180"/>
        <v>-5.2029849546888709</v>
      </c>
      <c r="B182">
        <f t="shared" si="180"/>
        <v>4.8083451864809827</v>
      </c>
      <c r="C182">
        <f t="shared" si="180"/>
        <v>1.0809163597804183</v>
      </c>
      <c r="D182">
        <f t="shared" si="180"/>
        <v>0.91526438544336164</v>
      </c>
      <c r="E182">
        <f t="shared" si="180"/>
        <v>0.91609515164085775</v>
      </c>
      <c r="F182">
        <f t="shared" si="180"/>
        <v>0.916581338539595</v>
      </c>
      <c r="G182">
        <f t="shared" si="180"/>
        <v>0.13911217724530298</v>
      </c>
      <c r="H182">
        <f t="shared" si="180"/>
        <v>-0.72767185183789307</v>
      </c>
      <c r="I182">
        <f t="shared" si="180"/>
        <v>9.167632384247576E-2</v>
      </c>
      <c r="K182" s="4">
        <f t="shared" si="177"/>
        <v>1</v>
      </c>
      <c r="L182" s="4">
        <f t="shared" si="177"/>
        <v>1</v>
      </c>
      <c r="M182" s="4">
        <f t="shared" si="177"/>
        <v>0</v>
      </c>
      <c r="N182" s="1">
        <f>SUMPRODUCT(B179:C179,K182:L182)+A179</f>
        <v>0.68627659157252996</v>
      </c>
      <c r="O182" s="1">
        <f>SUMPRODUCT(E179:F179,K182:L182)+D179</f>
        <v>2.7479408756238146</v>
      </c>
      <c r="P182" s="1">
        <f t="shared" si="178"/>
        <v>0.6651381247963134</v>
      </c>
      <c r="Q182" s="1">
        <f t="shared" si="178"/>
        <v>0.93979695281846065</v>
      </c>
      <c r="R182" s="1">
        <f>SUMPRODUCT(H179:I179,P182:Q182)+G179</f>
        <v>-0.25873298396045685</v>
      </c>
      <c r="S182" s="1">
        <f>1/(1+EXP(-R182))</f>
        <v>0.4356751942711698</v>
      </c>
      <c r="T182" s="1">
        <f>(M182-S182)^2</f>
        <v>0.18981287490322155</v>
      </c>
      <c r="U182" s="1"/>
      <c r="V182" s="1">
        <f>2*(S182-M182)</f>
        <v>0.87135038854233959</v>
      </c>
      <c r="W182" s="1">
        <f>EXP(R182)/(1+EXP(R182))^2</f>
        <v>0.24586231936794825</v>
      </c>
      <c r="Y182" s="1">
        <f>V182*W182</f>
        <v>0.2142322275091825</v>
      </c>
      <c r="Z182" s="1">
        <f>Y182*P182</f>
        <v>0.14249402207639483</v>
      </c>
      <c r="AA182" s="1">
        <f>Y182*Q182</f>
        <v>0.20133479460864093</v>
      </c>
      <c r="AC182" s="1">
        <f>Y182*H182</f>
        <v>-0.15589076171496366</v>
      </c>
      <c r="AD182" s="1">
        <f>Y182*I182</f>
        <v>1.9640023066626759E-2</v>
      </c>
      <c r="AE182">
        <f t="shared" si="179"/>
        <v>0.22272939973875719</v>
      </c>
      <c r="AF182">
        <f t="shared" si="179"/>
        <v>5.6578640291596642E-2</v>
      </c>
      <c r="AH182" s="1">
        <f>AC182*AE182</f>
        <v>-3.4721455781591484E-2</v>
      </c>
      <c r="AI182" s="1">
        <f>AH182*K182</f>
        <v>-3.4721455781591484E-2</v>
      </c>
      <c r="AJ182" s="7">
        <f>AH182*L182</f>
        <v>-3.4721455781591484E-2</v>
      </c>
      <c r="AK182" s="1">
        <f>AD182*AF182</f>
        <v>1.1112058004053363E-3</v>
      </c>
      <c r="AL182" s="7">
        <f>AK182*K182</f>
        <v>1.1112058004053363E-3</v>
      </c>
      <c r="AM182" s="1">
        <f>AK182*L182</f>
        <v>1.1112058004053363E-3</v>
      </c>
    </row>
    <row r="183" spans="1:39">
      <c r="T183">
        <f>AVERAGE(T179:T182)</f>
        <v>0.24063476832720826</v>
      </c>
      <c r="Y183">
        <f>AVERAGE(Y179:Y182)</f>
        <v>1.3968668833049258E-3</v>
      </c>
      <c r="Z183">
        <f>AVERAGE(Z179:Z182)</f>
        <v>9.0437626927417289E-3</v>
      </c>
      <c r="AA183">
        <f>AVERAGE(AA179:AA182)</f>
        <v>-4.6910708756475461E-3</v>
      </c>
      <c r="AH183">
        <f t="shared" ref="AH183:AM183" si="181">AVERAGE(AH179:AH182)</f>
        <v>3.0155303364772183E-3</v>
      </c>
      <c r="AI183">
        <f t="shared" si="181"/>
        <v>2.651269316288481E-3</v>
      </c>
      <c r="AJ183">
        <f t="shared" si="181"/>
        <v>-8.0466765199923539E-3</v>
      </c>
      <c r="AK183">
        <f t="shared" si="181"/>
        <v>2.4026983725827702E-4</v>
      </c>
      <c r="AL183">
        <f t="shared" si="181"/>
        <v>-4.2861863577848766E-4</v>
      </c>
      <c r="AM183">
        <f t="shared" si="181"/>
        <v>-3.2724879868201021E-4</v>
      </c>
    </row>
    <row r="184" spans="1:39">
      <c r="A184" s="4" t="s">
        <v>49</v>
      </c>
      <c r="B184" s="1">
        <f>B178+1</f>
        <v>30</v>
      </c>
      <c r="C184" s="1"/>
      <c r="D184" s="1"/>
      <c r="E184" s="1"/>
      <c r="F184" s="1"/>
      <c r="G184" s="1"/>
      <c r="H184" s="1"/>
      <c r="I184" s="1"/>
    </row>
    <row r="185" spans="1:39">
      <c r="A185">
        <f t="shared" ref="A185:F185" si="182">A179-$M$3*AH183</f>
        <v>-5.218062606371257</v>
      </c>
      <c r="B185">
        <f t="shared" si="182"/>
        <v>4.7950888398995399</v>
      </c>
      <c r="C185">
        <f t="shared" si="182"/>
        <v>1.12114974238038</v>
      </c>
      <c r="D185">
        <f t="shared" si="182"/>
        <v>0.9140630362570703</v>
      </c>
      <c r="E185">
        <f t="shared" si="182"/>
        <v>0.91823824481975014</v>
      </c>
      <c r="F185">
        <f t="shared" si="182"/>
        <v>0.91821758253300501</v>
      </c>
      <c r="G185">
        <f>G179-$M$3*Y183</f>
        <v>0.13212784282877835</v>
      </c>
      <c r="H185">
        <f>H179-$M$3*Z183</f>
        <v>-0.77289066530160166</v>
      </c>
      <c r="I185">
        <f>I179-$M$3*AA183</f>
        <v>0.11513167822071349</v>
      </c>
      <c r="K185" s="2">
        <f t="shared" ref="K185:M188" si="183">K179</f>
        <v>0</v>
      </c>
      <c r="L185" s="2">
        <f t="shared" si="183"/>
        <v>0</v>
      </c>
      <c r="M185" s="2">
        <f t="shared" si="183"/>
        <v>0</v>
      </c>
      <c r="N185" s="8">
        <f>SUMPRODUCT(B185:C185,K185:L185)+A185</f>
        <v>-5.218062606371257</v>
      </c>
      <c r="O185" s="8">
        <f>SUMPRODUCT(E185:F185,K185:L185)+D185</f>
        <v>0.9140630362570703</v>
      </c>
      <c r="P185" s="8">
        <f t="shared" ref="P185:Q188" si="184">1/(1+EXP(-N185))</f>
        <v>5.3886208531087471E-3</v>
      </c>
      <c r="Q185" s="8">
        <f t="shared" si="184"/>
        <v>0.71383086558713227</v>
      </c>
      <c r="R185" s="8">
        <f>SUMPRODUCT(H185:I185,P185:Q185)+G185</f>
        <v>0.21014757359335212</v>
      </c>
      <c r="S185" s="8">
        <f>1/(1+EXP(-R185))</f>
        <v>0.55234439891224907</v>
      </c>
      <c r="T185" s="8">
        <f>(M185-S185)^2</f>
        <v>0.30508433500973375</v>
      </c>
      <c r="U185" s="8"/>
      <c r="V185" s="8">
        <f>2*(S185-M185)</f>
        <v>1.1046887978244981</v>
      </c>
      <c r="W185" s="8">
        <f>EXP(R185)/(1+EXP(R185))^2</f>
        <v>0.24726006390251534</v>
      </c>
      <c r="X185" s="8"/>
      <c r="Y185">
        <f>V185*W185</f>
        <v>0.27314542274247827</v>
      </c>
      <c r="Z185">
        <f>Y185*P185</f>
        <v>1.4718771209213226E-3</v>
      </c>
      <c r="AA185">
        <f>Y185*Q185</f>
        <v>0.19497963354742642</v>
      </c>
      <c r="AC185">
        <f>Y185*H185</f>
        <v>-0.21111154750752126</v>
      </c>
      <c r="AD185">
        <f>Y185*I185</f>
        <v>3.1447690918647762E-2</v>
      </c>
      <c r="AE185">
        <f t="shared" ref="AE185:AF188" si="185">EXP(N185)/(1+EXP(N185))^2</f>
        <v>5.3595836184101879E-3</v>
      </c>
      <c r="AF185">
        <f t="shared" si="185"/>
        <v>0.20427636092225773</v>
      </c>
      <c r="AH185">
        <f>AC185*AE185</f>
        <v>-1.131469991678535E-3</v>
      </c>
      <c r="AI185">
        <f>AH185*K185</f>
        <v>0</v>
      </c>
      <c r="AJ185" s="6">
        <f>AH185*L185</f>
        <v>0</v>
      </c>
      <c r="AK185">
        <f>AD185*AF185</f>
        <v>6.4240198602692972E-3</v>
      </c>
      <c r="AL185" s="6">
        <f>AK185*K185</f>
        <v>0</v>
      </c>
      <c r="AM185">
        <f>AK185*L185</f>
        <v>0</v>
      </c>
    </row>
    <row r="186" spans="1:39">
      <c r="A186">
        <f t="shared" ref="A186:I188" si="186">A185</f>
        <v>-5.218062606371257</v>
      </c>
      <c r="B186">
        <f t="shared" si="186"/>
        <v>4.7950888398995399</v>
      </c>
      <c r="C186">
        <f t="shared" si="186"/>
        <v>1.12114974238038</v>
      </c>
      <c r="D186">
        <f t="shared" si="186"/>
        <v>0.9140630362570703</v>
      </c>
      <c r="E186">
        <f t="shared" si="186"/>
        <v>0.91823824481975014</v>
      </c>
      <c r="F186">
        <f t="shared" si="186"/>
        <v>0.91821758253300501</v>
      </c>
      <c r="G186">
        <f t="shared" si="186"/>
        <v>0.13212784282877835</v>
      </c>
      <c r="H186">
        <f t="shared" si="186"/>
        <v>-0.77289066530160166</v>
      </c>
      <c r="I186">
        <f t="shared" si="186"/>
        <v>0.11513167822071349</v>
      </c>
      <c r="K186" s="3">
        <f t="shared" si="183"/>
        <v>0</v>
      </c>
      <c r="L186" s="3">
        <f t="shared" si="183"/>
        <v>1</v>
      </c>
      <c r="M186" s="3">
        <f t="shared" si="183"/>
        <v>1</v>
      </c>
      <c r="N186">
        <f>SUMPRODUCT(B185:C185,K186:L186)+A185</f>
        <v>-4.0969128639908767</v>
      </c>
      <c r="O186">
        <f>SUMPRODUCT(E185:F185,K186:L186)+D185</f>
        <v>1.8322806187900753</v>
      </c>
      <c r="P186">
        <f t="shared" si="184"/>
        <v>1.6352080929351778E-2</v>
      </c>
      <c r="Q186">
        <f t="shared" si="184"/>
        <v>0.86203318933061102</v>
      </c>
      <c r="R186">
        <f>SUMPRODUCT(H185:I185,P186:Q186)+G185</f>
        <v>0.21873679988981332</v>
      </c>
      <c r="S186">
        <f>1/(1+EXP(-R186))</f>
        <v>0.55446720409567951</v>
      </c>
      <c r="T186">
        <f>(M186-S186)^2</f>
        <v>0.19849947222632089</v>
      </c>
      <c r="V186">
        <f>2*(S186-M186)</f>
        <v>-0.89106559180864098</v>
      </c>
      <c r="W186">
        <f>EXP(R186)/(1+EXP(R186))^2</f>
        <v>0.24703332367799957</v>
      </c>
      <c r="Y186">
        <f>V186*W186</f>
        <v>-0.22012289475959226</v>
      </c>
      <c r="Z186">
        <f>Y186*P186</f>
        <v>-3.5994673895120371E-3</v>
      </c>
      <c r="AA186">
        <f>Y186*Q186</f>
        <v>-0.18975324101429777</v>
      </c>
      <c r="AC186">
        <f>Y186*H186</f>
        <v>0.1701309305788557</v>
      </c>
      <c r="AD186">
        <f>Y186*I186</f>
        <v>-2.5343118288473358E-2</v>
      </c>
      <c r="AE186">
        <f t="shared" si="185"/>
        <v>1.6084690378631705E-2</v>
      </c>
      <c r="AF186">
        <f t="shared" si="185"/>
        <v>0.11893196982310587</v>
      </c>
      <c r="AH186">
        <f>AC186*AE186</f>
        <v>2.7365033421893788E-3</v>
      </c>
      <c r="AI186">
        <f>AH186*K186</f>
        <v>0</v>
      </c>
      <c r="AJ186" s="6">
        <f>AH186*L186</f>
        <v>2.7365033421893788E-3</v>
      </c>
      <c r="AK186">
        <f>AD186*AF186</f>
        <v>-3.014106979508116E-3</v>
      </c>
      <c r="AL186" s="6">
        <f>AK186*K186</f>
        <v>0</v>
      </c>
      <c r="AM186">
        <f>AK186*L186</f>
        <v>-3.014106979508116E-3</v>
      </c>
    </row>
    <row r="187" spans="1:39">
      <c r="A187">
        <f t="shared" si="186"/>
        <v>-5.218062606371257</v>
      </c>
      <c r="B187">
        <f t="shared" si="186"/>
        <v>4.7950888398995399</v>
      </c>
      <c r="C187">
        <f t="shared" si="186"/>
        <v>1.12114974238038</v>
      </c>
      <c r="D187">
        <f t="shared" si="186"/>
        <v>0.9140630362570703</v>
      </c>
      <c r="E187">
        <f t="shared" si="186"/>
        <v>0.91823824481975014</v>
      </c>
      <c r="F187">
        <f t="shared" si="186"/>
        <v>0.91821758253300501</v>
      </c>
      <c r="G187">
        <f t="shared" si="186"/>
        <v>0.13212784282877835</v>
      </c>
      <c r="H187">
        <f t="shared" si="186"/>
        <v>-0.77289066530160166</v>
      </c>
      <c r="I187">
        <f t="shared" si="186"/>
        <v>0.11513167822071349</v>
      </c>
      <c r="K187" s="3">
        <f t="shared" si="183"/>
        <v>1</v>
      </c>
      <c r="L187" s="3">
        <f t="shared" si="183"/>
        <v>0</v>
      </c>
      <c r="M187" s="3">
        <f t="shared" si="183"/>
        <v>1</v>
      </c>
      <c r="N187">
        <f>SUMPRODUCT(B185:C185,K187:L187)+A185</f>
        <v>-0.42297376647171703</v>
      </c>
      <c r="O187">
        <f>SUMPRODUCT(E185:F185,K187:L187)+D185</f>
        <v>1.8323012810768204</v>
      </c>
      <c r="P187">
        <f t="shared" si="184"/>
        <v>0.3958053733769728</v>
      </c>
      <c r="Q187">
        <f t="shared" si="184"/>
        <v>0.86203564671869226</v>
      </c>
      <c r="R187">
        <f>SUMPRODUCT(H185:I185,P187:Q187)+G185</f>
        <v>-7.4538824837697887E-2</v>
      </c>
      <c r="S187">
        <f>1/(1+EXP(-R187))</f>
        <v>0.48137391692507531</v>
      </c>
      <c r="T187">
        <f>(M187-S187)^2</f>
        <v>0.26897301404563873</v>
      </c>
      <c r="V187">
        <f>2*(S187-M187)</f>
        <v>-1.0372521661498495</v>
      </c>
      <c r="W187">
        <f>EXP(R187)/(1+EXP(R187))^2</f>
        <v>0.24965306902928605</v>
      </c>
      <c r="Y187">
        <f>V187*W187</f>
        <v>-0.25895318663658484</v>
      </c>
      <c r="Z187">
        <f>Y187*P187</f>
        <v>-0.10249506272385039</v>
      </c>
      <c r="AA187">
        <f>Y187*Q187</f>
        <v>-0.22322687771213462</v>
      </c>
      <c r="AC187">
        <f>Y187*H187</f>
        <v>0.20014250070151987</v>
      </c>
      <c r="AD187">
        <f>Y187*I187</f>
        <v>-2.9813714958071651E-2</v>
      </c>
      <c r="AE187">
        <f t="shared" si="185"/>
        <v>0.23914347978288797</v>
      </c>
      <c r="AF187">
        <f t="shared" si="185"/>
        <v>0.11893019050497819</v>
      </c>
      <c r="AH187">
        <f>AC187*AE187</f>
        <v>4.7862774070210556E-2</v>
      </c>
      <c r="AI187">
        <f>AH187*K187</f>
        <v>4.7862774070210556E-2</v>
      </c>
      <c r="AJ187" s="6">
        <f>AH187*L187</f>
        <v>0</v>
      </c>
      <c r="AK187">
        <f>AD187*AF187</f>
        <v>-3.5457507996245795E-3</v>
      </c>
      <c r="AL187" s="6">
        <f>AK187*K187</f>
        <v>-3.5457507996245795E-3</v>
      </c>
      <c r="AM187">
        <f>AK187*L187</f>
        <v>0</v>
      </c>
    </row>
    <row r="188" spans="1:39">
      <c r="A188" s="1">
        <f t="shared" si="186"/>
        <v>-5.218062606371257</v>
      </c>
      <c r="B188" s="1">
        <f t="shared" si="186"/>
        <v>4.7950888398995399</v>
      </c>
      <c r="C188" s="1">
        <f t="shared" si="186"/>
        <v>1.12114974238038</v>
      </c>
      <c r="D188" s="1">
        <f t="shared" si="186"/>
        <v>0.9140630362570703</v>
      </c>
      <c r="E188" s="1">
        <f t="shared" si="186"/>
        <v>0.91823824481975014</v>
      </c>
      <c r="F188" s="1">
        <f t="shared" si="186"/>
        <v>0.91821758253300501</v>
      </c>
      <c r="G188" s="1">
        <f t="shared" si="186"/>
        <v>0.13212784282877835</v>
      </c>
      <c r="H188" s="1">
        <f t="shared" si="186"/>
        <v>-0.77289066530160166</v>
      </c>
      <c r="I188" s="1">
        <f t="shared" si="186"/>
        <v>0.11513167822071349</v>
      </c>
      <c r="K188" s="4">
        <f t="shared" si="183"/>
        <v>1</v>
      </c>
      <c r="L188" s="4">
        <f t="shared" si="183"/>
        <v>1</v>
      </c>
      <c r="M188" s="4">
        <f t="shared" si="183"/>
        <v>0</v>
      </c>
      <c r="N188" s="1">
        <f>SUMPRODUCT(B185:C185,K188:L188)+A185</f>
        <v>0.6981759759086632</v>
      </c>
      <c r="O188" s="1">
        <f>SUMPRODUCT(E185:F185,K188:L188)+D185</f>
        <v>2.7505188636098254</v>
      </c>
      <c r="P188" s="1">
        <f t="shared" si="184"/>
        <v>0.66778323855584476</v>
      </c>
      <c r="Q188" s="1">
        <f t="shared" si="184"/>
        <v>0.93994264660636351</v>
      </c>
      <c r="R188" s="1">
        <f>SUMPRODUCT(H185:I185,P188:Q188)+G185</f>
        <v>-0.27577841436089701</v>
      </c>
      <c r="S188" s="1">
        <f>1/(1+EXP(-R188))</f>
        <v>0.4314890564392172</v>
      </c>
      <c r="T188" s="1">
        <f>(M188-S188)^2</f>
        <v>0.18618280582680596</v>
      </c>
      <c r="U188" s="1"/>
      <c r="V188" s="1">
        <f>2*(S188-M188)</f>
        <v>0.8629781128784344</v>
      </c>
      <c r="W188" s="1">
        <f>EXP(R188)/(1+EXP(R188))^2</f>
        <v>0.24530625061241124</v>
      </c>
      <c r="Y188" s="1">
        <f>V188*W188</f>
        <v>0.21169392523078295</v>
      </c>
      <c r="Z188" s="1">
        <f>Y188*P188</f>
        <v>0.1413656549732111</v>
      </c>
      <c r="AA188" s="1">
        <f>Y188*Q188</f>
        <v>0.19898014835191177</v>
      </c>
      <c r="AC188" s="1">
        <f>Y188*H188</f>
        <v>-0.16361625871192736</v>
      </c>
      <c r="AD188" s="1">
        <f>Y188*I188</f>
        <v>2.4372676880950284E-2</v>
      </c>
      <c r="AE188">
        <f t="shared" si="185"/>
        <v>0.22184878485971252</v>
      </c>
      <c r="AF188">
        <f t="shared" si="185"/>
        <v>5.6450467696988374E-2</v>
      </c>
      <c r="AH188" s="1">
        <f>AC188*AE188</f>
        <v>-3.6298068178533441E-2</v>
      </c>
      <c r="AI188" s="1">
        <f>AH188*K188</f>
        <v>-3.6298068178533441E-2</v>
      </c>
      <c r="AJ188" s="7">
        <f>AH188*L188</f>
        <v>-3.6298068178533441E-2</v>
      </c>
      <c r="AK188" s="1">
        <f>AD188*AF188</f>
        <v>1.3758490089572195E-3</v>
      </c>
      <c r="AL188" s="7">
        <f>AK188*K188</f>
        <v>1.3758490089572195E-3</v>
      </c>
      <c r="AM188" s="1">
        <f>AK188*L188</f>
        <v>1.3758490089572195E-3</v>
      </c>
    </row>
    <row r="189" spans="1:39">
      <c r="T189">
        <f>AVERAGE(T185:T188)</f>
        <v>0.23968490677712484</v>
      </c>
      <c r="Y189">
        <f>AVERAGE(Y185:Y188)</f>
        <v>1.4408166442710299E-3</v>
      </c>
      <c r="Z189">
        <f>AVERAGE(Z185:Z188)</f>
        <v>9.1857504951924976E-3</v>
      </c>
      <c r="AA189">
        <f>AVERAGE(AA185:AA188)</f>
        <v>-4.7550842067735494E-3</v>
      </c>
      <c r="AH189">
        <f t="shared" ref="AH189:AM189" si="187">AVERAGE(AH185:AH188)</f>
        <v>3.2924348105469892E-3</v>
      </c>
      <c r="AI189">
        <f t="shared" si="187"/>
        <v>2.8911764729192789E-3</v>
      </c>
      <c r="AJ189">
        <f t="shared" si="187"/>
        <v>-8.3903912090860164E-3</v>
      </c>
      <c r="AK189">
        <f t="shared" si="187"/>
        <v>3.1000277252345528E-4</v>
      </c>
      <c r="AL189">
        <f t="shared" si="187"/>
        <v>-5.4247544766683996E-4</v>
      </c>
      <c r="AM189">
        <f t="shared" si="187"/>
        <v>-4.0956449263772414E-4</v>
      </c>
    </row>
    <row r="190" spans="1:39">
      <c r="A190" s="4" t="s">
        <v>49</v>
      </c>
      <c r="B190" s="1">
        <f>B184+1</f>
        <v>31</v>
      </c>
      <c r="C190" s="1"/>
      <c r="D190" s="1"/>
      <c r="E190" s="1"/>
      <c r="F190" s="1"/>
      <c r="G190" s="1"/>
      <c r="H190" s="1"/>
      <c r="I190" s="1"/>
    </row>
    <row r="191" spans="1:39">
      <c r="A191">
        <f t="shared" ref="A191:F191" si="188">A185-$M$3*AH189</f>
        <v>-5.2345247804239916</v>
      </c>
      <c r="B191">
        <f t="shared" si="188"/>
        <v>4.7806329575349436</v>
      </c>
      <c r="C191">
        <f t="shared" si="188"/>
        <v>1.16310169842581</v>
      </c>
      <c r="D191">
        <f t="shared" si="188"/>
        <v>0.91251302239445298</v>
      </c>
      <c r="E191">
        <f t="shared" si="188"/>
        <v>0.92095062205808431</v>
      </c>
      <c r="F191">
        <f t="shared" si="188"/>
        <v>0.92026540499619358</v>
      </c>
      <c r="G191">
        <f>G185-$M$3*Y189</f>
        <v>0.12492375960742319</v>
      </c>
      <c r="H191">
        <f>H185-$M$3*Z189</f>
        <v>-0.81881941777756417</v>
      </c>
      <c r="I191">
        <f>I185-$M$3*AA189</f>
        <v>0.13890709925458122</v>
      </c>
      <c r="K191" s="2">
        <f t="shared" ref="K191:M194" si="189">K185</f>
        <v>0</v>
      </c>
      <c r="L191" s="2">
        <f t="shared" si="189"/>
        <v>0</v>
      </c>
      <c r="M191" s="2">
        <f t="shared" si="189"/>
        <v>0</v>
      </c>
      <c r="N191" s="8">
        <f>SUMPRODUCT(B191:C191,K191:L191)+A191</f>
        <v>-5.2345247804239916</v>
      </c>
      <c r="O191" s="8">
        <f>SUMPRODUCT(E191:F191,K191:L191)+D191</f>
        <v>0.91251302239445298</v>
      </c>
      <c r="P191" s="8">
        <f t="shared" ref="P191:Q194" si="190">1/(1+EXP(-N191))</f>
        <v>5.3011050182080943E-3</v>
      </c>
      <c r="Q191" s="8">
        <f t="shared" si="190"/>
        <v>0.71351412948004156</v>
      </c>
      <c r="R191" s="8">
        <f>SUMPRODUCT(H191:I191,P191:Q191)+G191</f>
        <v>0.21969528988606657</v>
      </c>
      <c r="S191" s="8">
        <f>1/(1+EXP(-R191))</f>
        <v>0.55470397068633892</v>
      </c>
      <c r="T191" s="8">
        <f>(M191-S191)^2</f>
        <v>0.30769649509519076</v>
      </c>
      <c r="U191" s="8"/>
      <c r="V191" s="8">
        <f>2*(S191-M191)</f>
        <v>1.1094079413726778</v>
      </c>
      <c r="W191" s="8">
        <f>EXP(R191)/(1+EXP(R191))^2</f>
        <v>0.24700747559114816</v>
      </c>
      <c r="X191" s="8"/>
      <c r="Y191">
        <f>V191*W191</f>
        <v>0.27403205499923766</v>
      </c>
      <c r="Z191">
        <f>Y191*P191</f>
        <v>1.4526727019063353E-3</v>
      </c>
      <c r="AA191">
        <f>Y191*Q191</f>
        <v>0.19552574317240792</v>
      </c>
      <c r="AC191">
        <f>Y191*H191</f>
        <v>-0.22438276772686522</v>
      </c>
      <c r="AD191">
        <f>Y191*I191</f>
        <v>3.8064997862715964E-2</v>
      </c>
      <c r="AE191">
        <f t="shared" ref="AE191:AF194" si="191">EXP(N191)/(1+EXP(N191))^2</f>
        <v>5.2730033037940221E-3</v>
      </c>
      <c r="AF191">
        <f t="shared" si="191"/>
        <v>0.20441171651238002</v>
      </c>
      <c r="AH191">
        <f>AC191*AE191</f>
        <v>-1.183171075538207E-3</v>
      </c>
      <c r="AI191">
        <f>AH191*K191</f>
        <v>0</v>
      </c>
      <c r="AJ191" s="6">
        <f>AH191*L191</f>
        <v>0</v>
      </c>
      <c r="AK191">
        <f>AD191*AF191</f>
        <v>7.7809315521578468E-3</v>
      </c>
      <c r="AL191" s="6">
        <f>AK191*K191</f>
        <v>0</v>
      </c>
      <c r="AM191">
        <f>AK191*L191</f>
        <v>0</v>
      </c>
    </row>
    <row r="192" spans="1:39">
      <c r="A192">
        <f t="shared" ref="A192:I194" si="192">A191</f>
        <v>-5.2345247804239916</v>
      </c>
      <c r="B192">
        <f t="shared" si="192"/>
        <v>4.7806329575349436</v>
      </c>
      <c r="C192">
        <f t="shared" si="192"/>
        <v>1.16310169842581</v>
      </c>
      <c r="D192">
        <f t="shared" si="192"/>
        <v>0.91251302239445298</v>
      </c>
      <c r="E192">
        <f t="shared" si="192"/>
        <v>0.92095062205808431</v>
      </c>
      <c r="F192">
        <f t="shared" si="192"/>
        <v>0.92026540499619358</v>
      </c>
      <c r="G192">
        <f t="shared" si="192"/>
        <v>0.12492375960742319</v>
      </c>
      <c r="H192">
        <f t="shared" si="192"/>
        <v>-0.81881941777756417</v>
      </c>
      <c r="I192">
        <f t="shared" si="192"/>
        <v>0.13890709925458122</v>
      </c>
      <c r="K192" s="3">
        <f t="shared" si="189"/>
        <v>0</v>
      </c>
      <c r="L192" s="3">
        <f t="shared" si="189"/>
        <v>1</v>
      </c>
      <c r="M192" s="3">
        <f t="shared" si="189"/>
        <v>1</v>
      </c>
      <c r="N192">
        <f>SUMPRODUCT(B191:C191,K192:L192)+A191</f>
        <v>-4.0714230819981818</v>
      </c>
      <c r="O192">
        <f>SUMPRODUCT(E191:F191,K192:L192)+D191</f>
        <v>1.8327784273906467</v>
      </c>
      <c r="P192">
        <f t="shared" si="190"/>
        <v>1.6767170969324837E-2</v>
      </c>
      <c r="Q192">
        <f t="shared" si="190"/>
        <v>0.86209238401859134</v>
      </c>
      <c r="R192">
        <f>SUMPRODUCT(H191:I191,P192:Q192)+G191</f>
        <v>0.23094522679003276</v>
      </c>
      <c r="S192">
        <f>1/(1+EXP(-R192))</f>
        <v>0.55748105085224575</v>
      </c>
      <c r="T192">
        <f>(M192-S192)^2</f>
        <v>0.19582302035483271</v>
      </c>
      <c r="V192">
        <f>2*(S192-M192)</f>
        <v>-0.8850378982955085</v>
      </c>
      <c r="W192">
        <f>EXP(R192)/(1+EXP(R192))^2</f>
        <v>0.24669592879292157</v>
      </c>
      <c r="Y192">
        <f>V192*W192</f>
        <v>-0.21833524633694573</v>
      </c>
      <c r="Z192">
        <f>Y192*P192</f>
        <v>-3.6608644039612236E-3</v>
      </c>
      <c r="AA192">
        <f>Y192*Q192</f>
        <v>-0.18822515302990395</v>
      </c>
      <c r="AC192">
        <f>Y192*H192</f>
        <v>0.17877713928593897</v>
      </c>
      <c r="AD192">
        <f>Y192*I192</f>
        <v>-3.0328315733699561E-2</v>
      </c>
      <c r="AE192">
        <f t="shared" si="191"/>
        <v>1.6486032947010263E-2</v>
      </c>
      <c r="AF192">
        <f t="shared" si="191"/>
        <v>0.11888910543573297</v>
      </c>
      <c r="AH192">
        <f>AC192*AE192</f>
        <v>2.9473258084402325E-3</v>
      </c>
      <c r="AI192">
        <f>AH192*K192</f>
        <v>0</v>
      </c>
      <c r="AJ192" s="6">
        <f>AH192*L192</f>
        <v>2.9473258084402325E-3</v>
      </c>
      <c r="AK192">
        <f>AD192*AF192</f>
        <v>-3.6057063269520065E-3</v>
      </c>
      <c r="AL192" s="6">
        <f>AK192*K192</f>
        <v>0</v>
      </c>
      <c r="AM192">
        <f>AK192*L192</f>
        <v>-3.6057063269520065E-3</v>
      </c>
    </row>
    <row r="193" spans="1:39">
      <c r="A193">
        <f t="shared" si="192"/>
        <v>-5.2345247804239916</v>
      </c>
      <c r="B193">
        <f t="shared" si="192"/>
        <v>4.7806329575349436</v>
      </c>
      <c r="C193">
        <f t="shared" si="192"/>
        <v>1.16310169842581</v>
      </c>
      <c r="D193">
        <f t="shared" si="192"/>
        <v>0.91251302239445298</v>
      </c>
      <c r="E193">
        <f t="shared" si="192"/>
        <v>0.92095062205808431</v>
      </c>
      <c r="F193">
        <f t="shared" si="192"/>
        <v>0.92026540499619358</v>
      </c>
      <c r="G193">
        <f t="shared" si="192"/>
        <v>0.12492375960742319</v>
      </c>
      <c r="H193">
        <f t="shared" si="192"/>
        <v>-0.81881941777756417</v>
      </c>
      <c r="I193">
        <f t="shared" si="192"/>
        <v>0.13890709925458122</v>
      </c>
      <c r="K193" s="3">
        <f t="shared" si="189"/>
        <v>1</v>
      </c>
      <c r="L193" s="3">
        <f t="shared" si="189"/>
        <v>0</v>
      </c>
      <c r="M193" s="3">
        <f t="shared" si="189"/>
        <v>1</v>
      </c>
      <c r="N193">
        <f>SUMPRODUCT(B191:C191,K193:L193)+A191</f>
        <v>-0.45389182288904806</v>
      </c>
      <c r="O193">
        <f>SUMPRODUCT(E191:F191,K193:L193)+D191</f>
        <v>1.8334636444525372</v>
      </c>
      <c r="P193">
        <f t="shared" si="190"/>
        <v>0.38843584971409584</v>
      </c>
      <c r="Q193">
        <f t="shared" si="190"/>
        <v>0.86217382865154113</v>
      </c>
      <c r="R193">
        <f>SUMPRODUCT(H191:I191,P193:Q193)+G191</f>
        <v>-7.337299110820425E-2</v>
      </c>
      <c r="S193">
        <f>1/(1+EXP(-R193))</f>
        <v>0.48166497718100348</v>
      </c>
      <c r="T193">
        <f>(M193-S193)^2</f>
        <v>0.2686711958807696</v>
      </c>
      <c r="V193">
        <f>2*(S193-M193)</f>
        <v>-1.0366700456379929</v>
      </c>
      <c r="W193">
        <f>EXP(R193)/(1+EXP(R193))^2</f>
        <v>0.24966382693822686</v>
      </c>
      <c r="Y193">
        <f>V193*W193</f>
        <v>-0.25881901086620762</v>
      </c>
      <c r="Z193">
        <f>Y193*P193</f>
        <v>-0.10053458240797716</v>
      </c>
      <c r="AA193">
        <f>Y193*Q193</f>
        <v>-0.22314697752632306</v>
      </c>
      <c r="AC193">
        <f>Y193*H193</f>
        <v>0.21192603178723318</v>
      </c>
      <c r="AD193">
        <f>Y193*I193</f>
        <v>-3.5951798031364841E-2</v>
      </c>
      <c r="AE193">
        <f t="shared" si="191"/>
        <v>0.23755344037098416</v>
      </c>
      <c r="AF193">
        <f t="shared" si="191"/>
        <v>0.11883011783988409</v>
      </c>
      <c r="AH193">
        <f>AC193*AE193</f>
        <v>5.0343757955227796E-2</v>
      </c>
      <c r="AI193">
        <f>AH193*K193</f>
        <v>5.0343757955227796E-2</v>
      </c>
      <c r="AJ193" s="6">
        <f>AH193*L193</f>
        <v>0</v>
      </c>
      <c r="AK193">
        <f>AD193*AF193</f>
        <v>-4.2721563966227971E-3</v>
      </c>
      <c r="AL193" s="6">
        <f>AK193*K193</f>
        <v>-4.2721563966227971E-3</v>
      </c>
      <c r="AM193">
        <f>AK193*L193</f>
        <v>0</v>
      </c>
    </row>
    <row r="194" spans="1:39">
      <c r="A194" s="1">
        <f t="shared" si="192"/>
        <v>-5.2345247804239916</v>
      </c>
      <c r="B194" s="1">
        <f t="shared" si="192"/>
        <v>4.7806329575349436</v>
      </c>
      <c r="C194" s="1">
        <f t="shared" si="192"/>
        <v>1.16310169842581</v>
      </c>
      <c r="D194" s="1">
        <f t="shared" si="192"/>
        <v>0.91251302239445298</v>
      </c>
      <c r="E194" s="1">
        <f t="shared" si="192"/>
        <v>0.92095062205808431</v>
      </c>
      <c r="F194" s="1">
        <f t="shared" si="192"/>
        <v>0.92026540499619358</v>
      </c>
      <c r="G194" s="1">
        <f t="shared" si="192"/>
        <v>0.12492375960742319</v>
      </c>
      <c r="H194" s="1">
        <f t="shared" si="192"/>
        <v>-0.81881941777756417</v>
      </c>
      <c r="I194" s="1">
        <f t="shared" si="192"/>
        <v>0.13890709925458122</v>
      </c>
      <c r="K194" s="4">
        <f t="shared" si="189"/>
        <v>1</v>
      </c>
      <c r="L194" s="4">
        <f t="shared" si="189"/>
        <v>1</v>
      </c>
      <c r="M194" s="4">
        <f t="shared" si="189"/>
        <v>0</v>
      </c>
      <c r="N194" s="1">
        <f>SUMPRODUCT(B191:C191,K194:L194)+A191</f>
        <v>0.70920987553676174</v>
      </c>
      <c r="O194" s="1">
        <f>SUMPRODUCT(E191:F191,K194:L194)+D191</f>
        <v>2.7537290494487308</v>
      </c>
      <c r="P194" s="1">
        <f t="shared" si="190"/>
        <v>0.67022654768533674</v>
      </c>
      <c r="Q194" s="1">
        <f t="shared" si="190"/>
        <v>0.94012360737249401</v>
      </c>
      <c r="R194" s="1">
        <f>SUMPRODUCT(H191:I191,P194:Q194)+G191</f>
        <v>-0.29328090870648515</v>
      </c>
      <c r="S194" s="1">
        <f>1/(1+EXP(-R194))</f>
        <v>0.42720083670198877</v>
      </c>
      <c r="T194" s="1">
        <f>(M194-S194)^2</f>
        <v>0.18250055487887928</v>
      </c>
      <c r="U194" s="1"/>
      <c r="V194" s="1">
        <f>2*(S194-M194)</f>
        <v>0.85440167340397755</v>
      </c>
      <c r="W194" s="1">
        <f>EXP(R194)/(1+EXP(R194))^2</f>
        <v>0.24470028182310952</v>
      </c>
      <c r="Y194" s="1">
        <f>V194*W194</f>
        <v>0.20907233027208968</v>
      </c>
      <c r="Z194" s="1">
        <f>Y194*P194</f>
        <v>0.14012582613479119</v>
      </c>
      <c r="AA194" s="1">
        <f>Y194*Q194</f>
        <v>0.19655383333717044</v>
      </c>
      <c r="AC194" s="1">
        <f>Y194*H194</f>
        <v>-0.17119248374679108</v>
      </c>
      <c r="AD194" s="1">
        <f>Y194*I194</f>
        <v>2.9041630932491749E-2</v>
      </c>
      <c r="AE194">
        <f t="shared" si="191"/>
        <v>0.22102292246313179</v>
      </c>
      <c r="AF194">
        <f t="shared" si="191"/>
        <v>5.6291210233422727E-2</v>
      </c>
      <c r="AH194" s="1">
        <f>AC194*AE194</f>
        <v>-3.7837463061437954E-2</v>
      </c>
      <c r="AI194" s="1">
        <f>AH194*K194</f>
        <v>-3.7837463061437954E-2</v>
      </c>
      <c r="AJ194" s="7">
        <f>AH194*L194</f>
        <v>-3.7837463061437954E-2</v>
      </c>
      <c r="AK194" s="1">
        <f>AD194*AF194</f>
        <v>1.6347885523423655E-3</v>
      </c>
      <c r="AL194" s="7">
        <f>AK194*K194</f>
        <v>1.6347885523423655E-3</v>
      </c>
      <c r="AM194" s="1">
        <f>AK194*L194</f>
        <v>1.6347885523423655E-3</v>
      </c>
    </row>
    <row r="195" spans="1:39">
      <c r="T195">
        <f>AVERAGE(T191:T194)</f>
        <v>0.23867281655241809</v>
      </c>
      <c r="Y195">
        <f>AVERAGE(Y191:Y194)</f>
        <v>1.4875320170434983E-3</v>
      </c>
      <c r="Z195">
        <f>AVERAGE(Z191:Z194)</f>
        <v>9.3457630061897848E-3</v>
      </c>
      <c r="AA195">
        <f>AVERAGE(AA191:AA194)</f>
        <v>-4.8231385116621617E-3</v>
      </c>
      <c r="AH195">
        <f t="shared" ref="AH195:AM195" si="193">AVERAGE(AH191:AH194)</f>
        <v>3.5676124066729674E-3</v>
      </c>
      <c r="AI195">
        <f t="shared" si="193"/>
        <v>3.1265737234474605E-3</v>
      </c>
      <c r="AJ195">
        <f t="shared" si="193"/>
        <v>-8.7225343132494304E-3</v>
      </c>
      <c r="AK195">
        <f t="shared" si="193"/>
        <v>3.8446434523135218E-4</v>
      </c>
      <c r="AL195">
        <f t="shared" si="193"/>
        <v>-6.5934196107010797E-4</v>
      </c>
      <c r="AM195">
        <f t="shared" si="193"/>
        <v>-4.9272944365241029E-4</v>
      </c>
    </row>
    <row r="196" spans="1:39">
      <c r="A196" s="4" t="s">
        <v>49</v>
      </c>
      <c r="B196" s="1">
        <f>B190+1</f>
        <v>32</v>
      </c>
      <c r="C196" s="1"/>
      <c r="D196" s="1"/>
      <c r="E196" s="1"/>
      <c r="F196" s="1"/>
      <c r="G196" s="1"/>
      <c r="H196" s="1"/>
      <c r="I196" s="1"/>
    </row>
    <row r="197" spans="1:39">
      <c r="A197">
        <f t="shared" ref="A197:F197" si="194">A191-$M$3*AH195</f>
        <v>-5.2523628424573561</v>
      </c>
      <c r="B197">
        <f t="shared" si="194"/>
        <v>4.7650000889177067</v>
      </c>
      <c r="C197">
        <f t="shared" si="194"/>
        <v>1.2067143699920573</v>
      </c>
      <c r="D197">
        <f t="shared" si="194"/>
        <v>0.91059070066829617</v>
      </c>
      <c r="E197">
        <f t="shared" si="194"/>
        <v>0.92424733186343488</v>
      </c>
      <c r="F197">
        <f t="shared" si="194"/>
        <v>0.92272905221445567</v>
      </c>
      <c r="G197">
        <f>G191-$M$3*Y195</f>
        <v>0.11748609952220571</v>
      </c>
      <c r="H197">
        <f>H191-$M$3*Z195</f>
        <v>-0.86554823280851312</v>
      </c>
      <c r="I197">
        <f>I191-$M$3*AA195</f>
        <v>0.16302279181289203</v>
      </c>
      <c r="K197" s="2">
        <f t="shared" ref="K197:M200" si="195">K191</f>
        <v>0</v>
      </c>
      <c r="L197" s="2">
        <f t="shared" si="195"/>
        <v>0</v>
      </c>
      <c r="M197" s="2">
        <f t="shared" si="195"/>
        <v>0</v>
      </c>
      <c r="N197" s="8">
        <f>SUMPRODUCT(B197:C197,K197:L197)+A197</f>
        <v>-5.2523628424573561</v>
      </c>
      <c r="O197" s="8">
        <f>SUMPRODUCT(E197:F197,K197:L197)+D197</f>
        <v>0.91059070066829617</v>
      </c>
      <c r="P197" s="8">
        <f t="shared" ref="P197:Q200" si="196">1/(1+EXP(-N197))</f>
        <v>5.2078700792939567E-3</v>
      </c>
      <c r="Q197" s="8">
        <f t="shared" si="196"/>
        <v>0.71312102316968895</v>
      </c>
      <c r="R197" s="8">
        <f>SUMPRODUCT(H197:I197,P197:Q197)+G197</f>
        <v>0.22923341687596524</v>
      </c>
      <c r="S197" s="8">
        <f>1/(1+EXP(-R197))</f>
        <v>0.55705871286207298</v>
      </c>
      <c r="T197" s="8">
        <f>(M197-S197)^2</f>
        <v>0.31031440957554945</v>
      </c>
      <c r="U197" s="8"/>
      <c r="V197" s="8">
        <f>2*(S197-M197)</f>
        <v>1.114117425724146</v>
      </c>
      <c r="W197" s="8">
        <f>EXP(R197)/(1+EXP(R197))^2</f>
        <v>0.2467443032865235</v>
      </c>
      <c r="X197" s="8"/>
      <c r="Y197">
        <f>V197*W197</f>
        <v>0.2749021279896795</v>
      </c>
      <c r="Z197">
        <f>Y197*P197</f>
        <v>1.4316545670916897E-3</v>
      </c>
      <c r="AA197">
        <f>Y197*Q197</f>
        <v>0.19603848678352503</v>
      </c>
      <c r="AC197">
        <f>Y197*H197</f>
        <v>-0.23794105107676677</v>
      </c>
      <c r="AD197">
        <f>Y197*I197</f>
        <v>4.481531238018252E-2</v>
      </c>
      <c r="AE197">
        <f t="shared" ref="AE197:AF200" si="197">EXP(N197)/(1+EXP(N197))^2</f>
        <v>5.1807481685311524E-3</v>
      </c>
      <c r="AF197">
        <f t="shared" si="197"/>
        <v>0.2045794294831049</v>
      </c>
      <c r="AH197">
        <f>AC197*AE197</f>
        <v>-1.2327126645843367E-3</v>
      </c>
      <c r="AI197">
        <f>AH197*K197</f>
        <v>0</v>
      </c>
      <c r="AJ197" s="6">
        <f>AH197*L197</f>
        <v>0</v>
      </c>
      <c r="AK197">
        <f>AD197*AF197</f>
        <v>9.1682910388448686E-3</v>
      </c>
      <c r="AL197" s="6">
        <f>AK197*K197</f>
        <v>0</v>
      </c>
      <c r="AM197">
        <f>AK197*L197</f>
        <v>0</v>
      </c>
    </row>
    <row r="198" spans="1:39">
      <c r="A198">
        <f t="shared" ref="A198:I200" si="198">A197</f>
        <v>-5.2523628424573561</v>
      </c>
      <c r="B198">
        <f t="shared" si="198"/>
        <v>4.7650000889177067</v>
      </c>
      <c r="C198">
        <f t="shared" si="198"/>
        <v>1.2067143699920573</v>
      </c>
      <c r="D198">
        <f t="shared" si="198"/>
        <v>0.91059070066829617</v>
      </c>
      <c r="E198">
        <f t="shared" si="198"/>
        <v>0.92424733186343488</v>
      </c>
      <c r="F198">
        <f t="shared" si="198"/>
        <v>0.92272905221445567</v>
      </c>
      <c r="G198">
        <f t="shared" si="198"/>
        <v>0.11748609952220571</v>
      </c>
      <c r="H198">
        <f t="shared" si="198"/>
        <v>-0.86554823280851312</v>
      </c>
      <c r="I198">
        <f t="shared" si="198"/>
        <v>0.16302279181289203</v>
      </c>
      <c r="K198" s="3">
        <f t="shared" si="195"/>
        <v>0</v>
      </c>
      <c r="L198" s="3">
        <f t="shared" si="195"/>
        <v>1</v>
      </c>
      <c r="M198" s="3">
        <f t="shared" si="195"/>
        <v>1</v>
      </c>
      <c r="N198">
        <f>SUMPRODUCT(B197:C197,K198:L198)+A197</f>
        <v>-4.0456484724652988</v>
      </c>
      <c r="O198">
        <f>SUMPRODUCT(E197:F197,K198:L198)+D197</f>
        <v>1.8333197528827518</v>
      </c>
      <c r="P198">
        <f t="shared" si="196"/>
        <v>1.7197427111591911E-2</v>
      </c>
      <c r="Q198">
        <f t="shared" si="196"/>
        <v>0.86215672910825536</v>
      </c>
      <c r="R198">
        <f>SUMPRODUCT(H197:I197,P198:Q198)+G197</f>
        <v>0.24315209383641317</v>
      </c>
      <c r="S198">
        <f>1/(1+EXP(-R198))</f>
        <v>0.56049028641851895</v>
      </c>
      <c r="T198">
        <f>(M198-S198)^2</f>
        <v>0.1931687883324755</v>
      </c>
      <c r="V198">
        <f>2*(S198-M198)</f>
        <v>-0.87901942716296211</v>
      </c>
      <c r="W198">
        <f>EXP(R198)/(1+EXP(R198))^2</f>
        <v>0.24634092524900553</v>
      </c>
      <c r="Y198">
        <f>V198*W198</f>
        <v>-0.2165384589991749</v>
      </c>
      <c r="Z198">
        <f>Y198*P198</f>
        <v>-3.7239043654947435E-3</v>
      </c>
      <c r="AA198">
        <f>Y198*Q198</f>
        <v>-0.18669008953687069</v>
      </c>
      <c r="AC198">
        <f>Y198*H198</f>
        <v>0.18742448052181451</v>
      </c>
      <c r="AD198">
        <f>Y198*I198</f>
        <v>-3.5300704120906946E-2</v>
      </c>
      <c r="AE198">
        <f t="shared" si="197"/>
        <v>1.690167561233339E-2</v>
      </c>
      <c r="AF198">
        <f t="shared" si="197"/>
        <v>0.11884250356160972</v>
      </c>
      <c r="AH198">
        <f>AC198*AE198</f>
        <v>3.1677877715898068E-3</v>
      </c>
      <c r="AI198">
        <f>AH198*K198</f>
        <v>0</v>
      </c>
      <c r="AJ198" s="6">
        <f>AH198*L198</f>
        <v>3.1677877715898068E-3</v>
      </c>
      <c r="AK198">
        <f>AD198*AF198</f>
        <v>-4.1952240552162144E-3</v>
      </c>
      <c r="AL198" s="6">
        <f>AK198*K198</f>
        <v>0</v>
      </c>
      <c r="AM198">
        <f>AK198*L198</f>
        <v>-4.1952240552162144E-3</v>
      </c>
    </row>
    <row r="199" spans="1:39">
      <c r="A199">
        <f t="shared" si="198"/>
        <v>-5.2523628424573561</v>
      </c>
      <c r="B199">
        <f t="shared" si="198"/>
        <v>4.7650000889177067</v>
      </c>
      <c r="C199">
        <f t="shared" si="198"/>
        <v>1.2067143699920573</v>
      </c>
      <c r="D199">
        <f t="shared" si="198"/>
        <v>0.91059070066829617</v>
      </c>
      <c r="E199">
        <f t="shared" si="198"/>
        <v>0.92424733186343488</v>
      </c>
      <c r="F199">
        <f t="shared" si="198"/>
        <v>0.92272905221445567</v>
      </c>
      <c r="G199">
        <f t="shared" si="198"/>
        <v>0.11748609952220571</v>
      </c>
      <c r="H199">
        <f t="shared" si="198"/>
        <v>-0.86554823280851312</v>
      </c>
      <c r="I199">
        <f t="shared" si="198"/>
        <v>0.16302279181289203</v>
      </c>
      <c r="K199" s="3">
        <f t="shared" si="195"/>
        <v>1</v>
      </c>
      <c r="L199" s="3">
        <f t="shared" si="195"/>
        <v>0</v>
      </c>
      <c r="M199" s="3">
        <f t="shared" si="195"/>
        <v>1</v>
      </c>
      <c r="N199">
        <f>SUMPRODUCT(B197:C197,K199:L199)+A197</f>
        <v>-0.48736275353964942</v>
      </c>
      <c r="O199">
        <f>SUMPRODUCT(E197:F197,K199:L199)+D197</f>
        <v>1.8348380325317311</v>
      </c>
      <c r="P199">
        <f t="shared" si="196"/>
        <v>0.38051503201670323</v>
      </c>
      <c r="Q199">
        <f t="shared" si="196"/>
        <v>0.86233706606899041</v>
      </c>
      <c r="R199">
        <f>SUMPRODUCT(H197:I197,P199:Q199)+G197</f>
        <v>-7.1287418002621394E-2</v>
      </c>
      <c r="S199">
        <f>1/(1+EXP(-R199))</f>
        <v>0.48218568906667914</v>
      </c>
      <c r="T199">
        <f>(M199-S199)^2</f>
        <v>0.26813166060734989</v>
      </c>
      <c r="V199">
        <f>2*(S199-M199)</f>
        <v>-1.0356286218666417</v>
      </c>
      <c r="W199">
        <f>EXP(R199)/(1+EXP(R199))^2</f>
        <v>0.24968265032597095</v>
      </c>
      <c r="Y199">
        <f>V199*W199</f>
        <v>-0.25857849906109592</v>
      </c>
      <c r="Z199">
        <f>Y199*P199</f>
        <v>-9.8393005849063978E-2</v>
      </c>
      <c r="AA199">
        <f>Y199*Q199</f>
        <v>-0.22298182422886864</v>
      </c>
      <c r="AC199">
        <f>Y199*H199</f>
        <v>0.22381216290460934</v>
      </c>
      <c r="AD199">
        <f>Y199*I199</f>
        <v>-4.2154188819727136E-2</v>
      </c>
      <c r="AE199">
        <f t="shared" si="197"/>
        <v>0.23572334242603052</v>
      </c>
      <c r="AF199">
        <f t="shared" si="197"/>
        <v>0.11871185055251614</v>
      </c>
      <c r="AH199">
        <f>AC199*AE199</f>
        <v>5.2757751115473754E-2</v>
      </c>
      <c r="AI199">
        <f>AH199*K199</f>
        <v>5.2757751115473754E-2</v>
      </c>
      <c r="AJ199" s="6">
        <f>AH199*L199</f>
        <v>0</v>
      </c>
      <c r="AK199">
        <f>AD199*AF199</f>
        <v>-5.0042017633299945E-3</v>
      </c>
      <c r="AL199" s="6">
        <f>AK199*K199</f>
        <v>-5.0042017633299945E-3</v>
      </c>
      <c r="AM199">
        <f>AK199*L199</f>
        <v>0</v>
      </c>
    </row>
    <row r="200" spans="1:39">
      <c r="A200" s="1">
        <f t="shared" si="198"/>
        <v>-5.2523628424573561</v>
      </c>
      <c r="B200" s="1">
        <f t="shared" si="198"/>
        <v>4.7650000889177067</v>
      </c>
      <c r="C200" s="1">
        <f t="shared" si="198"/>
        <v>1.2067143699920573</v>
      </c>
      <c r="D200" s="1">
        <f t="shared" si="198"/>
        <v>0.91059070066829617</v>
      </c>
      <c r="E200" s="1">
        <f t="shared" si="198"/>
        <v>0.92424733186343488</v>
      </c>
      <c r="F200" s="1">
        <f t="shared" si="198"/>
        <v>0.92272905221445567</v>
      </c>
      <c r="G200" s="1">
        <f t="shared" si="198"/>
        <v>0.11748609952220571</v>
      </c>
      <c r="H200" s="1">
        <f t="shared" si="198"/>
        <v>-0.86554823280851312</v>
      </c>
      <c r="I200" s="1">
        <f t="shared" si="198"/>
        <v>0.16302279181289203</v>
      </c>
      <c r="K200" s="4">
        <f t="shared" si="195"/>
        <v>1</v>
      </c>
      <c r="L200" s="4">
        <f t="shared" si="195"/>
        <v>1</v>
      </c>
      <c r="M200" s="4">
        <f t="shared" si="195"/>
        <v>0</v>
      </c>
      <c r="N200" s="1">
        <f>SUMPRODUCT(B197:C197,K200:L200)+A197</f>
        <v>0.71935161645240786</v>
      </c>
      <c r="O200" s="1">
        <f>SUMPRODUCT(E197:F197,K200:L200)+D197</f>
        <v>2.7575670847461868</v>
      </c>
      <c r="P200" s="1">
        <f t="shared" si="196"/>
        <v>0.67246422261420558</v>
      </c>
      <c r="Q200" s="1">
        <f t="shared" si="196"/>
        <v>0.94033929042558895</v>
      </c>
      <c r="R200" s="1">
        <f>SUMPRODUCT(H197:I197,P200:Q200)+G197</f>
        <v>-0.31126738361193707</v>
      </c>
      <c r="S200" s="1">
        <f>1/(1+EXP(-R200))</f>
        <v>0.42280541508757169</v>
      </c>
      <c r="T200" s="1">
        <f>(M200-S200)^2</f>
        <v>0.17876441902737381</v>
      </c>
      <c r="U200" s="1"/>
      <c r="V200" s="1">
        <f>2*(S200-M200)</f>
        <v>0.84561083017514338</v>
      </c>
      <c r="W200" s="1">
        <f>EXP(R200)/(1+EXP(R200))^2</f>
        <v>0.24404099606019786</v>
      </c>
      <c r="Y200" s="1">
        <f>V200*W200</f>
        <v>0.20636370927523282</v>
      </c>
      <c r="Z200" s="1">
        <f>Y200*P200</f>
        <v>0.13877221133355336</v>
      </c>
      <c r="AA200" s="1">
        <f>Y200*Q200</f>
        <v>0.19405190394946495</v>
      </c>
      <c r="AC200" s="1">
        <f>Y200*H200</f>
        <v>-0.17861774387898752</v>
      </c>
      <c r="AD200" s="1">
        <f>Y200*I200</f>
        <v>3.3641988014912458E-2</v>
      </c>
      <c r="AE200">
        <f t="shared" si="197"/>
        <v>0.22025609191807777</v>
      </c>
      <c r="AF200">
        <f t="shared" si="197"/>
        <v>5.6101309307488773E-2</v>
      </c>
      <c r="AH200" s="1">
        <f>AC200*AE200</f>
        <v>-3.934164621400995E-2</v>
      </c>
      <c r="AI200" s="1">
        <f>AH200*K200</f>
        <v>-3.934164621400995E-2</v>
      </c>
      <c r="AJ200" s="7">
        <f>AH200*L200</f>
        <v>-3.934164621400995E-2</v>
      </c>
      <c r="AK200" s="1">
        <f>AD200*AF200</f>
        <v>1.887359575343434E-3</v>
      </c>
      <c r="AL200" s="7">
        <f>AK200*K200</f>
        <v>1.887359575343434E-3</v>
      </c>
      <c r="AM200" s="1">
        <f>AK200*L200</f>
        <v>1.887359575343434E-3</v>
      </c>
    </row>
    <row r="201" spans="1:39">
      <c r="T201">
        <f>AVERAGE(T197:T200)</f>
        <v>0.23759481938568716</v>
      </c>
      <c r="Y201">
        <f>AVERAGE(Y197:Y200)</f>
        <v>1.5372198011603735E-3</v>
      </c>
      <c r="Z201">
        <f>AVERAGE(Z197:Z200)</f>
        <v>9.5217389215215831E-3</v>
      </c>
      <c r="AA201">
        <f>AVERAGE(AA197:AA200)</f>
        <v>-4.8953807581873371E-3</v>
      </c>
      <c r="AH201">
        <f t="shared" ref="AH201:AM201" si="199">AVERAGE(AH197:AH200)</f>
        <v>3.8377950021173182E-3</v>
      </c>
      <c r="AI201">
        <f t="shared" si="199"/>
        <v>3.3540262253659511E-3</v>
      </c>
      <c r="AJ201">
        <f t="shared" si="199"/>
        <v>-9.0434646106050363E-3</v>
      </c>
      <c r="AK201">
        <f t="shared" si="199"/>
        <v>4.6405619891052343E-4</v>
      </c>
      <c r="AL201">
        <f t="shared" si="199"/>
        <v>-7.7921054699664006E-4</v>
      </c>
      <c r="AM201">
        <f t="shared" si="199"/>
        <v>-5.7696611996819504E-4</v>
      </c>
    </row>
    <row r="202" spans="1:39">
      <c r="A202" s="4" t="s">
        <v>49</v>
      </c>
      <c r="B202" s="1">
        <f>B196+1</f>
        <v>33</v>
      </c>
      <c r="C202" s="1"/>
      <c r="D202" s="1"/>
      <c r="E202" s="1"/>
      <c r="F202" s="1"/>
      <c r="G202" s="1"/>
      <c r="H202" s="1"/>
      <c r="I202" s="1"/>
    </row>
    <row r="203" spans="1:39">
      <c r="A203">
        <f t="shared" ref="A203:F203" si="200">A197-$M$3*AH201</f>
        <v>-5.2715518174679428</v>
      </c>
      <c r="B203">
        <f t="shared" si="200"/>
        <v>4.7482299577908771</v>
      </c>
      <c r="C203">
        <f t="shared" si="200"/>
        <v>1.2519316930450826</v>
      </c>
      <c r="D203">
        <f t="shared" si="200"/>
        <v>0.90827041967374356</v>
      </c>
      <c r="E203">
        <f t="shared" si="200"/>
        <v>0.92814338459841805</v>
      </c>
      <c r="F203">
        <f t="shared" si="200"/>
        <v>0.92561388281429668</v>
      </c>
      <c r="G203">
        <f>G197-$M$3*Y201</f>
        <v>0.10980000051640385</v>
      </c>
      <c r="H203">
        <f>H197-$M$3*Z201</f>
        <v>-0.91315692741612109</v>
      </c>
      <c r="I203">
        <f>I197-$M$3*AA201</f>
        <v>0.18749969560382873</v>
      </c>
      <c r="K203" s="2">
        <f t="shared" ref="K203:M206" si="201">K197</f>
        <v>0</v>
      </c>
      <c r="L203" s="2">
        <f t="shared" si="201"/>
        <v>0</v>
      </c>
      <c r="M203" s="2">
        <f t="shared" si="201"/>
        <v>0</v>
      </c>
      <c r="N203" s="8">
        <f>SUMPRODUCT(B203:C203,K203:L203)+A203</f>
        <v>-5.2715518174679428</v>
      </c>
      <c r="O203" s="8">
        <f>SUMPRODUCT(E203:F203,K203:L203)+D203</f>
        <v>0.90827041967374356</v>
      </c>
      <c r="P203" s="8">
        <f t="shared" ref="P203:Q206" si="202">1/(1+EXP(-N203))</f>
        <v>5.1093948323513941E-3</v>
      </c>
      <c r="Q203" s="8">
        <f t="shared" si="202"/>
        <v>0.7126461067741795</v>
      </c>
      <c r="R203" s="8">
        <f>SUMPRODUCT(H203:I203,P203:Q203)+G203</f>
        <v>0.23875524932375031</v>
      </c>
      <c r="S203" s="8">
        <f>1/(1+EXP(-R203))</f>
        <v>0.55940687726807303</v>
      </c>
      <c r="T203" s="8">
        <f>(M203-S203)^2</f>
        <v>0.31293605433481692</v>
      </c>
      <c r="U203" s="8"/>
      <c r="V203" s="8">
        <f>2*(S203-M203)</f>
        <v>1.1188137545361461</v>
      </c>
      <c r="W203" s="8">
        <f>EXP(R203)/(1+EXP(R203))^2</f>
        <v>0.24647082293325612</v>
      </c>
      <c r="X203" s="8"/>
      <c r="Y203">
        <f>V203*W203</f>
        <v>0.27575494678956991</v>
      </c>
      <c r="Z203">
        <f>Y203*P203</f>
        <v>1.4089409001219622E-3</v>
      </c>
      <c r="AA203">
        <f>Y203*Q203</f>
        <v>0.19651568925330803</v>
      </c>
      <c r="AC203">
        <f>Y203*H203</f>
        <v>-0.25180753993015964</v>
      </c>
      <c r="AD203">
        <f>Y203*I203</f>
        <v>5.1703968584294345E-2</v>
      </c>
      <c r="AE203">
        <f t="shared" ref="AE203:AF206" si="203">EXP(N203)/(1+EXP(N203))^2</f>
        <v>5.0832889167985338E-3</v>
      </c>
      <c r="AF203">
        <f t="shared" si="203"/>
        <v>0.20478163327378426</v>
      </c>
      <c r="AH203">
        <f>AC203*AE203</f>
        <v>-1.2800104768932847E-3</v>
      </c>
      <c r="AI203">
        <f>AH203*K203</f>
        <v>0</v>
      </c>
      <c r="AJ203" s="6">
        <f>AH203*L203</f>
        <v>0</v>
      </c>
      <c r="AK203">
        <f>AD203*AF203</f>
        <v>1.0588023133428227E-2</v>
      </c>
      <c r="AL203" s="6">
        <f>AK203*K203</f>
        <v>0</v>
      </c>
      <c r="AM203">
        <f>AK203*L203</f>
        <v>0</v>
      </c>
    </row>
    <row r="204" spans="1:39">
      <c r="A204">
        <f t="shared" ref="A204:I206" si="204">A203</f>
        <v>-5.2715518174679428</v>
      </c>
      <c r="B204">
        <f t="shared" si="204"/>
        <v>4.7482299577908771</v>
      </c>
      <c r="C204">
        <f t="shared" si="204"/>
        <v>1.2519316930450826</v>
      </c>
      <c r="D204">
        <f t="shared" si="204"/>
        <v>0.90827041967374356</v>
      </c>
      <c r="E204">
        <f t="shared" si="204"/>
        <v>0.92814338459841805</v>
      </c>
      <c r="F204">
        <f t="shared" si="204"/>
        <v>0.92561388281429668</v>
      </c>
      <c r="G204">
        <f t="shared" si="204"/>
        <v>0.10980000051640385</v>
      </c>
      <c r="H204">
        <f t="shared" si="204"/>
        <v>-0.91315692741612109</v>
      </c>
      <c r="I204">
        <f t="shared" si="204"/>
        <v>0.18749969560382873</v>
      </c>
      <c r="K204" s="3">
        <f t="shared" si="201"/>
        <v>0</v>
      </c>
      <c r="L204" s="3">
        <f t="shared" si="201"/>
        <v>1</v>
      </c>
      <c r="M204" s="3">
        <f t="shared" si="201"/>
        <v>1</v>
      </c>
      <c r="N204">
        <f>SUMPRODUCT(B203:C203,K204:L204)+A203</f>
        <v>-4.0196201244228602</v>
      </c>
      <c r="O204">
        <f>SUMPRODUCT(E203:F203,K204:L204)+D203</f>
        <v>1.8338843024880402</v>
      </c>
      <c r="P204">
        <f t="shared" si="202"/>
        <v>1.7642923004114432E-2</v>
      </c>
      <c r="Q204">
        <f t="shared" si="202"/>
        <v>0.86222380788033126</v>
      </c>
      <c r="R204">
        <f>SUMPRODUCT(H203:I203,P204:Q204)+G203</f>
        <v>0.25535594467526374</v>
      </c>
      <c r="S204">
        <f>1/(1+EXP(-R204))</f>
        <v>0.56349433940678628</v>
      </c>
      <c r="T204">
        <f>(M204-S204)^2</f>
        <v>0.1905371917299179</v>
      </c>
      <c r="V204">
        <f>2*(S204-M204)</f>
        <v>-0.87301132118642744</v>
      </c>
      <c r="W204">
        <f>EXP(R204)/(1+EXP(R204))^2</f>
        <v>0.24596846886329576</v>
      </c>
      <c r="Y204">
        <f>V204*W204</f>
        <v>-0.21473325797254847</v>
      </c>
      <c r="Z204">
        <f>Y204*P204</f>
        <v>-3.7885223368323141E-3</v>
      </c>
      <c r="AA204">
        <f>Y204*Q204</f>
        <v>-0.18514812736764025</v>
      </c>
      <c r="AC204">
        <f>Y204*H204</f>
        <v>0.19608516206426566</v>
      </c>
      <c r="AD204">
        <f>Y204*I204</f>
        <v>-4.0262420505871269E-2</v>
      </c>
      <c r="AE204">
        <f t="shared" si="203"/>
        <v>1.733165027198532E-2</v>
      </c>
      <c r="AF204">
        <f t="shared" si="203"/>
        <v>0.11879391300467287</v>
      </c>
      <c r="AH204">
        <f>AC204*AE204</f>
        <v>3.3984794524234154E-3</v>
      </c>
      <c r="AI204">
        <f>AH204*K204</f>
        <v>0</v>
      </c>
      <c r="AJ204" s="6">
        <f>AH204*L204</f>
        <v>3.3984794524234154E-3</v>
      </c>
      <c r="AK204">
        <f>AD204*AF204</f>
        <v>-4.7829304789320289E-3</v>
      </c>
      <c r="AL204" s="6">
        <f>AK204*K204</f>
        <v>0</v>
      </c>
      <c r="AM204">
        <f>AK204*L204</f>
        <v>-4.7829304789320289E-3</v>
      </c>
    </row>
    <row r="205" spans="1:39">
      <c r="A205">
        <f t="shared" si="204"/>
        <v>-5.2715518174679428</v>
      </c>
      <c r="B205">
        <f t="shared" si="204"/>
        <v>4.7482299577908771</v>
      </c>
      <c r="C205">
        <f t="shared" si="204"/>
        <v>1.2519316930450826</v>
      </c>
      <c r="D205">
        <f t="shared" si="204"/>
        <v>0.90827041967374356</v>
      </c>
      <c r="E205">
        <f t="shared" si="204"/>
        <v>0.92814338459841805</v>
      </c>
      <c r="F205">
        <f t="shared" si="204"/>
        <v>0.92561388281429668</v>
      </c>
      <c r="G205">
        <f t="shared" si="204"/>
        <v>0.10980000051640385</v>
      </c>
      <c r="H205">
        <f t="shared" si="204"/>
        <v>-0.91315692741612109</v>
      </c>
      <c r="I205">
        <f t="shared" si="204"/>
        <v>0.18749969560382873</v>
      </c>
      <c r="K205" s="3">
        <f t="shared" si="201"/>
        <v>1</v>
      </c>
      <c r="L205" s="3">
        <f t="shared" si="201"/>
        <v>0</v>
      </c>
      <c r="M205" s="3">
        <f t="shared" si="201"/>
        <v>1</v>
      </c>
      <c r="N205">
        <f>SUMPRODUCT(B203:C203,K205:L205)+A203</f>
        <v>-0.52332185967706568</v>
      </c>
      <c r="O205">
        <f>SUMPRODUCT(E203:F203,K205:L205)+D203</f>
        <v>1.8364138042721616</v>
      </c>
      <c r="P205">
        <f t="shared" si="202"/>
        <v>0.37207580044676364</v>
      </c>
      <c r="Q205">
        <f t="shared" si="202"/>
        <v>0.8625240220651692</v>
      </c>
      <c r="R205">
        <f>SUMPRODUCT(H203:I203,P205:Q205)+G203</f>
        <v>-6.8240602597247402E-2</v>
      </c>
      <c r="S205">
        <f>1/(1+EXP(-R205))</f>
        <v>0.48294646671628205</v>
      </c>
      <c r="T205">
        <f>(M205-S205)^2</f>
        <v>0.26734435628117681</v>
      </c>
      <c r="V205">
        <f>2*(S205-M205)</f>
        <v>-1.0341070665674359</v>
      </c>
      <c r="W205">
        <f>EXP(R205)/(1+EXP(R205))^2</f>
        <v>0.24970917700254111</v>
      </c>
      <c r="Y205">
        <f>V205*W205</f>
        <v>-0.25822602452506643</v>
      </c>
      <c r="Z205">
        <f>Y205*P205</f>
        <v>-9.6079654771349707E-2</v>
      </c>
      <c r="AA205">
        <f>Y205*Q205</f>
        <v>-0.22272614927525933</v>
      </c>
      <c r="AC205">
        <f>Y205*H205</f>
        <v>0.23580088313418959</v>
      </c>
      <c r="AD205">
        <f>Y205*I205</f>
        <v>-4.8417300995436771E-2</v>
      </c>
      <c r="AE205">
        <f t="shared" si="203"/>
        <v>0.23363539916866377</v>
      </c>
      <c r="AF205">
        <f t="shared" si="203"/>
        <v>0.1185763334256927</v>
      </c>
      <c r="AH205">
        <f>AC205*AE205</f>
        <v>5.5091433455379819E-2</v>
      </c>
      <c r="AI205">
        <f>AH205*K205</f>
        <v>5.5091433455379819E-2</v>
      </c>
      <c r="AJ205" s="6">
        <f>AH205*L205</f>
        <v>0</v>
      </c>
      <c r="AK205">
        <f>AD205*AF205</f>
        <v>-5.7411460264070336E-3</v>
      </c>
      <c r="AL205" s="6">
        <f>AK205*K205</f>
        <v>-5.7411460264070336E-3</v>
      </c>
      <c r="AM205">
        <f>AK205*L205</f>
        <v>0</v>
      </c>
    </row>
    <row r="206" spans="1:39">
      <c r="A206">
        <f t="shared" si="204"/>
        <v>-5.2715518174679428</v>
      </c>
      <c r="B206">
        <f t="shared" si="204"/>
        <v>4.7482299577908771</v>
      </c>
      <c r="C206">
        <f t="shared" si="204"/>
        <v>1.2519316930450826</v>
      </c>
      <c r="D206">
        <f t="shared" si="204"/>
        <v>0.90827041967374356</v>
      </c>
      <c r="E206">
        <f t="shared" si="204"/>
        <v>0.92814338459841805</v>
      </c>
      <c r="F206">
        <f t="shared" si="204"/>
        <v>0.92561388281429668</v>
      </c>
      <c r="G206">
        <f t="shared" si="204"/>
        <v>0.10980000051640385</v>
      </c>
      <c r="H206">
        <f t="shared" si="204"/>
        <v>-0.91315692741612109</v>
      </c>
      <c r="I206">
        <f t="shared" si="204"/>
        <v>0.18749969560382873</v>
      </c>
      <c r="K206" s="4">
        <f t="shared" si="201"/>
        <v>1</v>
      </c>
      <c r="L206" s="4">
        <f t="shared" si="201"/>
        <v>1</v>
      </c>
      <c r="M206" s="4">
        <f t="shared" si="201"/>
        <v>0</v>
      </c>
      <c r="N206" s="1">
        <f>SUMPRODUCT(B203:C203,K206:L206)+A203</f>
        <v>0.72860983336801688</v>
      </c>
      <c r="O206" s="1">
        <f>SUMPRODUCT(E203:F203,K206:L206)+D203</f>
        <v>2.7620276870864582</v>
      </c>
      <c r="P206" s="1">
        <f t="shared" si="202"/>
        <v>0.67450013598225711</v>
      </c>
      <c r="Q206" s="1">
        <f t="shared" si="202"/>
        <v>0.94058904508034935</v>
      </c>
      <c r="R206" s="1">
        <f>SUMPRODUCT(H203:I203,P206:Q206)+G203</f>
        <v>-0.32976431155804842</v>
      </c>
      <c r="S206" s="1">
        <f>1/(1+EXP(-R206))</f>
        <v>0.41829797089151616</v>
      </c>
      <c r="T206" s="1">
        <f>(M206-S206)^2</f>
        <v>0.17497319245195969</v>
      </c>
      <c r="U206" s="1"/>
      <c r="V206" s="1">
        <f>2*(S206-M206)</f>
        <v>0.83659594178303232</v>
      </c>
      <c r="W206" s="1">
        <f>EXP(R206)/(1+EXP(R206))^2</f>
        <v>0.24332477843955644</v>
      </c>
      <c r="Y206" s="1">
        <f>V206*W206</f>
        <v>0.20356452217778839</v>
      </c>
      <c r="Z206" s="1">
        <f>Y206*P206</f>
        <v>0.13730429789008147</v>
      </c>
      <c r="AA206" s="1">
        <f>Y206*Q206</f>
        <v>0.19147055952744357</v>
      </c>
      <c r="AC206" s="1">
        <f>Y206*H206</f>
        <v>-0.18588635360280009</v>
      </c>
      <c r="AD206" s="1">
        <f>Y206*I206</f>
        <v>3.8168285944074169E-2</v>
      </c>
      <c r="AE206">
        <f t="shared" si="203"/>
        <v>0.21954970254217379</v>
      </c>
      <c r="AF206">
        <f t="shared" si="203"/>
        <v>5.5881293355185796E-2</v>
      </c>
      <c r="AH206" s="1">
        <f>AC206*AE206</f>
        <v>-4.0811293640144096E-2</v>
      </c>
      <c r="AI206" s="1">
        <f>AH206*K206</f>
        <v>-4.0811293640144096E-2</v>
      </c>
      <c r="AJ206" s="7">
        <f>AH206*L206</f>
        <v>-4.0811293640144096E-2</v>
      </c>
      <c r="AK206" s="1">
        <f>AD206*AF206</f>
        <v>2.1328931837054231E-3</v>
      </c>
      <c r="AL206" s="7">
        <f>AK206*K206</f>
        <v>2.1328931837054231E-3</v>
      </c>
      <c r="AM206" s="1">
        <f>AK206*L206</f>
        <v>2.1328931837054231E-3</v>
      </c>
    </row>
    <row r="207" spans="1:39">
      <c r="T207">
        <f>AVERAGE(T203:T206)</f>
        <v>0.23644769869946786</v>
      </c>
      <c r="Y207">
        <f>AVERAGE(Y203:Y206)</f>
        <v>1.5900466174358502E-3</v>
      </c>
      <c r="Z207">
        <f>AVERAGE(Z203:Z206)</f>
        <v>9.7112654205053529E-3</v>
      </c>
      <c r="AA207">
        <f>AVERAGE(AA203:AA206)</f>
        <v>-4.9720069655369917E-3</v>
      </c>
      <c r="AH207">
        <f t="shared" ref="AH207:AM207" si="205">AVERAGE(AH203:AH206)</f>
        <v>4.0996521976914644E-3</v>
      </c>
      <c r="AI207">
        <f t="shared" si="205"/>
        <v>3.5700349538089308E-3</v>
      </c>
      <c r="AJ207">
        <f t="shared" si="205"/>
        <v>-9.3532035469301705E-3</v>
      </c>
      <c r="AK207">
        <f t="shared" si="205"/>
        <v>5.4920995294864691E-4</v>
      </c>
      <c r="AL207">
        <f t="shared" si="205"/>
        <v>-9.0206321067540262E-4</v>
      </c>
      <c r="AM207">
        <f t="shared" si="205"/>
        <v>-6.6250932380665145E-4</v>
      </c>
    </row>
    <row r="208" spans="1:39">
      <c r="A208" s="4" t="s">
        <v>49</v>
      </c>
      <c r="B208" s="1">
        <f>B202+1</f>
        <v>34</v>
      </c>
      <c r="C208" s="1"/>
      <c r="D208" s="1"/>
      <c r="E208" s="1"/>
      <c r="F208" s="1"/>
      <c r="G208" s="1"/>
      <c r="H208" s="1"/>
      <c r="I208" s="1"/>
    </row>
    <row r="209" spans="1:39">
      <c r="A209">
        <f t="shared" ref="A209:F209" si="206">A203-$M$3*AH207</f>
        <v>-5.2920500784564002</v>
      </c>
      <c r="B209">
        <f t="shared" si="206"/>
        <v>4.7303797830218324</v>
      </c>
      <c r="C209">
        <f t="shared" si="206"/>
        <v>1.2986977107797335</v>
      </c>
      <c r="D209">
        <f t="shared" si="206"/>
        <v>0.90552436990900032</v>
      </c>
      <c r="E209">
        <f t="shared" si="206"/>
        <v>0.93265370065179509</v>
      </c>
      <c r="F209">
        <f t="shared" si="206"/>
        <v>0.92892642943332993</v>
      </c>
      <c r="G209">
        <f>G203-$M$3*Y207</f>
        <v>0.10184976742922459</v>
      </c>
      <c r="H209">
        <f>H203-$M$3*Z207</f>
        <v>-0.96171325451864786</v>
      </c>
      <c r="I209">
        <f>I203-$M$3*AA207</f>
        <v>0.21235973043151368</v>
      </c>
      <c r="K209" s="2">
        <f t="shared" ref="K209:M212" si="207">K203</f>
        <v>0</v>
      </c>
      <c r="L209" s="2">
        <f t="shared" si="207"/>
        <v>0</v>
      </c>
      <c r="M209" s="2">
        <f t="shared" si="207"/>
        <v>0</v>
      </c>
      <c r="N209" s="8">
        <f>SUMPRODUCT(B209:C209,K209:L209)+A209</f>
        <v>-5.2920500784564002</v>
      </c>
      <c r="O209" s="8">
        <f>SUMPRODUCT(E209:F209,K209:L209)+D209</f>
        <v>0.90552436990900032</v>
      </c>
      <c r="P209" s="8">
        <f t="shared" ref="P209:Q212" si="208">1/(1+EXP(-N209))</f>
        <v>5.0062462414010613E-3</v>
      </c>
      <c r="Q209" s="8">
        <f t="shared" si="208"/>
        <v>0.7120834380088914</v>
      </c>
      <c r="R209" s="8">
        <f>SUMPRODUCT(H209:I209,P209:Q209)+G209</f>
        <v>0.24825304100379869</v>
      </c>
      <c r="S209" s="8">
        <f>1/(1+EXP(-R209))</f>
        <v>0.56174646813498441</v>
      </c>
      <c r="T209" s="8">
        <f>(M209-S209)^2</f>
        <v>0.31555909446212904</v>
      </c>
      <c r="U209" s="8"/>
      <c r="V209" s="8">
        <f>2*(S209-M209)</f>
        <v>1.1234929362699688</v>
      </c>
      <c r="W209" s="8">
        <f>EXP(R209)/(1+EXP(R209))^2</f>
        <v>0.24618737367285537</v>
      </c>
      <c r="X209" s="8"/>
      <c r="Y209">
        <f>V209*W209</f>
        <v>0.27658977532030832</v>
      </c>
      <c r="Z209">
        <f>Y209*P209</f>
        <v>1.3846765231072574E-3</v>
      </c>
      <c r="AA209">
        <f>Y209*Q209</f>
        <v>0.19695499812819198</v>
      </c>
      <c r="AC209">
        <f>Y209*H209</f>
        <v>-0.26600005298987528</v>
      </c>
      <c r="AD209">
        <f>Y209*I209</f>
        <v>5.8736530127133611E-2</v>
      </c>
      <c r="AE209">
        <f t="shared" ref="AE209:AF212" si="209">EXP(N209)/(1+EXP(N209))^2</f>
        <v>4.98118373997152E-3</v>
      </c>
      <c r="AF209">
        <f t="shared" si="209"/>
        <v>0.20502061532232874</v>
      </c>
      <c r="AH209">
        <f>AC209*AE209</f>
        <v>-1.3249951387847294E-3</v>
      </c>
      <c r="AI209">
        <f>AH209*K209</f>
        <v>0</v>
      </c>
      <c r="AJ209" s="6">
        <f>AH209*L209</f>
        <v>0</v>
      </c>
      <c r="AK209">
        <f>AD209*AF209</f>
        <v>1.2042199548563432E-2</v>
      </c>
      <c r="AL209" s="6">
        <f>AK209*K209</f>
        <v>0</v>
      </c>
      <c r="AM209">
        <f>AK209*L209</f>
        <v>0</v>
      </c>
    </row>
    <row r="210" spans="1:39">
      <c r="A210">
        <f t="shared" ref="A210:I212" si="210">A209</f>
        <v>-5.2920500784564002</v>
      </c>
      <c r="B210">
        <f t="shared" si="210"/>
        <v>4.7303797830218324</v>
      </c>
      <c r="C210">
        <f t="shared" si="210"/>
        <v>1.2986977107797335</v>
      </c>
      <c r="D210">
        <f t="shared" si="210"/>
        <v>0.90552436990900032</v>
      </c>
      <c r="E210">
        <f t="shared" si="210"/>
        <v>0.93265370065179509</v>
      </c>
      <c r="F210">
        <f t="shared" si="210"/>
        <v>0.92892642943332993</v>
      </c>
      <c r="G210">
        <f t="shared" si="210"/>
        <v>0.10184976742922459</v>
      </c>
      <c r="H210">
        <f t="shared" si="210"/>
        <v>-0.96171325451864786</v>
      </c>
      <c r="I210">
        <f t="shared" si="210"/>
        <v>0.21235973043151368</v>
      </c>
      <c r="K210" s="3">
        <f t="shared" si="207"/>
        <v>0</v>
      </c>
      <c r="L210" s="3">
        <f t="shared" si="207"/>
        <v>1</v>
      </c>
      <c r="M210" s="3">
        <f t="shared" si="207"/>
        <v>1</v>
      </c>
      <c r="N210">
        <f>SUMPRODUCT(B209:C209,K210:L210)+A209</f>
        <v>-3.9933523676766667</v>
      </c>
      <c r="O210">
        <f>SUMPRODUCT(E209:F209,K210:L210)+D209</f>
        <v>1.8344507993423302</v>
      </c>
      <c r="P210">
        <f t="shared" si="208"/>
        <v>1.8104002140694634E-2</v>
      </c>
      <c r="Q210">
        <f t="shared" si="208"/>
        <v>0.86229109045026553</v>
      </c>
      <c r="R210">
        <f>SUMPRODUCT(H209:I209,P210:Q210)+G209</f>
        <v>0.26755481213219895</v>
      </c>
      <c r="S210">
        <f>1/(1+EXP(-R210))</f>
        <v>0.56649251671133183</v>
      </c>
      <c r="T210">
        <f>(M210-S210)^2</f>
        <v>0.18792873806727492</v>
      </c>
      <c r="V210">
        <f>2*(S210-M210)</f>
        <v>-0.86701496657733634</v>
      </c>
      <c r="W210">
        <f>EXP(R210)/(1+EXP(R210))^2</f>
        <v>0.24557874522139331</v>
      </c>
      <c r="Y210">
        <f>V210*W210</f>
        <v>-0.21292044758023052</v>
      </c>
      <c r="Z210">
        <f>Y210*P210</f>
        <v>-3.8547122387901527E-3</v>
      </c>
      <c r="AA210">
        <f>Y210*Q210</f>
        <v>-0.18359940492311558</v>
      </c>
      <c r="AC210">
        <f>Y210*H210</f>
        <v>0.20476841659595066</v>
      </c>
      <c r="AD210">
        <f>Y210*I210</f>
        <v>-4.5215728851494989E-2</v>
      </c>
      <c r="AE210">
        <f t="shared" si="209"/>
        <v>1.7776247247184358E-2</v>
      </c>
      <c r="AF210">
        <f t="shared" si="209"/>
        <v>0.11874516578035754</v>
      </c>
      <c r="AH210">
        <f>AC210*AE210</f>
        <v>3.6400140018240678E-3</v>
      </c>
      <c r="AI210">
        <f>AH210*K210</f>
        <v>0</v>
      </c>
      <c r="AJ210" s="6">
        <f>AH210*L210</f>
        <v>3.6400140018240678E-3</v>
      </c>
      <c r="AK210">
        <f>AD210*AF210</f>
        <v>-5.3691492183504681E-3</v>
      </c>
      <c r="AL210" s="6">
        <f>AK210*K210</f>
        <v>0</v>
      </c>
      <c r="AM210">
        <f>AK210*L210</f>
        <v>-5.3691492183504681E-3</v>
      </c>
    </row>
    <row r="211" spans="1:39">
      <c r="A211">
        <f t="shared" si="210"/>
        <v>-5.2920500784564002</v>
      </c>
      <c r="B211">
        <f t="shared" si="210"/>
        <v>4.7303797830218324</v>
      </c>
      <c r="C211">
        <f t="shared" si="210"/>
        <v>1.2986977107797335</v>
      </c>
      <c r="D211">
        <f t="shared" si="210"/>
        <v>0.90552436990900032</v>
      </c>
      <c r="E211">
        <f t="shared" si="210"/>
        <v>0.93265370065179509</v>
      </c>
      <c r="F211">
        <f t="shared" si="210"/>
        <v>0.92892642943332993</v>
      </c>
      <c r="G211">
        <f t="shared" si="210"/>
        <v>0.10184976742922459</v>
      </c>
      <c r="H211">
        <f t="shared" si="210"/>
        <v>-0.96171325451864786</v>
      </c>
      <c r="I211">
        <f t="shared" si="210"/>
        <v>0.21235973043151368</v>
      </c>
      <c r="K211" s="3">
        <f t="shared" si="207"/>
        <v>1</v>
      </c>
      <c r="L211" s="3">
        <f t="shared" si="207"/>
        <v>0</v>
      </c>
      <c r="M211" s="3">
        <f t="shared" si="207"/>
        <v>1</v>
      </c>
      <c r="N211">
        <f>SUMPRODUCT(B209:C209,K211:L211)+A209</f>
        <v>-0.56167029543456781</v>
      </c>
      <c r="O211">
        <f>SUMPRODUCT(E209:F209,K211:L211)+D209</f>
        <v>1.8381780705607955</v>
      </c>
      <c r="P211">
        <f t="shared" si="208"/>
        <v>0.36316107373787615</v>
      </c>
      <c r="Q211">
        <f t="shared" si="208"/>
        <v>0.86273308852204567</v>
      </c>
      <c r="R211">
        <f>SUMPRODUCT(H209:I209,P211:Q211)+G209</f>
        <v>-6.4197284596826096E-2</v>
      </c>
      <c r="S211">
        <f>1/(1+EXP(-R211))</f>
        <v>0.48395618857412204</v>
      </c>
      <c r="T211">
        <f>(M211-S211)^2</f>
        <v>0.26630121531094708</v>
      </c>
      <c r="V211">
        <f>2*(S211-M211)</f>
        <v>-1.0320876228517559</v>
      </c>
      <c r="W211">
        <f>EXP(R211)/(1+EXP(R211))^2</f>
        <v>0.24974259611493085</v>
      </c>
      <c r="Y211">
        <f>V211*W211</f>
        <v>-0.25775624234908517</v>
      </c>
      <c r="Z211">
        <f>Y211*P211</f>
        <v>-9.3607033734133996E-2</v>
      </c>
      <c r="AA211">
        <f>Y211*Q211</f>
        <v>-0.22237483904766314</v>
      </c>
      <c r="AC211">
        <f>Y211*H211</f>
        <v>0.24788759470203603</v>
      </c>
      <c r="AD211">
        <f>Y211*I211</f>
        <v>-5.4737046142291641E-2</v>
      </c>
      <c r="AE211">
        <f t="shared" si="209"/>
        <v>0.23127510825942907</v>
      </c>
      <c r="AF211">
        <f t="shared" si="209"/>
        <v>0.11842470649125787</v>
      </c>
      <c r="AH211">
        <f>AC211*AE211</f>
        <v>5.7330230300882856E-2</v>
      </c>
      <c r="AI211">
        <f>AH211*K211</f>
        <v>5.7330230300882856E-2</v>
      </c>
      <c r="AJ211" s="6">
        <f>AH211*L211</f>
        <v>0</v>
      </c>
      <c r="AK211">
        <f>AD211*AF211</f>
        <v>-6.4822186235993264E-3</v>
      </c>
      <c r="AL211" s="6">
        <f>AK211*K211</f>
        <v>-6.4822186235993264E-3</v>
      </c>
      <c r="AM211">
        <f>AK211*L211</f>
        <v>0</v>
      </c>
    </row>
    <row r="212" spans="1:39">
      <c r="A212" s="1">
        <f t="shared" si="210"/>
        <v>-5.2920500784564002</v>
      </c>
      <c r="B212" s="1">
        <f t="shared" si="210"/>
        <v>4.7303797830218324</v>
      </c>
      <c r="C212" s="1">
        <f t="shared" si="210"/>
        <v>1.2986977107797335</v>
      </c>
      <c r="D212" s="1">
        <f t="shared" si="210"/>
        <v>0.90552436990900032</v>
      </c>
      <c r="E212" s="1">
        <f t="shared" si="210"/>
        <v>0.93265370065179509</v>
      </c>
      <c r="F212" s="1">
        <f t="shared" si="210"/>
        <v>0.92892642943332993</v>
      </c>
      <c r="G212" s="1">
        <f t="shared" si="210"/>
        <v>0.10184976742922459</v>
      </c>
      <c r="H212" s="1">
        <f t="shared" si="210"/>
        <v>-0.96171325451864786</v>
      </c>
      <c r="I212" s="1">
        <f t="shared" si="210"/>
        <v>0.21235973043151368</v>
      </c>
      <c r="K212" s="4">
        <f t="shared" si="207"/>
        <v>1</v>
      </c>
      <c r="L212" s="4">
        <f t="shared" si="207"/>
        <v>1</v>
      </c>
      <c r="M212" s="4">
        <f t="shared" si="207"/>
        <v>0</v>
      </c>
      <c r="N212" s="1">
        <f>SUMPRODUCT(B209:C209,K212:L212)+A209</f>
        <v>0.73702741534516569</v>
      </c>
      <c r="O212" s="1">
        <f>SUMPRODUCT(E209:F209,K212:L212)+D209</f>
        <v>2.767104499994125</v>
      </c>
      <c r="P212" s="1">
        <f t="shared" si="208"/>
        <v>0.6763454921185218</v>
      </c>
      <c r="Q212" s="1">
        <f t="shared" si="208"/>
        <v>0.94087211018709838</v>
      </c>
      <c r="R212" s="1">
        <f>SUMPRODUCT(H209:I209,P212:Q212)+G209</f>
        <v>-0.34879730928523389</v>
      </c>
      <c r="S212" s="1">
        <f>1/(1+EXP(-R212))</f>
        <v>0.41367410079834854</v>
      </c>
      <c r="T212" s="1">
        <f>(M212-S212)^2</f>
        <v>0.17112626167132222</v>
      </c>
      <c r="U212" s="1"/>
      <c r="V212" s="1">
        <f>2*(S212-M212)</f>
        <v>0.82734820159669709</v>
      </c>
      <c r="W212" s="1">
        <f>EXP(R212)/(1+EXP(R212))^2</f>
        <v>0.24254783912702635</v>
      </c>
      <c r="Y212" s="1">
        <f>V212*W212</f>
        <v>0.20067151850291026</v>
      </c>
      <c r="Z212" s="1">
        <f>Y212*P212</f>
        <v>0.1357232769360219</v>
      </c>
      <c r="AA212" s="1">
        <f>Y212*Q212</f>
        <v>0.18880623506828254</v>
      </c>
      <c r="AC212" s="1">
        <f>Y212*H212</f>
        <v>-0.19298845914863288</v>
      </c>
      <c r="AD212" s="1">
        <f>Y212*I212</f>
        <v>4.2614549574560533E-2</v>
      </c>
      <c r="AE212">
        <f t="shared" si="209"/>
        <v>0.21890226740947638</v>
      </c>
      <c r="AF212">
        <f t="shared" si="209"/>
        <v>5.5631782459175043E-2</v>
      </c>
      <c r="AH212" s="1">
        <f>AC212*AE212</f>
        <v>-4.2245611291496843E-2</v>
      </c>
      <c r="AI212" s="1">
        <f>AH212*K212</f>
        <v>-4.2245611291496843E-2</v>
      </c>
      <c r="AJ212" s="7">
        <f>AH212*L212</f>
        <v>-4.2245611291496843E-2</v>
      </c>
      <c r="AK212" s="1">
        <f>AD212*AF212</f>
        <v>2.3707233515276819E-3</v>
      </c>
      <c r="AL212" s="7">
        <f>AK212*K212</f>
        <v>2.3707233515276819E-3</v>
      </c>
      <c r="AM212" s="1">
        <f>AK212*L212</f>
        <v>2.3707233515276819E-3</v>
      </c>
    </row>
    <row r="213" spans="1:39">
      <c r="T213">
        <f>AVERAGE(T209:T212)</f>
        <v>0.23522882737791834</v>
      </c>
      <c r="Y213">
        <f>AVERAGE(Y209:Y212)</f>
        <v>1.6461509734757226E-3</v>
      </c>
      <c r="Z213">
        <f>AVERAGE(Z209:Z212)</f>
        <v>9.9115518715512524E-3</v>
      </c>
      <c r="AA213">
        <f>AVERAGE(AA209:AA212)</f>
        <v>-5.0532526935760519E-3</v>
      </c>
      <c r="AH213">
        <f t="shared" ref="AH213:AM213" si="211">AVERAGE(AH209:AH212)</f>
        <v>4.3499094681063374E-3</v>
      </c>
      <c r="AI213">
        <f t="shared" si="211"/>
        <v>3.7711547523465033E-3</v>
      </c>
      <c r="AJ213">
        <f t="shared" si="211"/>
        <v>-9.6513993224181943E-3</v>
      </c>
      <c r="AK213">
        <f t="shared" si="211"/>
        <v>6.4038876453532999E-4</v>
      </c>
      <c r="AL213">
        <f t="shared" si="211"/>
        <v>-1.0278738180179111E-3</v>
      </c>
      <c r="AM213">
        <f t="shared" si="211"/>
        <v>-7.4960646670569654E-4</v>
      </c>
    </row>
    <row r="214" spans="1:39">
      <c r="A214" s="4" t="s">
        <v>49</v>
      </c>
      <c r="B214" s="1">
        <f>B208+1</f>
        <v>35</v>
      </c>
      <c r="C214" s="1"/>
      <c r="D214" s="1"/>
      <c r="E214" s="1"/>
      <c r="F214" s="1"/>
      <c r="G214" s="1"/>
      <c r="H214" s="1"/>
      <c r="I214" s="1"/>
    </row>
    <row r="215" spans="1:39">
      <c r="A215">
        <f t="shared" ref="A215:F215" si="212">A209-$M$3*AH213</f>
        <v>-5.313799625796932</v>
      </c>
      <c r="B215">
        <f t="shared" si="212"/>
        <v>4.7115240092601001</v>
      </c>
      <c r="C215">
        <f t="shared" si="212"/>
        <v>1.3469547073918244</v>
      </c>
      <c r="D215">
        <f t="shared" si="212"/>
        <v>0.90232242608632363</v>
      </c>
      <c r="E215">
        <f t="shared" si="212"/>
        <v>0.9377930697418847</v>
      </c>
      <c r="F215">
        <f t="shared" si="212"/>
        <v>0.93267446176685842</v>
      </c>
      <c r="G215">
        <f>G209-$M$3*Y213</f>
        <v>9.3619012561845988E-2</v>
      </c>
      <c r="H215">
        <f>H209-$M$3*Z213</f>
        <v>-1.0112710138764041</v>
      </c>
      <c r="I215">
        <f>I209-$M$3*AA213</f>
        <v>0.23762599389939393</v>
      </c>
      <c r="K215" s="2">
        <f t="shared" ref="K215:M218" si="213">K209</f>
        <v>0</v>
      </c>
      <c r="L215" s="2">
        <f t="shared" si="213"/>
        <v>0</v>
      </c>
      <c r="M215" s="2">
        <f t="shared" si="213"/>
        <v>0</v>
      </c>
      <c r="N215" s="8">
        <f>SUMPRODUCT(B215:C215,K215:L215)+A215</f>
        <v>-5.313799625796932</v>
      </c>
      <c r="O215" s="8">
        <f>SUMPRODUCT(E215:F215,K215:L215)+D215</f>
        <v>0.90232242608632363</v>
      </c>
      <c r="P215" s="8">
        <f t="shared" ref="P215:Q218" si="214">1/(1+EXP(-N215))</f>
        <v>4.8990658670083195E-3</v>
      </c>
      <c r="Q215" s="8">
        <f t="shared" si="214"/>
        <v>0.71142652798341277</v>
      </c>
      <c r="R215" s="8">
        <f>SUMPRODUCT(H215:I215,P215:Q215)+G215</f>
        <v>0.25771816505392264</v>
      </c>
      <c r="S215" s="8">
        <f>1/(1+EXP(-R215))</f>
        <v>0.56407528373184146</v>
      </c>
      <c r="T215" s="8">
        <f>(M215-S215)^2</f>
        <v>0.31818092571715745</v>
      </c>
      <c r="U215" s="8"/>
      <c r="V215" s="8">
        <f>2*(S215-M215)</f>
        <v>1.1281505674636829</v>
      </c>
      <c r="W215" s="8">
        <f>EXP(R215)/(1+EXP(R215))^2</f>
        <v>0.24589435801468398</v>
      </c>
      <c r="X215" s="8"/>
      <c r="Y215">
        <f>V215*W215</f>
        <v>0.27740585953038377</v>
      </c>
      <c r="Z215">
        <f>Y215*P215</f>
        <v>1.3590295777334077E-3</v>
      </c>
      <c r="AA215">
        <f>Y215*Q215</f>
        <v>0.19735388748795524</v>
      </c>
      <c r="AC215">
        <f>Y215*H215</f>
        <v>-0.28053250482254655</v>
      </c>
      <c r="AD215">
        <f>Y215*I215</f>
        <v>6.5918843084423098E-2</v>
      </c>
      <c r="AE215">
        <f t="shared" ref="AE215:AF218" si="215">EXP(N215)/(1+EXP(N215))^2</f>
        <v>4.8750650206390335E-3</v>
      </c>
      <c r="AF215">
        <f t="shared" si="215"/>
        <v>0.20529882326487917</v>
      </c>
      <c r="AH215">
        <f>AC215*AE215</f>
        <v>-1.3676142014126477E-3</v>
      </c>
      <c r="AI215">
        <f>AH215*K215</f>
        <v>0</v>
      </c>
      <c r="AJ215" s="6">
        <f>AH215*L215</f>
        <v>0</v>
      </c>
      <c r="AK215">
        <f>AD215*AF215</f>
        <v>1.3533060916214279E-2</v>
      </c>
      <c r="AL215" s="6">
        <f>AK215*K215</f>
        <v>0</v>
      </c>
      <c r="AM215">
        <f>AK215*L215</f>
        <v>0</v>
      </c>
    </row>
    <row r="216" spans="1:39">
      <c r="A216">
        <f t="shared" ref="A216:I218" si="216">A215</f>
        <v>-5.313799625796932</v>
      </c>
      <c r="B216">
        <f t="shared" si="216"/>
        <v>4.7115240092601001</v>
      </c>
      <c r="C216">
        <f t="shared" si="216"/>
        <v>1.3469547073918244</v>
      </c>
      <c r="D216">
        <f t="shared" si="216"/>
        <v>0.90232242608632363</v>
      </c>
      <c r="E216">
        <f t="shared" si="216"/>
        <v>0.9377930697418847</v>
      </c>
      <c r="F216">
        <f t="shared" si="216"/>
        <v>0.93267446176685842</v>
      </c>
      <c r="G216">
        <f t="shared" si="216"/>
        <v>9.3619012561845988E-2</v>
      </c>
      <c r="H216">
        <f t="shared" si="216"/>
        <v>-1.0112710138764041</v>
      </c>
      <c r="I216">
        <f t="shared" si="216"/>
        <v>0.23762599389939393</v>
      </c>
      <c r="K216" s="3">
        <f t="shared" si="213"/>
        <v>0</v>
      </c>
      <c r="L216" s="3">
        <f t="shared" si="213"/>
        <v>1</v>
      </c>
      <c r="M216" s="3">
        <f t="shared" si="213"/>
        <v>1</v>
      </c>
      <c r="N216">
        <f>SUMPRODUCT(B215:C215,K216:L216)+A215</f>
        <v>-3.9668449184051076</v>
      </c>
      <c r="O216">
        <f>SUMPRODUCT(E215:F215,K216:L216)+D215</f>
        <v>1.8349968878531819</v>
      </c>
      <c r="P216">
        <f t="shared" si="214"/>
        <v>1.8581273755371747E-2</v>
      </c>
      <c r="Q216">
        <f t="shared" si="214"/>
        <v>0.86235592299274133</v>
      </c>
      <c r="R216">
        <f>SUMPRODUCT(H215:I215,P216:Q216)+G215</f>
        <v>0.27974649230831555</v>
      </c>
      <c r="S216">
        <f>1/(1+EXP(-R216))</f>
        <v>0.56948407205576046</v>
      </c>
      <c r="T216">
        <f>(M216-S216)^2</f>
        <v>0.18534396421368965</v>
      </c>
      <c r="V216">
        <f>2*(S216-M216)</f>
        <v>-0.86103185588847908</v>
      </c>
      <c r="W216">
        <f>EXP(R216)/(1+EXP(R216))^2</f>
        <v>0.24517196373054986</v>
      </c>
      <c r="Y216">
        <f>V216*W216</f>
        <v>-0.21110087094273822</v>
      </c>
      <c r="Z216">
        <f>Y216*P216</f>
        <v>-3.9225230729844195E-3</v>
      </c>
      <c r="AA216">
        <f>Y216*Q216</f>
        <v>-0.18204408640639658</v>
      </c>
      <c r="AC216">
        <f>Y216*H216</f>
        <v>0.21348019178845482</v>
      </c>
      <c r="AD216">
        <f>Y216*I216</f>
        <v>-5.0163054270795857E-2</v>
      </c>
      <c r="AE216">
        <f t="shared" si="215"/>
        <v>1.8236010020999675E-2</v>
      </c>
      <c r="AF216">
        <f t="shared" si="215"/>
        <v>0.11869818507207854</v>
      </c>
      <c r="AH216">
        <f>AC216*AE216</f>
        <v>3.8930269167391945E-3</v>
      </c>
      <c r="AI216">
        <f>AH216*K216</f>
        <v>0</v>
      </c>
      <c r="AJ216" s="6">
        <f>AH216*L216</f>
        <v>3.8930269167391945E-3</v>
      </c>
      <c r="AK216">
        <f>AD216*AF216</f>
        <v>-5.9542634996156462E-3</v>
      </c>
      <c r="AL216" s="6">
        <f>AK216*K216</f>
        <v>0</v>
      </c>
      <c r="AM216">
        <f>AK216*L216</f>
        <v>-5.9542634996156462E-3</v>
      </c>
    </row>
    <row r="217" spans="1:39">
      <c r="A217">
        <f t="shared" si="216"/>
        <v>-5.313799625796932</v>
      </c>
      <c r="B217">
        <f t="shared" si="216"/>
        <v>4.7115240092601001</v>
      </c>
      <c r="C217">
        <f t="shared" si="216"/>
        <v>1.3469547073918244</v>
      </c>
      <c r="D217">
        <f t="shared" si="216"/>
        <v>0.90232242608632363</v>
      </c>
      <c r="E217">
        <f t="shared" si="216"/>
        <v>0.9377930697418847</v>
      </c>
      <c r="F217">
        <f t="shared" si="216"/>
        <v>0.93267446176685842</v>
      </c>
      <c r="G217">
        <f t="shared" si="216"/>
        <v>9.3619012561845988E-2</v>
      </c>
      <c r="H217">
        <f t="shared" si="216"/>
        <v>-1.0112710138764041</v>
      </c>
      <c r="I217">
        <f t="shared" si="216"/>
        <v>0.23762599389939393</v>
      </c>
      <c r="K217" s="3">
        <f t="shared" si="213"/>
        <v>1</v>
      </c>
      <c r="L217" s="3">
        <f t="shared" si="213"/>
        <v>0</v>
      </c>
      <c r="M217" s="3">
        <f t="shared" si="213"/>
        <v>1</v>
      </c>
      <c r="N217">
        <f>SUMPRODUCT(B215:C215,K217:L217)+A215</f>
        <v>-0.60227561653683193</v>
      </c>
      <c r="O217">
        <f>SUMPRODUCT(E215:F215,K217:L217)+D215</f>
        <v>1.8401154958282082</v>
      </c>
      <c r="P217">
        <f t="shared" si="214"/>
        <v>0.35382324130593046</v>
      </c>
      <c r="Q217">
        <f t="shared" si="214"/>
        <v>0.86296236633979817</v>
      </c>
      <c r="R217">
        <f>SUMPRODUCT(H215:I215,P217:Q217)+G215</f>
        <v>-5.9129885407370464E-2</v>
      </c>
      <c r="S217">
        <f>1/(1+EXP(-R217))</f>
        <v>0.48522183419241272</v>
      </c>
      <c r="T217">
        <f>(M217-S217)^2</f>
        <v>0.26499655999222382</v>
      </c>
      <c r="V217">
        <f>2*(S217-M217)</f>
        <v>-1.0295563316151746</v>
      </c>
      <c r="W217">
        <f>EXP(R217)/(1+EXP(R217))^2</f>
        <v>0.24978160581536346</v>
      </c>
      <c r="Y217">
        <f>V217*W217</f>
        <v>-0.25716423378821318</v>
      </c>
      <c r="Z217">
        <f>Y217*P217</f>
        <v>-9.0990682746901669E-2</v>
      </c>
      <c r="AA217">
        <f>Y217*Q217</f>
        <v>-0.22192305572783752</v>
      </c>
      <c r="AC217">
        <f>Y217*H217</f>
        <v>0.26006273543575492</v>
      </c>
      <c r="AD217">
        <f>Y217*I217</f>
        <v>-6.1108906649300257E-2</v>
      </c>
      <c r="AE217">
        <f t="shared" si="215"/>
        <v>0.22863235521769576</v>
      </c>
      <c r="AF217">
        <f t="shared" si="215"/>
        <v>0.11825832062101409</v>
      </c>
      <c r="AH217">
        <f>AC217*AE217</f>
        <v>5.9458755707033156E-2</v>
      </c>
      <c r="AI217">
        <f>AH217*K217</f>
        <v>5.9458755707033156E-2</v>
      </c>
      <c r="AJ217" s="6">
        <f>AH217*L217</f>
        <v>0</v>
      </c>
      <c r="AK217">
        <f>AD217*AF217</f>
        <v>-7.2266366753325692E-3</v>
      </c>
      <c r="AL217" s="6">
        <f>AK217*K217</f>
        <v>-7.2266366753325692E-3</v>
      </c>
      <c r="AM217">
        <f>AK217*L217</f>
        <v>0</v>
      </c>
    </row>
    <row r="218" spans="1:39">
      <c r="A218" s="1">
        <f t="shared" si="216"/>
        <v>-5.313799625796932</v>
      </c>
      <c r="B218" s="1">
        <f t="shared" si="216"/>
        <v>4.7115240092601001</v>
      </c>
      <c r="C218" s="1">
        <f t="shared" si="216"/>
        <v>1.3469547073918244</v>
      </c>
      <c r="D218" s="1">
        <f t="shared" si="216"/>
        <v>0.90232242608632363</v>
      </c>
      <c r="E218" s="1">
        <f t="shared" si="216"/>
        <v>0.9377930697418847</v>
      </c>
      <c r="F218" s="1">
        <f t="shared" si="216"/>
        <v>0.93267446176685842</v>
      </c>
      <c r="G218" s="1">
        <f t="shared" si="216"/>
        <v>9.3619012561845988E-2</v>
      </c>
      <c r="H218" s="1">
        <f t="shared" si="216"/>
        <v>-1.0112710138764041</v>
      </c>
      <c r="I218" s="1">
        <f t="shared" si="216"/>
        <v>0.23762599389939393</v>
      </c>
      <c r="K218" s="4">
        <f t="shared" si="213"/>
        <v>1</v>
      </c>
      <c r="L218" s="4">
        <f t="shared" si="213"/>
        <v>1</v>
      </c>
      <c r="M218" s="4">
        <f t="shared" si="213"/>
        <v>0</v>
      </c>
      <c r="N218" s="1">
        <f>SUMPRODUCT(B215:C215,K218:L218)+A215</f>
        <v>0.74467909085499251</v>
      </c>
      <c r="O218" s="1">
        <f>SUMPRODUCT(E215:F215,K218:L218)+D215</f>
        <v>2.7727899575950667</v>
      </c>
      <c r="P218" s="1">
        <f t="shared" si="214"/>
        <v>0.67801819603220892</v>
      </c>
      <c r="Q218" s="1">
        <f t="shared" si="214"/>
        <v>0.94118761065691114</v>
      </c>
      <c r="R218" s="1">
        <f>SUMPRODUCT(H215:I215,P218:Q218)+G215</f>
        <v>-0.36839049453815209</v>
      </c>
      <c r="S218" s="1">
        <f>1/(1+EXP(-R218))</f>
        <v>0.40892999200427049</v>
      </c>
      <c r="T218" s="1">
        <f>(M218-S218)^2</f>
        <v>0.16722373836061272</v>
      </c>
      <c r="U218" s="1"/>
      <c r="V218" s="1">
        <f>2*(S218-M218)</f>
        <v>0.81785998400854099</v>
      </c>
      <c r="W218" s="1">
        <f>EXP(R218)/(1+EXP(R218))^2</f>
        <v>0.24170625364365778</v>
      </c>
      <c r="Y218" s="1">
        <f>V218*W218</f>
        <v>0.19768187273976631</v>
      </c>
      <c r="Z218" s="1">
        <f>Y218*P218</f>
        <v>0.13403190674328505</v>
      </c>
      <c r="AA218" s="1">
        <f>Y218*Q218</f>
        <v>0.18605572947412424</v>
      </c>
      <c r="AC218" s="1">
        <f>Y218*H218</f>
        <v>-0.19990994787052976</v>
      </c>
      <c r="AD218" s="1">
        <f>Y218*I218</f>
        <v>4.6974351485680479E-2</v>
      </c>
      <c r="AE218">
        <f t="shared" si="215"/>
        <v>0.21830952188143807</v>
      </c>
      <c r="AF218">
        <f t="shared" si="215"/>
        <v>5.5353492202845828E-2</v>
      </c>
      <c r="AH218" s="1">
        <f>AC218*AE218</f>
        <v>-4.3642245138958563E-2</v>
      </c>
      <c r="AI218" s="1">
        <f>AH218*K218</f>
        <v>-4.3642245138958563E-2</v>
      </c>
      <c r="AJ218" s="7">
        <f>AH218*L218</f>
        <v>-4.3642245138958563E-2</v>
      </c>
      <c r="AK218" s="1">
        <f>AD218*AF218</f>
        <v>2.6001943986963538E-3</v>
      </c>
      <c r="AL218" s="7">
        <f>AK218*K218</f>
        <v>2.6001943986963538E-3</v>
      </c>
      <c r="AM218" s="1">
        <f>AK218*L218</f>
        <v>2.6001943986963538E-3</v>
      </c>
    </row>
    <row r="219" spans="1:39">
      <c r="T219">
        <f>AVERAGE(T215:T218)</f>
        <v>0.2339362970709209</v>
      </c>
      <c r="Y219">
        <f>AVERAGE(Y215:Y218)</f>
        <v>1.7056568847996709E-3</v>
      </c>
      <c r="Z219">
        <f>AVERAGE(Z215:Z218)</f>
        <v>1.0119432625283094E-2</v>
      </c>
      <c r="AA219">
        <f>AVERAGE(AA215:AA218)</f>
        <v>-5.1393812930386543E-3</v>
      </c>
      <c r="AH219">
        <f t="shared" ref="AH219:AM219" si="217">AVERAGE(AH215:AH218)</f>
        <v>4.5854808208502847E-3</v>
      </c>
      <c r="AI219">
        <f t="shared" si="217"/>
        <v>3.9541276420186483E-3</v>
      </c>
      <c r="AJ219">
        <f t="shared" si="217"/>
        <v>-9.9373045555548427E-3</v>
      </c>
      <c r="AK219">
        <f t="shared" si="217"/>
        <v>7.3808878499060445E-4</v>
      </c>
      <c r="AL219">
        <f t="shared" si="217"/>
        <v>-1.1566105691590538E-3</v>
      </c>
      <c r="AM219">
        <f t="shared" si="217"/>
        <v>-8.3851727522982309E-4</v>
      </c>
    </row>
    <row r="220" spans="1:39">
      <c r="A220" s="4" t="s">
        <v>49</v>
      </c>
      <c r="B220" s="1">
        <f>B214+1</f>
        <v>36</v>
      </c>
      <c r="C220" s="1"/>
      <c r="D220" s="1"/>
      <c r="E220" s="1"/>
      <c r="F220" s="1"/>
      <c r="G220" s="1"/>
      <c r="H220" s="1"/>
      <c r="I220" s="1"/>
    </row>
    <row r="221" spans="1:39">
      <c r="A221">
        <f t="shared" ref="A221:F221" si="218">A215-$M$3*AH219</f>
        <v>-5.3367270299011835</v>
      </c>
      <c r="B221">
        <f t="shared" si="218"/>
        <v>4.691753371050007</v>
      </c>
      <c r="C221">
        <f t="shared" si="218"/>
        <v>1.3966412301695987</v>
      </c>
      <c r="D221">
        <f t="shared" si="218"/>
        <v>0.89863198216137063</v>
      </c>
      <c r="E221">
        <f t="shared" si="218"/>
        <v>0.94357612258767998</v>
      </c>
      <c r="F221">
        <f t="shared" si="218"/>
        <v>0.93686704814300759</v>
      </c>
      <c r="G221">
        <f>G215-$M$3*Y219</f>
        <v>8.5090728137847627E-2</v>
      </c>
      <c r="H221">
        <f>H215-$M$3*Z219</f>
        <v>-1.0618681770028195</v>
      </c>
      <c r="I221">
        <f>I215-$M$3*AA219</f>
        <v>0.26332290036458722</v>
      </c>
      <c r="K221" s="2">
        <f t="shared" ref="K221:M224" si="219">K215</f>
        <v>0</v>
      </c>
      <c r="L221" s="2">
        <f t="shared" si="219"/>
        <v>0</v>
      </c>
      <c r="M221" s="2">
        <f t="shared" si="219"/>
        <v>0</v>
      </c>
      <c r="N221" s="8">
        <f>SUMPRODUCT(B221:C221,K221:L221)+A221</f>
        <v>-5.3367270299011835</v>
      </c>
      <c r="O221" s="8">
        <f>SUMPRODUCT(E221:F221,K221:L221)+D221</f>
        <v>0.89863198216137063</v>
      </c>
      <c r="P221" s="8">
        <f t="shared" ref="P221:Q224" si="220">1/(1+EXP(-N221))</f>
        <v>4.78855260028682E-3</v>
      </c>
      <c r="Q221" s="8">
        <f t="shared" si="220"/>
        <v>0.71066829343046845</v>
      </c>
      <c r="R221" s="8">
        <f>SUMPRODUCT(H221:I221,P221:Q221)+G221</f>
        <v>0.2671411527409614</v>
      </c>
      <c r="S221" s="8">
        <f>1/(1+EXP(-R221))</f>
        <v>0.56639092796430701</v>
      </c>
      <c r="T221" s="8">
        <f>(M221-S221)^2</f>
        <v>0.32079868328026884</v>
      </c>
      <c r="U221" s="8"/>
      <c r="V221" s="8">
        <f>2*(S221-M221)</f>
        <v>1.132781855928614</v>
      </c>
      <c r="W221" s="8">
        <f>EXP(R221)/(1+EXP(R221))^2</f>
        <v>0.24559224468403823</v>
      </c>
      <c r="X221" s="8"/>
      <c r="Y221">
        <f>V221*W221</f>
        <v>0.27820243873485911</v>
      </c>
      <c r="Z221">
        <f>Y221*P221</f>
        <v>1.3321870114099443E-3</v>
      </c>
      <c r="AA221">
        <f>Y221*Q221</f>
        <v>0.19770965236389679</v>
      </c>
      <c r="AC221">
        <f>Y221*H221</f>
        <v>-0.29541431645712346</v>
      </c>
      <c r="AD221">
        <f>Y221*I221</f>
        <v>7.3257073056164482E-2</v>
      </c>
      <c r="AE221">
        <f t="shared" ref="AE221:AF224" si="221">EXP(N221)/(1+EXP(N221))^2</f>
        <v>4.7656223642811068E-3</v>
      </c>
      <c r="AF221">
        <f t="shared" si="221"/>
        <v>0.20561887014309405</v>
      </c>
      <c r="AH221">
        <f>AC221*AE221</f>
        <v>-1.4078330732368838E-3</v>
      </c>
      <c r="AI221">
        <f>AH221*K221</f>
        <v>0</v>
      </c>
      <c r="AJ221" s="6">
        <f>AH221*L221</f>
        <v>0</v>
      </c>
      <c r="AK221">
        <f>AD221*AF221</f>
        <v>1.5063036591798638E-2</v>
      </c>
      <c r="AL221" s="6">
        <f>AK221*K221</f>
        <v>0</v>
      </c>
      <c r="AM221">
        <f>AK221*L221</f>
        <v>0</v>
      </c>
    </row>
    <row r="222" spans="1:39">
      <c r="A222">
        <f t="shared" ref="A222:I224" si="222">A221</f>
        <v>-5.3367270299011835</v>
      </c>
      <c r="B222">
        <f t="shared" si="222"/>
        <v>4.691753371050007</v>
      </c>
      <c r="C222">
        <f t="shared" si="222"/>
        <v>1.3966412301695987</v>
      </c>
      <c r="D222">
        <f t="shared" si="222"/>
        <v>0.89863198216137063</v>
      </c>
      <c r="E222">
        <f t="shared" si="222"/>
        <v>0.94357612258767998</v>
      </c>
      <c r="F222">
        <f t="shared" si="222"/>
        <v>0.93686704814300759</v>
      </c>
      <c r="G222">
        <f t="shared" si="222"/>
        <v>8.5090728137847627E-2</v>
      </c>
      <c r="H222">
        <f t="shared" si="222"/>
        <v>-1.0618681770028195</v>
      </c>
      <c r="I222">
        <f t="shared" si="222"/>
        <v>0.26332290036458722</v>
      </c>
      <c r="K222" s="3">
        <f t="shared" si="219"/>
        <v>0</v>
      </c>
      <c r="L222" s="3">
        <f t="shared" si="219"/>
        <v>1</v>
      </c>
      <c r="M222" s="3">
        <f t="shared" si="219"/>
        <v>1</v>
      </c>
      <c r="N222">
        <f>SUMPRODUCT(B221:C221,K222:L222)+A221</f>
        <v>-3.9400857997315848</v>
      </c>
      <c r="O222">
        <f>SUMPRODUCT(E221:F221,K222:L222)+D221</f>
        <v>1.8354990303043781</v>
      </c>
      <c r="P222">
        <f t="shared" si="220"/>
        <v>1.9075591789006769E-2</v>
      </c>
      <c r="Q222">
        <f t="shared" si="220"/>
        <v>0.86241551554597295</v>
      </c>
      <c r="R222">
        <f>SUMPRODUCT(H221:I221,P222:Q222)+G221</f>
        <v>0.29192871913259144</v>
      </c>
      <c r="S222">
        <f>1/(1+EXP(-R222))</f>
        <v>0.57246824960405041</v>
      </c>
      <c r="T222">
        <f>(M222-S222)^2</f>
        <v>0.18278339759662454</v>
      </c>
      <c r="V222">
        <f>2*(S222-M222)</f>
        <v>-0.85506350079189919</v>
      </c>
      <c r="W222">
        <f>EXP(R222)/(1+EXP(R222))^2</f>
        <v>0.244748352799325</v>
      </c>
      <c r="Y222">
        <f>V222*W222</f>
        <v>-0.20927538335764165</v>
      </c>
      <c r="Z222">
        <f>Y222*P222</f>
        <v>-3.9920517844182725E-3</v>
      </c>
      <c r="AA222">
        <f>Y222*Q222</f>
        <v>-0.18048233762946164</v>
      </c>
      <c r="AC222">
        <f>Y222*H222</f>
        <v>0.22222286981754513</v>
      </c>
      <c r="AD222">
        <f>Y222*I222</f>
        <v>-5.5107000920645063E-2</v>
      </c>
      <c r="AE222">
        <f t="shared" si="221"/>
        <v>1.8711713586905949E-2</v>
      </c>
      <c r="AF222">
        <f t="shared" si="221"/>
        <v>0.1186549940915466</v>
      </c>
      <c r="AH222">
        <f>AC222*AE222</f>
        <v>4.1581706924861909E-3</v>
      </c>
      <c r="AI222">
        <f>AH222*K222</f>
        <v>0</v>
      </c>
      <c r="AJ222" s="6">
        <f>AH222*L222</f>
        <v>4.1581706924861909E-3</v>
      </c>
      <c r="AK222">
        <f>AD222*AF222</f>
        <v>-6.538720868641993E-3</v>
      </c>
      <c r="AL222" s="6">
        <f>AK222*K222</f>
        <v>0</v>
      </c>
      <c r="AM222">
        <f>AK222*L222</f>
        <v>-6.538720868641993E-3</v>
      </c>
    </row>
    <row r="223" spans="1:39">
      <c r="A223">
        <f t="shared" si="222"/>
        <v>-5.3367270299011835</v>
      </c>
      <c r="B223">
        <f t="shared" si="222"/>
        <v>4.691753371050007</v>
      </c>
      <c r="C223">
        <f t="shared" si="222"/>
        <v>1.3966412301695987</v>
      </c>
      <c r="D223">
        <f t="shared" si="222"/>
        <v>0.89863198216137063</v>
      </c>
      <c r="E223">
        <f t="shared" si="222"/>
        <v>0.94357612258767998</v>
      </c>
      <c r="F223">
        <f t="shared" si="222"/>
        <v>0.93686704814300759</v>
      </c>
      <c r="G223">
        <f t="shared" si="222"/>
        <v>8.5090728137847627E-2</v>
      </c>
      <c r="H223">
        <f t="shared" si="222"/>
        <v>-1.0618681770028195</v>
      </c>
      <c r="I223">
        <f t="shared" si="222"/>
        <v>0.26332290036458722</v>
      </c>
      <c r="K223" s="3">
        <f t="shared" si="219"/>
        <v>1</v>
      </c>
      <c r="L223" s="3">
        <f t="shared" si="219"/>
        <v>0</v>
      </c>
      <c r="M223" s="3">
        <f t="shared" si="219"/>
        <v>1</v>
      </c>
      <c r="N223">
        <f>SUMPRODUCT(B221:C221,K223:L223)+A221</f>
        <v>-0.64497365885117652</v>
      </c>
      <c r="O223">
        <f>SUMPRODUCT(E221:F221,K223:L223)+D221</f>
        <v>1.8422081047490506</v>
      </c>
      <c r="P223">
        <f t="shared" si="220"/>
        <v>0.34412310402810681</v>
      </c>
      <c r="Q223">
        <f t="shared" si="220"/>
        <v>0.86320964684724388</v>
      </c>
      <c r="R223">
        <f>SUMPRODUCT(H221:I221,P223:Q223)+G221</f>
        <v>-5.3019777170522447E-2</v>
      </c>
      <c r="S223">
        <f>1/(1+EXP(-R223))</f>
        <v>0.48674815991234216</v>
      </c>
      <c r="T223">
        <f>(M223-S223)^2</f>
        <v>0.26342745135336665</v>
      </c>
      <c r="V223">
        <f>2*(S223-M223)</f>
        <v>-1.0265036801753156</v>
      </c>
      <c r="W223">
        <f>EXP(R223)/(1+EXP(R223))^2</f>
        <v>0.24982438873429114</v>
      </c>
      <c r="Y223">
        <f>V223*W223</f>
        <v>-0.25644565443329848</v>
      </c>
      <c r="Z223">
        <f>Y223*P223</f>
        <v>-8.8248874618105905E-2</v>
      </c>
      <c r="AA223">
        <f>Y223*Q223</f>
        <v>-0.22136636279887792</v>
      </c>
      <c r="AC223">
        <f>Y223*H223</f>
        <v>0.2723114795733817</v>
      </c>
      <c r="AD223">
        <f>Y223*I223</f>
        <v>-6.7528013511270815E-2</v>
      </c>
      <c r="AE223">
        <f t="shared" si="221"/>
        <v>0.22570239330216751</v>
      </c>
      <c r="AF223">
        <f t="shared" si="221"/>
        <v>0.11807875243710038</v>
      </c>
      <c r="AH223">
        <f>AC223*AE223</f>
        <v>6.1461352663366553E-2</v>
      </c>
      <c r="AI223">
        <f>AH223*K223</f>
        <v>6.1461352663366553E-2</v>
      </c>
      <c r="AJ223" s="6">
        <f>AH223*L223</f>
        <v>0</v>
      </c>
      <c r="AK223">
        <f>AD223*AF223</f>
        <v>-7.9736235899665157E-3</v>
      </c>
      <c r="AL223" s="6">
        <f>AK223*K223</f>
        <v>-7.9736235899665157E-3</v>
      </c>
      <c r="AM223">
        <f>AK223*L223</f>
        <v>0</v>
      </c>
    </row>
    <row r="224" spans="1:39">
      <c r="A224" s="1">
        <f t="shared" si="222"/>
        <v>-5.3367270299011835</v>
      </c>
      <c r="B224" s="1">
        <f t="shared" si="222"/>
        <v>4.691753371050007</v>
      </c>
      <c r="C224" s="1">
        <f t="shared" si="222"/>
        <v>1.3966412301695987</v>
      </c>
      <c r="D224" s="1">
        <f t="shared" si="222"/>
        <v>0.89863198216137063</v>
      </c>
      <c r="E224" s="1">
        <f t="shared" si="222"/>
        <v>0.94357612258767998</v>
      </c>
      <c r="F224" s="1">
        <f t="shared" si="222"/>
        <v>0.93686704814300759</v>
      </c>
      <c r="G224" s="1">
        <f t="shared" si="222"/>
        <v>8.5090728137847627E-2</v>
      </c>
      <c r="H224" s="1">
        <f t="shared" si="222"/>
        <v>-1.0618681770028195</v>
      </c>
      <c r="I224" s="1">
        <f t="shared" si="222"/>
        <v>0.26332290036458722</v>
      </c>
      <c r="K224" s="4">
        <f t="shared" si="219"/>
        <v>1</v>
      </c>
      <c r="L224" s="4">
        <f t="shared" si="219"/>
        <v>1</v>
      </c>
      <c r="M224" s="4">
        <f t="shared" si="219"/>
        <v>0</v>
      </c>
      <c r="N224" s="1">
        <f>SUMPRODUCT(B221:C221,K224:L224)+A221</f>
        <v>0.75166757131842221</v>
      </c>
      <c r="O224" s="1">
        <f>SUMPRODUCT(E221:F221,K224:L224)+D221</f>
        <v>2.7790751528920579</v>
      </c>
      <c r="P224" s="1">
        <f t="shared" si="220"/>
        <v>0.6795419459975397</v>
      </c>
      <c r="Q224" s="1">
        <f t="shared" si="220"/>
        <v>0.94153455496432603</v>
      </c>
      <c r="R224" s="1">
        <f>SUMPRODUCT(H221:I221,P224:Q224)+G221</f>
        <v>-0.38856562944882117</v>
      </c>
      <c r="S224" s="1">
        <f>1/(1+EXP(-R224))</f>
        <v>0.40406264384665791</v>
      </c>
      <c r="T224" s="1">
        <f>(M224-S224)^2</f>
        <v>0.16326662015235111</v>
      </c>
      <c r="U224" s="1"/>
      <c r="V224" s="1">
        <f>2*(S224-M224)</f>
        <v>0.80812528769331582</v>
      </c>
      <c r="W224" s="1">
        <f>EXP(R224)/(1+EXP(R224))^2</f>
        <v>0.24079602369430678</v>
      </c>
      <c r="Y224" s="1">
        <f>V224*W224</f>
        <v>0.19459335592336816</v>
      </c>
      <c r="Z224" s="1">
        <f>Y224*P224</f>
        <v>0.13223434776235746</v>
      </c>
      <c r="AA224" s="1">
        <f>Y224*Q224</f>
        <v>0.18321636876832315</v>
      </c>
      <c r="AC224" s="1">
        <f>Y224*H224</f>
        <v>-0.20663249211120777</v>
      </c>
      <c r="AD224" s="1">
        <f>Y224*I224</f>
        <v>5.1240886873419732E-2</v>
      </c>
      <c r="AE224">
        <f t="shared" si="221"/>
        <v>0.21776468962741652</v>
      </c>
      <c r="AF224">
        <f t="shared" si="221"/>
        <v>5.5047236772454579E-2</v>
      </c>
      <c r="AH224" s="1">
        <f>AC224*AE224</f>
        <v>-4.4997260511536755E-2</v>
      </c>
      <c r="AI224" s="1">
        <f>AH224*K224</f>
        <v>-4.4997260511536755E-2</v>
      </c>
      <c r="AJ224" s="7">
        <f>AH224*L224</f>
        <v>-4.4997260511536755E-2</v>
      </c>
      <c r="AK224" s="1">
        <f>AD224*AF224</f>
        <v>2.8206692321516959E-3</v>
      </c>
      <c r="AL224" s="7">
        <f>AK224*K224</f>
        <v>2.8206692321516959E-3</v>
      </c>
      <c r="AM224" s="1">
        <f>AK224*L224</f>
        <v>2.8206692321516959E-3</v>
      </c>
    </row>
    <row r="225" spans="1:39">
      <c r="T225">
        <f>AVERAGE(T221:T224)</f>
        <v>0.23256903809565277</v>
      </c>
      <c r="Y225">
        <f>AVERAGE(Y221:Y224)</f>
        <v>1.7686892168217866E-3</v>
      </c>
      <c r="Z225">
        <f>AVERAGE(Z221:Z224)</f>
        <v>1.0331402092810808E-2</v>
      </c>
      <c r="AA225">
        <f>AVERAGE(AA221:AA224)</f>
        <v>-5.2306698240299071E-3</v>
      </c>
      <c r="AH225">
        <f t="shared" ref="AH225:AM225" si="223">AVERAGE(AH221:AH224)</f>
        <v>4.8036074427697771E-3</v>
      </c>
      <c r="AI225">
        <f t="shared" si="223"/>
        <v>4.1160230379574496E-3</v>
      </c>
      <c r="AJ225">
        <f t="shared" si="223"/>
        <v>-1.0209772454762641E-2</v>
      </c>
      <c r="AK225">
        <f t="shared" si="223"/>
        <v>8.4284034133545629E-4</v>
      </c>
      <c r="AL225">
        <f t="shared" si="223"/>
        <v>-1.288238589453705E-3</v>
      </c>
      <c r="AM225">
        <f t="shared" si="223"/>
        <v>-9.2951290912257427E-4</v>
      </c>
    </row>
    <row r="226" spans="1:39">
      <c r="A226" s="4" t="s">
        <v>49</v>
      </c>
      <c r="B226" s="1">
        <f>B220+1</f>
        <v>37</v>
      </c>
      <c r="C226" s="1"/>
      <c r="D226" s="1"/>
      <c r="E226" s="1"/>
      <c r="F226" s="1"/>
      <c r="G226" s="1"/>
      <c r="H226" s="1"/>
      <c r="I226" s="1"/>
    </row>
    <row r="227" spans="1:39">
      <c r="A227">
        <f t="shared" ref="A227:F227" si="224">A221-$M$3*AH225</f>
        <v>-5.3607450671150323</v>
      </c>
      <c r="B227">
        <f t="shared" si="224"/>
        <v>4.6711732558602197</v>
      </c>
      <c r="C227">
        <f t="shared" si="224"/>
        <v>1.447690092443412</v>
      </c>
      <c r="D227">
        <f t="shared" si="224"/>
        <v>0.89441778045469333</v>
      </c>
      <c r="E227">
        <f t="shared" si="224"/>
        <v>0.9500173155349485</v>
      </c>
      <c r="F227">
        <f t="shared" si="224"/>
        <v>0.94151461268862047</v>
      </c>
      <c r="G227">
        <f>G221-$M$3*Y225</f>
        <v>7.6247282053738694E-2</v>
      </c>
      <c r="H227">
        <f>H221-$M$3*Z225</f>
        <v>-1.1135251874668737</v>
      </c>
      <c r="I227">
        <f>I221-$M$3*AA225</f>
        <v>0.28947624948473677</v>
      </c>
      <c r="K227" s="2">
        <f t="shared" ref="K227:M230" si="225">K221</f>
        <v>0</v>
      </c>
      <c r="L227" s="2">
        <f t="shared" si="225"/>
        <v>0</v>
      </c>
      <c r="M227" s="2">
        <f t="shared" si="225"/>
        <v>0</v>
      </c>
      <c r="N227" s="8">
        <f>SUMPRODUCT(B227:C227,K227:L227)+A227</f>
        <v>-5.3607450671150323</v>
      </c>
      <c r="O227" s="8">
        <f>SUMPRODUCT(E227:F227,K227:L227)+D227</f>
        <v>0.89441778045469333</v>
      </c>
      <c r="P227" s="8">
        <f t="shared" ref="P227:Q230" si="226">1/(1+EXP(-N227))</f>
        <v>4.6754424750106161E-3</v>
      </c>
      <c r="Q227" s="8">
        <f t="shared" si="226"/>
        <v>0.70980100534331547</v>
      </c>
      <c r="R227" s="8">
        <f>SUMPRODUCT(H227:I227,P227:Q227)+G227</f>
        <v>0.2765115920025405</v>
      </c>
      <c r="S227" s="8">
        <f>1/(1+EXP(-R227))</f>
        <v>0.56869078757734159</v>
      </c>
      <c r="T227" s="8">
        <f>(M227-S227)^2</f>
        <v>0.32340921187533705</v>
      </c>
      <c r="U227" s="8"/>
      <c r="V227" s="8">
        <f>2*(S227-M227)</f>
        <v>1.1373815751546832</v>
      </c>
      <c r="W227" s="8">
        <f>EXP(R227)/(1+EXP(R227))^2</f>
        <v>0.24528157570200454</v>
      </c>
      <c r="X227" s="8"/>
      <c r="Y227">
        <f>V227*W227</f>
        <v>0.2789787449283686</v>
      </c>
      <c r="Z227">
        <f>Y227*P227</f>
        <v>1.3043490736632472E-3</v>
      </c>
      <c r="AA227">
        <f>Y227*Q227</f>
        <v>0.19801939361957241</v>
      </c>
      <c r="AC227">
        <f>Y227*H227</f>
        <v>-0.31064985924563476</v>
      </c>
      <c r="AD227">
        <f>Y227*I227</f>
        <v>8.0757720767823171E-2</v>
      </c>
      <c r="AE227">
        <f t="shared" ref="AE227:AF230" si="227">EXP(N227)/(1+EXP(N227))^2</f>
        <v>4.6535827126734826E-3</v>
      </c>
      <c r="AF227">
        <f t="shared" si="227"/>
        <v>0.20598353815693413</v>
      </c>
      <c r="AH227">
        <f>AC227*AE227</f>
        <v>-1.4456348146799365E-3</v>
      </c>
      <c r="AI227">
        <f>AH227*K227</f>
        <v>0</v>
      </c>
      <c r="AJ227" s="6">
        <f>AH227*L227</f>
        <v>0</v>
      </c>
      <c r="AK227">
        <f>AD227*AF227</f>
        <v>1.6634761057245935E-2</v>
      </c>
      <c r="AL227" s="6">
        <f>AK227*K227</f>
        <v>0</v>
      </c>
      <c r="AM227">
        <f>AK227*L227</f>
        <v>0</v>
      </c>
    </row>
    <row r="228" spans="1:39">
      <c r="A228">
        <f t="shared" ref="A228:I230" si="228">A227</f>
        <v>-5.3607450671150323</v>
      </c>
      <c r="B228">
        <f t="shared" si="228"/>
        <v>4.6711732558602197</v>
      </c>
      <c r="C228">
        <f t="shared" si="228"/>
        <v>1.447690092443412</v>
      </c>
      <c r="D228">
        <f t="shared" si="228"/>
        <v>0.89441778045469333</v>
      </c>
      <c r="E228">
        <f t="shared" si="228"/>
        <v>0.9500173155349485</v>
      </c>
      <c r="F228">
        <f t="shared" si="228"/>
        <v>0.94151461268862047</v>
      </c>
      <c r="G228">
        <f t="shared" si="228"/>
        <v>7.6247282053738694E-2</v>
      </c>
      <c r="H228">
        <f t="shared" si="228"/>
        <v>-1.1135251874668737</v>
      </c>
      <c r="I228">
        <f t="shared" si="228"/>
        <v>0.28947624948473677</v>
      </c>
      <c r="K228" s="3">
        <f t="shared" si="225"/>
        <v>0</v>
      </c>
      <c r="L228" s="3">
        <f t="shared" si="225"/>
        <v>1</v>
      </c>
      <c r="M228" s="3">
        <f t="shared" si="225"/>
        <v>1</v>
      </c>
      <c r="N228">
        <f>SUMPRODUCT(B227:C227,K228:L228)+A227</f>
        <v>-3.9130549746716206</v>
      </c>
      <c r="O228">
        <f>SUMPRODUCT(E227:F227,K228:L228)+D227</f>
        <v>1.8359323931433138</v>
      </c>
      <c r="P228">
        <f t="shared" si="226"/>
        <v>1.9588015036393701E-2</v>
      </c>
      <c r="Q228">
        <f t="shared" si="226"/>
        <v>0.86246692813553327</v>
      </c>
      <c r="R228">
        <f>SUMPRODUCT(H227:I227,P228:Q228)+G227</f>
        <v>0.30409922559953062</v>
      </c>
      <c r="S228">
        <f>1/(1+EXP(-R228))</f>
        <v>0.57544429947749665</v>
      </c>
      <c r="T228">
        <f>(M228-S228)^2</f>
        <v>0.18024754284615355</v>
      </c>
      <c r="V228">
        <f>2*(S228-M228)</f>
        <v>-0.84911140104500671</v>
      </c>
      <c r="W228">
        <f>EXP(R228)/(1+EXP(R228))^2</f>
        <v>0.24430815767634975</v>
      </c>
      <c r="Y228">
        <f>V228*W228</f>
        <v>-0.20744484205128974</v>
      </c>
      <c r="Z228">
        <f>Y228*P228</f>
        <v>-4.0634326853229794E-3</v>
      </c>
      <c r="AA228">
        <f>Y228*Q228</f>
        <v>-0.17891431568153676</v>
      </c>
      <c r="AC228">
        <f>Y228*H228</f>
        <v>0.23099505663419842</v>
      </c>
      <c r="AD228">
        <f>Y228*I228</f>
        <v>-6.005035485196096E-2</v>
      </c>
      <c r="AE228">
        <f t="shared" si="227"/>
        <v>1.9204324703327717E-2</v>
      </c>
      <c r="AF228">
        <f t="shared" si="227"/>
        <v>0.11861772600799016</v>
      </c>
      <c r="AH228">
        <f>AC228*AE228</f>
        <v>4.4361040724667216E-3</v>
      </c>
      <c r="AI228">
        <f>AH228*K228</f>
        <v>0</v>
      </c>
      <c r="AJ228" s="6">
        <f>AH228*L228</f>
        <v>4.4361040724667216E-3</v>
      </c>
      <c r="AK228">
        <f>AD228*AF228</f>
        <v>-7.1230365385124873E-3</v>
      </c>
      <c r="AL228" s="6">
        <f>AK228*K228</f>
        <v>0</v>
      </c>
      <c r="AM228">
        <f>AK228*L228</f>
        <v>-7.1230365385124873E-3</v>
      </c>
    </row>
    <row r="229" spans="1:39">
      <c r="A229">
        <f t="shared" si="228"/>
        <v>-5.3607450671150323</v>
      </c>
      <c r="B229">
        <f t="shared" si="228"/>
        <v>4.6711732558602197</v>
      </c>
      <c r="C229">
        <f t="shared" si="228"/>
        <v>1.447690092443412</v>
      </c>
      <c r="D229">
        <f t="shared" si="228"/>
        <v>0.89441778045469333</v>
      </c>
      <c r="E229">
        <f t="shared" si="228"/>
        <v>0.9500173155349485</v>
      </c>
      <c r="F229">
        <f t="shared" si="228"/>
        <v>0.94151461268862047</v>
      </c>
      <c r="G229">
        <f t="shared" si="228"/>
        <v>7.6247282053738694E-2</v>
      </c>
      <c r="H229">
        <f t="shared" si="228"/>
        <v>-1.1135251874668737</v>
      </c>
      <c r="I229">
        <f t="shared" si="228"/>
        <v>0.28947624948473677</v>
      </c>
      <c r="K229" s="3">
        <f t="shared" si="225"/>
        <v>1</v>
      </c>
      <c r="L229" s="3">
        <f t="shared" si="225"/>
        <v>0</v>
      </c>
      <c r="M229" s="3">
        <f t="shared" si="225"/>
        <v>1</v>
      </c>
      <c r="N229">
        <f>SUMPRODUCT(B227:C227,K229:L229)+A227</f>
        <v>-0.68957181125481259</v>
      </c>
      <c r="O229">
        <f>SUMPRODUCT(E227:F227,K229:L229)+D227</f>
        <v>1.8444350959896418</v>
      </c>
      <c r="P229">
        <f t="shared" si="226"/>
        <v>0.33412833273477077</v>
      </c>
      <c r="Q229">
        <f t="shared" si="226"/>
        <v>0.86347239455868074</v>
      </c>
      <c r="R229">
        <f>SUMPRODUCT(H227:I227,P229:Q229)+G227</f>
        <v>-4.5858281982289154E-2</v>
      </c>
      <c r="S229">
        <f>1/(1+EXP(-R229))</f>
        <v>0.48853743823080487</v>
      </c>
      <c r="T229">
        <f>(M229-S229)^2</f>
        <v>0.26159395209150776</v>
      </c>
      <c r="V229">
        <f>2*(S229-M229)</f>
        <v>-1.0229251235383903</v>
      </c>
      <c r="W229">
        <f>EXP(R229)/(1+EXP(R229))^2</f>
        <v>0.2498686096776874</v>
      </c>
      <c r="Y229">
        <f>V229*W229</f>
        <v>-0.25559687842291418</v>
      </c>
      <c r="Z229">
        <f>Y229*P229</f>
        <v>-8.5402158839660222E-2</v>
      </c>
      <c r="AA229">
        <f>Y229*Q229</f>
        <v>-0.22070084865355771</v>
      </c>
      <c r="AC229">
        <f>Y229*H229</f>
        <v>0.28461356196182325</v>
      </c>
      <c r="AD229">
        <f>Y229*I229</f>
        <v>-7.398922574587144E-2</v>
      </c>
      <c r="AE229">
        <f t="shared" si="227"/>
        <v>0.22248658999865303</v>
      </c>
      <c r="AF229">
        <f t="shared" si="227"/>
        <v>0.11788781839377874</v>
      </c>
      <c r="AH229">
        <f>AC229*AE229</f>
        <v>6.3322700868256393E-2</v>
      </c>
      <c r="AI229">
        <f>AH229*K229</f>
        <v>6.3322700868256393E-2</v>
      </c>
      <c r="AJ229" s="6">
        <f>AH229*L229</f>
        <v>0</v>
      </c>
      <c r="AK229">
        <f>AD229*AF229</f>
        <v>-8.7224284078255901E-3</v>
      </c>
      <c r="AL229" s="6">
        <f>AK229*K229</f>
        <v>-8.7224284078255901E-3</v>
      </c>
      <c r="AM229">
        <f>AK229*L229</f>
        <v>0</v>
      </c>
    </row>
    <row r="230" spans="1:39">
      <c r="A230">
        <f t="shared" si="228"/>
        <v>-5.3607450671150323</v>
      </c>
      <c r="B230">
        <f t="shared" si="228"/>
        <v>4.6711732558602197</v>
      </c>
      <c r="C230">
        <f t="shared" si="228"/>
        <v>1.447690092443412</v>
      </c>
      <c r="D230">
        <f t="shared" si="228"/>
        <v>0.89441778045469333</v>
      </c>
      <c r="E230">
        <f t="shared" si="228"/>
        <v>0.9500173155349485</v>
      </c>
      <c r="F230">
        <f t="shared" si="228"/>
        <v>0.94151461268862047</v>
      </c>
      <c r="G230">
        <f t="shared" si="228"/>
        <v>7.6247282053738694E-2</v>
      </c>
      <c r="H230">
        <f t="shared" si="228"/>
        <v>-1.1135251874668737</v>
      </c>
      <c r="I230">
        <f t="shared" si="228"/>
        <v>0.28947624948473677</v>
      </c>
      <c r="K230" s="4">
        <f t="shared" si="225"/>
        <v>1</v>
      </c>
      <c r="L230" s="4">
        <f t="shared" si="225"/>
        <v>1</v>
      </c>
      <c r="M230" s="4">
        <f t="shared" si="225"/>
        <v>0</v>
      </c>
      <c r="N230" s="1">
        <f>SUMPRODUCT(B227:C227,K230:L230)+A227</f>
        <v>0.75811828118859914</v>
      </c>
      <c r="O230" s="1">
        <f>SUMPRODUCT(E227:F227,K230:L230)+D227</f>
        <v>2.7859497086782623</v>
      </c>
      <c r="P230" s="1">
        <f t="shared" si="226"/>
        <v>0.68094505292426843</v>
      </c>
      <c r="Q230" s="1">
        <f t="shared" si="226"/>
        <v>0.94191183360435948</v>
      </c>
      <c r="R230" s="1">
        <f>SUMPRODUCT(H227:I227,P230:Q230)+G227</f>
        <v>-0.40934108072131603</v>
      </c>
      <c r="S230" s="1">
        <f>1/(1+EXP(-R230))</f>
        <v>0.39907012815275944</v>
      </c>
      <c r="T230" s="1">
        <f>(M230-S230)^2</f>
        <v>0.15925696718385984</v>
      </c>
      <c r="U230" s="1"/>
      <c r="V230" s="1">
        <f>2*(S230-M230)</f>
        <v>0.79814025630551888</v>
      </c>
      <c r="W230" s="1">
        <f>EXP(R230)/(1+EXP(R230))^2</f>
        <v>0.2398131609688996</v>
      </c>
      <c r="Y230" s="1">
        <f>V230*W230</f>
        <v>0.19140453776115418</v>
      </c>
      <c r="Z230" s="1">
        <f>Y230*P230</f>
        <v>0.13033597309571426</v>
      </c>
      <c r="AA230" s="1">
        <f>Y230*Q230</f>
        <v>0.18028619912280361</v>
      </c>
      <c r="AC230" s="1">
        <f>Y230*H230</f>
        <v>-0.21313377379249951</v>
      </c>
      <c r="AD230" s="1">
        <f>Y230*I230</f>
        <v>5.5407067725458586E-2</v>
      </c>
      <c r="AE230">
        <f t="shared" si="227"/>
        <v>0.21725888782223368</v>
      </c>
      <c r="AF230">
        <f t="shared" si="227"/>
        <v>5.4713931320433014E-2</v>
      </c>
      <c r="AH230" s="1">
        <f>AC230*AE230</f>
        <v>-4.6305206651513983E-2</v>
      </c>
      <c r="AI230" s="1">
        <f>AH230*K230</f>
        <v>-4.6305206651513983E-2</v>
      </c>
      <c r="AJ230" s="7">
        <f>AH230*L230</f>
        <v>-4.6305206651513983E-2</v>
      </c>
      <c r="AK230" s="1">
        <f>AD230*AF230</f>
        <v>3.0315384981973218E-3</v>
      </c>
      <c r="AL230" s="7">
        <f>AK230*K230</f>
        <v>3.0315384981973218E-3</v>
      </c>
      <c r="AM230" s="1">
        <f>AK230*L230</f>
        <v>3.0315384981973218E-3</v>
      </c>
    </row>
    <row r="231" spans="1:39">
      <c r="T231">
        <f>AVERAGE(T227:T230)</f>
        <v>0.23112691849921455</v>
      </c>
      <c r="Y231">
        <f>AVERAGE(Y227:Y230)</f>
        <v>1.8353905538297174E-3</v>
      </c>
      <c r="Z231">
        <f>AVERAGE(Z227:Z230)</f>
        <v>1.0543682661098577E-2</v>
      </c>
      <c r="AA231">
        <f>AVERAGE(AA227:AA230)</f>
        <v>-5.3273928981796143E-3</v>
      </c>
      <c r="AH231">
        <f t="shared" ref="AH231:AM231" si="229">AVERAGE(AH227:AH230)</f>
        <v>5.0019908686322993E-3</v>
      </c>
      <c r="AI231">
        <f t="shared" si="229"/>
        <v>4.2543735541856025E-3</v>
      </c>
      <c r="AJ231">
        <f t="shared" si="229"/>
        <v>-1.0467275644761815E-2</v>
      </c>
      <c r="AK231">
        <f t="shared" si="229"/>
        <v>9.5520865227629486E-4</v>
      </c>
      <c r="AL231">
        <f t="shared" si="229"/>
        <v>-1.422722477407067E-3</v>
      </c>
      <c r="AM231">
        <f t="shared" si="229"/>
        <v>-1.0228745100787913E-3</v>
      </c>
    </row>
    <row r="232" spans="1:39">
      <c r="A232" s="4" t="s">
        <v>49</v>
      </c>
      <c r="B232" s="1">
        <f>B226+1</f>
        <v>38</v>
      </c>
      <c r="C232" s="1"/>
      <c r="D232" s="1"/>
      <c r="E232" s="1"/>
      <c r="F232" s="1"/>
      <c r="G232" s="1"/>
      <c r="H232" s="1"/>
      <c r="I232" s="1"/>
    </row>
    <row r="233" spans="1:39">
      <c r="A233">
        <f t="shared" ref="A233:F233" si="230">A227-$M$3*AH231</f>
        <v>-5.385755021458194</v>
      </c>
      <c r="B233">
        <f t="shared" si="230"/>
        <v>4.6499013880892921</v>
      </c>
      <c r="C233">
        <f t="shared" si="230"/>
        <v>1.5000264706672211</v>
      </c>
      <c r="D233">
        <f t="shared" si="230"/>
        <v>0.88964173719331185</v>
      </c>
      <c r="E233">
        <f t="shared" si="230"/>
        <v>0.95713092792198384</v>
      </c>
      <c r="F233">
        <f t="shared" si="230"/>
        <v>0.9466289852390144</v>
      </c>
      <c r="G233">
        <f>G227-$M$3*Y231</f>
        <v>6.7070329284590113E-2</v>
      </c>
      <c r="H233">
        <f>H227-$M$3*Z231</f>
        <v>-1.1662436007723667</v>
      </c>
      <c r="I233">
        <f>I227-$M$3*AA231</f>
        <v>0.31611321397563485</v>
      </c>
      <c r="K233" s="2">
        <f t="shared" ref="K233:M236" si="231">K227</f>
        <v>0</v>
      </c>
      <c r="L233" s="2">
        <f t="shared" si="231"/>
        <v>0</v>
      </c>
      <c r="M233" s="2">
        <f t="shared" si="231"/>
        <v>0</v>
      </c>
      <c r="N233" s="8">
        <f>SUMPRODUCT(B233:C233,K233:L233)+A233</f>
        <v>-5.385755021458194</v>
      </c>
      <c r="O233" s="8">
        <f>SUMPRODUCT(E233:F233,K233:L233)+D233</f>
        <v>0.88964173719331185</v>
      </c>
      <c r="P233" s="8">
        <f t="shared" ref="P233:Q236" si="232">1/(1+EXP(-N233))</f>
        <v>4.560486653661636E-3</v>
      </c>
      <c r="Q233" s="8">
        <f t="shared" si="232"/>
        <v>0.70881623416676676</v>
      </c>
      <c r="R233" s="8">
        <f>SUMPRODUCT(H233:I233,P233:Q233)+G233</f>
        <v>0.2858178688089123</v>
      </c>
      <c r="S233" s="8">
        <f>1/(1+EXP(-R233))</f>
        <v>0.57097197109344888</v>
      </c>
      <c r="T233" s="8">
        <f>(M233-S233)^2</f>
        <v>0.32600899177433823</v>
      </c>
      <c r="U233" s="8"/>
      <c r="V233" s="8">
        <f>2*(S233-M233)</f>
        <v>1.1419439421868978</v>
      </c>
      <c r="W233" s="8">
        <f>EXP(R233)/(1+EXP(R233))^2</f>
        <v>0.24496297931911065</v>
      </c>
      <c r="X233" s="8"/>
      <c r="Y233">
        <f>V233*W233</f>
        <v>0.2797339902935127</v>
      </c>
      <c r="Z233">
        <f>Y233*P233</f>
        <v>1.2757231293090783E-3</v>
      </c>
      <c r="AA233">
        <f>Y233*Q233</f>
        <v>0.19827999356829057</v>
      </c>
      <c r="AC233">
        <f>Y233*H233</f>
        <v>-0.3262379760983285</v>
      </c>
      <c r="AD233">
        <f>Y233*I233</f>
        <v>8.8427610729911343E-2</v>
      </c>
      <c r="AE233">
        <f t="shared" ref="AE233:AF236" si="233">EXP(N233)/(1+EXP(N233))^2</f>
        <v>4.5396886151434102E-3</v>
      </c>
      <c r="AF233">
        <f t="shared" si="233"/>
        <v>0.20639578034841</v>
      </c>
      <c r="AH233">
        <f>AC233*AE233</f>
        <v>-1.4810188259210099E-3</v>
      </c>
      <c r="AI233">
        <f>AH233*K233</f>
        <v>0</v>
      </c>
      <c r="AJ233" s="6">
        <f>AH233*L233</f>
        <v>0</v>
      </c>
      <c r="AK233">
        <f>AD233*AF233</f>
        <v>1.8251085720945484E-2</v>
      </c>
      <c r="AL233" s="6">
        <f>AK233*K233</f>
        <v>0</v>
      </c>
      <c r="AM233">
        <f>AK233*L233</f>
        <v>0</v>
      </c>
    </row>
    <row r="234" spans="1:39">
      <c r="A234">
        <f t="shared" ref="A234:I236" si="234">A233</f>
        <v>-5.385755021458194</v>
      </c>
      <c r="B234">
        <f t="shared" si="234"/>
        <v>4.6499013880892921</v>
      </c>
      <c r="C234">
        <f t="shared" si="234"/>
        <v>1.5000264706672211</v>
      </c>
      <c r="D234">
        <f t="shared" si="234"/>
        <v>0.88964173719331185</v>
      </c>
      <c r="E234">
        <f t="shared" si="234"/>
        <v>0.95713092792198384</v>
      </c>
      <c r="F234">
        <f t="shared" si="234"/>
        <v>0.9466289852390144</v>
      </c>
      <c r="G234">
        <f t="shared" si="234"/>
        <v>6.7070329284590113E-2</v>
      </c>
      <c r="H234">
        <f t="shared" si="234"/>
        <v>-1.1662436007723667</v>
      </c>
      <c r="I234">
        <f t="shared" si="234"/>
        <v>0.31611321397563485</v>
      </c>
      <c r="K234" s="3">
        <f t="shared" si="231"/>
        <v>0</v>
      </c>
      <c r="L234" s="3">
        <f t="shared" si="231"/>
        <v>1</v>
      </c>
      <c r="M234" s="3">
        <f t="shared" si="231"/>
        <v>1</v>
      </c>
      <c r="N234">
        <f>SUMPRODUCT(B233:C233,K234:L234)+A233</f>
        <v>-3.8857285507909731</v>
      </c>
      <c r="O234">
        <f>SUMPRODUCT(E233:F233,K234:L234)+D233</f>
        <v>1.8362707224323263</v>
      </c>
      <c r="P234">
        <f t="shared" si="232"/>
        <v>2.0119748025011795E-2</v>
      </c>
      <c r="Q234">
        <f t="shared" si="232"/>
        <v>0.86250705506516212</v>
      </c>
      <c r="R234">
        <f>SUMPRODUCT(H233:I233,P234:Q234)+G233</f>
        <v>0.31625567915457586</v>
      </c>
      <c r="S234">
        <f>1/(1+EXP(-R234))</f>
        <v>0.57841146241969499</v>
      </c>
      <c r="T234">
        <f>(M234-S234)^2</f>
        <v>0.17773689501910026</v>
      </c>
      <c r="V234">
        <f>2*(S234-M234)</f>
        <v>-0.84317707516061002</v>
      </c>
      <c r="W234">
        <f>EXP(R234)/(1+EXP(R234))^2</f>
        <v>0.24385164256120478</v>
      </c>
      <c r="Y234">
        <f>V234*W234</f>
        <v>-0.20561011474786717</v>
      </c>
      <c r="Z234">
        <f>Y234*P234</f>
        <v>-4.1368237001208489E-3</v>
      </c>
      <c r="AA234">
        <f>Y234*Q234</f>
        <v>-0.17734017456279297</v>
      </c>
      <c r="AC234">
        <f>Y234*H234</f>
        <v>0.23979148057877209</v>
      </c>
      <c r="AD234">
        <f>Y234*I234</f>
        <v>-6.499607419884737E-2</v>
      </c>
      <c r="AE234">
        <f t="shared" si="233"/>
        <v>1.971494376442183E-2</v>
      </c>
      <c r="AF234">
        <f t="shared" si="233"/>
        <v>0.1185886350279835</v>
      </c>
      <c r="AH234">
        <f>AC234*AE234</f>
        <v>4.7274755547979412E-3</v>
      </c>
      <c r="AI234">
        <f>AH234*K234</f>
        <v>0</v>
      </c>
      <c r="AJ234" s="6">
        <f>AH234*L234</f>
        <v>4.7274755547979412E-3</v>
      </c>
      <c r="AK234">
        <f>AD234*AF234</f>
        <v>-7.7077957214188456E-3</v>
      </c>
      <c r="AL234" s="6">
        <f>AK234*K234</f>
        <v>0</v>
      </c>
      <c r="AM234">
        <f>AK234*L234</f>
        <v>-7.7077957214188456E-3</v>
      </c>
    </row>
    <row r="235" spans="1:39">
      <c r="A235">
        <f t="shared" si="234"/>
        <v>-5.385755021458194</v>
      </c>
      <c r="B235">
        <f t="shared" si="234"/>
        <v>4.6499013880892921</v>
      </c>
      <c r="C235">
        <f t="shared" si="234"/>
        <v>1.5000264706672211</v>
      </c>
      <c r="D235">
        <f t="shared" si="234"/>
        <v>0.88964173719331185</v>
      </c>
      <c r="E235">
        <f t="shared" si="234"/>
        <v>0.95713092792198384</v>
      </c>
      <c r="F235">
        <f t="shared" si="234"/>
        <v>0.9466289852390144</v>
      </c>
      <c r="G235">
        <f t="shared" si="234"/>
        <v>6.7070329284590113E-2</v>
      </c>
      <c r="H235">
        <f t="shared" si="234"/>
        <v>-1.1662436007723667</v>
      </c>
      <c r="I235">
        <f t="shared" si="234"/>
        <v>0.31611321397563485</v>
      </c>
      <c r="K235" s="3">
        <f t="shared" si="231"/>
        <v>1</v>
      </c>
      <c r="L235" s="3">
        <f t="shared" si="231"/>
        <v>0</v>
      </c>
      <c r="M235" s="3">
        <f t="shared" si="231"/>
        <v>1</v>
      </c>
      <c r="N235">
        <f>SUMPRODUCT(B233:C233,K235:L235)+A233</f>
        <v>-0.73585363336890186</v>
      </c>
      <c r="O235">
        <f>SUMPRODUCT(E233:F233,K235:L235)+D233</f>
        <v>1.8467726651152958</v>
      </c>
      <c r="P235">
        <f t="shared" si="232"/>
        <v>0.32391150458406565</v>
      </c>
      <c r="Q235">
        <f t="shared" si="232"/>
        <v>0.86374773142015382</v>
      </c>
      <c r="R235">
        <f>SUMPRODUCT(H233:I233,P235:Q235)+G233</f>
        <v>-3.764731870973731E-2</v>
      </c>
      <c r="S235">
        <f>1/(1+EXP(-R235))</f>
        <v>0.49058928179671302</v>
      </c>
      <c r="T235">
        <f>(M235-S235)^2</f>
        <v>0.25949927982038867</v>
      </c>
      <c r="V235">
        <f>2*(S235-M235)</f>
        <v>-1.018821436406574</v>
      </c>
      <c r="W235">
        <f>EXP(R235)/(1+EXP(R235))^2</f>
        <v>0.24991143838289837</v>
      </c>
      <c r="Y235">
        <f>V235*W235</f>
        <v>-0.25461513062769753</v>
      </c>
      <c r="Z235">
        <f>Y235*P235</f>
        <v>-8.2472770051485927E-2</v>
      </c>
      <c r="AA235">
        <f>Y235*Q235</f>
        <v>-0.21992324146491987</v>
      </c>
      <c r="AC235">
        <f>Y235*H235</f>
        <v>0.29694326675437244</v>
      </c>
      <c r="AD235">
        <f>Y235*I235</f>
        <v>-8.048720726954757E-2</v>
      </c>
      <c r="AE235">
        <f t="shared" si="233"/>
        <v>0.21899284178215248</v>
      </c>
      <c r="AF235">
        <f t="shared" si="233"/>
        <v>0.11768758788669172</v>
      </c>
      <c r="AH235">
        <f>AC235*AE235</f>
        <v>6.5028449834615781E-2</v>
      </c>
      <c r="AI235">
        <f>AH235*K235</f>
        <v>6.5028449834615781E-2</v>
      </c>
      <c r="AJ235" s="6">
        <f>AH235*L235</f>
        <v>0</v>
      </c>
      <c r="AK235">
        <f>AD235*AF235</f>
        <v>-9.4723452792892515E-3</v>
      </c>
      <c r="AL235" s="6">
        <f>AK235*K235</f>
        <v>-9.4723452792892515E-3</v>
      </c>
      <c r="AM235">
        <f>AK235*L235</f>
        <v>0</v>
      </c>
    </row>
    <row r="236" spans="1:39">
      <c r="A236" s="1">
        <f t="shared" si="234"/>
        <v>-5.385755021458194</v>
      </c>
      <c r="B236" s="1">
        <f t="shared" si="234"/>
        <v>4.6499013880892921</v>
      </c>
      <c r="C236" s="1">
        <f t="shared" si="234"/>
        <v>1.5000264706672211</v>
      </c>
      <c r="D236" s="1">
        <f t="shared" si="234"/>
        <v>0.88964173719331185</v>
      </c>
      <c r="E236" s="1">
        <f t="shared" si="234"/>
        <v>0.95713092792198384</v>
      </c>
      <c r="F236" s="1">
        <f t="shared" si="234"/>
        <v>0.9466289852390144</v>
      </c>
      <c r="G236" s="1">
        <f t="shared" si="234"/>
        <v>6.7070329284590113E-2</v>
      </c>
      <c r="H236" s="1">
        <f t="shared" si="234"/>
        <v>-1.1662436007723667</v>
      </c>
      <c r="I236" s="1">
        <f t="shared" si="234"/>
        <v>0.31611321397563485</v>
      </c>
      <c r="K236" s="4">
        <f t="shared" si="231"/>
        <v>1</v>
      </c>
      <c r="L236" s="4">
        <f t="shared" si="231"/>
        <v>1</v>
      </c>
      <c r="M236" s="4">
        <f t="shared" si="231"/>
        <v>0</v>
      </c>
      <c r="N236" s="1">
        <f>SUMPRODUCT(B233:C233,K236:L236)+A233</f>
        <v>0.76417283729831897</v>
      </c>
      <c r="O236" s="1">
        <f>SUMPRODUCT(E233:F233,K236:L236)+D233</f>
        <v>2.7934016503543102</v>
      </c>
      <c r="P236" s="1">
        <f t="shared" si="232"/>
        <v>0.68225901553583201</v>
      </c>
      <c r="Q236" s="1">
        <f t="shared" si="232"/>
        <v>0.94231821848230035</v>
      </c>
      <c r="R236" s="1">
        <f>SUMPRODUCT(H233:I233,P236:Q236)+G233</f>
        <v>-0.43073064102109421</v>
      </c>
      <c r="S236" s="1">
        <f>1/(1+EXP(-R236))</f>
        <v>0.39395187474187948</v>
      </c>
      <c r="T236" s="1">
        <f>(M236-S236)^2</f>
        <v>0.15519807961264151</v>
      </c>
      <c r="U236" s="1"/>
      <c r="V236" s="1">
        <f>2*(S236-M236)</f>
        <v>0.78790374948375896</v>
      </c>
      <c r="W236" s="1">
        <f>EXP(R236)/(1+EXP(R236))^2</f>
        <v>0.23875379512923794</v>
      </c>
      <c r="Y236" s="1">
        <f>V236*W236</f>
        <v>0.1881150103858038</v>
      </c>
      <c r="Z236" s="1">
        <f>Y236*P236</f>
        <v>0.12834316179333133</v>
      </c>
      <c r="AA236" s="1">
        <f>Y236*Q236</f>
        <v>0.17726420145653007</v>
      </c>
      <c r="AC236" s="1">
        <f>Y236*H236</f>
        <v>-0.21938792707167099</v>
      </c>
      <c r="AD236" s="1">
        <f>Y236*I236</f>
        <v>5.9465640530116375E-2</v>
      </c>
      <c r="AE236">
        <f t="shared" si="233"/>
        <v>0.21678165125590934</v>
      </c>
      <c r="AF236">
        <f t="shared" si="233"/>
        <v>5.4354593598643988E-2</v>
      </c>
      <c r="AH236" s="1">
        <f>AC236*AE236</f>
        <v>-4.7559277096207851E-2</v>
      </c>
      <c r="AI236" s="1">
        <f>AH236*K236</f>
        <v>-4.7559277096207851E-2</v>
      </c>
      <c r="AJ236" s="7">
        <f>AH236*L236</f>
        <v>-4.7559277096207851E-2</v>
      </c>
      <c r="AK236" s="1">
        <f>AD236*AF236</f>
        <v>3.232230724097528E-3</v>
      </c>
      <c r="AL236" s="7">
        <f>AK236*K236</f>
        <v>3.232230724097528E-3</v>
      </c>
      <c r="AM236" s="1">
        <f>AK236*L236</f>
        <v>3.232230724097528E-3</v>
      </c>
    </row>
    <row r="237" spans="1:39">
      <c r="T237">
        <f>AVERAGE(T233:T236)</f>
        <v>0.22961081155661717</v>
      </c>
      <c r="Y237">
        <f>AVERAGE(Y233:Y236)</f>
        <v>1.9059388259379528E-3</v>
      </c>
      <c r="Z237">
        <f>AVERAGE(Z233:Z236)</f>
        <v>1.0752322792758409E-2</v>
      </c>
      <c r="AA237">
        <f>AVERAGE(AA233:AA236)</f>
        <v>-5.4298052507230493E-3</v>
      </c>
      <c r="AH237">
        <f t="shared" ref="AH237:AM237" si="235">AVERAGE(AH233:AH236)</f>
        <v>5.178907366821214E-3</v>
      </c>
      <c r="AI237">
        <f t="shared" si="235"/>
        <v>4.3672931846019825E-3</v>
      </c>
      <c r="AJ237">
        <f t="shared" si="235"/>
        <v>-1.0707950385352478E-2</v>
      </c>
      <c r="AK237">
        <f t="shared" si="235"/>
        <v>1.0757938610837289E-3</v>
      </c>
      <c r="AL237">
        <f t="shared" si="235"/>
        <v>-1.560028638797931E-3</v>
      </c>
      <c r="AM237">
        <f t="shared" si="235"/>
        <v>-1.1188912493303293E-3</v>
      </c>
    </row>
    <row r="238" spans="1:39">
      <c r="A238" s="4" t="s">
        <v>49</v>
      </c>
      <c r="B238" s="1">
        <f>B232+1</f>
        <v>39</v>
      </c>
      <c r="C238" s="1"/>
      <c r="D238" s="1"/>
      <c r="E238" s="1"/>
      <c r="F238" s="1"/>
      <c r="G238" s="1"/>
      <c r="H238" s="1"/>
      <c r="I238" s="1"/>
    </row>
    <row r="239" spans="1:39">
      <c r="A239">
        <f t="shared" ref="A239:F239" si="236">A233-$M$3*AH237</f>
        <v>-5.4116495582923001</v>
      </c>
      <c r="B239">
        <f t="shared" si="236"/>
        <v>4.6280649221662822</v>
      </c>
      <c r="C239">
        <f t="shared" si="236"/>
        <v>1.5535662225939835</v>
      </c>
      <c r="D239">
        <f t="shared" si="236"/>
        <v>0.88426276788789326</v>
      </c>
      <c r="E239">
        <f t="shared" si="236"/>
        <v>0.96493107111597354</v>
      </c>
      <c r="F239">
        <f t="shared" si="236"/>
        <v>0.95222344148566607</v>
      </c>
      <c r="G239">
        <f>G233-$M$3*Y237</f>
        <v>5.7540635154900349E-2</v>
      </c>
      <c r="H239">
        <f>H233-$M$3*Z237</f>
        <v>-1.2200052147361586</v>
      </c>
      <c r="I239">
        <f>I233-$M$3*AA237</f>
        <v>0.34326224022925012</v>
      </c>
      <c r="K239" s="2">
        <f t="shared" ref="K239:M242" si="237">K233</f>
        <v>0</v>
      </c>
      <c r="L239" s="2">
        <f t="shared" si="237"/>
        <v>0</v>
      </c>
      <c r="M239" s="2">
        <f t="shared" si="237"/>
        <v>0</v>
      </c>
      <c r="N239" s="8">
        <f>SUMPRODUCT(B239:C239,K239:L239)+A239</f>
        <v>-5.4116495582923001</v>
      </c>
      <c r="O239" s="8">
        <f>SUMPRODUCT(E239:F239,K239:L239)+D239</f>
        <v>0.88426276788789326</v>
      </c>
      <c r="P239" s="8">
        <f t="shared" ref="P239:Q242" si="238">1/(1+EXP(-N239))</f>
        <v>4.4444289295687608E-3</v>
      </c>
      <c r="Q239" s="8">
        <f t="shared" si="238"/>
        <v>0.70770479188943647</v>
      </c>
      <c r="R239" s="8">
        <f>SUMPRODUCT(H239:I239,P239:Q239)+G239</f>
        <v>0.29504674096924544</v>
      </c>
      <c r="S239" s="8">
        <f>1/(1+EXP(-R239))</f>
        <v>0.5732312072983593</v>
      </c>
      <c r="T239" s="8">
        <f>(M239-S239)^2</f>
        <v>0.3285940170207346</v>
      </c>
      <c r="U239" s="8"/>
      <c r="V239" s="8">
        <f>2*(S239-M239)</f>
        <v>1.1464624145967186</v>
      </c>
      <c r="W239" s="8">
        <f>EXP(R239)/(1+EXP(R239))^2</f>
        <v>0.24463719027762473</v>
      </c>
      <c r="X239" s="8"/>
      <c r="Y239">
        <f>V239*W239</f>
        <v>0.28046734386584254</v>
      </c>
      <c r="Z239">
        <f>Y239*P239</f>
        <v>1.2465171768766602E-3</v>
      </c>
      <c r="AA239">
        <f>Y239*Q239</f>
        <v>0.19848808322235911</v>
      </c>
      <c r="AC239">
        <f>Y239*H239</f>
        <v>-0.34217162207952728</v>
      </c>
      <c r="AD239">
        <f>Y239*I239</f>
        <v>9.6273848766536538E-2</v>
      </c>
      <c r="AE239">
        <f t="shared" ref="AE239:AF242" si="239">EXP(N239)/(1+EXP(N239))^2</f>
        <v>4.4246759810587727E-3</v>
      </c>
      <c r="AF239">
        <f t="shared" si="239"/>
        <v>0.20685871942616588</v>
      </c>
      <c r="AH239">
        <f>AC239*AE239</f>
        <v>-1.5139985576152039E-3</v>
      </c>
      <c r="AI239">
        <f>AH239*K239</f>
        <v>0</v>
      </c>
      <c r="AJ239" s="6">
        <f>AH239*L239</f>
        <v>0</v>
      </c>
      <c r="AK239">
        <f>AD239*AF239</f>
        <v>1.9915085070074109E-2</v>
      </c>
      <c r="AL239" s="6">
        <f>AK239*K239</f>
        <v>0</v>
      </c>
      <c r="AM239">
        <f>AK239*L239</f>
        <v>0</v>
      </c>
    </row>
    <row r="240" spans="1:39">
      <c r="A240">
        <f t="shared" ref="A240:I242" si="240">A239</f>
        <v>-5.4116495582923001</v>
      </c>
      <c r="B240">
        <f t="shared" si="240"/>
        <v>4.6280649221662822</v>
      </c>
      <c r="C240">
        <f t="shared" si="240"/>
        <v>1.5535662225939835</v>
      </c>
      <c r="D240">
        <f t="shared" si="240"/>
        <v>0.88426276788789326</v>
      </c>
      <c r="E240">
        <f t="shared" si="240"/>
        <v>0.96493107111597354</v>
      </c>
      <c r="F240">
        <f t="shared" si="240"/>
        <v>0.95222344148566607</v>
      </c>
      <c r="G240">
        <f t="shared" si="240"/>
        <v>5.7540635154900349E-2</v>
      </c>
      <c r="H240">
        <f t="shared" si="240"/>
        <v>-1.2200052147361586</v>
      </c>
      <c r="I240">
        <f t="shared" si="240"/>
        <v>0.34326224022925012</v>
      </c>
      <c r="K240" s="3">
        <f t="shared" si="237"/>
        <v>0</v>
      </c>
      <c r="L240" s="3">
        <f t="shared" si="237"/>
        <v>1</v>
      </c>
      <c r="M240" s="3">
        <f t="shared" si="237"/>
        <v>1</v>
      </c>
      <c r="N240">
        <f>SUMPRODUCT(B239:C239,K240:L240)+A239</f>
        <v>-3.8580833356983169</v>
      </c>
      <c r="O240">
        <f>SUMPRODUCT(E239:F239,K240:L240)+D239</f>
        <v>1.8364862093735592</v>
      </c>
      <c r="P240">
        <f t="shared" si="238"/>
        <v>2.0672063950389227E-2</v>
      </c>
      <c r="Q240">
        <f t="shared" si="238"/>
        <v>0.86253260737125836</v>
      </c>
      <c r="R240">
        <f>SUMPRODUCT(H239:I239,P240:Q240)+G239</f>
        <v>0.32839548441310051</v>
      </c>
      <c r="S240">
        <f>1/(1+EXP(-R240))</f>
        <v>0.58136892234541582</v>
      </c>
      <c r="T240">
        <f>(M240-S240)^2</f>
        <v>0.17525197917823848</v>
      </c>
      <c r="V240">
        <f>2*(S240-M240)</f>
        <v>-0.83726215530916837</v>
      </c>
      <c r="W240">
        <f>EXP(R240)/(1+EXP(R240))^2</f>
        <v>0.2433790984763457</v>
      </c>
      <c r="Y240">
        <f>V240*W240</f>
        <v>-0.20377210854750755</v>
      </c>
      <c r="Z240">
        <f>Y240*P240</f>
        <v>-4.2123900591997309E-3</v>
      </c>
      <c r="AA240">
        <f>Y240*Q240</f>
        <v>-0.17576008809502078</v>
      </c>
      <c r="AC240">
        <f>Y240*H240</f>
        <v>0.24860303504574177</v>
      </c>
      <c r="AD240">
        <f>Y240*I240</f>
        <v>-6.994727047625536E-2</v>
      </c>
      <c r="AE240">
        <f t="shared" si="239"/>
        <v>2.0244729722420241E-2</v>
      </c>
      <c r="AF240">
        <f t="shared" si="239"/>
        <v>0.11857010859259703</v>
      </c>
      <c r="AH240">
        <f>AC240*AE240</f>
        <v>5.0329012526744094E-3</v>
      </c>
      <c r="AI240">
        <f>AH240*K240</f>
        <v>0</v>
      </c>
      <c r="AJ240" s="6">
        <f>AH240*L240</f>
        <v>5.0329012526744094E-3</v>
      </c>
      <c r="AK240">
        <f>AD240*AF240</f>
        <v>-8.293655456125355E-3</v>
      </c>
      <c r="AL240" s="6">
        <f>AK240*K240</f>
        <v>0</v>
      </c>
      <c r="AM240">
        <f>AK240*L240</f>
        <v>-8.293655456125355E-3</v>
      </c>
    </row>
    <row r="241" spans="1:39">
      <c r="A241">
        <f t="shared" si="240"/>
        <v>-5.4116495582923001</v>
      </c>
      <c r="B241">
        <f t="shared" si="240"/>
        <v>4.6280649221662822</v>
      </c>
      <c r="C241">
        <f t="shared" si="240"/>
        <v>1.5535662225939835</v>
      </c>
      <c r="D241">
        <f t="shared" si="240"/>
        <v>0.88426276788789326</v>
      </c>
      <c r="E241">
        <f t="shared" si="240"/>
        <v>0.96493107111597354</v>
      </c>
      <c r="F241">
        <f t="shared" si="240"/>
        <v>0.95222344148566607</v>
      </c>
      <c r="G241">
        <f t="shared" si="240"/>
        <v>5.7540635154900349E-2</v>
      </c>
      <c r="H241">
        <f t="shared" si="240"/>
        <v>-1.2200052147361586</v>
      </c>
      <c r="I241">
        <f t="shared" si="240"/>
        <v>0.34326224022925012</v>
      </c>
      <c r="K241" s="3">
        <f t="shared" si="237"/>
        <v>1</v>
      </c>
      <c r="L241" s="3">
        <f t="shared" si="237"/>
        <v>0</v>
      </c>
      <c r="M241" s="3">
        <f t="shared" si="237"/>
        <v>1</v>
      </c>
      <c r="N241">
        <f>SUMPRODUCT(B239:C239,K241:L241)+A239</f>
        <v>-0.78358463612601792</v>
      </c>
      <c r="O241">
        <f>SUMPRODUCT(E239:F239,K241:L241)+D239</f>
        <v>1.8491938390038669</v>
      </c>
      <c r="P241">
        <f t="shared" si="238"/>
        <v>0.313547829609444</v>
      </c>
      <c r="Q241">
        <f t="shared" si="238"/>
        <v>0.86403242266929092</v>
      </c>
      <c r="R241">
        <f>SUMPRODUCT(H239:I239,P241:Q241)+G239</f>
        <v>-2.8399647001658729E-2</v>
      </c>
      <c r="S241">
        <f>1/(1+EXP(-R241))</f>
        <v>0.49290056540797289</v>
      </c>
      <c r="T241">
        <f>(M241-S241)^2</f>
        <v>0.25714983656355356</v>
      </c>
      <c r="V241">
        <f>2*(S241-M241)</f>
        <v>-1.0141988691840542</v>
      </c>
      <c r="W241">
        <f>EXP(R241)/(1+EXP(R241))^2</f>
        <v>0.2499495980284735</v>
      </c>
      <c r="Y241">
        <f>V241*W241</f>
        <v>-0.2534985996734867</v>
      </c>
      <c r="Z241">
        <f>Y241*P241</f>
        <v>-7.9483935736655062E-2</v>
      </c>
      <c r="AA241">
        <f>Y241*Q241</f>
        <v>-0.21903100921915544</v>
      </c>
      <c r="AC241">
        <f>Y241*H241</f>
        <v>0.30926961352996768</v>
      </c>
      <c r="AD241">
        <f>Y241*I241</f>
        <v>-8.7016497218898897E-2</v>
      </c>
      <c r="AE241">
        <f t="shared" si="239"/>
        <v>0.215235588156651</v>
      </c>
      <c r="AF241">
        <f t="shared" si="239"/>
        <v>0.11748039524552673</v>
      </c>
      <c r="AH241">
        <f>AC241*AE241</f>
        <v>6.6565827167102742E-2</v>
      </c>
      <c r="AI241">
        <f>AH241*K241</f>
        <v>6.6565827167102742E-2</v>
      </c>
      <c r="AJ241" s="6">
        <f>AH241*L241</f>
        <v>0</v>
      </c>
      <c r="AK241">
        <f>AD241*AF241</f>
        <v>-1.0222732486157519E-2</v>
      </c>
      <c r="AL241" s="6">
        <f>AK241*K241</f>
        <v>-1.0222732486157519E-2</v>
      </c>
      <c r="AM241">
        <f>AK241*L241</f>
        <v>0</v>
      </c>
    </row>
    <row r="242" spans="1:39">
      <c r="A242" s="1">
        <f t="shared" si="240"/>
        <v>-5.4116495582923001</v>
      </c>
      <c r="B242" s="1">
        <f t="shared" si="240"/>
        <v>4.6280649221662822</v>
      </c>
      <c r="C242" s="1">
        <f t="shared" si="240"/>
        <v>1.5535662225939835</v>
      </c>
      <c r="D242" s="1">
        <f t="shared" si="240"/>
        <v>0.88426276788789326</v>
      </c>
      <c r="E242" s="1">
        <f t="shared" si="240"/>
        <v>0.96493107111597354</v>
      </c>
      <c r="F242" s="1">
        <f t="shared" si="240"/>
        <v>0.95222344148566607</v>
      </c>
      <c r="G242" s="1">
        <f t="shared" si="240"/>
        <v>5.7540635154900349E-2</v>
      </c>
      <c r="H242" s="1">
        <f t="shared" si="240"/>
        <v>-1.2200052147361586</v>
      </c>
      <c r="I242" s="1">
        <f t="shared" si="240"/>
        <v>0.34326224022925012</v>
      </c>
      <c r="K242" s="4">
        <f t="shared" si="237"/>
        <v>1</v>
      </c>
      <c r="L242" s="4">
        <f t="shared" si="237"/>
        <v>1</v>
      </c>
      <c r="M242" s="4">
        <f t="shared" si="237"/>
        <v>0</v>
      </c>
      <c r="N242" s="1">
        <f>SUMPRODUCT(B239:C239,K242:L242)+A239</f>
        <v>0.76998158646796533</v>
      </c>
      <c r="O242" s="1">
        <f>SUMPRODUCT(E239:F239,K242:L242)+D239</f>
        <v>2.8014172804895328</v>
      </c>
      <c r="P242" s="1">
        <f t="shared" si="238"/>
        <v>0.68351691050610375</v>
      </c>
      <c r="Q242" s="1">
        <f t="shared" si="238"/>
        <v>0.9427523632337238</v>
      </c>
      <c r="R242" s="1">
        <f>SUMPRODUCT(H239:I239,P242:Q242)+G239</f>
        <v>-0.45274227183786664</v>
      </c>
      <c r="S242" s="1">
        <f>1/(1+EXP(-R242))</f>
        <v>0.38870896451772474</v>
      </c>
      <c r="T242" s="1">
        <f>(M242-S242)^2</f>
        <v>0.15109465909644179</v>
      </c>
      <c r="U242" s="1"/>
      <c r="V242" s="1">
        <f>2*(S242-M242)</f>
        <v>0.77741792903544948</v>
      </c>
      <c r="W242" s="1">
        <f>EXP(R242)/(1+EXP(R242))^2</f>
        <v>0.23761430542128298</v>
      </c>
      <c r="Y242" s="1">
        <f>V242*W242</f>
        <v>0.18472562122981059</v>
      </c>
      <c r="Z242" s="1">
        <f>Y242*P242</f>
        <v>0.12626308591432087</v>
      </c>
      <c r="AA242" s="1">
        <f>Y242*Q242</f>
        <v>0.17415051596422168</v>
      </c>
      <c r="AC242" s="1">
        <f>Y242*H242</f>
        <v>-0.22536622119574537</v>
      </c>
      <c r="AD242" s="1">
        <f>Y242*I242</f>
        <v>6.3409330571084707E-2</v>
      </c>
      <c r="AE242">
        <f t="shared" si="239"/>
        <v>0.21632154355829472</v>
      </c>
      <c r="AF242">
        <f t="shared" si="239"/>
        <v>5.3970344850952784E-2</v>
      </c>
      <c r="AH242" s="1">
        <f>AC242*AE242</f>
        <v>-4.8751568834963718E-2</v>
      </c>
      <c r="AI242" s="1">
        <f>AH242*K242</f>
        <v>-4.8751568834963718E-2</v>
      </c>
      <c r="AJ242" s="7">
        <f>AH242*L242</f>
        <v>-4.8751568834963718E-2</v>
      </c>
      <c r="AK242" s="1">
        <f>AD242*AF242</f>
        <v>3.4222234376895043E-3</v>
      </c>
      <c r="AL242" s="7">
        <f>AK242*K242</f>
        <v>3.4222234376895043E-3</v>
      </c>
      <c r="AM242" s="1">
        <f>AK242*L242</f>
        <v>3.4222234376895043E-3</v>
      </c>
    </row>
    <row r="243" spans="1:39">
      <c r="T243">
        <f>AVERAGE(T239:T242)</f>
        <v>0.2280226229647421</v>
      </c>
      <c r="Y243">
        <f>AVERAGE(Y239:Y242)</f>
        <v>1.9805642186647224E-3</v>
      </c>
      <c r="Z243">
        <f>AVERAGE(Z239:Z242)</f>
        <v>1.0953319323835684E-2</v>
      </c>
      <c r="AA243">
        <f>AVERAGE(AA239:AA242)</f>
        <v>-5.5381245318988567E-3</v>
      </c>
      <c r="AH243">
        <f t="shared" ref="AH243:AM243" si="241">AVERAGE(AH239:AH242)</f>
        <v>5.3332902567995583E-3</v>
      </c>
      <c r="AI243">
        <f t="shared" si="241"/>
        <v>4.453564583034756E-3</v>
      </c>
      <c r="AJ243">
        <f t="shared" si="241"/>
        <v>-1.0929666895572327E-2</v>
      </c>
      <c r="AK243">
        <f t="shared" si="241"/>
        <v>1.2052301413701849E-3</v>
      </c>
      <c r="AL243">
        <f t="shared" si="241"/>
        <v>-1.7001272621170035E-3</v>
      </c>
      <c r="AM243">
        <f t="shared" si="241"/>
        <v>-1.2178580046089626E-3</v>
      </c>
    </row>
    <row r="244" spans="1:39">
      <c r="A244" s="4" t="s">
        <v>49</v>
      </c>
      <c r="B244" s="1">
        <f>B238+1</f>
        <v>40</v>
      </c>
      <c r="C244" s="1"/>
      <c r="D244" s="1"/>
      <c r="E244" s="1"/>
      <c r="F244" s="1"/>
      <c r="G244" s="1"/>
      <c r="H244" s="1"/>
      <c r="I244" s="1"/>
    </row>
    <row r="245" spans="1:39">
      <c r="A245">
        <f t="shared" ref="A245:F245" si="242">A239-$M$3*AH243</f>
        <v>-5.4383160095762975</v>
      </c>
      <c r="B245">
        <f t="shared" si="242"/>
        <v>4.6057970992511086</v>
      </c>
      <c r="C245">
        <f t="shared" si="242"/>
        <v>1.6082145570718451</v>
      </c>
      <c r="D245">
        <f t="shared" si="242"/>
        <v>0.87823661718104229</v>
      </c>
      <c r="E245">
        <f t="shared" si="242"/>
        <v>0.9734317074265586</v>
      </c>
      <c r="F245">
        <f t="shared" si="242"/>
        <v>0.95831273150871088</v>
      </c>
      <c r="G245">
        <f>G239-$M$3*Y243</f>
        <v>4.7637814061576737E-2</v>
      </c>
      <c r="H245">
        <f>H239-$M$3*Z243</f>
        <v>-1.274771811355337</v>
      </c>
      <c r="I245">
        <f>I239-$M$3*AA243</f>
        <v>0.37095286288874441</v>
      </c>
      <c r="K245" s="2">
        <f t="shared" ref="K245:M248" si="243">K239</f>
        <v>0</v>
      </c>
      <c r="L245" s="2">
        <f t="shared" si="243"/>
        <v>0</v>
      </c>
      <c r="M245" s="2">
        <f t="shared" si="243"/>
        <v>0</v>
      </c>
      <c r="N245" s="8">
        <f>SUMPRODUCT(B245:C245,K245:L245)+A245</f>
        <v>-5.4383160095762975</v>
      </c>
      <c r="O245" s="8">
        <f>SUMPRODUCT(E245:F245,K245:L245)+D245</f>
        <v>0.87823661718104229</v>
      </c>
      <c r="P245" s="8">
        <f t="shared" ref="P245:Q248" si="244">1/(1+EXP(-N245))</f>
        <v>4.3279842063798386E-3</v>
      </c>
      <c r="Q245" s="8">
        <f t="shared" si="244"/>
        <v>0.70645667162553527</v>
      </c>
      <c r="R245" s="8">
        <f>SUMPRODUCT(H245:I245,P245:Q245)+G245</f>
        <v>0.30418274664163852</v>
      </c>
      <c r="S245" s="8">
        <f>1/(1+EXP(-R245))</f>
        <v>0.57546470422083529</v>
      </c>
      <c r="T245" s="8">
        <f>(M245-S245)^2</f>
        <v>0.33115962580397346</v>
      </c>
      <c r="U245" s="8"/>
      <c r="V245" s="8">
        <f>2*(S245-M245)</f>
        <v>1.1509294084416706</v>
      </c>
      <c r="W245" s="8">
        <f>EXP(R245)/(1+EXP(R245))^2</f>
        <v>0.24430507841686191</v>
      </c>
      <c r="X245" s="8"/>
      <c r="Y245">
        <f>V245*W245</f>
        <v>0.2811778993816148</v>
      </c>
      <c r="Z245">
        <f>Y245*P245</f>
        <v>1.2169335077066882E-3</v>
      </c>
      <c r="AA245">
        <f>Y245*Q245</f>
        <v>0.19864000293179523</v>
      </c>
      <c r="AC245">
        <f>Y245*H245</f>
        <v>-0.35843766010778982</v>
      </c>
      <c r="AD245">
        <f>Y245*I245</f>
        <v>0.10430374675665333</v>
      </c>
      <c r="AE245">
        <f t="shared" ref="AE245:AF248" si="245">EXP(N245)/(1+EXP(N245))^2</f>
        <v>4.3092527590891643E-3</v>
      </c>
      <c r="AF245">
        <f t="shared" si="245"/>
        <v>0.20737564274130593</v>
      </c>
      <c r="AH245">
        <f>AC245*AE245</f>
        <v>-1.5445984757809575E-3</v>
      </c>
      <c r="AI245">
        <f>AH245*K245</f>
        <v>0</v>
      </c>
      <c r="AJ245" s="6">
        <f>AH245*L245</f>
        <v>0</v>
      </c>
      <c r="AK245">
        <f>AD245*AF245</f>
        <v>2.1630056523987386E-2</v>
      </c>
      <c r="AL245" s="6">
        <f>AK245*K245</f>
        <v>0</v>
      </c>
      <c r="AM245">
        <f>AK245*L245</f>
        <v>0</v>
      </c>
    </row>
    <row r="246" spans="1:39">
      <c r="A246">
        <f t="shared" ref="A246:I248" si="246">A245</f>
        <v>-5.4383160095762975</v>
      </c>
      <c r="B246">
        <f t="shared" si="246"/>
        <v>4.6057970992511086</v>
      </c>
      <c r="C246">
        <f t="shared" si="246"/>
        <v>1.6082145570718451</v>
      </c>
      <c r="D246">
        <f t="shared" si="246"/>
        <v>0.87823661718104229</v>
      </c>
      <c r="E246">
        <f t="shared" si="246"/>
        <v>0.9734317074265586</v>
      </c>
      <c r="F246">
        <f t="shared" si="246"/>
        <v>0.95831273150871088</v>
      </c>
      <c r="G246">
        <f t="shared" si="246"/>
        <v>4.7637814061576737E-2</v>
      </c>
      <c r="H246">
        <f t="shared" si="246"/>
        <v>-1.274771811355337</v>
      </c>
      <c r="I246">
        <f t="shared" si="246"/>
        <v>0.37095286288874441</v>
      </c>
      <c r="K246" s="3">
        <f t="shared" si="243"/>
        <v>0</v>
      </c>
      <c r="L246" s="3">
        <f t="shared" si="243"/>
        <v>1</v>
      </c>
      <c r="M246" s="3">
        <f t="shared" si="243"/>
        <v>1</v>
      </c>
      <c r="N246">
        <f>SUMPRODUCT(B245:C245,K246:L246)+A245</f>
        <v>-3.8301014525044526</v>
      </c>
      <c r="O246">
        <f>SUMPRODUCT(E245:F245,K246:L246)+D245</f>
        <v>1.8365493486897533</v>
      </c>
      <c r="P246">
        <f t="shared" si="244"/>
        <v>2.1246212922849242E-2</v>
      </c>
      <c r="Q246">
        <f t="shared" si="244"/>
        <v>0.86254009363547246</v>
      </c>
      <c r="R246">
        <f>SUMPRODUCT(H245:I245,P246:Q246)+G245</f>
        <v>0.34051545781987919</v>
      </c>
      <c r="S246">
        <f>1/(1+EXP(-R246))</f>
        <v>0.58431572836632117</v>
      </c>
      <c r="T246">
        <f>(M246-S246)^2</f>
        <v>0.17279341368362208</v>
      </c>
      <c r="V246">
        <f>2*(S246-M246)</f>
        <v>-0.83136854326735765</v>
      </c>
      <c r="W246">
        <f>EXP(R246)/(1+EXP(R246))^2</f>
        <v>0.24289085795005674</v>
      </c>
      <c r="Y246">
        <f>V246*W246</f>
        <v>-0.20193181874689736</v>
      </c>
      <c r="Z246">
        <f>Y246*P246</f>
        <v>-4.2902864169947815E-3</v>
      </c>
      <c r="AA246">
        <f>Y246*Q246</f>
        <v>-0.17417428984993011</v>
      </c>
      <c r="AC246">
        <f>Y246*H246</f>
        <v>0.25741699035425997</v>
      </c>
      <c r="AD246">
        <f>Y246*I246</f>
        <v>-7.4907186272492599E-2</v>
      </c>
      <c r="AE246">
        <f t="shared" si="245"/>
        <v>2.0794811359286194E-2</v>
      </c>
      <c r="AF246">
        <f t="shared" si="245"/>
        <v>0.1185646805067829</v>
      </c>
      <c r="AH246">
        <f>AC246*AE246</f>
        <v>5.35293775509203E-3</v>
      </c>
      <c r="AI246">
        <f>AH246*K246</f>
        <v>0</v>
      </c>
      <c r="AJ246" s="6">
        <f>AH246*L246</f>
        <v>5.35293775509203E-3</v>
      </c>
      <c r="AK246">
        <f>AD246*AF246</f>
        <v>-8.8813466080601595E-3</v>
      </c>
      <c r="AL246" s="6">
        <f>AK246*K246</f>
        <v>0</v>
      </c>
      <c r="AM246">
        <f>AK246*L246</f>
        <v>-8.8813466080601595E-3</v>
      </c>
    </row>
    <row r="247" spans="1:39">
      <c r="A247">
        <f t="shared" si="246"/>
        <v>-5.4383160095762975</v>
      </c>
      <c r="B247">
        <f t="shared" si="246"/>
        <v>4.6057970992511086</v>
      </c>
      <c r="C247">
        <f t="shared" si="246"/>
        <v>1.6082145570718451</v>
      </c>
      <c r="D247">
        <f t="shared" si="246"/>
        <v>0.87823661718104229</v>
      </c>
      <c r="E247">
        <f t="shared" si="246"/>
        <v>0.9734317074265586</v>
      </c>
      <c r="F247">
        <f t="shared" si="246"/>
        <v>0.95831273150871088</v>
      </c>
      <c r="G247">
        <f t="shared" si="246"/>
        <v>4.7637814061576737E-2</v>
      </c>
      <c r="H247">
        <f t="shared" si="246"/>
        <v>-1.274771811355337</v>
      </c>
      <c r="I247">
        <f t="shared" si="246"/>
        <v>0.37095286288874441</v>
      </c>
      <c r="K247" s="3">
        <f t="shared" si="243"/>
        <v>1</v>
      </c>
      <c r="L247" s="3">
        <f t="shared" si="243"/>
        <v>0</v>
      </c>
      <c r="M247" s="3">
        <f t="shared" si="243"/>
        <v>1</v>
      </c>
      <c r="N247">
        <f>SUMPRODUCT(B245:C245,K247:L247)+A245</f>
        <v>-0.83251891032518888</v>
      </c>
      <c r="O247">
        <f>SUMPRODUCT(E245:F245,K247:L247)+D245</f>
        <v>1.8516683246076009</v>
      </c>
      <c r="P247">
        <f t="shared" si="244"/>
        <v>0.30311272341393714</v>
      </c>
      <c r="Q247">
        <f t="shared" si="244"/>
        <v>0.86432286443993644</v>
      </c>
      <c r="R247">
        <f>SUMPRODUCT(H245:I245,P247:Q247)+G245</f>
        <v>-1.8138700385462565E-2</v>
      </c>
      <c r="S247">
        <f>1/(1+EXP(-R247))</f>
        <v>0.49546544922992475</v>
      </c>
      <c r="T247">
        <f>(M247-S247)^2</f>
        <v>0.25455511292076166</v>
      </c>
      <c r="V247">
        <f>2*(S247-M247)</f>
        <v>-1.0090691015401505</v>
      </c>
      <c r="W247">
        <f>EXP(R247)/(1+EXP(R247))^2</f>
        <v>0.24997943784931362</v>
      </c>
      <c r="Y247">
        <f>V247*W247</f>
        <v>-0.25224652675411879</v>
      </c>
      <c r="Z247">
        <f>Y247*P247</f>
        <v>-7.64591316961475E-2</v>
      </c>
      <c r="AA247">
        <f>Y247*Q247</f>
        <v>-0.21802244054914502</v>
      </c>
      <c r="AC247">
        <f>Y247*H247</f>
        <v>0.32155676181844051</v>
      </c>
      <c r="AD247">
        <f>Y247*I247</f>
        <v>-9.357157125318262E-2</v>
      </c>
      <c r="AE247">
        <f t="shared" si="245"/>
        <v>0.21123540031852323</v>
      </c>
      <c r="AF247">
        <f t="shared" si="245"/>
        <v>0.11726885044627974</v>
      </c>
      <c r="AH247">
        <f>AC247*AE247</f>
        <v>6.7924171307846309E-2</v>
      </c>
      <c r="AI247">
        <f>AH247*K247</f>
        <v>6.7924171307846309E-2</v>
      </c>
      <c r="AJ247" s="6">
        <f>AH247*L247</f>
        <v>0</v>
      </c>
      <c r="AK247">
        <f>AD247*AF247</f>
        <v>-1.0973030595312882E-2</v>
      </c>
      <c r="AL247" s="6">
        <f>AK247*K247</f>
        <v>-1.0973030595312882E-2</v>
      </c>
      <c r="AM247">
        <f>AK247*L247</f>
        <v>0</v>
      </c>
    </row>
    <row r="248" spans="1:39">
      <c r="A248" s="1">
        <f t="shared" si="246"/>
        <v>-5.4383160095762975</v>
      </c>
      <c r="B248" s="1">
        <f t="shared" si="246"/>
        <v>4.6057970992511086</v>
      </c>
      <c r="C248" s="1">
        <f t="shared" si="246"/>
        <v>1.6082145570718451</v>
      </c>
      <c r="D248" s="1">
        <f t="shared" si="246"/>
        <v>0.87823661718104229</v>
      </c>
      <c r="E248" s="1">
        <f t="shared" si="246"/>
        <v>0.9734317074265586</v>
      </c>
      <c r="F248" s="1">
        <f t="shared" si="246"/>
        <v>0.95831273150871088</v>
      </c>
      <c r="G248" s="1">
        <f t="shared" si="246"/>
        <v>4.7637814061576737E-2</v>
      </c>
      <c r="H248" s="1">
        <f t="shared" si="246"/>
        <v>-1.274771811355337</v>
      </c>
      <c r="I248" s="1">
        <f t="shared" si="246"/>
        <v>0.37095286288874441</v>
      </c>
      <c r="K248" s="4">
        <f t="shared" si="243"/>
        <v>1</v>
      </c>
      <c r="L248" s="4">
        <f t="shared" si="243"/>
        <v>1</v>
      </c>
      <c r="M248" s="4">
        <f t="shared" si="243"/>
        <v>0</v>
      </c>
      <c r="N248" s="1">
        <f>SUMPRODUCT(B245:C245,K248:L248)+A245</f>
        <v>0.77569564674665603</v>
      </c>
      <c r="O248" s="1">
        <f>SUMPRODUCT(E245:F245,K248:L248)+D245</f>
        <v>2.8099810561163121</v>
      </c>
      <c r="P248" s="1">
        <f t="shared" si="244"/>
        <v>0.68475168666667041</v>
      </c>
      <c r="Q248" s="1">
        <f t="shared" si="244"/>
        <v>0.9432128045196676</v>
      </c>
      <c r="R248" s="1">
        <f>SUMPRODUCT(H245:I245,P248:Q248)+G245</f>
        <v>-0.47537684372922451</v>
      </c>
      <c r="S248" s="1">
        <f>1/(1+EXP(-R248))</f>
        <v>0.38334440891913873</v>
      </c>
      <c r="T248" s="1">
        <f>(M248-S248)^2</f>
        <v>0.14695293584956384</v>
      </c>
      <c r="U248" s="1"/>
      <c r="V248" s="1">
        <f>2*(S248-M248)</f>
        <v>0.76668881783827747</v>
      </c>
      <c r="W248" s="1">
        <f>EXP(R248)/(1+EXP(R248))^2</f>
        <v>0.23639147306957489</v>
      </c>
      <c r="Y248" s="1">
        <f>V248*W248</f>
        <v>0.18123869903476139</v>
      </c>
      <c r="Z248" s="1">
        <f>Y248*P248</f>
        <v>0.12410350485332591</v>
      </c>
      <c r="AA248" s="1">
        <f>Y248*Q248</f>
        <v>0.17094666160407326</v>
      </c>
      <c r="AC248" s="1">
        <f>Y248*H248</f>
        <v>-0.23103798465622755</v>
      </c>
      <c r="AD248" s="1">
        <f>Y248*I248</f>
        <v>6.7231014273176251E-2</v>
      </c>
      <c r="AE248">
        <f t="shared" si="245"/>
        <v>0.21586681427382043</v>
      </c>
      <c r="AF248">
        <f t="shared" si="245"/>
        <v>5.3562409909810975E-2</v>
      </c>
      <c r="AH248" s="1">
        <f>AC248*AE248</f>
        <v>-4.9873433723983646E-2</v>
      </c>
      <c r="AI248" s="1">
        <f>AH248*K248</f>
        <v>-4.9873433723983646E-2</v>
      </c>
      <c r="AJ248" s="7">
        <f>AH248*L248</f>
        <v>-4.9873433723983646E-2</v>
      </c>
      <c r="AK248" s="1">
        <f>AD248*AF248</f>
        <v>3.6010551451522189E-3</v>
      </c>
      <c r="AL248" s="7">
        <f>AK248*K248</f>
        <v>3.6010551451522189E-3</v>
      </c>
      <c r="AM248" s="1">
        <f>AK248*L248</f>
        <v>3.6010551451522189E-3</v>
      </c>
    </row>
    <row r="249" spans="1:39">
      <c r="T249">
        <f>AVERAGE(T245:T248)</f>
        <v>0.22636527206448026</v>
      </c>
      <c r="Y249">
        <f>AVERAGE(Y245:Y248)</f>
        <v>2.0595632288400098E-3</v>
      </c>
      <c r="Z249">
        <f>AVERAGE(Z245:Z248)</f>
        <v>1.1142755061972581E-2</v>
      </c>
      <c r="AA249">
        <f>AVERAGE(AA245:AA248)</f>
        <v>-5.6525164658016575E-3</v>
      </c>
      <c r="AH249">
        <f t="shared" ref="AH249:AM249" si="247">AVERAGE(AH245:AH248)</f>
        <v>5.464769215793433E-3</v>
      </c>
      <c r="AI249">
        <f t="shared" si="247"/>
        <v>4.512684395965666E-3</v>
      </c>
      <c r="AJ249">
        <f t="shared" si="247"/>
        <v>-1.1130123992222903E-2</v>
      </c>
      <c r="AK249">
        <f t="shared" si="247"/>
        <v>1.3441836164416409E-3</v>
      </c>
      <c r="AL249">
        <f t="shared" si="247"/>
        <v>-1.8429938625401658E-3</v>
      </c>
      <c r="AM249">
        <f t="shared" si="247"/>
        <v>-1.3200728657269852E-3</v>
      </c>
    </row>
    <row r="250" spans="1:39">
      <c r="A250" s="4" t="s">
        <v>49</v>
      </c>
      <c r="B250" s="1">
        <f>B244+1</f>
        <v>41</v>
      </c>
      <c r="C250" s="1"/>
      <c r="D250" s="1"/>
      <c r="E250" s="1"/>
      <c r="F250" s="1"/>
      <c r="G250" s="1"/>
      <c r="H250" s="1"/>
      <c r="I250" s="1"/>
    </row>
    <row r="251" spans="1:39">
      <c r="A251">
        <f t="shared" ref="A251:F251" si="248">A245-$M$3*AH249</f>
        <v>-5.4656398556552643</v>
      </c>
      <c r="B251">
        <f t="shared" si="248"/>
        <v>4.5832336772712798</v>
      </c>
      <c r="C251">
        <f t="shared" si="248"/>
        <v>1.6638651770329596</v>
      </c>
      <c r="D251">
        <f t="shared" si="248"/>
        <v>0.87151569909883408</v>
      </c>
      <c r="E251">
        <f t="shared" si="248"/>
        <v>0.98264667673925943</v>
      </c>
      <c r="F251">
        <f t="shared" si="248"/>
        <v>0.96491309583734586</v>
      </c>
      <c r="G251">
        <f>G245-$M$3*Y249</f>
        <v>3.7339997917376688E-2</v>
      </c>
      <c r="H251">
        <f>H245-$M$3*Z249</f>
        <v>-1.3304855866651999</v>
      </c>
      <c r="I251">
        <f>I245-$M$3*AA249</f>
        <v>0.39921544521775271</v>
      </c>
      <c r="K251" s="2">
        <f t="shared" ref="K251:M254" si="249">K245</f>
        <v>0</v>
      </c>
      <c r="L251" s="2">
        <f t="shared" si="249"/>
        <v>0</v>
      </c>
      <c r="M251" s="2">
        <f t="shared" si="249"/>
        <v>0</v>
      </c>
      <c r="N251" s="8">
        <f>SUMPRODUCT(B251:C251,K251:L251)+A251</f>
        <v>-5.4656398556552643</v>
      </c>
      <c r="O251" s="8">
        <f>SUMPRODUCT(E251:F251,K251:L251)+D251</f>
        <v>0.87151569909883408</v>
      </c>
      <c r="P251" s="8">
        <f t="shared" ref="P251:Q254" si="250">1/(1+EXP(-N251))</f>
        <v>4.2118193722013812E-3</v>
      </c>
      <c r="Q251" s="8">
        <f t="shared" si="250"/>
        <v>0.70506098554828012</v>
      </c>
      <c r="R251" s="8">
        <f>SUMPRODUCT(H251:I251,P251:Q251)+G251</f>
        <v>0.31320746820034967</v>
      </c>
      <c r="S251" s="8">
        <f>1/(1+EXP(-R251))</f>
        <v>0.57766797404268067</v>
      </c>
      <c r="T251" s="8">
        <f>(M251-S251)^2</f>
        <v>0.3337002882345752</v>
      </c>
      <c r="U251" s="8"/>
      <c r="V251" s="8">
        <f>2*(S251-M251)</f>
        <v>1.1553359480853613</v>
      </c>
      <c r="W251" s="8">
        <f>EXP(R251)/(1+EXP(R251))^2</f>
        <v>0.24396768580810546</v>
      </c>
      <c r="X251" s="8"/>
      <c r="Y251">
        <f>V251*W251</f>
        <v>0.28186463758529906</v>
      </c>
      <c r="Z251">
        <f>Y251*P251</f>
        <v>1.187162940920284E-3</v>
      </c>
      <c r="AA251">
        <f>Y251*Q251</f>
        <v>0.19873175916709976</v>
      </c>
      <c r="AC251">
        <f>Y251*H251</f>
        <v>-0.37501683769785055</v>
      </c>
      <c r="AD251">
        <f>Y251*I251</f>
        <v>0.11252471678475567</v>
      </c>
      <c r="AE251">
        <f t="shared" ref="AE251:AF254" si="251">EXP(N251)/(1+EXP(N251))^2</f>
        <v>4.1940799497773304E-3</v>
      </c>
      <c r="AF251">
        <f t="shared" si="251"/>
        <v>0.20794999220596805</v>
      </c>
      <c r="AH251">
        <f>AC251*AE251</f>
        <v>-1.5728505998174544E-3</v>
      </c>
      <c r="AI251">
        <f>AH251*K251</f>
        <v>0</v>
      </c>
      <c r="AJ251" s="6">
        <f>AH251*L251</f>
        <v>0</v>
      </c>
      <c r="AK251">
        <f>AD251*AF251</f>
        <v>2.3399513978368706E-2</v>
      </c>
      <c r="AL251" s="6">
        <f>AK251*K251</f>
        <v>0</v>
      </c>
      <c r="AM251">
        <f>AK251*L251</f>
        <v>0</v>
      </c>
    </row>
    <row r="252" spans="1:39">
      <c r="A252">
        <f t="shared" ref="A252:I254" si="252">A251</f>
        <v>-5.4656398556552643</v>
      </c>
      <c r="B252">
        <f t="shared" si="252"/>
        <v>4.5832336772712798</v>
      </c>
      <c r="C252">
        <f t="shared" si="252"/>
        <v>1.6638651770329596</v>
      </c>
      <c r="D252">
        <f t="shared" si="252"/>
        <v>0.87151569909883408</v>
      </c>
      <c r="E252">
        <f t="shared" si="252"/>
        <v>0.98264667673925943</v>
      </c>
      <c r="F252">
        <f t="shared" si="252"/>
        <v>0.96491309583734586</v>
      </c>
      <c r="G252">
        <f t="shared" si="252"/>
        <v>3.7339997917376688E-2</v>
      </c>
      <c r="H252">
        <f t="shared" si="252"/>
        <v>-1.3304855866651999</v>
      </c>
      <c r="I252">
        <f t="shared" si="252"/>
        <v>0.39921544521775271</v>
      </c>
      <c r="K252" s="3">
        <f t="shared" si="249"/>
        <v>0</v>
      </c>
      <c r="L252" s="3">
        <f t="shared" si="249"/>
        <v>1</v>
      </c>
      <c r="M252" s="3">
        <f t="shared" si="249"/>
        <v>1</v>
      </c>
      <c r="N252">
        <f>SUMPRODUCT(B251:C251,K252:L252)+A251</f>
        <v>-3.801774678622305</v>
      </c>
      <c r="O252">
        <f>SUMPRODUCT(E251:F251,K252:L252)+D251</f>
        <v>1.8364287949361799</v>
      </c>
      <c r="P252">
        <f t="shared" si="250"/>
        <v>2.1843320621851348E-2</v>
      </c>
      <c r="Q252">
        <f t="shared" si="250"/>
        <v>0.86252579959348408</v>
      </c>
      <c r="R252">
        <f>SUMPRODUCT(H251:I251,P252:Q252)+G251</f>
        <v>0.3526113957616076</v>
      </c>
      <c r="S252">
        <f>1/(1+EXP(-R252))</f>
        <v>0.5872506920214936</v>
      </c>
      <c r="T252">
        <f>(M252-S252)^2</f>
        <v>0.17036199123673593</v>
      </c>
      <c r="V252">
        <f>2*(S252-M252)</f>
        <v>-0.82549861595701279</v>
      </c>
      <c r="W252">
        <f>EXP(R252)/(1+EXP(R252))^2</f>
        <v>0.24238731674177047</v>
      </c>
      <c r="Y252">
        <f>V252*W252</f>
        <v>-0.2000903944958656</v>
      </c>
      <c r="Z252">
        <f>Y252*P252</f>
        <v>-4.3706386403259126E-3</v>
      </c>
      <c r="AA252">
        <f>Y252*Q252</f>
        <v>-0.17258312750352214</v>
      </c>
      <c r="AC252">
        <f>Y252*H252</f>
        <v>0.26621738590690303</v>
      </c>
      <c r="AD252">
        <f>Y252*I252</f>
        <v>-7.9879175922462756E-2</v>
      </c>
      <c r="AE252">
        <f t="shared" si="251"/>
        <v>2.1366189966062352E-2</v>
      </c>
      <c r="AF252">
        <f t="shared" si="251"/>
        <v>0.11857504462910495</v>
      </c>
      <c r="AH252">
        <f>AC252*AE252</f>
        <v>5.6880512395554202E-3</v>
      </c>
      <c r="AI252">
        <f>AH252*K252</f>
        <v>0</v>
      </c>
      <c r="AJ252" s="6">
        <f>AH252*L252</f>
        <v>5.6880512395554202E-3</v>
      </c>
      <c r="AK252">
        <f>AD252*AF252</f>
        <v>-9.4716768499421462E-3</v>
      </c>
      <c r="AL252" s="6">
        <f>AK252*K252</f>
        <v>0</v>
      </c>
      <c r="AM252">
        <f>AK252*L252</f>
        <v>-9.4716768499421462E-3</v>
      </c>
    </row>
    <row r="253" spans="1:39">
      <c r="A253">
        <f t="shared" si="252"/>
        <v>-5.4656398556552643</v>
      </c>
      <c r="B253">
        <f t="shared" si="252"/>
        <v>4.5832336772712798</v>
      </c>
      <c r="C253">
        <f t="shared" si="252"/>
        <v>1.6638651770329596</v>
      </c>
      <c r="D253">
        <f t="shared" si="252"/>
        <v>0.87151569909883408</v>
      </c>
      <c r="E253">
        <f t="shared" si="252"/>
        <v>0.98264667673925943</v>
      </c>
      <c r="F253">
        <f t="shared" si="252"/>
        <v>0.96491309583734586</v>
      </c>
      <c r="G253">
        <f t="shared" si="252"/>
        <v>3.7339997917376688E-2</v>
      </c>
      <c r="H253">
        <f t="shared" si="252"/>
        <v>-1.3304855866651999</v>
      </c>
      <c r="I253">
        <f t="shared" si="252"/>
        <v>0.39921544521775271</v>
      </c>
      <c r="K253" s="3">
        <f t="shared" si="249"/>
        <v>1</v>
      </c>
      <c r="L253" s="3">
        <f t="shared" si="249"/>
        <v>0</v>
      </c>
      <c r="M253" s="3">
        <f t="shared" si="249"/>
        <v>1</v>
      </c>
      <c r="N253">
        <f>SUMPRODUCT(B251:C251,K253:L253)+A251</f>
        <v>-0.8824061783839845</v>
      </c>
      <c r="O253">
        <f>SUMPRODUCT(E251:F251,K253:L253)+D251</f>
        <v>1.8541623758380936</v>
      </c>
      <c r="P253">
        <f t="shared" si="250"/>
        <v>0.29267940788357416</v>
      </c>
      <c r="Q253">
        <f t="shared" si="250"/>
        <v>0.86461507329659881</v>
      </c>
      <c r="R253">
        <f>SUMPRODUCT(H251:I251,P253:Q253)+G251</f>
        <v>-6.898044357342259E-3</v>
      </c>
      <c r="S253">
        <f>1/(1+EXP(-R253))</f>
        <v>0.49827549574875168</v>
      </c>
      <c r="T253">
        <f>(M253-S253)^2</f>
        <v>0.25172747816616092</v>
      </c>
      <c r="V253">
        <f>2*(S253-M253)</f>
        <v>-1.0034490085024967</v>
      </c>
      <c r="W253">
        <f>EXP(R253)/(1+EXP(R253))^2</f>
        <v>0.24999702608508742</v>
      </c>
      <c r="Y253">
        <f>V253*W253</f>
        <v>-0.25085926795365376</v>
      </c>
      <c r="Z253">
        <f>Y253*P253</f>
        <v>-7.3421342006782256E-2</v>
      </c>
      <c r="AA253">
        <f>Y253*Q253</f>
        <v>-0.21689670434887948</v>
      </c>
      <c r="AC253">
        <f>Y253*H253</f>
        <v>0.33376464029371961</v>
      </c>
      <c r="AD253">
        <f>Y253*I253</f>
        <v>-0.10014689434311741</v>
      </c>
      <c r="AE253">
        <f t="shared" si="251"/>
        <v>0.20701817208449458</v>
      </c>
      <c r="AF253">
        <f t="shared" si="251"/>
        <v>0.11705584832491588</v>
      </c>
      <c r="AH253">
        <f>AC253*AE253</f>
        <v>6.9095345740044681E-2</v>
      </c>
      <c r="AI253">
        <f>AH253*K253</f>
        <v>6.9095345740044681E-2</v>
      </c>
      <c r="AJ253" s="6">
        <f>AH253*L253</f>
        <v>0</v>
      </c>
      <c r="AK253">
        <f>AD253*AF253</f>
        <v>-1.1722779674439326E-2</v>
      </c>
      <c r="AL253" s="6">
        <f>AK253*K253</f>
        <v>-1.1722779674439326E-2</v>
      </c>
      <c r="AM253">
        <f>AK253*L253</f>
        <v>0</v>
      </c>
    </row>
    <row r="254" spans="1:39">
      <c r="A254">
        <f t="shared" si="252"/>
        <v>-5.4656398556552643</v>
      </c>
      <c r="B254">
        <f t="shared" si="252"/>
        <v>4.5832336772712798</v>
      </c>
      <c r="C254">
        <f t="shared" si="252"/>
        <v>1.6638651770329596</v>
      </c>
      <c r="D254">
        <f t="shared" si="252"/>
        <v>0.87151569909883408</v>
      </c>
      <c r="E254">
        <f t="shared" si="252"/>
        <v>0.98264667673925943</v>
      </c>
      <c r="F254">
        <f t="shared" si="252"/>
        <v>0.96491309583734586</v>
      </c>
      <c r="G254">
        <f t="shared" si="252"/>
        <v>3.7339997917376688E-2</v>
      </c>
      <c r="H254">
        <f t="shared" si="252"/>
        <v>-1.3304855866651999</v>
      </c>
      <c r="I254">
        <f t="shared" si="252"/>
        <v>0.39921544521775271</v>
      </c>
      <c r="K254" s="4">
        <f t="shared" si="249"/>
        <v>1</v>
      </c>
      <c r="L254" s="4">
        <f t="shared" si="249"/>
        <v>1</v>
      </c>
      <c r="M254" s="4">
        <f t="shared" si="249"/>
        <v>0</v>
      </c>
      <c r="N254" s="1">
        <f>SUMPRODUCT(B251:C251,K254:L254)+A251</f>
        <v>0.78145899864897483</v>
      </c>
      <c r="O254" s="1">
        <f>SUMPRODUCT(E251:F251,K254:L254)+D251</f>
        <v>2.8190754716754394</v>
      </c>
      <c r="P254" s="1">
        <f t="shared" si="250"/>
        <v>0.68599447633255295</v>
      </c>
      <c r="Q254" s="1">
        <f t="shared" si="250"/>
        <v>0.94369796442600484</v>
      </c>
      <c r="R254" s="1">
        <f>SUMPRODUCT(H251:I251,P254:Q254)+G251</f>
        <v>-0.49862696235561216</v>
      </c>
      <c r="S254" s="1">
        <f>1/(1+EXP(-R254))</f>
        <v>0.37786339195395025</v>
      </c>
      <c r="T254" s="1">
        <f>(M254-S254)^2</f>
        <v>0.14278074297894464</v>
      </c>
      <c r="U254" s="1"/>
      <c r="V254" s="1">
        <f>2*(S254-M254)</f>
        <v>0.75572678390790049</v>
      </c>
      <c r="W254" s="1">
        <f>EXP(R254)/(1+EXP(R254))^2</f>
        <v>0.23508264897500561</v>
      </c>
      <c r="Y254" s="1">
        <f>V254*W254</f>
        <v>0.1776582542624309</v>
      </c>
      <c r="Z254" s="1">
        <f>Y254*P254</f>
        <v>0.12187258109891183</v>
      </c>
      <c r="AA254" s="1">
        <f>Y254*Q254</f>
        <v>0.16765573291093364</v>
      </c>
      <c r="AC254" s="1">
        <f>Y254*H254</f>
        <v>-0.23637174664826563</v>
      </c>
      <c r="AD254" s="1">
        <f>Y254*I254</f>
        <v>7.0923919071985059E-2</v>
      </c>
      <c r="AE254">
        <f t="shared" si="251"/>
        <v>0.21540605477377939</v>
      </c>
      <c r="AF254">
        <f t="shared" si="251"/>
        <v>5.3132116364219682E-2</v>
      </c>
      <c r="AH254" s="1">
        <f>AC254*AE254</f>
        <v>-5.0915905405490208E-2</v>
      </c>
      <c r="AI254" s="1">
        <f>AH254*K254</f>
        <v>-5.0915905405490208E-2</v>
      </c>
      <c r="AJ254" s="7">
        <f>AH254*L254</f>
        <v>-5.0915905405490208E-2</v>
      </c>
      <c r="AK254" s="1">
        <f>AD254*AF254</f>
        <v>3.7683379211392097E-3</v>
      </c>
      <c r="AL254" s="7">
        <f>AK254*K254</f>
        <v>3.7683379211392097E-3</v>
      </c>
      <c r="AM254" s="1">
        <f>AK254*L254</f>
        <v>3.7683379211392097E-3</v>
      </c>
    </row>
    <row r="255" spans="1:39">
      <c r="T255">
        <f>AVERAGE(T251:T254)</f>
        <v>0.22464262515410416</v>
      </c>
      <c r="Y255">
        <f>AVERAGE(Y251:Y254)</f>
        <v>2.1433073495526478E-3</v>
      </c>
      <c r="Z255">
        <f>AVERAGE(Z251:Z254)</f>
        <v>1.1316940848180988E-2</v>
      </c>
      <c r="AA255">
        <f>AVERAGE(AA251:AA254)</f>
        <v>-5.7730849435920564E-3</v>
      </c>
      <c r="AH255">
        <f t="shared" ref="AH255:AM255" si="253">AVERAGE(AH251:AH254)</f>
        <v>5.5736602435731107E-3</v>
      </c>
      <c r="AI255">
        <f t="shared" si="253"/>
        <v>4.5448600836386181E-3</v>
      </c>
      <c r="AJ255">
        <f t="shared" si="253"/>
        <v>-1.1306963541483698E-2</v>
      </c>
      <c r="AK255">
        <f t="shared" si="253"/>
        <v>1.4933488437816108E-3</v>
      </c>
      <c r="AL255">
        <f t="shared" si="253"/>
        <v>-1.9886104383250291E-3</v>
      </c>
      <c r="AM255">
        <f t="shared" si="253"/>
        <v>-1.425834732200734E-3</v>
      </c>
    </row>
    <row r="256" spans="1:39">
      <c r="A256" s="4" t="s">
        <v>49</v>
      </c>
      <c r="B256" s="1">
        <f>B250+1</f>
        <v>42</v>
      </c>
      <c r="C256" s="1"/>
      <c r="D256" s="1"/>
      <c r="E256" s="1"/>
      <c r="F256" s="1"/>
      <c r="G256" s="1"/>
      <c r="H256" s="1"/>
      <c r="I256" s="1"/>
    </row>
    <row r="257" spans="1:39">
      <c r="A257">
        <f t="shared" ref="A257:F257" si="254">A251-$M$3*AH255</f>
        <v>-5.4935081568731299</v>
      </c>
      <c r="B257">
        <f t="shared" si="254"/>
        <v>4.5605093768530871</v>
      </c>
      <c r="C257">
        <f t="shared" si="254"/>
        <v>1.7203999947403781</v>
      </c>
      <c r="D257">
        <f t="shared" si="254"/>
        <v>0.86404895487992606</v>
      </c>
      <c r="E257">
        <f t="shared" si="254"/>
        <v>0.9925897289308846</v>
      </c>
      <c r="F257">
        <f t="shared" si="254"/>
        <v>0.97204226949834949</v>
      </c>
      <c r="G257">
        <f>G251-$M$3*Y255</f>
        <v>2.6623461169613449E-2</v>
      </c>
      <c r="H257">
        <f>H251-$M$3*Z255</f>
        <v>-1.3870702909061048</v>
      </c>
      <c r="I257">
        <f>I251-$M$3*AA255</f>
        <v>0.42808086993571298</v>
      </c>
      <c r="K257" s="2">
        <f t="shared" ref="K257:M260" si="255">K251</f>
        <v>0</v>
      </c>
      <c r="L257" s="2">
        <f t="shared" si="255"/>
        <v>0</v>
      </c>
      <c r="M257" s="2">
        <f t="shared" si="255"/>
        <v>0</v>
      </c>
      <c r="N257" s="8">
        <f>SUMPRODUCT(B257:C257,K257:L257)+A257</f>
        <v>-5.4935081568731299</v>
      </c>
      <c r="O257" s="8">
        <f>SUMPRODUCT(E257:F257,K257:L257)+D257</f>
        <v>0.86404895487992606</v>
      </c>
      <c r="P257" s="8">
        <f t="shared" ref="P257:Q260" si="256">1/(1+EXP(-N257))</f>
        <v>4.0965377696689934E-3</v>
      </c>
      <c r="Q257" s="8">
        <f t="shared" si="256"/>
        <v>0.70350590232419286</v>
      </c>
      <c r="R257" s="8">
        <f>SUMPRODUCT(H257:I257,P257:Q257)+G257</f>
        <v>0.32209869400558006</v>
      </c>
      <c r="S257" s="8">
        <f>1/(1+EXP(-R257))</f>
        <v>0.57983563463895338</v>
      </c>
      <c r="T257" s="8">
        <f>(M257-S257)^2</f>
        <v>0.33620936319715783</v>
      </c>
      <c r="U257" s="8"/>
      <c r="V257" s="8">
        <f>2*(S257-M257)</f>
        <v>1.1596712692779068</v>
      </c>
      <c r="W257" s="8">
        <f>EXP(R257)/(1+EXP(R257))^2</f>
        <v>0.24362627144179555</v>
      </c>
      <c r="X257" s="8"/>
      <c r="Y257">
        <f>V257*W257</f>
        <v>0.28252638743235087</v>
      </c>
      <c r="Z257">
        <f>Y257*P257</f>
        <v>1.1573800170447605E-3</v>
      </c>
      <c r="AA257">
        <f>Y257*Q257</f>
        <v>0.1987589811209905</v>
      </c>
      <c r="AC257">
        <f>Y257*H257</f>
        <v>-0.39188395840444179</v>
      </c>
      <c r="AD257">
        <f>Y257*I257</f>
        <v>0.12094414171183504</v>
      </c>
      <c r="AE257">
        <f t="shared" ref="AE257:AF260" si="257">EXP(N257)/(1+EXP(N257))^2</f>
        <v>4.0797561479706691E-3</v>
      </c>
      <c r="AF257">
        <f t="shared" si="257"/>
        <v>0.20858534771921608</v>
      </c>
      <c r="AH257">
        <f>AC257*AE257</f>
        <v>-1.5987909885916034E-3</v>
      </c>
      <c r="AI257">
        <f>AH257*K257</f>
        <v>0</v>
      </c>
      <c r="AJ257" s="6">
        <f>AH257*L257</f>
        <v>0</v>
      </c>
      <c r="AK257">
        <f>AD257*AF257</f>
        <v>2.5227175853565258E-2</v>
      </c>
      <c r="AL257" s="6">
        <f>AK257*K257</f>
        <v>0</v>
      </c>
      <c r="AM257">
        <f>AK257*L257</f>
        <v>0</v>
      </c>
    </row>
    <row r="258" spans="1:39">
      <c r="A258">
        <f t="shared" ref="A258:I260" si="258">A257</f>
        <v>-5.4935081568731299</v>
      </c>
      <c r="B258">
        <f t="shared" si="258"/>
        <v>4.5605093768530871</v>
      </c>
      <c r="C258">
        <f t="shared" si="258"/>
        <v>1.7203999947403781</v>
      </c>
      <c r="D258">
        <f t="shared" si="258"/>
        <v>0.86404895487992606</v>
      </c>
      <c r="E258">
        <f t="shared" si="258"/>
        <v>0.9925897289308846</v>
      </c>
      <c r="F258">
        <f t="shared" si="258"/>
        <v>0.97204226949834949</v>
      </c>
      <c r="G258">
        <f t="shared" si="258"/>
        <v>2.6623461169613449E-2</v>
      </c>
      <c r="H258">
        <f t="shared" si="258"/>
        <v>-1.3870702909061048</v>
      </c>
      <c r="I258">
        <f t="shared" si="258"/>
        <v>0.42808086993571298</v>
      </c>
      <c r="K258" s="3">
        <f t="shared" si="255"/>
        <v>0</v>
      </c>
      <c r="L258" s="3">
        <f t="shared" si="255"/>
        <v>1</v>
      </c>
      <c r="M258" s="3">
        <f t="shared" si="255"/>
        <v>1</v>
      </c>
      <c r="N258">
        <f>SUMPRODUCT(B257:C257,K258:L258)+A257</f>
        <v>-3.7731081621327518</v>
      </c>
      <c r="O258">
        <f>SUMPRODUCT(E257:F257,K258:L258)+D257</f>
        <v>1.8360912243782757</v>
      </c>
      <c r="P258">
        <f t="shared" si="256"/>
        <v>2.2464283933090242E-2</v>
      </c>
      <c r="Q258">
        <f t="shared" si="256"/>
        <v>0.86248576725081594</v>
      </c>
      <c r="R258">
        <f>SUMPRODUCT(H257:I257,P258:Q258)+G257</f>
        <v>0.36467757787144478</v>
      </c>
      <c r="S258">
        <f>1/(1+EXP(-R258))</f>
        <v>0.59017227029260766</v>
      </c>
      <c r="T258">
        <f>(M258-S258)^2</f>
        <v>0.16795876803711543</v>
      </c>
      <c r="V258">
        <f>2*(S258-M258)</f>
        <v>-0.81965545941478468</v>
      </c>
      <c r="W258">
        <f>EXP(R258)/(1+EXP(R258))^2</f>
        <v>0.24186896167027697</v>
      </c>
      <c r="Y258">
        <f>V258*W258</f>
        <v>-0.19824921489602781</v>
      </c>
      <c r="Z258">
        <f>Y258*P258</f>
        <v>-4.4535266529365921E-3</v>
      </c>
      <c r="AA258">
        <f>Y258*Q258</f>
        <v>-0.17098712621647244</v>
      </c>
      <c r="AC258">
        <f>Y258*H258</f>
        <v>0.27498559617774021</v>
      </c>
      <c r="AD258">
        <f>Y258*I258</f>
        <v>-8.4866696376763695E-2</v>
      </c>
      <c r="AE258">
        <f t="shared" si="257"/>
        <v>2.1959639880463743E-2</v>
      </c>
      <c r="AF258">
        <f t="shared" si="257"/>
        <v>0.11860406854058736</v>
      </c>
      <c r="AH258">
        <f>AC258*AE258</f>
        <v>6.0385846643778024E-3</v>
      </c>
      <c r="AI258">
        <f>AH258*K258</f>
        <v>0</v>
      </c>
      <c r="AJ258" s="6">
        <f>AH258*L258</f>
        <v>6.0385846643778024E-3</v>
      </c>
      <c r="AK258">
        <f>AD258*AF258</f>
        <v>-1.0065535473882899E-2</v>
      </c>
      <c r="AL258" s="6">
        <f>AK258*K258</f>
        <v>0</v>
      </c>
      <c r="AM258">
        <f>AK258*L258</f>
        <v>-1.0065535473882899E-2</v>
      </c>
    </row>
    <row r="259" spans="1:39">
      <c r="A259">
        <f t="shared" si="258"/>
        <v>-5.4935081568731299</v>
      </c>
      <c r="B259">
        <f t="shared" si="258"/>
        <v>4.5605093768530871</v>
      </c>
      <c r="C259">
        <f t="shared" si="258"/>
        <v>1.7203999947403781</v>
      </c>
      <c r="D259">
        <f t="shared" si="258"/>
        <v>0.86404895487992606</v>
      </c>
      <c r="E259">
        <f t="shared" si="258"/>
        <v>0.9925897289308846</v>
      </c>
      <c r="F259">
        <f t="shared" si="258"/>
        <v>0.97204226949834949</v>
      </c>
      <c r="G259">
        <f t="shared" si="258"/>
        <v>2.6623461169613449E-2</v>
      </c>
      <c r="H259">
        <f t="shared" si="258"/>
        <v>-1.3870702909061048</v>
      </c>
      <c r="I259">
        <f t="shared" si="258"/>
        <v>0.42808086993571298</v>
      </c>
      <c r="K259" s="3">
        <f t="shared" si="255"/>
        <v>1</v>
      </c>
      <c r="L259" s="3">
        <f t="shared" si="255"/>
        <v>0</v>
      </c>
      <c r="M259" s="3">
        <f t="shared" si="255"/>
        <v>1</v>
      </c>
      <c r="N259">
        <f>SUMPRODUCT(B257:C257,K259:L259)+A257</f>
        <v>-0.93299878002004277</v>
      </c>
      <c r="O259">
        <f>SUMPRODUCT(E257:F257,K259:L259)+D257</f>
        <v>1.8566386838108107</v>
      </c>
      <c r="P259">
        <f t="shared" si="256"/>
        <v>0.28231672328744017</v>
      </c>
      <c r="Q259">
        <f t="shared" si="256"/>
        <v>0.86490467799521409</v>
      </c>
      <c r="R259">
        <f>SUMPRODUCT(H257:I257,P259:Q259)+G257</f>
        <v>5.2794686393045076E-3</v>
      </c>
      <c r="S259">
        <f>1/(1+EXP(-R259))</f>
        <v>0.50131986409413642</v>
      </c>
      <c r="T259">
        <f>(M259-S259)^2</f>
        <v>0.24868187794709057</v>
      </c>
      <c r="V259">
        <f>2*(S259-M259)</f>
        <v>-0.99736027181172715</v>
      </c>
      <c r="W259">
        <f>EXP(R259)/(1+EXP(R259))^2</f>
        <v>0.24999825795877303</v>
      </c>
      <c r="Y259">
        <f>V259*W259</f>
        <v>-0.24933833051022014</v>
      </c>
      <c r="Z259">
        <f>Y259*P259</f>
        <v>-7.0392380459606121E-2</v>
      </c>
      <c r="AA259">
        <f>Y259*Q259</f>
        <v>-0.21565388846180622</v>
      </c>
      <c r="AC259">
        <f>Y259*H259</f>
        <v>0.34584979063485355</v>
      </c>
      <c r="AD259">
        <f>Y259*I259</f>
        <v>-0.10673696943313336</v>
      </c>
      <c r="AE259">
        <f t="shared" si="257"/>
        <v>0.20261399103968314</v>
      </c>
      <c r="AF259">
        <f t="shared" si="257"/>
        <v>0.11684457597720911</v>
      </c>
      <c r="AH259">
        <f>AC259*AE259</f>
        <v>7.007400638076651E-2</v>
      </c>
      <c r="AI259">
        <f>AH259*K259</f>
        <v>7.007400638076651E-2</v>
      </c>
      <c r="AJ259" s="6">
        <f>AH259*L259</f>
        <v>0</v>
      </c>
      <c r="AK259">
        <f>AD259*AF259</f>
        <v>-1.2471635934506798E-2</v>
      </c>
      <c r="AL259" s="6">
        <f>AK259*K259</f>
        <v>-1.2471635934506798E-2</v>
      </c>
      <c r="AM259">
        <f>AK259*L259</f>
        <v>0</v>
      </c>
    </row>
    <row r="260" spans="1:39">
      <c r="A260" s="1">
        <f t="shared" si="258"/>
        <v>-5.4935081568731299</v>
      </c>
      <c r="B260" s="1">
        <f t="shared" si="258"/>
        <v>4.5605093768530871</v>
      </c>
      <c r="C260" s="1">
        <f t="shared" si="258"/>
        <v>1.7203999947403781</v>
      </c>
      <c r="D260" s="1">
        <f t="shared" si="258"/>
        <v>0.86404895487992606</v>
      </c>
      <c r="E260" s="1">
        <f t="shared" si="258"/>
        <v>0.9925897289308846</v>
      </c>
      <c r="F260" s="1">
        <f t="shared" si="258"/>
        <v>0.97204226949834949</v>
      </c>
      <c r="G260" s="1">
        <f t="shared" si="258"/>
        <v>2.6623461169613449E-2</v>
      </c>
      <c r="H260" s="1">
        <f t="shared" si="258"/>
        <v>-1.3870702909061048</v>
      </c>
      <c r="I260" s="1">
        <f t="shared" si="258"/>
        <v>0.42808086993571298</v>
      </c>
      <c r="K260" s="4">
        <f t="shared" si="255"/>
        <v>1</v>
      </c>
      <c r="L260" s="4">
        <f t="shared" si="255"/>
        <v>1</v>
      </c>
      <c r="M260" s="4">
        <f t="shared" si="255"/>
        <v>0</v>
      </c>
      <c r="N260" s="1">
        <f>SUMPRODUCT(B257:C257,K260:L260)+A257</f>
        <v>0.78740121472033486</v>
      </c>
      <c r="O260" s="1">
        <f>SUMPRODUCT(E257:F257,K260:L260)+D257</f>
        <v>2.8286809533091604</v>
      </c>
      <c r="P260" s="1">
        <f t="shared" si="256"/>
        <v>0.6872730487878691</v>
      </c>
      <c r="Q260" s="1">
        <f t="shared" si="256"/>
        <v>0.94420615421589515</v>
      </c>
      <c r="R260" s="1">
        <f>SUMPRODUCT(H257:I257,P260:Q260)+G257</f>
        <v>-0.52247597464910733</v>
      </c>
      <c r="S260" s="1">
        <f>1/(1+EXP(-R260))</f>
        <v>0.37227345050868438</v>
      </c>
      <c r="T260" s="1">
        <f>(M260-S260)^2</f>
        <v>0.13858752195364188</v>
      </c>
      <c r="U260" s="1"/>
      <c r="V260" s="1">
        <f>2*(S260-M260)</f>
        <v>0.74454690101736876</v>
      </c>
      <c r="W260" s="1">
        <f>EXP(R260)/(1+EXP(R260))^2</f>
        <v>0.23368592855504255</v>
      </c>
      <c r="Y260" s="1">
        <f>V260*W260</f>
        <v>0.17399013391702317</v>
      </c>
      <c r="Z260" s="1">
        <f>Y260*P260</f>
        <v>0.11957872979616214</v>
      </c>
      <c r="AA260" s="1">
        <f>Y260*Q260</f>
        <v>0.16428255521730104</v>
      </c>
      <c r="AC260" s="1">
        <f>Y260*H260</f>
        <v>-0.24133654566707746</v>
      </c>
      <c r="AD260" s="1">
        <f>Y260*I260</f>
        <v>7.448184788743048E-2</v>
      </c>
      <c r="AE260">
        <f t="shared" si="257"/>
        <v>0.21492880519769642</v>
      </c>
      <c r="AF260">
        <f t="shared" si="257"/>
        <v>5.2680892556724389E-2</v>
      </c>
      <c r="AH260" s="1">
        <f>AC260*AE260</f>
        <v>-5.1870175410764253E-2</v>
      </c>
      <c r="AI260" s="1">
        <f>AH260*K260</f>
        <v>-5.1870175410764253E-2</v>
      </c>
      <c r="AJ260" s="7">
        <f>AH260*L260</f>
        <v>-5.1870175410764253E-2</v>
      </c>
      <c r="AK260" s="1">
        <f>AD260*AF260</f>
        <v>3.9237702259840145E-3</v>
      </c>
      <c r="AL260" s="7">
        <f>AK260*K260</f>
        <v>3.9237702259840145E-3</v>
      </c>
      <c r="AM260" s="1">
        <f>AK260*L260</f>
        <v>3.9237702259840145E-3</v>
      </c>
    </row>
    <row r="261" spans="1:39">
      <c r="T261">
        <f>AVERAGE(T257:T260)</f>
        <v>0.22285938278375145</v>
      </c>
      <c r="Y261">
        <f>AVERAGE(Y257:Y260)</f>
        <v>2.2322439857815207E-3</v>
      </c>
      <c r="Z261">
        <f>AVERAGE(Z257:Z260)</f>
        <v>1.147255067516605E-2</v>
      </c>
      <c r="AA261">
        <f>AVERAGE(AA257:AA260)</f>
        <v>-5.8998695849967822E-3</v>
      </c>
      <c r="AH261">
        <f t="shared" ref="AH261:AM261" si="259">AVERAGE(AH257:AH260)</f>
        <v>5.6609061614471146E-3</v>
      </c>
      <c r="AI261">
        <f t="shared" si="259"/>
        <v>4.5509577425005641E-3</v>
      </c>
      <c r="AJ261">
        <f t="shared" si="259"/>
        <v>-1.1457897686596613E-2</v>
      </c>
      <c r="AK261">
        <f t="shared" si="259"/>
        <v>1.6534436677898938E-3</v>
      </c>
      <c r="AL261">
        <f t="shared" si="259"/>
        <v>-2.136966427130696E-3</v>
      </c>
      <c r="AM261">
        <f t="shared" si="259"/>
        <v>-1.535441311974721E-3</v>
      </c>
    </row>
    <row r="262" spans="1:39">
      <c r="A262" s="4" t="s">
        <v>49</v>
      </c>
      <c r="B262" s="1">
        <f>B256+1</f>
        <v>43</v>
      </c>
      <c r="C262" s="1"/>
      <c r="D262" s="1"/>
      <c r="E262" s="1"/>
      <c r="F262" s="1"/>
      <c r="G262" s="1"/>
      <c r="H262" s="1"/>
      <c r="I262" s="1"/>
    </row>
    <row r="263" spans="1:39">
      <c r="A263">
        <f t="shared" ref="A263:F263" si="260">A257-$M$3*AH261</f>
        <v>-5.5218126876803657</v>
      </c>
      <c r="B263">
        <f t="shared" si="260"/>
        <v>4.5377545881405839</v>
      </c>
      <c r="C263">
        <f t="shared" si="260"/>
        <v>1.7776894831733612</v>
      </c>
      <c r="D263">
        <f t="shared" si="260"/>
        <v>0.85578173654097656</v>
      </c>
      <c r="E263">
        <f t="shared" si="260"/>
        <v>1.0032745610665381</v>
      </c>
      <c r="F263">
        <f t="shared" si="260"/>
        <v>0.97971947605822307</v>
      </c>
      <c r="G263">
        <f>G257-$M$3*Y261</f>
        <v>1.5462241240705846E-2</v>
      </c>
      <c r="H263">
        <f>H257-$M$3*Z261</f>
        <v>-1.4444330442819351</v>
      </c>
      <c r="I263">
        <f>I257-$M$3*AA261</f>
        <v>0.45758021786069691</v>
      </c>
      <c r="K263" s="2">
        <f t="shared" ref="K263:M266" si="261">K257</f>
        <v>0</v>
      </c>
      <c r="L263" s="2">
        <f t="shared" si="261"/>
        <v>0</v>
      </c>
      <c r="M263" s="2">
        <f t="shared" si="261"/>
        <v>0</v>
      </c>
      <c r="N263" s="8">
        <f>SUMPRODUCT(B263:C263,K263:L263)+A263</f>
        <v>-5.5218126876803657</v>
      </c>
      <c r="O263" s="8">
        <f>SUMPRODUCT(E263:F263,K263:L263)+D263</f>
        <v>0.85578173654097656</v>
      </c>
      <c r="P263" s="8">
        <f t="shared" ref="P263:Q266" si="262">1/(1+EXP(-N263))</f>
        <v>3.9826680987317883E-3</v>
      </c>
      <c r="Q263" s="8">
        <f t="shared" si="262"/>
        <v>0.70177858546456462</v>
      </c>
      <c r="R263" s="8">
        <f>SUMPRODUCT(H263:I263,P263:Q263)+G263</f>
        <v>0.33082954186133734</v>
      </c>
      <c r="S263" s="8">
        <f>1/(1+EXP(-R263))</f>
        <v>0.58196120345518509</v>
      </c>
      <c r="T263" s="8">
        <f>(M263-S263)^2</f>
        <v>0.33867884232700735</v>
      </c>
      <c r="U263" s="8"/>
      <c r="V263" s="8">
        <f>2*(S263-M263)</f>
        <v>1.1639224069103702</v>
      </c>
      <c r="W263" s="8">
        <f>EXP(R263)/(1+EXP(R263))^2</f>
        <v>0.24328236112817775</v>
      </c>
      <c r="X263" s="8"/>
      <c r="Y263">
        <f>V263*W263</f>
        <v>0.28316179132314651</v>
      </c>
      <c r="Z263">
        <f>Y263*P263</f>
        <v>1.1277394330824434E-3</v>
      </c>
      <c r="AA263">
        <f>Y263*Q263</f>
        <v>0.19871688137236998</v>
      </c>
      <c r="AC263">
        <f>Y263*H263</f>
        <v>-0.40900824826521853</v>
      </c>
      <c r="AD263">
        <f>Y263*I263</f>
        <v>0.12956923416347058</v>
      </c>
      <c r="AE263">
        <f t="shared" ref="AE263:AF266" si="263">EXP(N263)/(1+EXP(N263))^2</f>
        <v>3.9668064535471337E-3</v>
      </c>
      <c r="AF263">
        <f t="shared" si="263"/>
        <v>0.20928540244791943</v>
      </c>
      <c r="AH263">
        <f>AC263*AE263</f>
        <v>-1.6224565587724771E-3</v>
      </c>
      <c r="AI263">
        <f>AH263*K263</f>
        <v>0</v>
      </c>
      <c r="AJ263" s="6">
        <f>AH263*L263</f>
        <v>0</v>
      </c>
      <c r="AK263">
        <f>AD263*AF263</f>
        <v>2.7116949316770653E-2</v>
      </c>
      <c r="AL263" s="6">
        <f>AK263*K263</f>
        <v>0</v>
      </c>
      <c r="AM263">
        <f>AK263*L263</f>
        <v>0</v>
      </c>
    </row>
    <row r="264" spans="1:39">
      <c r="A264">
        <f t="shared" ref="A264:I266" si="264">A263</f>
        <v>-5.5218126876803657</v>
      </c>
      <c r="B264">
        <f t="shared" si="264"/>
        <v>4.5377545881405839</v>
      </c>
      <c r="C264">
        <f t="shared" si="264"/>
        <v>1.7776894831733612</v>
      </c>
      <c r="D264">
        <f t="shared" si="264"/>
        <v>0.85578173654097656</v>
      </c>
      <c r="E264">
        <f t="shared" si="264"/>
        <v>1.0032745610665381</v>
      </c>
      <c r="F264">
        <f t="shared" si="264"/>
        <v>0.97971947605822307</v>
      </c>
      <c r="G264">
        <f t="shared" si="264"/>
        <v>1.5462241240705846E-2</v>
      </c>
      <c r="H264">
        <f t="shared" si="264"/>
        <v>-1.4444330442819351</v>
      </c>
      <c r="I264">
        <f t="shared" si="264"/>
        <v>0.45758021786069691</v>
      </c>
      <c r="K264" s="3">
        <f t="shared" si="261"/>
        <v>0</v>
      </c>
      <c r="L264" s="3">
        <f t="shared" si="261"/>
        <v>1</v>
      </c>
      <c r="M264" s="3">
        <f t="shared" si="261"/>
        <v>1</v>
      </c>
      <c r="N264">
        <f>SUMPRODUCT(B263:C263,K264:L264)+A263</f>
        <v>-3.7441232045070043</v>
      </c>
      <c r="O264">
        <f>SUMPRODUCT(E263:F263,K264:L264)+D263</f>
        <v>1.8355012125991996</v>
      </c>
      <c r="P264">
        <f t="shared" si="262"/>
        <v>2.3109671011211651E-2</v>
      </c>
      <c r="Q264">
        <f t="shared" si="262"/>
        <v>0.86241577448594731</v>
      </c>
      <c r="R264">
        <f>SUMPRODUCT(H263:I263,P264:Q264)+G263</f>
        <v>0.3767062667654088</v>
      </c>
      <c r="S264">
        <f>1/(1+EXP(-R264))</f>
        <v>0.59307844954513744</v>
      </c>
      <c r="T264">
        <f>(M264-S264)^2</f>
        <v>0.16558514822458925</v>
      </c>
      <c r="V264">
        <f>2*(S264-M264)</f>
        <v>-0.81384310090972511</v>
      </c>
      <c r="W264">
        <f>EXP(R264)/(1+EXP(R264))^2</f>
        <v>0.24133640223027331</v>
      </c>
      <c r="Y264">
        <f>V264*W264</f>
        <v>-0.19640996595348234</v>
      </c>
      <c r="Z264">
        <f>Y264*P264</f>
        <v>-4.5389696965082585E-3</v>
      </c>
      <c r="AA264">
        <f>Y264*Q264</f>
        <v>-0.16938705290453102</v>
      </c>
      <c r="AC264">
        <f>Y264*H264</f>
        <v>0.28370104504949972</v>
      </c>
      <c r="AD264">
        <f>Y264*I264</f>
        <v>-8.987331501100651E-2</v>
      </c>
      <c r="AE264">
        <f t="shared" si="263"/>
        <v>2.2575614116965216E-2</v>
      </c>
      <c r="AF264">
        <f t="shared" si="263"/>
        <v>0.11865480640375095</v>
      </c>
      <c r="AH264">
        <f>AC264*AE264</f>
        <v>6.404725317617271E-3</v>
      </c>
      <c r="AI264">
        <f>AH264*K264</f>
        <v>0</v>
      </c>
      <c r="AJ264" s="6">
        <f>AH264*L264</f>
        <v>6.404725317617271E-3</v>
      </c>
      <c r="AK264">
        <f>AD264*AF264</f>
        <v>-1.0663900793494302E-2</v>
      </c>
      <c r="AL264" s="6">
        <f>AK264*K264</f>
        <v>0</v>
      </c>
      <c r="AM264">
        <f>AK264*L264</f>
        <v>-1.0663900793494302E-2</v>
      </c>
    </row>
    <row r="265" spans="1:39">
      <c r="A265">
        <f t="shared" si="264"/>
        <v>-5.5218126876803657</v>
      </c>
      <c r="B265">
        <f t="shared" si="264"/>
        <v>4.5377545881405839</v>
      </c>
      <c r="C265">
        <f t="shared" si="264"/>
        <v>1.7776894831733612</v>
      </c>
      <c r="D265">
        <f t="shared" si="264"/>
        <v>0.85578173654097656</v>
      </c>
      <c r="E265">
        <f t="shared" si="264"/>
        <v>1.0032745610665381</v>
      </c>
      <c r="F265">
        <f t="shared" si="264"/>
        <v>0.97971947605822307</v>
      </c>
      <c r="G265">
        <f t="shared" si="264"/>
        <v>1.5462241240705846E-2</v>
      </c>
      <c r="H265">
        <f t="shared" si="264"/>
        <v>-1.4444330442819351</v>
      </c>
      <c r="I265">
        <f t="shared" si="264"/>
        <v>0.45758021786069691</v>
      </c>
      <c r="K265" s="3">
        <f t="shared" si="261"/>
        <v>1</v>
      </c>
      <c r="L265" s="3">
        <f t="shared" si="261"/>
        <v>0</v>
      </c>
      <c r="M265" s="3">
        <f t="shared" si="261"/>
        <v>1</v>
      </c>
      <c r="N265">
        <f>SUMPRODUCT(B263:C263,K265:L265)+A263</f>
        <v>-0.98405809953978185</v>
      </c>
      <c r="O265">
        <f>SUMPRODUCT(E263:F263,K265:L265)+D263</f>
        <v>1.8590562976075147</v>
      </c>
      <c r="P265">
        <f t="shared" si="262"/>
        <v>0.27208731053672108</v>
      </c>
      <c r="Q265">
        <f t="shared" si="262"/>
        <v>0.86518691392855673</v>
      </c>
      <c r="R265">
        <f>SUMPRODUCT(H263:I263,P265:Q265)+G263</f>
        <v>1.8342755537318581E-2</v>
      </c>
      <c r="S265">
        <f>1/(1+EXP(-R265))</f>
        <v>0.50458556031485047</v>
      </c>
      <c r="T265">
        <f>(M265-S265)^2</f>
        <v>0.24543546704855065</v>
      </c>
      <c r="V265">
        <f>2*(S265-M265)</f>
        <v>-0.99082887937029906</v>
      </c>
      <c r="W265">
        <f>EXP(R265)/(1+EXP(R265))^2</f>
        <v>0.24997897263659888</v>
      </c>
      <c r="Y265">
        <f>V265*W265</f>
        <v>-0.24768638532365991</v>
      </c>
      <c r="Z265">
        <f>Y265*P265</f>
        <v>-6.7392322439276606E-2</v>
      </c>
      <c r="AA265">
        <f>Y265*Q265</f>
        <v>-0.21429501934029668</v>
      </c>
      <c r="AC265">
        <f>Y265*H265</f>
        <v>0.35776639958024248</v>
      </c>
      <c r="AD265">
        <f>Y265*I265</f>
        <v>-0.11333639015752883</v>
      </c>
      <c r="AE265">
        <f t="shared" si="263"/>
        <v>0.19805580598161501</v>
      </c>
      <c r="AF265">
        <f t="shared" si="263"/>
        <v>0.11663851789533683</v>
      </c>
      <c r="AH265">
        <f>AC265*AE265</f>
        <v>7.085771262200545E-2</v>
      </c>
      <c r="AI265">
        <f>AH265*K265</f>
        <v>7.085771262200545E-2</v>
      </c>
      <c r="AJ265" s="6">
        <f>AH265*L265</f>
        <v>0</v>
      </c>
      <c r="AK265">
        <f>AD265*AF265</f>
        <v>-1.3219388571581803E-2</v>
      </c>
      <c r="AL265" s="6">
        <f>AK265*K265</f>
        <v>-1.3219388571581803E-2</v>
      </c>
      <c r="AM265">
        <f>AK265*L265</f>
        <v>0</v>
      </c>
    </row>
    <row r="266" spans="1:39">
      <c r="A266" s="1">
        <f t="shared" si="264"/>
        <v>-5.5218126876803657</v>
      </c>
      <c r="B266" s="1">
        <f t="shared" si="264"/>
        <v>4.5377545881405839</v>
      </c>
      <c r="C266" s="1">
        <f t="shared" si="264"/>
        <v>1.7776894831733612</v>
      </c>
      <c r="D266" s="1">
        <f t="shared" si="264"/>
        <v>0.85578173654097656</v>
      </c>
      <c r="E266" s="1">
        <f t="shared" si="264"/>
        <v>1.0032745610665381</v>
      </c>
      <c r="F266" s="1">
        <f t="shared" si="264"/>
        <v>0.97971947605822307</v>
      </c>
      <c r="G266" s="1">
        <f t="shared" si="264"/>
        <v>1.5462241240705846E-2</v>
      </c>
      <c r="H266" s="1">
        <f t="shared" si="264"/>
        <v>-1.4444330442819351</v>
      </c>
      <c r="I266" s="1">
        <f t="shared" si="264"/>
        <v>0.45758021786069691</v>
      </c>
      <c r="K266" s="4">
        <f t="shared" si="261"/>
        <v>1</v>
      </c>
      <c r="L266" s="4">
        <f t="shared" si="261"/>
        <v>1</v>
      </c>
      <c r="M266" s="4">
        <f t="shared" si="261"/>
        <v>0</v>
      </c>
      <c r="N266" s="1">
        <f>SUMPRODUCT(B263:C263,K266:L266)+A263</f>
        <v>0.79363138363357955</v>
      </c>
      <c r="O266" s="1">
        <f>SUMPRODUCT(E263:F263,K266:L266)+D263</f>
        <v>2.8387757736657377</v>
      </c>
      <c r="P266" s="1">
        <f t="shared" si="262"/>
        <v>0.68861052672973</v>
      </c>
      <c r="Q266" s="1">
        <f t="shared" si="262"/>
        <v>0.94473557982610712</v>
      </c>
      <c r="R266" s="1">
        <f>SUMPRODUCT(H263:I263,P266:Q266)+G263</f>
        <v>-0.54689724577052301</v>
      </c>
      <c r="S266" s="1">
        <f>1/(1+EXP(-R266))</f>
        <v>0.36658457083172263</v>
      </c>
      <c r="T266" s="1">
        <f>(M266-S266)^2</f>
        <v>0.13438424757187828</v>
      </c>
      <c r="U266" s="1"/>
      <c r="V266" s="1">
        <f>2*(S266-M266)</f>
        <v>0.73316914166344527</v>
      </c>
      <c r="W266" s="1">
        <f>EXP(R266)/(1+EXP(R266))^2</f>
        <v>0.23220032325984441</v>
      </c>
      <c r="Y266" s="1">
        <f>V266*W266</f>
        <v>0.17024211169839465</v>
      </c>
      <c r="Z266" s="1">
        <f>Y266*P266</f>
        <v>0.11723051020821307</v>
      </c>
      <c r="AA266" s="1">
        <f>Y266*Q266</f>
        <v>0.16083378010620375</v>
      </c>
      <c r="AC266" s="1">
        <f>Y266*H266</f>
        <v>-0.24590333166549741</v>
      </c>
      <c r="AD266" s="1">
        <f>Y266*I266</f>
        <v>7.7899422560016529E-2</v>
      </c>
      <c r="AE266">
        <f t="shared" si="263"/>
        <v>0.21442606920673377</v>
      </c>
      <c r="AF266">
        <f t="shared" si="263"/>
        <v>5.2210264036736252E-2</v>
      </c>
      <c r="AH266" s="1">
        <f>AC266*AE266</f>
        <v>-5.2728084813872353E-2</v>
      </c>
      <c r="AI266" s="1">
        <f>AH266*K266</f>
        <v>-5.2728084813872353E-2</v>
      </c>
      <c r="AJ266" s="7">
        <f>AH266*L266</f>
        <v>-5.2728084813872353E-2</v>
      </c>
      <c r="AK266" s="1">
        <f>AD266*AF266</f>
        <v>4.0671494201677521E-3</v>
      </c>
      <c r="AL266" s="7">
        <f>AK266*K266</f>
        <v>4.0671494201677521E-3</v>
      </c>
      <c r="AM266" s="1">
        <f>AK266*L266</f>
        <v>4.0671494201677521E-3</v>
      </c>
    </row>
    <row r="267" spans="1:39">
      <c r="T267">
        <f>AVERAGE(T263:T266)</f>
        <v>0.2210209262930064</v>
      </c>
      <c r="Y267">
        <f>AVERAGE(Y263:Y266)</f>
        <v>2.3268879360997252E-3</v>
      </c>
      <c r="Z267">
        <f>AVERAGE(Z263:Z266)</f>
        <v>1.1606739376377663E-2</v>
      </c>
      <c r="AA267">
        <f>AVERAGE(AA263:AA266)</f>
        <v>-6.0328526915634922E-3</v>
      </c>
      <c r="AH267">
        <f t="shared" ref="AH267:AM267" si="265">AVERAGE(AH263:AH266)</f>
        <v>5.7279741417444741E-3</v>
      </c>
      <c r="AI267">
        <f t="shared" si="265"/>
        <v>4.5324069520332744E-3</v>
      </c>
      <c r="AJ267">
        <f t="shared" si="265"/>
        <v>-1.158083987406377E-2</v>
      </c>
      <c r="AK267">
        <f t="shared" si="265"/>
        <v>1.8252023429655749E-3</v>
      </c>
      <c r="AL267">
        <f t="shared" si="265"/>
        <v>-2.2880597878535127E-3</v>
      </c>
      <c r="AM267">
        <f t="shared" si="265"/>
        <v>-1.6491878433316375E-3</v>
      </c>
    </row>
    <row r="268" spans="1:39">
      <c r="A268" s="4" t="s">
        <v>49</v>
      </c>
      <c r="B268" s="1">
        <f>B262+1</f>
        <v>44</v>
      </c>
      <c r="C268" s="1"/>
      <c r="D268" s="1"/>
      <c r="E268" s="1"/>
      <c r="F268" s="1"/>
      <c r="G268" s="1"/>
      <c r="H268" s="1"/>
      <c r="I268" s="1"/>
    </row>
    <row r="269" spans="1:39">
      <c r="A269">
        <f t="shared" ref="A269:F269" si="266">A263-$M$3*AH267</f>
        <v>-5.5504525583890878</v>
      </c>
      <c r="B269">
        <f t="shared" si="266"/>
        <v>4.5150925533804172</v>
      </c>
      <c r="C269">
        <f t="shared" si="266"/>
        <v>1.83559368254368</v>
      </c>
      <c r="D269">
        <f t="shared" si="266"/>
        <v>0.8466557248261487</v>
      </c>
      <c r="E269">
        <f t="shared" si="266"/>
        <v>1.0147148600058056</v>
      </c>
      <c r="F269">
        <f t="shared" si="266"/>
        <v>0.98796541527488124</v>
      </c>
      <c r="G269">
        <f>G263-$M$3*Y267</f>
        <v>3.8278015602072196E-3</v>
      </c>
      <c r="H269">
        <f>H263-$M$3*Z267</f>
        <v>-1.5024667411638235</v>
      </c>
      <c r="I269">
        <f>I263-$M$3*AA267</f>
        <v>0.48774448131851439</v>
      </c>
      <c r="K269" s="2">
        <f t="shared" ref="K269:M272" si="267">K263</f>
        <v>0</v>
      </c>
      <c r="L269" s="2">
        <f t="shared" si="267"/>
        <v>0</v>
      </c>
      <c r="M269" s="2">
        <f t="shared" si="267"/>
        <v>0</v>
      </c>
      <c r="N269" s="8">
        <f>SUMPRODUCT(B269:C269,K269:L269)+A269</f>
        <v>-5.5504525583890878</v>
      </c>
      <c r="O269" s="8">
        <f>SUMPRODUCT(E269:F269,K269:L269)+D269</f>
        <v>0.8466557248261487</v>
      </c>
      <c r="P269" s="8">
        <f t="shared" ref="P269:Q272" si="268">1/(1+EXP(-N269))</f>
        <v>3.8706581302497384E-3</v>
      </c>
      <c r="Q269" s="8">
        <f t="shared" si="268"/>
        <v>0.69986513421638952</v>
      </c>
      <c r="R269" s="8">
        <f>SUMPRODUCT(H269:I269,P269:Q269)+G269</f>
        <v>0.33936762333437703</v>
      </c>
      <c r="S269" s="8">
        <f>1/(1+EXP(-R269))</f>
        <v>0.58403690290909882</v>
      </c>
      <c r="T269" s="8">
        <f>(M269-S269)^2</f>
        <v>0.34109910395965215</v>
      </c>
      <c r="U269" s="8"/>
      <c r="V269" s="8">
        <f>2*(S269-M269)</f>
        <v>1.1680738058181976</v>
      </c>
      <c r="W269" s="8">
        <f>EXP(R269)/(1+EXP(R269))^2</f>
        <v>0.24293779894944673</v>
      </c>
      <c r="X269" s="8"/>
      <c r="Y269">
        <f>V269*W269</f>
        <v>0.28376927939597635</v>
      </c>
      <c r="Z269">
        <f>Y269*P269</f>
        <v>1.0983738684091455E-3</v>
      </c>
      <c r="AA269">
        <f>Y269*Q269</f>
        <v>0.19860022481095313</v>
      </c>
      <c r="AC269">
        <f>Y269*H269</f>
        <v>-0.42635390445647914</v>
      </c>
      <c r="AD269">
        <f>Y269*I269</f>
        <v>0.13840689999311909</v>
      </c>
      <c r="AE269">
        <f t="shared" ref="AE269:AF272" si="269">EXP(N269)/(1+EXP(N269))^2</f>
        <v>3.8556761358884708E-3</v>
      </c>
      <c r="AF269">
        <f t="shared" si="269"/>
        <v>0.21005392812466459</v>
      </c>
      <c r="AH269">
        <f>AC269*AE269</f>
        <v>-1.6438825748557198E-3</v>
      </c>
      <c r="AI269">
        <f>AH269*K269</f>
        <v>0</v>
      </c>
      <c r="AJ269" s="6">
        <f>AH269*L269</f>
        <v>0</v>
      </c>
      <c r="AK269">
        <f>AD269*AF269</f>
        <v>2.9072913023112275E-2</v>
      </c>
      <c r="AL269" s="6">
        <f>AK269*K269</f>
        <v>0</v>
      </c>
      <c r="AM269">
        <f>AK269*L269</f>
        <v>0</v>
      </c>
    </row>
    <row r="270" spans="1:39">
      <c r="A270">
        <f t="shared" ref="A270:I272" si="270">A269</f>
        <v>-5.5504525583890878</v>
      </c>
      <c r="B270">
        <f t="shared" si="270"/>
        <v>4.5150925533804172</v>
      </c>
      <c r="C270">
        <f t="shared" si="270"/>
        <v>1.83559368254368</v>
      </c>
      <c r="D270">
        <f t="shared" si="270"/>
        <v>0.8466557248261487</v>
      </c>
      <c r="E270">
        <f t="shared" si="270"/>
        <v>1.0147148600058056</v>
      </c>
      <c r="F270">
        <f t="shared" si="270"/>
        <v>0.98796541527488124</v>
      </c>
      <c r="G270">
        <f t="shared" si="270"/>
        <v>3.8278015602072196E-3</v>
      </c>
      <c r="H270">
        <f t="shared" si="270"/>
        <v>-1.5024667411638235</v>
      </c>
      <c r="I270">
        <f t="shared" si="270"/>
        <v>0.48774448131851439</v>
      </c>
      <c r="K270" s="3">
        <f t="shared" si="267"/>
        <v>0</v>
      </c>
      <c r="L270" s="3">
        <f t="shared" si="267"/>
        <v>1</v>
      </c>
      <c r="M270" s="3">
        <f t="shared" si="267"/>
        <v>1</v>
      </c>
      <c r="N270">
        <f>SUMPRODUCT(B269:C269,K270:L270)+A269</f>
        <v>-3.7148588758454077</v>
      </c>
      <c r="O270">
        <f>SUMPRODUCT(E269:F269,K270:L270)+D269</f>
        <v>1.8346211401010299</v>
      </c>
      <c r="P270">
        <f t="shared" si="268"/>
        <v>2.3779633300300619E-2</v>
      </c>
      <c r="Q270">
        <f t="shared" si="268"/>
        <v>0.86231131634364822</v>
      </c>
      <c r="R270">
        <f>SUMPRODUCT(H269:I269,P270:Q270)+G269</f>
        <v>0.38868727913455187</v>
      </c>
      <c r="S270">
        <f>1/(1+EXP(-R270))</f>
        <v>0.59596664857204917</v>
      </c>
      <c r="T270">
        <f>(M270-S270)^2</f>
        <v>0.16324294906610201</v>
      </c>
      <c r="V270">
        <f>2*(S270-M270)</f>
        <v>-0.80806670285590165</v>
      </c>
      <c r="W270">
        <f>EXP(R270)/(1+EXP(R270))^2</f>
        <v>0.24079040236184879</v>
      </c>
      <c r="Y270">
        <f>V270*W270</f>
        <v>-0.19457470651588507</v>
      </c>
      <c r="Z270">
        <f>Y270*P270</f>
        <v>-4.6269151704613608E-3</v>
      </c>
      <c r="AA270">
        <f>Y270*Q270</f>
        <v>-0.16778397130289188</v>
      </c>
      <c r="AC270">
        <f>Y270*H270</f>
        <v>0.29234202521182923</v>
      </c>
      <c r="AD270">
        <f>Y270*I270</f>
        <v>-9.4902739307292525E-2</v>
      </c>
      <c r="AE270">
        <f t="shared" si="269"/>
        <v>2.3214162340403858E-2</v>
      </c>
      <c r="AF270">
        <f t="shared" si="269"/>
        <v>0.11873051004933288</v>
      </c>
      <c r="AH270">
        <f>AC270*AE270</f>
        <v>6.7864752321898413E-3</v>
      </c>
      <c r="AI270">
        <f>AH270*K270</f>
        <v>0</v>
      </c>
      <c r="AJ270" s="6">
        <f>AH270*L270</f>
        <v>6.7864752321898413E-3</v>
      </c>
      <c r="AK270">
        <f>AD270*AF270</f>
        <v>-1.1267850643033714E-2</v>
      </c>
      <c r="AL270" s="6">
        <f>AK270*K270</f>
        <v>0</v>
      </c>
      <c r="AM270">
        <f>AK270*L270</f>
        <v>-1.1267850643033714E-2</v>
      </c>
    </row>
    <row r="271" spans="1:39">
      <c r="A271">
        <f t="shared" si="270"/>
        <v>-5.5504525583890878</v>
      </c>
      <c r="B271">
        <f t="shared" si="270"/>
        <v>4.5150925533804172</v>
      </c>
      <c r="C271">
        <f t="shared" si="270"/>
        <v>1.83559368254368</v>
      </c>
      <c r="D271">
        <f t="shared" si="270"/>
        <v>0.8466557248261487</v>
      </c>
      <c r="E271">
        <f t="shared" si="270"/>
        <v>1.0147148600058056</v>
      </c>
      <c r="F271">
        <f t="shared" si="270"/>
        <v>0.98796541527488124</v>
      </c>
      <c r="G271">
        <f t="shared" si="270"/>
        <v>3.8278015602072196E-3</v>
      </c>
      <c r="H271">
        <f t="shared" si="270"/>
        <v>-1.5024667411638235</v>
      </c>
      <c r="I271">
        <f t="shared" si="270"/>
        <v>0.48774448131851439</v>
      </c>
      <c r="K271" s="3">
        <f t="shared" si="267"/>
        <v>1</v>
      </c>
      <c r="L271" s="3">
        <f t="shared" si="267"/>
        <v>0</v>
      </c>
      <c r="M271" s="3">
        <f t="shared" si="267"/>
        <v>1</v>
      </c>
      <c r="N271">
        <f>SUMPRODUCT(B269:C269,K271:L271)+A269</f>
        <v>-1.0353600050086706</v>
      </c>
      <c r="O271">
        <f>SUMPRODUCT(E269:F269,K271:L271)+D269</f>
        <v>1.8613705848319544</v>
      </c>
      <c r="P271">
        <f t="shared" si="268"/>
        <v>0.26204627578727874</v>
      </c>
      <c r="Q271">
        <f t="shared" si="268"/>
        <v>0.86545662089787578</v>
      </c>
      <c r="R271">
        <f>SUMPRODUCT(H269:I269,P271:Q271)+G269</f>
        <v>3.2233678207486557E-2</v>
      </c>
      <c r="S271">
        <f>1/(1+EXP(-R271))</f>
        <v>0.50805772189281029</v>
      </c>
      <c r="T271">
        <f>(M271-S271)^2</f>
        <v>0.2420072049892916</v>
      </c>
      <c r="V271">
        <f>2*(S271-M271)</f>
        <v>-0.98388455621437942</v>
      </c>
      <c r="W271">
        <f>EXP(R271)/(1+EXP(R271))^2</f>
        <v>0.24993507311789809</v>
      </c>
      <c r="Y271">
        <f>V271*W271</f>
        <v>-0.24590725849701164</v>
      </c>
      <c r="Z271">
        <f>Y271*P271</f>
        <v>-6.4439081278201554E-2</v>
      </c>
      <c r="AA271">
        <f>Y271*Q271</f>
        <v>-0.21282206499308415</v>
      </c>
      <c r="AC271">
        <f>Y271*H271</f>
        <v>0.36946747730253504</v>
      </c>
      <c r="AD271">
        <f>Y271*I271</f>
        <v>-0.11993990824808279</v>
      </c>
      <c r="AE271">
        <f t="shared" si="269"/>
        <v>0.19337802513329616</v>
      </c>
      <c r="AF271">
        <f t="shared" si="269"/>
        <v>0.11644145824190641</v>
      </c>
      <c r="AH271">
        <f>AC271*AE271</f>
        <v>7.1446891111745153E-2</v>
      </c>
      <c r="AI271">
        <f>AH271*K271</f>
        <v>7.1446891111745153E-2</v>
      </c>
      <c r="AJ271" s="6">
        <f>AH271*L271</f>
        <v>0</v>
      </c>
      <c r="AK271">
        <f>AD271*AF271</f>
        <v>-1.3965977817807219E-2</v>
      </c>
      <c r="AL271" s="6">
        <f>AK271*K271</f>
        <v>-1.3965977817807219E-2</v>
      </c>
      <c r="AM271">
        <f>AK271*L271</f>
        <v>0</v>
      </c>
    </row>
    <row r="272" spans="1:39">
      <c r="A272" s="1">
        <f t="shared" si="270"/>
        <v>-5.5504525583890878</v>
      </c>
      <c r="B272" s="1">
        <f t="shared" si="270"/>
        <v>4.5150925533804172</v>
      </c>
      <c r="C272" s="1">
        <f t="shared" si="270"/>
        <v>1.83559368254368</v>
      </c>
      <c r="D272" s="1">
        <f t="shared" si="270"/>
        <v>0.8466557248261487</v>
      </c>
      <c r="E272" s="1">
        <f t="shared" si="270"/>
        <v>1.0147148600058056</v>
      </c>
      <c r="F272" s="1">
        <f t="shared" si="270"/>
        <v>0.98796541527488124</v>
      </c>
      <c r="G272" s="1">
        <f t="shared" si="270"/>
        <v>3.8278015602072196E-3</v>
      </c>
      <c r="H272" s="1">
        <f t="shared" si="270"/>
        <v>-1.5024667411638235</v>
      </c>
      <c r="I272" s="1">
        <f t="shared" si="270"/>
        <v>0.48774448131851439</v>
      </c>
      <c r="K272" s="4">
        <f t="shared" si="267"/>
        <v>1</v>
      </c>
      <c r="L272" s="4">
        <f t="shared" si="267"/>
        <v>1</v>
      </c>
      <c r="M272" s="4">
        <f t="shared" si="267"/>
        <v>0</v>
      </c>
      <c r="N272" s="1">
        <f>SUMPRODUCT(B269:C269,K272:L272)+A269</f>
        <v>0.80023367753500985</v>
      </c>
      <c r="O272" s="1">
        <f>SUMPRODUCT(E269:F269,K272:L272)+D269</f>
        <v>2.8493360001068355</v>
      </c>
      <c r="P272" s="1">
        <f t="shared" si="268"/>
        <v>0.69002446479906898</v>
      </c>
      <c r="Q272" s="1">
        <f t="shared" si="268"/>
        <v>0.94528434963503394</v>
      </c>
      <c r="R272" s="1">
        <f>SUMPRODUCT(H269:I269,P272:Q272)+G269</f>
        <v>-0.57185378257851271</v>
      </c>
      <c r="S272" s="1">
        <f>1/(1+EXP(-R272))</f>
        <v>0.36080918432297326</v>
      </c>
      <c r="T272" s="1">
        <f>(M272-S272)^2</f>
        <v>0.13018326749180931</v>
      </c>
      <c r="U272" s="1"/>
      <c r="V272" s="1">
        <f>2*(S272-M272)</f>
        <v>0.72161836864594653</v>
      </c>
      <c r="W272" s="1">
        <f>EXP(R272)/(1+EXP(R272))^2</f>
        <v>0.23062591683116393</v>
      </c>
      <c r="Y272" s="1">
        <f>V272*W272</f>
        <v>0.16642389787118025</v>
      </c>
      <c r="Z272" s="1">
        <f>Y272*P272</f>
        <v>0.11483656105833608</v>
      </c>
      <c r="AA272" s="1">
        <f>Y272*Q272</f>
        <v>0.15731790606288593</v>
      </c>
      <c r="AC272" s="1">
        <f>Y272*H272</f>
        <v>-0.25004637148629316</v>
      </c>
      <c r="AD272" s="1">
        <f>Y272*I272</f>
        <v>8.1172337746184223E-2</v>
      </c>
      <c r="AE272">
        <f t="shared" si="269"/>
        <v>0.21389070277782737</v>
      </c>
      <c r="AF272">
        <f t="shared" si="269"/>
        <v>5.1721847970104887E-2</v>
      </c>
      <c r="AH272" s="1">
        <f>AC272*AE272</f>
        <v>-5.3482594124248939E-2</v>
      </c>
      <c r="AI272" s="1">
        <f>AH272*K272</f>
        <v>-5.3482594124248939E-2</v>
      </c>
      <c r="AJ272" s="7">
        <f>AH272*L272</f>
        <v>-5.3482594124248939E-2</v>
      </c>
      <c r="AK272" s="1">
        <f>AD272*AF272</f>
        <v>4.1983833122861466E-3</v>
      </c>
      <c r="AL272" s="7">
        <f>AK272*K272</f>
        <v>4.1983833122861466E-3</v>
      </c>
      <c r="AM272" s="1">
        <f>AK272*L272</f>
        <v>4.1983833122861466E-3</v>
      </c>
    </row>
    <row r="273" spans="1:39">
      <c r="T273">
        <f>AVERAGE(T269:T272)</f>
        <v>0.21913313137671378</v>
      </c>
      <c r="Y273">
        <f>AVERAGE(Y269:Y272)</f>
        <v>2.4278030635649719E-3</v>
      </c>
      <c r="Z273">
        <f>AVERAGE(Z269:Z272)</f>
        <v>1.1717234619520577E-2</v>
      </c>
      <c r="AA273">
        <f>AVERAGE(AA269:AA272)</f>
        <v>-6.1719763555342436E-3</v>
      </c>
      <c r="AH273">
        <f t="shared" ref="AH273:AM273" si="271">AVERAGE(AH269:AH272)</f>
        <v>5.7767224112075834E-3</v>
      </c>
      <c r="AI273">
        <f t="shared" si="271"/>
        <v>4.4910742468740536E-3</v>
      </c>
      <c r="AJ273">
        <f t="shared" si="271"/>
        <v>-1.1674029723014774E-2</v>
      </c>
      <c r="AK273">
        <f t="shared" si="271"/>
        <v>2.0093669686393725E-3</v>
      </c>
      <c r="AL273">
        <f t="shared" si="271"/>
        <v>-2.441898626380268E-3</v>
      </c>
      <c r="AM273">
        <f t="shared" si="271"/>
        <v>-1.7673668326868919E-3</v>
      </c>
    </row>
    <row r="274" spans="1:39">
      <c r="A274" s="4" t="s">
        <v>49</v>
      </c>
      <c r="B274" s="1">
        <f>B268+1</f>
        <v>45</v>
      </c>
      <c r="C274" s="1"/>
      <c r="D274" s="1"/>
      <c r="E274" s="1"/>
      <c r="F274" s="1"/>
      <c r="G274" s="1"/>
      <c r="H274" s="1"/>
      <c r="I274" s="1"/>
    </row>
    <row r="275" spans="1:39">
      <c r="A275">
        <f t="shared" ref="A275:F275" si="272">A269-$M$3*AH273</f>
        <v>-5.5793361704451261</v>
      </c>
      <c r="B275">
        <f t="shared" si="272"/>
        <v>4.4926371821460469</v>
      </c>
      <c r="C275">
        <f t="shared" si="272"/>
        <v>1.8939638311587539</v>
      </c>
      <c r="D275">
        <f t="shared" si="272"/>
        <v>0.8366088899829518</v>
      </c>
      <c r="E275">
        <f t="shared" si="272"/>
        <v>1.026924353137707</v>
      </c>
      <c r="F275">
        <f t="shared" si="272"/>
        <v>0.99680224943831575</v>
      </c>
      <c r="G275">
        <f>G269-$M$3*Y273</f>
        <v>-8.3112137576176401E-3</v>
      </c>
      <c r="H275">
        <f>H269-$M$3*Z273</f>
        <v>-1.5610529142614264</v>
      </c>
      <c r="I275">
        <f>I269-$M$3*AA273</f>
        <v>0.51860436309618563</v>
      </c>
      <c r="K275" s="2">
        <f t="shared" ref="K275:M278" si="273">K269</f>
        <v>0</v>
      </c>
      <c r="L275" s="2">
        <f t="shared" si="273"/>
        <v>0</v>
      </c>
      <c r="M275" s="2">
        <f t="shared" si="273"/>
        <v>0</v>
      </c>
      <c r="N275" s="8">
        <f>SUMPRODUCT(B275:C275,K275:L275)+A275</f>
        <v>-5.5793361704451261</v>
      </c>
      <c r="O275" s="8">
        <f>SUMPRODUCT(E275:F275,K275:L275)+D275</f>
        <v>0.8366088899829518</v>
      </c>
      <c r="P275" s="8">
        <f t="shared" ref="P275:Q278" si="274">1/(1+EXP(-N275))</f>
        <v>3.7608731287730106E-3</v>
      </c>
      <c r="Q275" s="8">
        <f t="shared" si="274"/>
        <v>0.69775052872629983</v>
      </c>
      <c r="R275" s="8">
        <f>SUMPRODUCT(H275:I275,P275:Q275)+G275</f>
        <v>0.34767433283467325</v>
      </c>
      <c r="S275" s="8">
        <f>1/(1+EXP(-R275))</f>
        <v>0.58605349731163314</v>
      </c>
      <c r="T275" s="8">
        <f>(M275-S275)^2</f>
        <v>0.34345870171119641</v>
      </c>
      <c r="U275" s="8"/>
      <c r="V275" s="8">
        <f>2*(S275-M275)</f>
        <v>1.1721069946232663</v>
      </c>
      <c r="W275" s="8">
        <f>EXP(R275)/(1+EXP(R275))^2</f>
        <v>0.24259479560043679</v>
      </c>
      <c r="X275" s="8"/>
      <c r="Y275">
        <f>V275*W275</f>
        <v>0.28434705678247352</v>
      </c>
      <c r="Z275">
        <f>Y275*P275</f>
        <v>1.069393205098898E-3</v>
      </c>
      <c r="AA275">
        <f>Y275*Q275</f>
        <v>0.1984033092117381</v>
      </c>
      <c r="AC275">
        <f>Y275*H275</f>
        <v>-0.4438808016519396</v>
      </c>
      <c r="AD275">
        <f>Y275*I275</f>
        <v>0.14746362428094961</v>
      </c>
      <c r="AE275">
        <f t="shared" ref="AE275:AF278" si="275">EXP(N275)/(1+EXP(N275))^2</f>
        <v>3.7467289620822823E-3</v>
      </c>
      <c r="AF275">
        <f t="shared" si="275"/>
        <v>0.21089472838846887</v>
      </c>
      <c r="AH275">
        <f>AC275*AE275</f>
        <v>-1.6631010552616231E-3</v>
      </c>
      <c r="AI275">
        <f>AH275*K275</f>
        <v>0</v>
      </c>
      <c r="AJ275" s="6">
        <f>AH275*L275</f>
        <v>0</v>
      </c>
      <c r="AK275">
        <f>AD275*AF275</f>
        <v>3.1099300989910091E-2</v>
      </c>
      <c r="AL275" s="6">
        <f>AK275*K275</f>
        <v>0</v>
      </c>
      <c r="AM275">
        <f>AK275*L275</f>
        <v>0</v>
      </c>
    </row>
    <row r="276" spans="1:39">
      <c r="A276">
        <f t="shared" ref="A276:I278" si="276">A275</f>
        <v>-5.5793361704451261</v>
      </c>
      <c r="B276">
        <f t="shared" si="276"/>
        <v>4.4926371821460469</v>
      </c>
      <c r="C276">
        <f t="shared" si="276"/>
        <v>1.8939638311587539</v>
      </c>
      <c r="D276">
        <f t="shared" si="276"/>
        <v>0.8366088899829518</v>
      </c>
      <c r="E276">
        <f t="shared" si="276"/>
        <v>1.026924353137707</v>
      </c>
      <c r="F276">
        <f t="shared" si="276"/>
        <v>0.99680224943831575</v>
      </c>
      <c r="G276">
        <f t="shared" si="276"/>
        <v>-8.3112137576176401E-3</v>
      </c>
      <c r="H276">
        <f t="shared" si="276"/>
        <v>-1.5610529142614264</v>
      </c>
      <c r="I276">
        <f t="shared" si="276"/>
        <v>0.51860436309618563</v>
      </c>
      <c r="K276" s="3">
        <f t="shared" si="273"/>
        <v>0</v>
      </c>
      <c r="L276" s="3">
        <f t="shared" si="273"/>
        <v>1</v>
      </c>
      <c r="M276" s="3">
        <f t="shared" si="273"/>
        <v>1</v>
      </c>
      <c r="N276">
        <f>SUMPRODUCT(B275:C275,K276:L276)+A275</f>
        <v>-3.6853723392863724</v>
      </c>
      <c r="O276">
        <f>SUMPRODUCT(E275:F275,K276:L276)+D275</f>
        <v>1.8334111394212675</v>
      </c>
      <c r="P276">
        <f t="shared" si="274"/>
        <v>2.447383630994996E-2</v>
      </c>
      <c r="Q276">
        <f t="shared" si="274"/>
        <v>0.86216758935384352</v>
      </c>
      <c r="R276">
        <f>SUMPRODUCT(H275:I275,P276:Q276)+G275</f>
        <v>0.40060770630660159</v>
      </c>
      <c r="S276">
        <f>1/(1+EXP(-R276))</f>
        <v>0.59883365932234756</v>
      </c>
      <c r="T276">
        <f>(M276-S276)^2</f>
        <v>0.16093443289269829</v>
      </c>
      <c r="V276">
        <f>2*(S276-M276)</f>
        <v>-0.80233268135530489</v>
      </c>
      <c r="W276">
        <f>EXP(R276)/(1+EXP(R276))^2</f>
        <v>0.24023190778495415</v>
      </c>
      <c r="Y276">
        <f>V276*W276</f>
        <v>-0.19274591072020261</v>
      </c>
      <c r="Z276">
        <f>Y276*P276</f>
        <v>-4.7172318683784678E-3</v>
      </c>
      <c r="AA276">
        <f>Y276*Q276</f>
        <v>-0.16617927720344824</v>
      </c>
      <c r="AC276">
        <f>Y276*H276</f>
        <v>0.30088656564174499</v>
      </c>
      <c r="AD276">
        <f>Y276*I276</f>
        <v>-9.9958870268444938E-2</v>
      </c>
      <c r="AE276">
        <f t="shared" si="275"/>
        <v>2.3874867646223735E-2</v>
      </c>
      <c r="AF276">
        <f t="shared" si="275"/>
        <v>0.11883463722162579</v>
      </c>
      <c r="AH276">
        <f>AC276*AE276</f>
        <v>7.1836269312234718E-3</v>
      </c>
      <c r="AI276">
        <f>AH276*K276</f>
        <v>0</v>
      </c>
      <c r="AJ276" s="6">
        <f>AH276*L276</f>
        <v>7.1836269312234718E-3</v>
      </c>
      <c r="AK276">
        <f>AD276*AF276</f>
        <v>-1.187857608543421E-2</v>
      </c>
      <c r="AL276" s="6">
        <f>AK276*K276</f>
        <v>0</v>
      </c>
      <c r="AM276">
        <f>AK276*L276</f>
        <v>-1.187857608543421E-2</v>
      </c>
    </row>
    <row r="277" spans="1:39">
      <c r="A277">
        <f t="shared" si="276"/>
        <v>-5.5793361704451261</v>
      </c>
      <c r="B277">
        <f t="shared" si="276"/>
        <v>4.4926371821460469</v>
      </c>
      <c r="C277">
        <f t="shared" si="276"/>
        <v>1.8939638311587539</v>
      </c>
      <c r="D277">
        <f t="shared" si="276"/>
        <v>0.8366088899829518</v>
      </c>
      <c r="E277">
        <f t="shared" si="276"/>
        <v>1.026924353137707</v>
      </c>
      <c r="F277">
        <f t="shared" si="276"/>
        <v>0.99680224943831575</v>
      </c>
      <c r="G277">
        <f t="shared" si="276"/>
        <v>-8.3112137576176401E-3</v>
      </c>
      <c r="H277">
        <f t="shared" si="276"/>
        <v>-1.5610529142614264</v>
      </c>
      <c r="I277">
        <f t="shared" si="276"/>
        <v>0.51860436309618563</v>
      </c>
      <c r="K277" s="3">
        <f t="shared" si="273"/>
        <v>1</v>
      </c>
      <c r="L277" s="3">
        <f t="shared" si="273"/>
        <v>0</v>
      </c>
      <c r="M277" s="3">
        <f t="shared" si="273"/>
        <v>1</v>
      </c>
      <c r="N277">
        <f>SUMPRODUCT(B275:C275,K277:L277)+A275</f>
        <v>-1.0866989882990792</v>
      </c>
      <c r="O277">
        <f>SUMPRODUCT(E275:F275,K277:L277)+D275</f>
        <v>1.8635332431206588</v>
      </c>
      <c r="P277">
        <f t="shared" si="274"/>
        <v>0.25224038993120385</v>
      </c>
      <c r="Q277">
        <f t="shared" si="274"/>
        <v>0.86570824501154053</v>
      </c>
      <c r="R277">
        <f>SUMPRODUCT(H275:I275,P277:Q277)+G275</f>
        <v>4.6888263477164661E-2</v>
      </c>
      <c r="S277">
        <f>1/(1+EXP(-R277))</f>
        <v>0.51171991875214684</v>
      </c>
      <c r="T277">
        <f>(M277-S277)^2</f>
        <v>0.23841743774341009</v>
      </c>
      <c r="V277">
        <f>2*(S277-M277)</f>
        <v>-0.97656016249570632</v>
      </c>
      <c r="W277">
        <f>EXP(R277)/(1+EXP(R277))^2</f>
        <v>0.24986264350444309</v>
      </c>
      <c r="Y277">
        <f>V277*W277</f>
        <v>-0.24400590374230569</v>
      </c>
      <c r="Z277">
        <f>Y277*P277</f>
        <v>-6.1548144305474978E-2</v>
      </c>
      <c r="AA277">
        <f>Y277*Q277</f>
        <v>-0.21123792270120634</v>
      </c>
      <c r="AC277">
        <f>Y277*H277</f>
        <v>0.38090612713391941</v>
      </c>
      <c r="AD277">
        <f>Y277*I277</f>
        <v>-0.12654252630198762</v>
      </c>
      <c r="AE277">
        <f t="shared" si="275"/>
        <v>0.18861517561855812</v>
      </c>
      <c r="AF277">
        <f t="shared" si="275"/>
        <v>0.11625747953057909</v>
      </c>
      <c r="AH277">
        <f>AC277*AE277</f>
        <v>7.1844676063549037E-2</v>
      </c>
      <c r="AI277">
        <f>AH277*K277</f>
        <v>7.1844676063549037E-2</v>
      </c>
      <c r="AJ277" s="6">
        <f>AH277*L277</f>
        <v>0</v>
      </c>
      <c r="AK277">
        <f>AD277*AF277</f>
        <v>-1.4711515161301092E-2</v>
      </c>
      <c r="AL277" s="6">
        <f>AK277*K277</f>
        <v>-1.4711515161301092E-2</v>
      </c>
      <c r="AM277">
        <f>AK277*L277</f>
        <v>0</v>
      </c>
    </row>
    <row r="278" spans="1:39">
      <c r="A278">
        <f t="shared" si="276"/>
        <v>-5.5793361704451261</v>
      </c>
      <c r="B278">
        <f t="shared" si="276"/>
        <v>4.4926371821460469</v>
      </c>
      <c r="C278">
        <f t="shared" si="276"/>
        <v>1.8939638311587539</v>
      </c>
      <c r="D278">
        <f t="shared" si="276"/>
        <v>0.8366088899829518</v>
      </c>
      <c r="E278">
        <f t="shared" si="276"/>
        <v>1.026924353137707</v>
      </c>
      <c r="F278">
        <f t="shared" si="276"/>
        <v>0.99680224943831575</v>
      </c>
      <c r="G278">
        <f t="shared" si="276"/>
        <v>-8.3112137576176401E-3</v>
      </c>
      <c r="H278">
        <f t="shared" si="276"/>
        <v>-1.5610529142614264</v>
      </c>
      <c r="I278">
        <f t="shared" si="276"/>
        <v>0.51860436309618563</v>
      </c>
      <c r="K278" s="4">
        <f t="shared" si="273"/>
        <v>1</v>
      </c>
      <c r="L278" s="4">
        <f t="shared" si="273"/>
        <v>1</v>
      </c>
      <c r="M278" s="4">
        <f t="shared" si="273"/>
        <v>0</v>
      </c>
      <c r="N278" s="1">
        <f>SUMPRODUCT(B275:C275,K278:L278)+A275</f>
        <v>0.80726484285967448</v>
      </c>
      <c r="O278" s="1">
        <f>SUMPRODUCT(E275:F275,K278:L278)+D275</f>
        <v>2.8603354925589746</v>
      </c>
      <c r="P278" s="1">
        <f t="shared" si="274"/>
        <v>0.69152635284153197</v>
      </c>
      <c r="Q278" s="1">
        <f t="shared" si="274"/>
        <v>0.94585048512732617</v>
      </c>
      <c r="R278" s="1">
        <f>SUMPRODUCT(H275:I275,P278:Q278)+G275</f>
        <v>-0.59729825372579148</v>
      </c>
      <c r="S278" s="1">
        <f>1/(1+EXP(-R278))</f>
        <v>0.35496205370826434</v>
      </c>
      <c r="T278" s="1">
        <f>(M278-S278)^2</f>
        <v>0.12599805957278873</v>
      </c>
      <c r="U278" s="1"/>
      <c r="V278" s="1">
        <f>2*(S278-M278)</f>
        <v>0.70992410741652867</v>
      </c>
      <c r="W278" s="1">
        <f>EXP(R278)/(1+EXP(R278))^2</f>
        <v>0.22896399413547558</v>
      </c>
      <c r="Y278" s="1">
        <f>V278*W278</f>
        <v>0.16254705916715081</v>
      </c>
      <c r="Z278" s="1">
        <f>Y278*P278</f>
        <v>0.1124055749909765</v>
      </c>
      <c r="AA278" s="1">
        <f>Y278*Q278</f>
        <v>0.15374521476926978</v>
      </c>
      <c r="AC278" s="1">
        <f>Y278*H278</f>
        <v>-0.25374456041750532</v>
      </c>
      <c r="AD278" s="1">
        <f>Y278*I278</f>
        <v>8.4297614092538248E-2</v>
      </c>
      <c r="AE278">
        <f t="shared" si="275"/>
        <v>0.21331765616722101</v>
      </c>
      <c r="AF278">
        <f t="shared" si="275"/>
        <v>5.1217344911727941E-2</v>
      </c>
      <c r="AH278" s="1">
        <f>AC278*AE278</f>
        <v>-5.4128194893444039E-2</v>
      </c>
      <c r="AI278" s="1">
        <f>AH278*K278</f>
        <v>-5.4128194893444039E-2</v>
      </c>
      <c r="AJ278" s="7">
        <f>AH278*L278</f>
        <v>-5.4128194893444039E-2</v>
      </c>
      <c r="AK278" s="1">
        <f>AD278*AF278</f>
        <v>4.3174999762132698E-3</v>
      </c>
      <c r="AL278" s="7">
        <f>AK278*K278</f>
        <v>4.3174999762132698E-3</v>
      </c>
      <c r="AM278" s="1">
        <f>AK278*L278</f>
        <v>4.3174999762132698E-3</v>
      </c>
    </row>
    <row r="279" spans="1:39">
      <c r="T279">
        <f>AVERAGE(T275:T278)</f>
        <v>0.21720215798002337</v>
      </c>
      <c r="Y279">
        <f>AVERAGE(Y275:Y278)</f>
        <v>2.5355753717790086E-3</v>
      </c>
      <c r="Z279">
        <f>AVERAGE(Z275:Z278)</f>
        <v>1.1802398005555489E-2</v>
      </c>
      <c r="AA279">
        <f>AVERAGE(AA275:AA278)</f>
        <v>-6.3171689809116763E-3</v>
      </c>
      <c r="AH279">
        <f t="shared" ref="AH279:AM279" si="277">AVERAGE(AH275:AH278)</f>
        <v>5.8092517615167105E-3</v>
      </c>
      <c r="AI279">
        <f t="shared" si="277"/>
        <v>4.4291202925262497E-3</v>
      </c>
      <c r="AJ279">
        <f t="shared" si="277"/>
        <v>-1.1736141990555142E-2</v>
      </c>
      <c r="AK279">
        <f t="shared" si="277"/>
        <v>2.2066774298470145E-3</v>
      </c>
      <c r="AL279">
        <f t="shared" si="277"/>
        <v>-2.5985037962719558E-3</v>
      </c>
      <c r="AM279">
        <f t="shared" si="277"/>
        <v>-1.8902690273052351E-3</v>
      </c>
    </row>
    <row r="280" spans="1:39">
      <c r="A280" s="4" t="s">
        <v>49</v>
      </c>
      <c r="B280" s="1">
        <f>B274+1</f>
        <v>46</v>
      </c>
      <c r="C280" s="1"/>
      <c r="D280" s="1"/>
      <c r="E280" s="1"/>
      <c r="F280" s="1"/>
      <c r="G280" s="1"/>
      <c r="H280" s="1"/>
      <c r="I280" s="1"/>
    </row>
    <row r="281" spans="1:39">
      <c r="A281">
        <f t="shared" ref="A281:F281" si="278">A275-$M$3*AH279</f>
        <v>-5.6083824292527096</v>
      </c>
      <c r="B281">
        <f t="shared" si="278"/>
        <v>4.470491580683416</v>
      </c>
      <c r="C281">
        <f t="shared" si="278"/>
        <v>1.9526445411115296</v>
      </c>
      <c r="D281">
        <f t="shared" si="278"/>
        <v>0.82557550283371672</v>
      </c>
      <c r="E281">
        <f t="shared" si="278"/>
        <v>1.0399168721190668</v>
      </c>
      <c r="F281">
        <f t="shared" si="278"/>
        <v>1.0062535945748419</v>
      </c>
      <c r="G281">
        <f>G275-$M$3*Y279</f>
        <v>-2.0989090616512683E-2</v>
      </c>
      <c r="H281">
        <f>H275-$M$3*Z279</f>
        <v>-1.6200649042892039</v>
      </c>
      <c r="I281">
        <f>I275-$M$3*AA279</f>
        <v>0.55019020800074403</v>
      </c>
      <c r="K281" s="2">
        <f t="shared" ref="K281:M284" si="279">K275</f>
        <v>0</v>
      </c>
      <c r="L281" s="2">
        <f t="shared" si="279"/>
        <v>0</v>
      </c>
      <c r="M281" s="2">
        <f t="shared" si="279"/>
        <v>0</v>
      </c>
      <c r="N281" s="8">
        <f>SUMPRODUCT(B281:C281,K281:L281)+A281</f>
        <v>-5.6083824292527096</v>
      </c>
      <c r="O281" s="8">
        <f>SUMPRODUCT(E281:F281,K281:L281)+D281</f>
        <v>0.82557550283371672</v>
      </c>
      <c r="P281" s="8">
        <f t="shared" ref="P281:Q284" si="280">1/(1+EXP(-N281))</f>
        <v>3.6535984570527933E-3</v>
      </c>
      <c r="Q281" s="8">
        <f t="shared" si="280"/>
        <v>0.69541858121830968</v>
      </c>
      <c r="R281" s="8">
        <f>SUMPRODUCT(H281:I281,P281:Q281)+G281</f>
        <v>0.35570433659693501</v>
      </c>
      <c r="S281" s="8">
        <f>1/(1+EXP(-R281))</f>
        <v>0.58800017879650457</v>
      </c>
      <c r="T281" s="8">
        <f>(M281-S281)^2</f>
        <v>0.34574421026472135</v>
      </c>
      <c r="U281" s="8"/>
      <c r="V281" s="8">
        <f>2*(S281-M281)</f>
        <v>1.1760003575930091</v>
      </c>
      <c r="W281" s="8">
        <f>EXP(R281)/(1+EXP(R281))^2</f>
        <v>0.24225596853178327</v>
      </c>
      <c r="X281" s="8"/>
      <c r="Y281">
        <f>V281*W281</f>
        <v>0.28489310562241787</v>
      </c>
      <c r="Z281">
        <f>Y281*P281</f>
        <v>1.0408850111270445E-3</v>
      </c>
      <c r="AA281">
        <f>Y281*Q281</f>
        <v>0.19811995931081988</v>
      </c>
      <c r="AC281">
        <f>Y281*H281</f>
        <v>-0.46154532189283648</v>
      </c>
      <c r="AD281">
        <f>Y281*I281</f>
        <v>0.15674539704037602</v>
      </c>
      <c r="AE281">
        <f t="shared" ref="AE281:AF284" si="281">EXP(N281)/(1+EXP(N281))^2</f>
        <v>3.6402496753674143E-3</v>
      </c>
      <c r="AF281">
        <f t="shared" si="281"/>
        <v>0.21181157811462289</v>
      </c>
      <c r="AH281">
        <f>AC281*AE281</f>
        <v>-1.6801402081877467E-3</v>
      </c>
      <c r="AI281">
        <f>AH281*K281</f>
        <v>0</v>
      </c>
      <c r="AJ281" s="6">
        <f>AH281*L281</f>
        <v>0</v>
      </c>
      <c r="AK281">
        <f>AD281*AF281</f>
        <v>3.3200489909325184E-2</v>
      </c>
      <c r="AL281" s="6">
        <f>AK281*K281</f>
        <v>0</v>
      </c>
      <c r="AM281">
        <f>AK281*L281</f>
        <v>0</v>
      </c>
    </row>
    <row r="282" spans="1:39">
      <c r="A282">
        <f t="shared" ref="A282:I284" si="282">A281</f>
        <v>-5.6083824292527096</v>
      </c>
      <c r="B282">
        <f t="shared" si="282"/>
        <v>4.470491580683416</v>
      </c>
      <c r="C282">
        <f t="shared" si="282"/>
        <v>1.9526445411115296</v>
      </c>
      <c r="D282">
        <f t="shared" si="282"/>
        <v>0.82557550283371672</v>
      </c>
      <c r="E282">
        <f t="shared" si="282"/>
        <v>1.0399168721190668</v>
      </c>
      <c r="F282">
        <f t="shared" si="282"/>
        <v>1.0062535945748419</v>
      </c>
      <c r="G282">
        <f t="shared" si="282"/>
        <v>-2.0989090616512683E-2</v>
      </c>
      <c r="H282">
        <f t="shared" si="282"/>
        <v>-1.6200649042892039</v>
      </c>
      <c r="I282">
        <f t="shared" si="282"/>
        <v>0.55019020800074403</v>
      </c>
      <c r="K282" s="3">
        <f t="shared" si="279"/>
        <v>0</v>
      </c>
      <c r="L282" s="3">
        <f t="shared" si="279"/>
        <v>1</v>
      </c>
      <c r="M282" s="3">
        <f t="shared" si="279"/>
        <v>1</v>
      </c>
      <c r="N282">
        <f>SUMPRODUCT(B281:C281,K282:L282)+A281</f>
        <v>-3.6557378881411799</v>
      </c>
      <c r="O282">
        <f>SUMPRODUCT(E281:F281,K282:L282)+D281</f>
        <v>1.8318290974085585</v>
      </c>
      <c r="P282">
        <f t="shared" si="280"/>
        <v>2.5191414475329535E-2</v>
      </c>
      <c r="Q282">
        <f t="shared" si="280"/>
        <v>0.86197948022460458</v>
      </c>
      <c r="R282">
        <f>SUMPRODUCT(H281:I281,P282:Q282)+G281</f>
        <v>0.41245185241975135</v>
      </c>
      <c r="S282">
        <f>1/(1+EXP(-R282))</f>
        <v>0.60167564109088845</v>
      </c>
      <c r="T282">
        <f>(M282-S282)^2</f>
        <v>0.15866229490035472</v>
      </c>
      <c r="V282">
        <f>2*(S282-M282)</f>
        <v>-0.79664871781822311</v>
      </c>
      <c r="W282">
        <f>EXP(R282)/(1+EXP(R282))^2</f>
        <v>0.23966206400875684</v>
      </c>
      <c r="Y282">
        <f>V282*W282</f>
        <v>-0.19092647600224505</v>
      </c>
      <c r="Z282">
        <f>Y282*P282</f>
        <v>-4.8097079912866134E-3</v>
      </c>
      <c r="AA282">
        <f>Y282*Q282</f>
        <v>-0.16457470454553064</v>
      </c>
      <c r="AC282">
        <f>Y282*H282</f>
        <v>0.3093132830708521</v>
      </c>
      <c r="AD282">
        <f>Y282*I282</f>
        <v>-0.10504587754452427</v>
      </c>
      <c r="AE282">
        <f t="shared" si="281"/>
        <v>2.4556807112061693E-2</v>
      </c>
      <c r="AF282">
        <f t="shared" si="281"/>
        <v>0.11897085589632513</v>
      </c>
      <c r="AH282">
        <f>AC282*AE282</f>
        <v>7.5957466295694526E-3</v>
      </c>
      <c r="AI282">
        <f>AH282*K282</f>
        <v>0</v>
      </c>
      <c r="AJ282" s="6">
        <f>AH282*L282</f>
        <v>7.5957466295694526E-3</v>
      </c>
      <c r="AK282">
        <f>AD282*AF282</f>
        <v>-1.2497397959852613E-2</v>
      </c>
      <c r="AL282" s="6">
        <f>AK282*K282</f>
        <v>0</v>
      </c>
      <c r="AM282">
        <f>AK282*L282</f>
        <v>-1.2497397959852613E-2</v>
      </c>
    </row>
    <row r="283" spans="1:39">
      <c r="A283">
        <f t="shared" si="282"/>
        <v>-5.6083824292527096</v>
      </c>
      <c r="B283">
        <f t="shared" si="282"/>
        <v>4.470491580683416</v>
      </c>
      <c r="C283">
        <f t="shared" si="282"/>
        <v>1.9526445411115296</v>
      </c>
      <c r="D283">
        <f t="shared" si="282"/>
        <v>0.82557550283371672</v>
      </c>
      <c r="E283">
        <f t="shared" si="282"/>
        <v>1.0399168721190668</v>
      </c>
      <c r="F283">
        <f t="shared" si="282"/>
        <v>1.0062535945748419</v>
      </c>
      <c r="G283">
        <f t="shared" si="282"/>
        <v>-2.0989090616512683E-2</v>
      </c>
      <c r="H283">
        <f t="shared" si="282"/>
        <v>-1.6200649042892039</v>
      </c>
      <c r="I283">
        <f t="shared" si="282"/>
        <v>0.55019020800074403</v>
      </c>
      <c r="K283" s="3">
        <f t="shared" si="279"/>
        <v>1</v>
      </c>
      <c r="L283" s="3">
        <f t="shared" si="279"/>
        <v>0</v>
      </c>
      <c r="M283" s="3">
        <f t="shared" si="279"/>
        <v>1</v>
      </c>
      <c r="N283">
        <f>SUMPRODUCT(B281:C281,K283:L283)+A281</f>
        <v>-1.1378908485692936</v>
      </c>
      <c r="O283">
        <f>SUMPRODUCT(E281:F281,K283:L283)+D281</f>
        <v>1.8654923749527836</v>
      </c>
      <c r="P283">
        <f t="shared" si="280"/>
        <v>0.24270781416913986</v>
      </c>
      <c r="Q283">
        <f t="shared" si="280"/>
        <v>0.86593584559846981</v>
      </c>
      <c r="R283">
        <f>SUMPRODUCT(H281:I281,P283:Q283)+G281</f>
        <v>6.2237920656440106E-2</v>
      </c>
      <c r="S283">
        <f>1/(1+EXP(-R283))</f>
        <v>0.51555445956212664</v>
      </c>
      <c r="T283">
        <f>(M283-S283)^2</f>
        <v>0.23468748165014319</v>
      </c>
      <c r="V283">
        <f>2*(S283-M283)</f>
        <v>-0.96889108087574671</v>
      </c>
      <c r="W283">
        <f>EXP(R283)/(1+EXP(R283))^2</f>
        <v>0.24975805878773016</v>
      </c>
      <c r="Y283">
        <f>V283*W283</f>
        <v>-0.24198835553627218</v>
      </c>
      <c r="Z283">
        <f>Y283*P283</f>
        <v>-5.8732464826593299E-2</v>
      </c>
      <c r="AA283">
        <f>Y283*Q283</f>
        <v>-0.20954639127628499</v>
      </c>
      <c r="AC283">
        <f>Y283*H283</f>
        <v>0.39203684205097267</v>
      </c>
      <c r="AD283">
        <f>Y283*I283</f>
        <v>-0.13313962366625959</v>
      </c>
      <c r="AE283">
        <f t="shared" si="281"/>
        <v>0.18380073111037812</v>
      </c>
      <c r="AF283">
        <f t="shared" si="281"/>
        <v>0.1160909569061329</v>
      </c>
      <c r="AH283">
        <f>AC283*AE283</f>
        <v>7.2056658191172601E-2</v>
      </c>
      <c r="AI283">
        <f>AH283*K283</f>
        <v>7.2056658191172601E-2</v>
      </c>
      <c r="AJ283" s="6">
        <f>AH283*L283</f>
        <v>0</v>
      </c>
      <c r="AK283">
        <f>AD283*AF283</f>
        <v>-1.5456306313538493E-2</v>
      </c>
      <c r="AL283" s="6">
        <f>AK283*K283</f>
        <v>-1.5456306313538493E-2</v>
      </c>
      <c r="AM283">
        <f>AK283*L283</f>
        <v>0</v>
      </c>
    </row>
    <row r="284" spans="1:39">
      <c r="A284" s="1">
        <f t="shared" si="282"/>
        <v>-5.6083824292527096</v>
      </c>
      <c r="B284" s="1">
        <f t="shared" si="282"/>
        <v>4.470491580683416</v>
      </c>
      <c r="C284" s="1">
        <f t="shared" si="282"/>
        <v>1.9526445411115296</v>
      </c>
      <c r="D284" s="1">
        <f t="shared" si="282"/>
        <v>0.82557550283371672</v>
      </c>
      <c r="E284" s="1">
        <f t="shared" si="282"/>
        <v>1.0399168721190668</v>
      </c>
      <c r="F284" s="1">
        <f t="shared" si="282"/>
        <v>1.0062535945748419</v>
      </c>
      <c r="G284" s="1">
        <f t="shared" si="282"/>
        <v>-2.0989090616512683E-2</v>
      </c>
      <c r="H284" s="1">
        <f t="shared" si="282"/>
        <v>-1.6200649042892039</v>
      </c>
      <c r="I284" s="1">
        <f t="shared" si="282"/>
        <v>0.55019020800074403</v>
      </c>
      <c r="K284" s="4">
        <f t="shared" si="279"/>
        <v>1</v>
      </c>
      <c r="L284" s="4">
        <f t="shared" si="279"/>
        <v>1</v>
      </c>
      <c r="M284" s="4">
        <f t="shared" si="279"/>
        <v>0</v>
      </c>
      <c r="N284" s="1">
        <f>SUMPRODUCT(B281:C281,K284:L284)+A281</f>
        <v>0.81475369254223562</v>
      </c>
      <c r="O284" s="1">
        <f>SUMPRODUCT(E281:F281,K284:L284)+D281</f>
        <v>2.8717459695276251</v>
      </c>
      <c r="P284" s="1">
        <f t="shared" si="280"/>
        <v>0.69312156122126156</v>
      </c>
      <c r="Q284" s="1">
        <f t="shared" si="280"/>
        <v>0.94643193510392343</v>
      </c>
      <c r="R284" s="1">
        <f>SUMPRODUCT(H281:I281,P284:Q284)+G281</f>
        <v>-0.62317342312384505</v>
      </c>
      <c r="S284" s="1">
        <f>1/(1+EXP(-R284))</f>
        <v>0.34906005038355192</v>
      </c>
      <c r="T284" s="1">
        <f>(M284-S284)^2</f>
        <v>0.12184291877376781</v>
      </c>
      <c r="U284" s="1"/>
      <c r="V284" s="1">
        <f>2*(S284-M284)</f>
        <v>0.69812010076710385</v>
      </c>
      <c r="W284" s="1">
        <f>EXP(R284)/(1+EXP(R284))^2</f>
        <v>0.2272171316097841</v>
      </c>
      <c r="Y284" s="1">
        <f>V284*W284</f>
        <v>0.15862484681543476</v>
      </c>
      <c r="Z284" s="1">
        <f>Y284*P284</f>
        <v>0.1099463014731976</v>
      </c>
      <c r="AA284" s="1">
        <f>Y284*Q284</f>
        <v>0.15012762072709535</v>
      </c>
      <c r="AC284" s="1">
        <f>Y284*H284</f>
        <v>-0.25698254727393693</v>
      </c>
      <c r="AD284" s="1">
        <f>Y284*I284</f>
        <v>8.7273837463470214E-2</v>
      </c>
      <c r="AE284">
        <f t="shared" si="281"/>
        <v>0.21270406259146249</v>
      </c>
      <c r="AF284">
        <f t="shared" si="281"/>
        <v>5.0698527319366263E-2</v>
      </c>
      <c r="AH284" s="1">
        <f>AC284*AE284</f>
        <v>-5.4661231820268948E-2</v>
      </c>
      <c r="AI284" s="1">
        <f>AH284*K284</f>
        <v>-5.4661231820268948E-2</v>
      </c>
      <c r="AJ284" s="7">
        <f>AH284*L284</f>
        <v>-5.4661231820268948E-2</v>
      </c>
      <c r="AK284" s="1">
        <f>AD284*AF284</f>
        <v>4.4246550329076753E-3</v>
      </c>
      <c r="AL284" s="7">
        <f>AK284*K284</f>
        <v>4.4246550329076753E-3</v>
      </c>
      <c r="AM284" s="1">
        <f>AK284*L284</f>
        <v>4.4246550329076753E-3</v>
      </c>
    </row>
    <row r="285" spans="1:39">
      <c r="T285">
        <f>AVERAGE(T281:T284)</f>
        <v>0.21523422639724679</v>
      </c>
      <c r="Y285">
        <f>AVERAGE(Y281:Y284)</f>
        <v>2.6507802248338513E-3</v>
      </c>
      <c r="Z285">
        <f>AVERAGE(Z281:Z284)</f>
        <v>1.1861253416611185E-2</v>
      </c>
      <c r="AA285">
        <f>AVERAGE(AA281:AA284)</f>
        <v>-6.4683789459751007E-3</v>
      </c>
      <c r="AH285">
        <f t="shared" ref="AH285:AM285" si="283">AVERAGE(AH281:AH284)</f>
        <v>5.8277581980713412E-3</v>
      </c>
      <c r="AI285">
        <f t="shared" si="283"/>
        <v>4.3488565927259134E-3</v>
      </c>
      <c r="AJ285">
        <f t="shared" si="283"/>
        <v>-1.1766371297674874E-2</v>
      </c>
      <c r="AK285">
        <f t="shared" si="283"/>
        <v>2.4178601672104382E-3</v>
      </c>
      <c r="AL285">
        <f t="shared" si="283"/>
        <v>-2.7579128201577043E-3</v>
      </c>
      <c r="AM285">
        <f t="shared" si="283"/>
        <v>-2.0181857317362346E-3</v>
      </c>
    </row>
    <row r="286" spans="1:39">
      <c r="A286" s="4" t="s">
        <v>49</v>
      </c>
      <c r="B286" s="1">
        <f>B280+1</f>
        <v>47</v>
      </c>
      <c r="C286" s="1"/>
      <c r="D286" s="1"/>
      <c r="E286" s="1"/>
      <c r="F286" s="1"/>
      <c r="G286" s="1"/>
      <c r="H286" s="1"/>
      <c r="I286" s="1"/>
    </row>
    <row r="287" spans="1:39">
      <c r="A287">
        <f t="shared" ref="A287:F287" si="284">A281-$M$3*AH285</f>
        <v>-5.637521220243066</v>
      </c>
      <c r="B287">
        <f t="shared" si="284"/>
        <v>4.4487472977197866</v>
      </c>
      <c r="C287">
        <f t="shared" si="284"/>
        <v>2.0114763975999042</v>
      </c>
      <c r="D287">
        <f t="shared" si="284"/>
        <v>0.81348620199766453</v>
      </c>
      <c r="E287">
        <f t="shared" si="284"/>
        <v>1.0537064362198554</v>
      </c>
      <c r="F287">
        <f t="shared" si="284"/>
        <v>1.0163445232335231</v>
      </c>
      <c r="G287">
        <f>G281-$M$3*Y285</f>
        <v>-3.424299174068194E-2</v>
      </c>
      <c r="H287">
        <f>H281-$M$3*Z285</f>
        <v>-1.6793711713722599</v>
      </c>
      <c r="I287">
        <f>I281-$M$3*AA285</f>
        <v>0.58253210273061951</v>
      </c>
      <c r="K287" s="2">
        <f t="shared" ref="K287:M290" si="285">K281</f>
        <v>0</v>
      </c>
      <c r="L287" s="2">
        <f t="shared" si="285"/>
        <v>0</v>
      </c>
      <c r="M287" s="2">
        <f t="shared" si="285"/>
        <v>0</v>
      </c>
      <c r="N287" s="8">
        <f>SUMPRODUCT(B287:C287,K287:L287)+A287</f>
        <v>-5.637521220243066</v>
      </c>
      <c r="O287" s="8">
        <f>SUMPRODUCT(E287:F287,K287:L287)+D287</f>
        <v>0.81348620199766453</v>
      </c>
      <c r="P287" s="8">
        <f t="shared" ref="P287:Q290" si="286">1/(1+EXP(-N287))</f>
        <v>3.5490455224259864E-3</v>
      </c>
      <c r="Q287" s="8">
        <f t="shared" si="286"/>
        <v>0.69285189486037235</v>
      </c>
      <c r="R287" s="8">
        <f>SUMPRODUCT(H287:I287,P287:Q287)+G287</f>
        <v>0.36340531471697485</v>
      </c>
      <c r="S287" s="8">
        <f>1/(1+EXP(-R287))</f>
        <v>0.58986451405930296</v>
      </c>
      <c r="T287" s="8">
        <f>(M287-S287)^2</f>
        <v>0.34794014494641762</v>
      </c>
      <c r="U287" s="8"/>
      <c r="V287" s="8">
        <f>2*(S287-M287)</f>
        <v>1.1797290281186059</v>
      </c>
      <c r="W287" s="8">
        <f>EXP(R287)/(1+EXP(R287))^2</f>
        <v>0.24192436911288531</v>
      </c>
      <c r="X287" s="8"/>
      <c r="Y287">
        <f>V287*W287</f>
        <v>0.28540520085175108</v>
      </c>
      <c r="Z287">
        <f>Y287*P287</f>
        <v>1.0129160501599966E-3</v>
      </c>
      <c r="AA287">
        <f>Y287*Q287</f>
        <v>0.19774353421314089</v>
      </c>
      <c r="AC287">
        <f>Y287*H287</f>
        <v>-0.47930126647014032</v>
      </c>
      <c r="AD287">
        <f>Y287*I287</f>
        <v>0.16625769178242536</v>
      </c>
      <c r="AE287">
        <f t="shared" ref="AE287:AF290" si="287">EXP(N287)/(1+EXP(N287))^2</f>
        <v>3.5364497983057346E-3</v>
      </c>
      <c r="AF287">
        <f t="shared" si="287"/>
        <v>0.21280814664876394</v>
      </c>
      <c r="AH287">
        <f>AC287*AE287</f>
        <v>-1.6950248671360108E-3</v>
      </c>
      <c r="AI287">
        <f>AH287*K287</f>
        <v>0</v>
      </c>
      <c r="AJ287" s="6">
        <f>AH287*L287</f>
        <v>0</v>
      </c>
      <c r="AK287">
        <f>AD287*AF287</f>
        <v>3.5380991254319372E-2</v>
      </c>
      <c r="AL287" s="6">
        <f>AK287*K287</f>
        <v>0</v>
      </c>
      <c r="AM287">
        <f>AK287*L287</f>
        <v>0</v>
      </c>
    </row>
    <row r="288" spans="1:39">
      <c r="A288">
        <f t="shared" ref="A288:I290" si="288">A287</f>
        <v>-5.637521220243066</v>
      </c>
      <c r="B288">
        <f t="shared" si="288"/>
        <v>4.4487472977197866</v>
      </c>
      <c r="C288">
        <f t="shared" si="288"/>
        <v>2.0114763975999042</v>
      </c>
      <c r="D288">
        <f t="shared" si="288"/>
        <v>0.81348620199766453</v>
      </c>
      <c r="E288">
        <f t="shared" si="288"/>
        <v>1.0537064362198554</v>
      </c>
      <c r="F288">
        <f t="shared" si="288"/>
        <v>1.0163445232335231</v>
      </c>
      <c r="G288">
        <f t="shared" si="288"/>
        <v>-3.424299174068194E-2</v>
      </c>
      <c r="H288">
        <f t="shared" si="288"/>
        <v>-1.6793711713722599</v>
      </c>
      <c r="I288">
        <f t="shared" si="288"/>
        <v>0.58253210273061951</v>
      </c>
      <c r="K288" s="3">
        <f t="shared" si="285"/>
        <v>0</v>
      </c>
      <c r="L288" s="3">
        <f t="shared" si="285"/>
        <v>1</v>
      </c>
      <c r="M288" s="3">
        <f t="shared" si="285"/>
        <v>1</v>
      </c>
      <c r="N288">
        <f>SUMPRODUCT(B287:C287,K288:L288)+A287</f>
        <v>-3.6260448226431619</v>
      </c>
      <c r="O288">
        <f>SUMPRODUCT(E287:F287,K288:L288)+D287</f>
        <v>1.8298307252311876</v>
      </c>
      <c r="P288">
        <f t="shared" si="286"/>
        <v>2.5930953428367848E-2</v>
      </c>
      <c r="Q288">
        <f t="shared" si="286"/>
        <v>0.86174156015126369</v>
      </c>
      <c r="R288">
        <f>SUMPRODUCT(H287:I287,P288:Q288)+G287</f>
        <v>0.42420143567080071</v>
      </c>
      <c r="S288">
        <f>1/(1+EXP(-R288))</f>
        <v>0.60448817812035893</v>
      </c>
      <c r="T288">
        <f>(M288-S288)^2</f>
        <v>0.15642960124655292</v>
      </c>
      <c r="V288">
        <f>2*(S288-M288)</f>
        <v>-0.79102364375928214</v>
      </c>
      <c r="W288">
        <f>EXP(R288)/(1+EXP(R288))^2</f>
        <v>0.23908222063308815</v>
      </c>
      <c r="Y288">
        <f>V288*W288</f>
        <v>-0.18911968932324602</v>
      </c>
      <c r="Z288">
        <f>Y288*P288</f>
        <v>-4.9040538562284885E-3</v>
      </c>
      <c r="AA288">
        <f>Y288*Q288</f>
        <v>-0.16297229613273631</v>
      </c>
      <c r="AC288">
        <f>Y288*H288</f>
        <v>0.31760215418833754</v>
      </c>
      <c r="AD288">
        <f>Y288*I288</f>
        <v>-0.110168290289232</v>
      </c>
      <c r="AE288">
        <f t="shared" si="287"/>
        <v>2.5258539082663668E-2</v>
      </c>
      <c r="AF288">
        <f t="shared" si="287"/>
        <v>0.11914304365932969</v>
      </c>
      <c r="AH288">
        <f>AC288*AE288</f>
        <v>8.0221664243042955E-3</v>
      </c>
      <c r="AI288">
        <f>AH288*K288</f>
        <v>0</v>
      </c>
      <c r="AJ288" s="6">
        <f>AH288*L288</f>
        <v>8.0221664243042955E-3</v>
      </c>
      <c r="AK288">
        <f>AD288*AF288</f>
        <v>-1.3125785419803675E-2</v>
      </c>
      <c r="AL288" s="6">
        <f>AK288*K288</f>
        <v>0</v>
      </c>
      <c r="AM288">
        <f>AK288*L288</f>
        <v>-1.3125785419803675E-2</v>
      </c>
    </row>
    <row r="289" spans="1:39">
      <c r="A289">
        <f t="shared" si="288"/>
        <v>-5.637521220243066</v>
      </c>
      <c r="B289">
        <f t="shared" si="288"/>
        <v>4.4487472977197866</v>
      </c>
      <c r="C289">
        <f t="shared" si="288"/>
        <v>2.0114763975999042</v>
      </c>
      <c r="D289">
        <f t="shared" si="288"/>
        <v>0.81348620199766453</v>
      </c>
      <c r="E289">
        <f t="shared" si="288"/>
        <v>1.0537064362198554</v>
      </c>
      <c r="F289">
        <f t="shared" si="288"/>
        <v>1.0163445232335231</v>
      </c>
      <c r="G289">
        <f t="shared" si="288"/>
        <v>-3.424299174068194E-2</v>
      </c>
      <c r="H289">
        <f t="shared" si="288"/>
        <v>-1.6793711713722599</v>
      </c>
      <c r="I289">
        <f t="shared" si="288"/>
        <v>0.58253210273061951</v>
      </c>
      <c r="K289" s="3">
        <f t="shared" si="285"/>
        <v>1</v>
      </c>
      <c r="L289" s="3">
        <f t="shared" si="285"/>
        <v>0</v>
      </c>
      <c r="M289" s="3">
        <f t="shared" si="285"/>
        <v>1</v>
      </c>
      <c r="N289">
        <f>SUMPRODUCT(B287:C287,K289:L289)+A287</f>
        <v>-1.1887739225232794</v>
      </c>
      <c r="O289">
        <f>SUMPRODUCT(E287:F287,K289:L289)+D287</f>
        <v>1.8671926382175199</v>
      </c>
      <c r="P289">
        <f t="shared" si="286"/>
        <v>0.23347829046443591</v>
      </c>
      <c r="Q289">
        <f t="shared" si="286"/>
        <v>0.86613310800618326</v>
      </c>
      <c r="R289">
        <f>SUMPRODUCT(H287:I287,P289:Q289)+G287</f>
        <v>7.8210638763514279E-2</v>
      </c>
      <c r="S289">
        <f>1/(1+EXP(-R289))</f>
        <v>0.51954269897182859</v>
      </c>
      <c r="T289">
        <f>(M289-S289)^2</f>
        <v>0.23083921811127492</v>
      </c>
      <c r="V289">
        <f>2*(S289-M289)</f>
        <v>-0.96091460205634283</v>
      </c>
      <c r="W289">
        <f>EXP(R289)/(1+EXP(R289))^2</f>
        <v>0.24961808291689649</v>
      </c>
      <c r="Y289">
        <f>V289*W289</f>
        <v>-0.23986166081215679</v>
      </c>
      <c r="Z289">
        <f>Y289*P289</f>
        <v>-5.6002490514382747E-2</v>
      </c>
      <c r="AA289">
        <f>Y289*Q289</f>
        <v>-0.2077521257707583</v>
      </c>
      <c r="AC289">
        <f>Y289*H289</f>
        <v>0.40281675828540742</v>
      </c>
      <c r="AD289">
        <f>Y289*I289</f>
        <v>-0.13972711763736434</v>
      </c>
      <c r="AE289">
        <f t="shared" si="287"/>
        <v>0.17896617834624043</v>
      </c>
      <c r="AF289">
        <f t="shared" si="287"/>
        <v>0.11594654722173256</v>
      </c>
      <c r="AH289">
        <f>AC289*AE289</f>
        <v>7.2090575804160645E-2</v>
      </c>
      <c r="AI289">
        <f>AH289*K289</f>
        <v>7.2090575804160645E-2</v>
      </c>
      <c r="AJ289" s="6">
        <f>AH289*L289</f>
        <v>0</v>
      </c>
      <c r="AK289">
        <f>AD289*AF289</f>
        <v>-1.6200876843297244E-2</v>
      </c>
      <c r="AL289" s="6">
        <f>AK289*K289</f>
        <v>-1.6200876843297244E-2</v>
      </c>
      <c r="AM289">
        <f>AK289*L289</f>
        <v>0</v>
      </c>
    </row>
    <row r="290" spans="1:39">
      <c r="A290" s="1">
        <f t="shared" si="288"/>
        <v>-5.637521220243066</v>
      </c>
      <c r="B290" s="1">
        <f t="shared" si="288"/>
        <v>4.4487472977197866</v>
      </c>
      <c r="C290" s="1">
        <f t="shared" si="288"/>
        <v>2.0114763975999042</v>
      </c>
      <c r="D290" s="1">
        <f t="shared" si="288"/>
        <v>0.81348620199766453</v>
      </c>
      <c r="E290" s="1">
        <f t="shared" si="288"/>
        <v>1.0537064362198554</v>
      </c>
      <c r="F290" s="1">
        <f t="shared" si="288"/>
        <v>1.0163445232335231</v>
      </c>
      <c r="G290" s="1">
        <f t="shared" si="288"/>
        <v>-3.424299174068194E-2</v>
      </c>
      <c r="H290" s="1">
        <f t="shared" si="288"/>
        <v>-1.6793711713722599</v>
      </c>
      <c r="I290" s="1">
        <f t="shared" si="288"/>
        <v>0.58253210273061951</v>
      </c>
      <c r="K290" s="4">
        <f t="shared" si="285"/>
        <v>1</v>
      </c>
      <c r="L290" s="4">
        <f t="shared" si="285"/>
        <v>1</v>
      </c>
      <c r="M290" s="4">
        <f t="shared" si="285"/>
        <v>0</v>
      </c>
      <c r="N290" s="1">
        <f>SUMPRODUCT(B287:C287,K290:L290)+A287</f>
        <v>0.82270247507662475</v>
      </c>
      <c r="O290" s="1">
        <f>SUMPRODUCT(E287:F287,K290:L290)+D287</f>
        <v>2.8835371614510428</v>
      </c>
      <c r="P290" s="1">
        <f t="shared" si="286"/>
        <v>0.69480969924140823</v>
      </c>
      <c r="Q290" s="1">
        <f t="shared" si="286"/>
        <v>0.94702659401658662</v>
      </c>
      <c r="R290" s="1">
        <f>SUMPRODUCT(H287:I287,P290:Q290)+G287</f>
        <v>-0.64941297708223433</v>
      </c>
      <c r="S290" s="1">
        <f>1/(1+EXP(-R290))</f>
        <v>0.34312183378924321</v>
      </c>
      <c r="T290" s="1">
        <f>(M290-S290)^2</f>
        <v>0.11773259282289304</v>
      </c>
      <c r="U290" s="1"/>
      <c r="V290" s="1">
        <f>2*(S290-M290)</f>
        <v>0.68624366757848643</v>
      </c>
      <c r="W290" s="1">
        <f>EXP(R290)/(1+EXP(R290))^2</f>
        <v>0.22538924096635016</v>
      </c>
      <c r="Y290" s="1">
        <f>V290*W290</f>
        <v>0.15467193935347937</v>
      </c>
      <c r="Z290" s="1">
        <f>Y290*P290</f>
        <v>0.10746756366327632</v>
      </c>
      <c r="AA290" s="1">
        <f>Y290*Q290</f>
        <v>0.14647843991586562</v>
      </c>
      <c r="AC290" s="1">
        <f>Y290*H290</f>
        <v>-0.25975159597047176</v>
      </c>
      <c r="AD290" s="1">
        <f>Y290*I290</f>
        <v>9.0101370065005196E-2</v>
      </c>
      <c r="AE290">
        <f t="shared" si="287"/>
        <v>0.21204918108147205</v>
      </c>
      <c r="AF290">
        <f t="shared" si="287"/>
        <v>5.0167224241929875E-2</v>
      </c>
      <c r="AH290" s="1">
        <f>AC290*AE290</f>
        <v>-5.508011321014393E-2</v>
      </c>
      <c r="AI290" s="1">
        <f>AH290*K290</f>
        <v>-5.508011321014393E-2</v>
      </c>
      <c r="AJ290" s="7">
        <f>AH290*L290</f>
        <v>-5.508011321014393E-2</v>
      </c>
      <c r="AK290" s="1">
        <f>AD290*AF290</f>
        <v>4.5201356365562233E-3</v>
      </c>
      <c r="AL290" s="7">
        <f>AK290*K290</f>
        <v>4.5201356365562233E-3</v>
      </c>
      <c r="AM290" s="1">
        <f>AK290*L290</f>
        <v>4.5201356365562233E-3</v>
      </c>
    </row>
    <row r="291" spans="1:39">
      <c r="T291">
        <f>AVERAGE(T287:T290)</f>
        <v>0.21323538928178465</v>
      </c>
      <c r="Y291">
        <f>AVERAGE(Y287:Y290)</f>
        <v>2.7739475174569095E-3</v>
      </c>
      <c r="Z291">
        <f>AVERAGE(Z287:Z290)</f>
        <v>1.1893483835706271E-2</v>
      </c>
      <c r="AA291">
        <f>AVERAGE(AA287:AA290)</f>
        <v>-6.6256119436220243E-3</v>
      </c>
      <c r="AH291">
        <f t="shared" ref="AH291:AM291" si="289">AVERAGE(AH287:AH290)</f>
        <v>5.8344010377962517E-3</v>
      </c>
      <c r="AI291">
        <f t="shared" si="289"/>
        <v>4.2526156485041787E-3</v>
      </c>
      <c r="AJ291">
        <f t="shared" si="289"/>
        <v>-1.1764486696459908E-2</v>
      </c>
      <c r="AK291">
        <f t="shared" si="289"/>
        <v>2.6436161569436687E-3</v>
      </c>
      <c r="AL291">
        <f t="shared" si="289"/>
        <v>-2.9201853016852554E-3</v>
      </c>
      <c r="AM291">
        <f t="shared" si="289"/>
        <v>-2.1514124458118632E-3</v>
      </c>
    </row>
    <row r="292" spans="1:39">
      <c r="A292" s="4" t="s">
        <v>49</v>
      </c>
      <c r="B292" s="1">
        <f>B286+1</f>
        <v>48</v>
      </c>
      <c r="C292" s="1"/>
      <c r="D292" s="1"/>
      <c r="E292" s="1"/>
      <c r="F292" s="1"/>
      <c r="G292" s="1"/>
      <c r="H292" s="1"/>
      <c r="I292" s="1"/>
    </row>
    <row r="293" spans="1:39">
      <c r="A293">
        <f t="shared" ref="A293:F293" si="290">A287-$M$3*AH291</f>
        <v>-5.6666932254320477</v>
      </c>
      <c r="B293">
        <f t="shared" si="290"/>
        <v>4.4274842194772654</v>
      </c>
      <c r="C293">
        <f t="shared" si="290"/>
        <v>2.0702988310822037</v>
      </c>
      <c r="D293">
        <f t="shared" si="290"/>
        <v>0.80026812121294622</v>
      </c>
      <c r="E293">
        <f t="shared" si="290"/>
        <v>1.0683073627282818</v>
      </c>
      <c r="F293">
        <f t="shared" si="290"/>
        <v>1.0271015854625825</v>
      </c>
      <c r="G293">
        <f>G287-$M$3*Y291</f>
        <v>-4.8112729327966487E-2</v>
      </c>
      <c r="H293">
        <f>H287-$M$3*Z291</f>
        <v>-1.7388385905507913</v>
      </c>
      <c r="I293">
        <f>I287-$M$3*AA291</f>
        <v>0.61566016244872968</v>
      </c>
      <c r="K293" s="2">
        <f t="shared" ref="K293:M296" si="291">K287</f>
        <v>0</v>
      </c>
      <c r="L293" s="2">
        <f t="shared" si="291"/>
        <v>0</v>
      </c>
      <c r="M293" s="2">
        <f t="shared" si="291"/>
        <v>0</v>
      </c>
      <c r="N293" s="8">
        <f>SUMPRODUCT(B293:C293,K293:L293)+A293</f>
        <v>-5.6666932254320477</v>
      </c>
      <c r="O293" s="8">
        <f>SUMPRODUCT(E293:F293,K293:L293)+D293</f>
        <v>0.80026812121294622</v>
      </c>
      <c r="P293" s="8">
        <f t="shared" ref="P293:Q296" si="292">1/(1+EXP(-N293))</f>
        <v>3.4473600583654032E-3</v>
      </c>
      <c r="Q293" s="8">
        <f t="shared" si="292"/>
        <v>0.6900318319333294</v>
      </c>
      <c r="R293" s="8">
        <f>SUMPRODUCT(H293:I293,P293:Q293)+G293</f>
        <v>0.37071797770989245</v>
      </c>
      <c r="S293" s="8">
        <f>1/(1+EXP(-R293))</f>
        <v>0.59163245576105483</v>
      </c>
      <c r="T293" s="8">
        <f>(M293-S293)^2</f>
        <v>0.35002896270985651</v>
      </c>
      <c r="U293" s="8"/>
      <c r="V293" s="8">
        <f>2*(S293-M293)</f>
        <v>1.1832649115221097</v>
      </c>
      <c r="W293" s="8">
        <f>EXP(R293)/(1+EXP(R293))^2</f>
        <v>0.24160349305119838</v>
      </c>
      <c r="X293" s="8"/>
      <c r="Y293">
        <f>V293*W293</f>
        <v>0.28588093582865887</v>
      </c>
      <c r="Z293">
        <f>Y293*P293</f>
        <v>9.855345196238415E-4</v>
      </c>
      <c r="AA293">
        <f>Y293*Q293</f>
        <v>0.19726694586466406</v>
      </c>
      <c r="AC293">
        <f>Y293*H293</f>
        <v>-0.49710080352164637</v>
      </c>
      <c r="AD293">
        <f>Y293*I293</f>
        <v>0.17600550339326698</v>
      </c>
      <c r="AE293">
        <f t="shared" ref="AE293:AF296" si="293">EXP(N293)/(1+EXP(N293))^2</f>
        <v>3.4354757669933901E-3</v>
      </c>
      <c r="AF293">
        <f t="shared" si="293"/>
        <v>0.21388790285206283</v>
      </c>
      <c r="AH293">
        <f>AC293*AE293</f>
        <v>-1.7077777642515587E-3</v>
      </c>
      <c r="AI293">
        <f>AH293*K293</f>
        <v>0</v>
      </c>
      <c r="AJ293" s="6">
        <f>AH293*L293</f>
        <v>0</v>
      </c>
      <c r="AK293">
        <f>AD293*AF293</f>
        <v>3.7645448011207505E-2</v>
      </c>
      <c r="AL293" s="6">
        <f>AK293*K293</f>
        <v>0</v>
      </c>
      <c r="AM293">
        <f>AK293*L293</f>
        <v>0</v>
      </c>
    </row>
    <row r="294" spans="1:39">
      <c r="A294">
        <f t="shared" ref="A294:I296" si="294">A293</f>
        <v>-5.6666932254320477</v>
      </c>
      <c r="B294">
        <f t="shared" si="294"/>
        <v>4.4274842194772654</v>
      </c>
      <c r="C294">
        <f t="shared" si="294"/>
        <v>2.0702988310822037</v>
      </c>
      <c r="D294">
        <f t="shared" si="294"/>
        <v>0.80026812121294622</v>
      </c>
      <c r="E294">
        <f t="shared" si="294"/>
        <v>1.0683073627282818</v>
      </c>
      <c r="F294">
        <f t="shared" si="294"/>
        <v>1.0271015854625825</v>
      </c>
      <c r="G294">
        <f t="shared" si="294"/>
        <v>-4.8112729327966487E-2</v>
      </c>
      <c r="H294">
        <f t="shared" si="294"/>
        <v>-1.7388385905507913</v>
      </c>
      <c r="I294">
        <f t="shared" si="294"/>
        <v>0.61566016244872968</v>
      </c>
      <c r="K294" s="3">
        <f t="shared" si="291"/>
        <v>0</v>
      </c>
      <c r="L294" s="3">
        <f t="shared" si="291"/>
        <v>1</v>
      </c>
      <c r="M294" s="3">
        <f t="shared" si="291"/>
        <v>1</v>
      </c>
      <c r="N294">
        <f>SUMPRODUCT(B293:C293,K294:L294)+A293</f>
        <v>-3.596394394349844</v>
      </c>
      <c r="O294">
        <f>SUMPRODUCT(E293:F293,K294:L294)+D293</f>
        <v>1.8273697066755288</v>
      </c>
      <c r="P294">
        <f t="shared" si="292"/>
        <v>2.6690500748017962E-2</v>
      </c>
      <c r="Q294">
        <f t="shared" si="292"/>
        <v>0.86144808579182364</v>
      </c>
      <c r="R294">
        <f>SUMPRODUCT(H293:I293,P294:Q294)+G293</f>
        <v>0.43583606640999645</v>
      </c>
      <c r="S294">
        <f>1/(1+EXP(-R294))</f>
        <v>0.60726640269849808</v>
      </c>
      <c r="T294">
        <f>(M294-S294)^2</f>
        <v>0.15423967844937828</v>
      </c>
      <c r="V294">
        <f>2*(S294-M294)</f>
        <v>-0.78546719460300385</v>
      </c>
      <c r="W294">
        <f>EXP(R294)/(1+EXP(R294))^2</f>
        <v>0.23849391885212362</v>
      </c>
      <c r="Y294">
        <f>V294*W294</f>
        <v>-0.18732914937065398</v>
      </c>
      <c r="Z294">
        <f>Y294*P294</f>
        <v>-4.999908801403009E-3</v>
      </c>
      <c r="AA294">
        <f>Y294*Q294</f>
        <v>-0.16137433713836047</v>
      </c>
      <c r="AC294">
        <f>Y294*H294</f>
        <v>0.3257351540607466</v>
      </c>
      <c r="AD294">
        <f>Y294*I294</f>
        <v>-0.11533109453291918</v>
      </c>
      <c r="AE294">
        <f t="shared" si="293"/>
        <v>2.5978117917838009E-2</v>
      </c>
      <c r="AF294">
        <f t="shared" si="293"/>
        <v>0.11935528127742653</v>
      </c>
      <c r="AH294">
        <f>AC294*AE294</f>
        <v>8.4619862421752047E-3</v>
      </c>
      <c r="AI294">
        <f>AH294*K294</f>
        <v>0</v>
      </c>
      <c r="AJ294" s="6">
        <f>AH294*L294</f>
        <v>8.4619862421752047E-3</v>
      </c>
      <c r="AK294">
        <f>AD294*AF294</f>
        <v>-1.3765375228010038E-2</v>
      </c>
      <c r="AL294" s="6">
        <f>AK294*K294</f>
        <v>0</v>
      </c>
      <c r="AM294">
        <f>AK294*L294</f>
        <v>-1.3765375228010038E-2</v>
      </c>
    </row>
    <row r="295" spans="1:39">
      <c r="A295">
        <f t="shared" si="294"/>
        <v>-5.6666932254320477</v>
      </c>
      <c r="B295">
        <f t="shared" si="294"/>
        <v>4.4274842194772654</v>
      </c>
      <c r="C295">
        <f t="shared" si="294"/>
        <v>2.0702988310822037</v>
      </c>
      <c r="D295">
        <f t="shared" si="294"/>
        <v>0.80026812121294622</v>
      </c>
      <c r="E295">
        <f t="shared" si="294"/>
        <v>1.0683073627282818</v>
      </c>
      <c r="F295">
        <f t="shared" si="294"/>
        <v>1.0271015854625825</v>
      </c>
      <c r="G295">
        <f t="shared" si="294"/>
        <v>-4.8112729327966487E-2</v>
      </c>
      <c r="H295">
        <f t="shared" si="294"/>
        <v>-1.7388385905507913</v>
      </c>
      <c r="I295">
        <f t="shared" si="294"/>
        <v>0.61566016244872968</v>
      </c>
      <c r="K295" s="3">
        <f t="shared" si="291"/>
        <v>1</v>
      </c>
      <c r="L295" s="3">
        <f t="shared" si="291"/>
        <v>0</v>
      </c>
      <c r="M295" s="3">
        <f t="shared" si="291"/>
        <v>1</v>
      </c>
      <c r="N295">
        <f>SUMPRODUCT(B293:C293,K295:L295)+A293</f>
        <v>-1.2392090059547822</v>
      </c>
      <c r="O295">
        <f>SUMPRODUCT(E293:F293,K295:L295)+D293</f>
        <v>1.8685754839412279</v>
      </c>
      <c r="P295">
        <f t="shared" si="292"/>
        <v>0.22457369970364074</v>
      </c>
      <c r="Q295">
        <f t="shared" si="292"/>
        <v>0.86629336302963389</v>
      </c>
      <c r="R295">
        <f>SUMPRODUCT(H293:I293,P295:Q295)+G293</f>
        <v>9.4732167815658991E-2</v>
      </c>
      <c r="S295">
        <f>1/(1+EXP(-R295))</f>
        <v>0.52366534650337138</v>
      </c>
      <c r="T295">
        <f>(M295-S295)^2</f>
        <v>0.22689470212175325</v>
      </c>
      <c r="V295">
        <f>2*(S295-M295)</f>
        <v>-0.95266930699325725</v>
      </c>
      <c r="W295">
        <f>EXP(R295)/(1+EXP(R295))^2</f>
        <v>0.24943995137487546</v>
      </c>
      <c r="Y295">
        <f>V295*W295</f>
        <v>-0.23763378561273438</v>
      </c>
      <c r="Z295">
        <f>Y295*P295</f>
        <v>-5.3366298409633556E-2</v>
      </c>
      <c r="AA295">
        <f>Y295*Q295</f>
        <v>-0.20586057130791868</v>
      </c>
      <c r="AC295">
        <f>Y295*H295</f>
        <v>0.41320679684209594</v>
      </c>
      <c r="AD295">
        <f>Y295*I295</f>
        <v>-0.14630165505364265</v>
      </c>
      <c r="AE295">
        <f t="shared" si="293"/>
        <v>0.17414035310505974</v>
      </c>
      <c r="AF295">
        <f t="shared" si="293"/>
        <v>0.11582917220044089</v>
      </c>
      <c r="AH295">
        <f>AC295*AE295</f>
        <v>7.1955977507493274E-2</v>
      </c>
      <c r="AI295">
        <f>AH295*K295</f>
        <v>7.1955977507493274E-2</v>
      </c>
      <c r="AJ295" s="6">
        <f>AH295*L295</f>
        <v>0</v>
      </c>
      <c r="AK295">
        <f>AD295*AF295</f>
        <v>-1.6945999596417877E-2</v>
      </c>
      <c r="AL295" s="6">
        <f>AK295*K295</f>
        <v>-1.6945999596417877E-2</v>
      </c>
      <c r="AM295">
        <f>AK295*L295</f>
        <v>0</v>
      </c>
    </row>
    <row r="296" spans="1:39">
      <c r="A296" s="1">
        <f t="shared" si="294"/>
        <v>-5.6666932254320477</v>
      </c>
      <c r="B296" s="1">
        <f t="shared" si="294"/>
        <v>4.4274842194772654</v>
      </c>
      <c r="C296" s="1">
        <f t="shared" si="294"/>
        <v>2.0702988310822037</v>
      </c>
      <c r="D296" s="1">
        <f t="shared" si="294"/>
        <v>0.80026812121294622</v>
      </c>
      <c r="E296" s="1">
        <f t="shared" si="294"/>
        <v>1.0683073627282818</v>
      </c>
      <c r="F296" s="1">
        <f t="shared" si="294"/>
        <v>1.0271015854625825</v>
      </c>
      <c r="G296" s="1">
        <f t="shared" si="294"/>
        <v>-4.8112729327966487E-2</v>
      </c>
      <c r="H296" s="1">
        <f t="shared" si="294"/>
        <v>-1.7388385905507913</v>
      </c>
      <c r="I296" s="1">
        <f t="shared" si="294"/>
        <v>0.61566016244872968</v>
      </c>
      <c r="K296" s="4">
        <f t="shared" si="291"/>
        <v>1</v>
      </c>
      <c r="L296" s="4">
        <f t="shared" si="291"/>
        <v>1</v>
      </c>
      <c r="M296" s="4">
        <f t="shared" si="291"/>
        <v>0</v>
      </c>
      <c r="N296" s="1">
        <f>SUMPRODUCT(B293:C293,K296:L296)+A293</f>
        <v>0.83108982512742191</v>
      </c>
      <c r="O296" s="1">
        <f>SUMPRODUCT(E293:F293,K296:L296)+D293</f>
        <v>2.8956770694038108</v>
      </c>
      <c r="P296" s="1">
        <f t="shared" si="292"/>
        <v>0.69658531829200321</v>
      </c>
      <c r="Q296" s="1">
        <f t="shared" si="292"/>
        <v>0.94763232484446414</v>
      </c>
      <c r="R296" s="1">
        <f>SUMPRODUCT(H293:I293,P296:Q296)+G293</f>
        <v>-0.67594269132979756</v>
      </c>
      <c r="S296" s="1">
        <f>1/(1+EXP(-R296))</f>
        <v>0.33716745260015857</v>
      </c>
      <c r="T296" s="1">
        <f>(M296-S296)^2</f>
        <v>0.11368189109288017</v>
      </c>
      <c r="U296" s="1"/>
      <c r="V296" s="1">
        <f>2*(S296-M296)</f>
        <v>0.67433490520031714</v>
      </c>
      <c r="W296" s="1">
        <f>EXP(R296)/(1+EXP(R296))^2</f>
        <v>0.22348556150727847</v>
      </c>
      <c r="Y296" s="1">
        <f>V296*W296</f>
        <v>0.15070411493265026</v>
      </c>
      <c r="Z296" s="1">
        <f>Y296*P296</f>
        <v>0.10497827386827481</v>
      </c>
      <c r="AA296" s="1">
        <f>Y296*Q296</f>
        <v>0.14281209079725468</v>
      </c>
      <c r="AC296" s="1">
        <f>Y296*H296</f>
        <v>-0.26205013079969403</v>
      </c>
      <c r="AD296" s="1">
        <f>Y296*I296</f>
        <v>9.2782519881127484E-2</v>
      </c>
      <c r="AE296">
        <f t="shared" si="293"/>
        <v>0.21135421263203177</v>
      </c>
      <c r="AF296">
        <f t="shared" si="293"/>
        <v>4.962530175434024E-2</v>
      </c>
      <c r="AH296" s="1">
        <f>AC296*AE296</f>
        <v>-5.5385399065290268E-2</v>
      </c>
      <c r="AI296" s="1">
        <f>AH296*K296</f>
        <v>-5.5385399065290268E-2</v>
      </c>
      <c r="AJ296" s="7">
        <f>AH296*L296</f>
        <v>-5.5385399065290268E-2</v>
      </c>
      <c r="AK296" s="1">
        <f>AD296*AF296</f>
        <v>4.6043605466290242E-3</v>
      </c>
      <c r="AL296" s="7">
        <f>AK296*K296</f>
        <v>4.6043605466290242E-3</v>
      </c>
      <c r="AM296" s="1">
        <f>AK296*L296</f>
        <v>4.6043605466290242E-3</v>
      </c>
    </row>
    <row r="297" spans="1:39">
      <c r="T297">
        <f>AVERAGE(T293:T296)</f>
        <v>0.21121130859346704</v>
      </c>
      <c r="Y297">
        <f>AVERAGE(Y293:Y296)</f>
        <v>2.9055289444801929E-3</v>
      </c>
      <c r="Z297">
        <f>AVERAGE(Z293:Z296)</f>
        <v>1.1899400294215521E-2</v>
      </c>
      <c r="AA297">
        <f>AVERAGE(AA293:AA296)</f>
        <v>-6.788967946090102E-3</v>
      </c>
      <c r="AH297">
        <f t="shared" ref="AH297:AM297" si="295">AVERAGE(AH293:AH296)</f>
        <v>5.8311967300316622E-3</v>
      </c>
      <c r="AI297">
        <f t="shared" si="295"/>
        <v>4.1426446105507515E-3</v>
      </c>
      <c r="AJ297">
        <f t="shared" si="295"/>
        <v>-1.1730853205778765E-2</v>
      </c>
      <c r="AK297">
        <f t="shared" si="295"/>
        <v>2.884608433352154E-3</v>
      </c>
      <c r="AL297">
        <f t="shared" si="295"/>
        <v>-3.0854097624472129E-3</v>
      </c>
      <c r="AM297">
        <f t="shared" si="295"/>
        <v>-2.2902536703452532E-3</v>
      </c>
    </row>
    <row r="298" spans="1:39">
      <c r="A298" s="4" t="s">
        <v>49</v>
      </c>
      <c r="B298" s="1">
        <f>B292+1</f>
        <v>49</v>
      </c>
      <c r="C298" s="1"/>
      <c r="D298" s="1"/>
      <c r="E298" s="1"/>
      <c r="F298" s="1"/>
      <c r="G298" s="1"/>
      <c r="H298" s="1"/>
      <c r="I298" s="1"/>
    </row>
    <row r="299" spans="1:39">
      <c r="A299">
        <f t="shared" ref="A299:F299" si="296">A293-$M$3*AH297</f>
        <v>-5.6958492090822057</v>
      </c>
      <c r="B299">
        <f t="shared" si="296"/>
        <v>4.4067709964245116</v>
      </c>
      <c r="C299">
        <f t="shared" si="296"/>
        <v>2.1289530971110975</v>
      </c>
      <c r="D299">
        <f t="shared" si="296"/>
        <v>0.7858450790461855</v>
      </c>
      <c r="E299">
        <f t="shared" si="296"/>
        <v>1.0837344115405179</v>
      </c>
      <c r="F299">
        <f t="shared" si="296"/>
        <v>1.0385528538143087</v>
      </c>
      <c r="G299">
        <f>G293-$M$3*Y297</f>
        <v>-6.2640374050367459E-2</v>
      </c>
      <c r="H299">
        <f>H293-$M$3*Z297</f>
        <v>-1.7983355920218689</v>
      </c>
      <c r="I299">
        <f>I293-$M$3*AA297</f>
        <v>0.64960500217918016</v>
      </c>
      <c r="K299" s="2">
        <f t="shared" ref="K299:M302" si="297">K293</f>
        <v>0</v>
      </c>
      <c r="L299" s="2">
        <f t="shared" si="297"/>
        <v>0</v>
      </c>
      <c r="M299" s="2">
        <f t="shared" si="297"/>
        <v>0</v>
      </c>
      <c r="N299" s="8">
        <f>SUMPRODUCT(B299:C299,K299:L299)+A299</f>
        <v>-5.6958492090822057</v>
      </c>
      <c r="O299" s="8">
        <f>SUMPRODUCT(E299:F299,K299:L299)+D299</f>
        <v>0.7858450790461855</v>
      </c>
      <c r="P299" s="8">
        <f t="shared" ref="P299:Q302" si="298">1/(1+EXP(-N299))</f>
        <v>3.3486317145063069E-3</v>
      </c>
      <c r="Q299" s="8">
        <f t="shared" si="298"/>
        <v>0.68693849297719634</v>
      </c>
      <c r="R299" s="8">
        <f>SUMPRODUCT(H299:I299,P299:Q299)+G299</f>
        <v>0.37757634358027692</v>
      </c>
      <c r="S299" s="8">
        <f>1/(1+EXP(-R299))</f>
        <v>0.59328841373602159</v>
      </c>
      <c r="T299" s="8">
        <f>(M299-S299)^2</f>
        <v>0.35199114187340474</v>
      </c>
      <c r="U299" s="8"/>
      <c r="V299" s="8">
        <f>2*(S299-M299)</f>
        <v>1.1865768274720432</v>
      </c>
      <c r="W299" s="8">
        <f>EXP(R299)/(1+EXP(R299))^2</f>
        <v>0.24129727186261685</v>
      </c>
      <c r="X299" s="8"/>
      <c r="Y299">
        <f>V299*W299</f>
        <v>0.28631775132440301</v>
      </c>
      <c r="Z299">
        <f>Y299*P299</f>
        <v>9.5877270251102612E-4</v>
      </c>
      <c r="AA299">
        <f>Y299*Q299</f>
        <v>0.19668268460740507</v>
      </c>
      <c r="AC299">
        <f>Y299*H299</f>
        <v>-0.51489540283434054</v>
      </c>
      <c r="AD299">
        <f>Y299*I299</f>
        <v>0.18599344347302679</v>
      </c>
      <c r="AE299">
        <f t="shared" ref="AE299:AF302" si="299">EXP(N299)/(1+EXP(N299))^2</f>
        <v>3.3374183801469087E-3</v>
      </c>
      <c r="AF299">
        <f t="shared" si="299"/>
        <v>0.21505399984341469</v>
      </c>
      <c r="AH299">
        <f>AC299*AE299</f>
        <v>-1.7184213812724749E-3</v>
      </c>
      <c r="AI299">
        <f>AH299*K299</f>
        <v>0</v>
      </c>
      <c r="AJ299" s="6">
        <f>AH299*L299</f>
        <v>0</v>
      </c>
      <c r="AK299">
        <f>AD299*AF299</f>
        <v>3.999863396352446E-2</v>
      </c>
      <c r="AL299" s="6">
        <f>AK299*K299</f>
        <v>0</v>
      </c>
      <c r="AM299">
        <f>AK299*L299</f>
        <v>0</v>
      </c>
    </row>
    <row r="300" spans="1:39">
      <c r="A300">
        <f t="shared" ref="A300:I302" si="300">A299</f>
        <v>-5.6958492090822057</v>
      </c>
      <c r="B300">
        <f t="shared" si="300"/>
        <v>4.4067709964245116</v>
      </c>
      <c r="C300">
        <f t="shared" si="300"/>
        <v>2.1289530971110975</v>
      </c>
      <c r="D300">
        <f t="shared" si="300"/>
        <v>0.7858450790461855</v>
      </c>
      <c r="E300">
        <f t="shared" si="300"/>
        <v>1.0837344115405179</v>
      </c>
      <c r="F300">
        <f t="shared" si="300"/>
        <v>1.0385528538143087</v>
      </c>
      <c r="G300">
        <f t="shared" si="300"/>
        <v>-6.2640374050367459E-2</v>
      </c>
      <c r="H300">
        <f t="shared" si="300"/>
        <v>-1.7983355920218689</v>
      </c>
      <c r="I300">
        <f t="shared" si="300"/>
        <v>0.64960500217918016</v>
      </c>
      <c r="K300" s="3">
        <f t="shared" si="297"/>
        <v>0</v>
      </c>
      <c r="L300" s="3">
        <f t="shared" si="297"/>
        <v>1</v>
      </c>
      <c r="M300" s="3">
        <f t="shared" si="297"/>
        <v>1</v>
      </c>
      <c r="N300">
        <f>SUMPRODUCT(B299:C299,K300:L300)+A299</f>
        <v>-3.5668961119711082</v>
      </c>
      <c r="O300">
        <f>SUMPRODUCT(E299:F299,K300:L300)+D299</f>
        <v>1.8243979328604942</v>
      </c>
      <c r="P300">
        <f t="shared" si="298"/>
        <v>2.7467604031262319E-2</v>
      </c>
      <c r="Q300">
        <f t="shared" si="298"/>
        <v>0.86109300774933473</v>
      </c>
      <c r="R300">
        <f>SUMPRODUCT(H299:I299,P300:Q300)+G299</f>
        <v>0.4473339811681335</v>
      </c>
      <c r="S300">
        <f>1/(1+EXP(-R300))</f>
        <v>0.61000517743491645</v>
      </c>
      <c r="T300">
        <f>(M300-S300)^2</f>
        <v>0.152095961627571</v>
      </c>
      <c r="V300">
        <f>2*(S300-M300)</f>
        <v>-0.77998964513016711</v>
      </c>
      <c r="W300">
        <f>EXP(R300)/(1+EXP(R300))^2</f>
        <v>0.23789886093751259</v>
      </c>
      <c r="Y300">
        <f>V300*W300</f>
        <v>-0.18555864811952141</v>
      </c>
      <c r="Z300">
        <f>Y300*P300</f>
        <v>-5.0968514711233525E-3</v>
      </c>
      <c r="AA300">
        <f>Y300*Q300</f>
        <v>-0.15978325442313912</v>
      </c>
      <c r="AC300">
        <f>Y300*H300</f>
        <v>0.3336967213207972</v>
      </c>
      <c r="AD300">
        <f>Y300*I300</f>
        <v>-0.12053982601604743</v>
      </c>
      <c r="AE300">
        <f t="shared" si="299"/>
        <v>2.6713134760044107E-2</v>
      </c>
      <c r="AF300">
        <f t="shared" si="299"/>
        <v>0.11961183975453894</v>
      </c>
      <c r="AH300">
        <f>AC300*AE300</f>
        <v>8.9140854856273391E-3</v>
      </c>
      <c r="AI300">
        <f>AH300*K300</f>
        <v>0</v>
      </c>
      <c r="AJ300" s="6">
        <f>AH300*L300</f>
        <v>8.9140854856273391E-3</v>
      </c>
      <c r="AK300">
        <f>AD300*AF300</f>
        <v>-1.4417990353471469E-2</v>
      </c>
      <c r="AL300" s="6">
        <f>AK300*K300</f>
        <v>0</v>
      </c>
      <c r="AM300">
        <f>AK300*L300</f>
        <v>-1.4417990353471469E-2</v>
      </c>
    </row>
    <row r="301" spans="1:39">
      <c r="A301">
        <f t="shared" si="300"/>
        <v>-5.6958492090822057</v>
      </c>
      <c r="B301">
        <f t="shared" si="300"/>
        <v>4.4067709964245116</v>
      </c>
      <c r="C301">
        <f t="shared" si="300"/>
        <v>2.1289530971110975</v>
      </c>
      <c r="D301">
        <f t="shared" si="300"/>
        <v>0.7858450790461855</v>
      </c>
      <c r="E301">
        <f t="shared" si="300"/>
        <v>1.0837344115405179</v>
      </c>
      <c r="F301">
        <f t="shared" si="300"/>
        <v>1.0385528538143087</v>
      </c>
      <c r="G301">
        <f t="shared" si="300"/>
        <v>-6.2640374050367459E-2</v>
      </c>
      <c r="H301">
        <f t="shared" si="300"/>
        <v>-1.7983355920218689</v>
      </c>
      <c r="I301">
        <f t="shared" si="300"/>
        <v>0.64960500217918016</v>
      </c>
      <c r="K301" s="3">
        <f t="shared" si="297"/>
        <v>1</v>
      </c>
      <c r="L301" s="3">
        <f t="shared" si="297"/>
        <v>0</v>
      </c>
      <c r="M301" s="3">
        <f t="shared" si="297"/>
        <v>1</v>
      </c>
      <c r="N301">
        <f>SUMPRODUCT(B299:C299,K301:L301)+A299</f>
        <v>-1.2890782126576941</v>
      </c>
      <c r="O301">
        <f>SUMPRODUCT(E299:F299,K301:L301)+D299</f>
        <v>1.8695794905867034</v>
      </c>
      <c r="P301">
        <f t="shared" si="298"/>
        <v>0.21600887375910141</v>
      </c>
      <c r="Q301">
        <f t="shared" si="298"/>
        <v>0.86640961352610224</v>
      </c>
      <c r="R301">
        <f>SUMPRODUCT(H299:I299,P301:Q301)+G299</f>
        <v>0.11172719895876806</v>
      </c>
      <c r="S301">
        <f>1/(1+EXP(-R301))</f>
        <v>0.52790277998657886</v>
      </c>
      <c r="T301">
        <f>(M301-S301)^2</f>
        <v>0.22287578514440057</v>
      </c>
      <c r="V301">
        <f>2*(S301-M301)</f>
        <v>-0.94419444002684227</v>
      </c>
      <c r="W301">
        <f>EXP(R301)/(1+EXP(R301))^2</f>
        <v>0.2492214348690206</v>
      </c>
      <c r="Y301">
        <f>V301*W301</f>
        <v>-0.23531349313884103</v>
      </c>
      <c r="Z301">
        <f>Y301*P301</f>
        <v>-5.0829802633241092E-2</v>
      </c>
      <c r="AA301">
        <f>Y301*Q301</f>
        <v>-0.20387787264790036</v>
      </c>
      <c r="AC301">
        <f>Y301*H301</f>
        <v>0.42317262999457167</v>
      </c>
      <c r="AD301">
        <f>Y301*I301</f>
        <v>-0.15286082222324732</v>
      </c>
      <c r="AE301">
        <f t="shared" si="299"/>
        <v>0.16934904021642599</v>
      </c>
      <c r="AF301">
        <f t="shared" si="299"/>
        <v>0.11574399511565238</v>
      </c>
      <c r="AH301">
        <f>AC301*AE301</f>
        <v>7.1663878735441472E-2</v>
      </c>
      <c r="AI301">
        <f>AH301*K301</f>
        <v>7.1663878735441472E-2</v>
      </c>
      <c r="AJ301" s="6">
        <f>AH301*L301</f>
        <v>0</v>
      </c>
      <c r="AK301">
        <f>AD301*AF301</f>
        <v>-1.7692722260782143E-2</v>
      </c>
      <c r="AL301" s="6">
        <f>AK301*K301</f>
        <v>-1.7692722260782143E-2</v>
      </c>
      <c r="AM301">
        <f>AK301*L301</f>
        <v>0</v>
      </c>
    </row>
    <row r="302" spans="1:39">
      <c r="A302">
        <f t="shared" si="300"/>
        <v>-5.6958492090822057</v>
      </c>
      <c r="B302">
        <f t="shared" si="300"/>
        <v>4.4067709964245116</v>
      </c>
      <c r="C302">
        <f t="shared" si="300"/>
        <v>2.1289530971110975</v>
      </c>
      <c r="D302">
        <f t="shared" si="300"/>
        <v>0.7858450790461855</v>
      </c>
      <c r="E302">
        <f t="shared" si="300"/>
        <v>1.0837344115405179</v>
      </c>
      <c r="F302">
        <f t="shared" si="300"/>
        <v>1.0385528538143087</v>
      </c>
      <c r="G302">
        <f t="shared" si="300"/>
        <v>-6.2640374050367459E-2</v>
      </c>
      <c r="H302">
        <f t="shared" si="300"/>
        <v>-1.7983355920218689</v>
      </c>
      <c r="I302">
        <f t="shared" si="300"/>
        <v>0.64960500217918016</v>
      </c>
      <c r="K302" s="4">
        <f t="shared" si="297"/>
        <v>1</v>
      </c>
      <c r="L302" s="4">
        <f t="shared" si="297"/>
        <v>1</v>
      </c>
      <c r="M302" s="4">
        <f t="shared" si="297"/>
        <v>0</v>
      </c>
      <c r="N302" s="1">
        <f>SUMPRODUCT(B299:C299,K302:L302)+A299</f>
        <v>0.83987488445340386</v>
      </c>
      <c r="O302" s="1">
        <f>SUMPRODUCT(E299:F299,K302:L302)+D299</f>
        <v>2.9081323444010119</v>
      </c>
      <c r="P302" s="1">
        <f t="shared" si="298"/>
        <v>0.69843886456803517</v>
      </c>
      <c r="Q302" s="1">
        <f t="shared" si="298"/>
        <v>0.94824698670270668</v>
      </c>
      <c r="R302" s="1">
        <f>SUMPRODUCT(H299:I299,P302:Q302)+G299</f>
        <v>-0.70268185719099407</v>
      </c>
      <c r="S302" s="1">
        <f>1/(1+EXP(-R302))</f>
        <v>0.33121789400207258</v>
      </c>
      <c r="T302" s="1">
        <f>(M302-S302)^2</f>
        <v>0.10970529330716819</v>
      </c>
      <c r="U302" s="1"/>
      <c r="V302" s="1">
        <f>2*(S302-M302)</f>
        <v>0.66243578800414515</v>
      </c>
      <c r="W302" s="1">
        <f>EXP(R302)/(1+EXP(R302))^2</f>
        <v>0.22151260069490442</v>
      </c>
      <c r="Y302" s="1">
        <f>V302*W302</f>
        <v>0.14673787419417655</v>
      </c>
      <c r="Z302" s="1">
        <f>Y302*P302</f>
        <v>0.10248743424130786</v>
      </c>
      <c r="AA302" s="1">
        <f>Y302*Q302</f>
        <v>0.13914374703978877</v>
      </c>
      <c r="AC302" s="1">
        <f>Y302*H302</f>
        <v>-0.26388394186101499</v>
      </c>
      <c r="AD302" s="1">
        <f>Y302*I302</f>
        <v>9.5321657085676317E-2</v>
      </c>
      <c r="AE302">
        <f t="shared" si="299"/>
        <v>0.21062201702894898</v>
      </c>
      <c r="AF302">
        <f t="shared" si="299"/>
        <v>4.9074638911943538E-2</v>
      </c>
      <c r="AH302" s="1">
        <f>AC302*AE302</f>
        <v>-5.557976809631688E-2</v>
      </c>
      <c r="AI302" s="1">
        <f>AH302*K302</f>
        <v>-5.557976809631688E-2</v>
      </c>
      <c r="AJ302" s="7">
        <f>AH302*L302</f>
        <v>-5.557976809631688E-2</v>
      </c>
      <c r="AK302" s="1">
        <f>AD302*AF302</f>
        <v>4.6778759019676696E-3</v>
      </c>
      <c r="AL302" s="7">
        <f>AK302*K302</f>
        <v>4.6778759019676696E-3</v>
      </c>
      <c r="AM302" s="1">
        <f>AK302*L302</f>
        <v>4.6778759019676696E-3</v>
      </c>
    </row>
    <row r="303" spans="1:39">
      <c r="T303">
        <f>AVERAGE(T299:T302)</f>
        <v>0.20916704548813611</v>
      </c>
      <c r="Y303">
        <f>AVERAGE(Y299:Y302)</f>
        <v>3.04587106505428E-3</v>
      </c>
      <c r="Z303">
        <f>AVERAGE(Z299:Z302)</f>
        <v>1.1879888209863611E-2</v>
      </c>
      <c r="AA303">
        <f>AVERAGE(AA299:AA302)</f>
        <v>-6.9586738559614114E-3</v>
      </c>
      <c r="AH303">
        <f t="shared" ref="AH303:AM303" si="301">AVERAGE(AH299:AH302)</f>
        <v>5.8199436858698637E-3</v>
      </c>
      <c r="AI303">
        <f t="shared" si="301"/>
        <v>4.0210276597811481E-3</v>
      </c>
      <c r="AJ303">
        <f t="shared" si="301"/>
        <v>-1.1666420652672385E-2</v>
      </c>
      <c r="AK303">
        <f t="shared" si="301"/>
        <v>3.141449312809629E-3</v>
      </c>
      <c r="AL303">
        <f t="shared" si="301"/>
        <v>-3.2537115897036187E-3</v>
      </c>
      <c r="AM303">
        <f t="shared" si="301"/>
        <v>-2.4350286128759502E-3</v>
      </c>
    </row>
    <row r="304" spans="1:39">
      <c r="A304" s="4" t="s">
        <v>49</v>
      </c>
      <c r="B304" s="1">
        <f>B298+1</f>
        <v>50</v>
      </c>
      <c r="C304" s="1"/>
      <c r="D304" s="1"/>
      <c r="E304" s="1"/>
      <c r="F304" s="1"/>
      <c r="G304" s="1"/>
      <c r="H304" s="1"/>
      <c r="I304" s="1"/>
    </row>
    <row r="305" spans="1:39">
      <c r="A305">
        <f t="shared" ref="A305:F305" si="302">A299-$M$3*AH303</f>
        <v>-5.724948927511555</v>
      </c>
      <c r="B305">
        <f t="shared" si="302"/>
        <v>4.3866658581256059</v>
      </c>
      <c r="C305">
        <f t="shared" si="302"/>
        <v>2.1872852003744594</v>
      </c>
      <c r="D305">
        <f t="shared" si="302"/>
        <v>0.77013783248213741</v>
      </c>
      <c r="E305">
        <f t="shared" si="302"/>
        <v>1.1000029694890359</v>
      </c>
      <c r="F305">
        <f t="shared" si="302"/>
        <v>1.0507279968786885</v>
      </c>
      <c r="G305">
        <f>G299-$M$3*Y303</f>
        <v>-7.7869729375638852E-2</v>
      </c>
      <c r="H305">
        <f>H299-$M$3*Z303</f>
        <v>-1.857735033071187</v>
      </c>
      <c r="I305">
        <f>I299-$M$3*AA303</f>
        <v>0.68439837145898719</v>
      </c>
      <c r="K305" s="2">
        <f t="shared" ref="K305:M308" si="303">K299</f>
        <v>0</v>
      </c>
      <c r="L305" s="2">
        <f t="shared" si="303"/>
        <v>0</v>
      </c>
      <c r="M305" s="2">
        <f t="shared" si="303"/>
        <v>0</v>
      </c>
      <c r="N305" s="8">
        <f>SUMPRODUCT(B305:C305,K305:L305)+A305</f>
        <v>-5.724948927511555</v>
      </c>
      <c r="O305" s="8">
        <f>SUMPRODUCT(E305:F305,K305:L305)+D305</f>
        <v>0.77013783248213741</v>
      </c>
      <c r="P305" s="8">
        <f t="shared" ref="P305:Q308" si="304">1/(1+EXP(-N305))</f>
        <v>3.2529040306125637E-3</v>
      </c>
      <c r="Q305" s="8">
        <f t="shared" si="304"/>
        <v>0.68355070891586711</v>
      </c>
      <c r="R305" s="8">
        <f>SUMPRODUCT(H305:I305,P305:Q305)+G305</f>
        <v>0.3839082288391294</v>
      </c>
      <c r="S305" s="8">
        <f>1/(1+EXP(-R305))</f>
        <v>0.59481537331097301</v>
      </c>
      <c r="T305" s="8">
        <f>(M305-S305)^2</f>
        <v>0.35380532832707218</v>
      </c>
      <c r="U305" s="8"/>
      <c r="V305" s="8">
        <f>2*(S305-M305)</f>
        <v>1.189630746621946</v>
      </c>
      <c r="W305" s="8">
        <f>EXP(R305)/(1+EXP(R305))^2</f>
        <v>0.24101004498390077</v>
      </c>
      <c r="X305" s="8"/>
      <c r="Y305">
        <f>V305*W305</f>
        <v>0.28671295975758665</v>
      </c>
      <c r="Z305">
        <f>Y305*P305</f>
        <v>9.3264974242431139E-4</v>
      </c>
      <c r="AA305">
        <f>Y305*Q305</f>
        <v>0.19598284689766482</v>
      </c>
      <c r="AC305">
        <f>Y305*H305</f>
        <v>-0.53263670977719813</v>
      </c>
      <c r="AD305">
        <f>Y305*I305</f>
        <v>0.19622588273427843</v>
      </c>
      <c r="AE305">
        <f t="shared" ref="AE305:AF308" si="305">EXP(N305)/(1+EXP(N305))^2</f>
        <v>3.2423226459801879E-3</v>
      </c>
      <c r="AF305">
        <f t="shared" si="305"/>
        <v>0.21630913725648263</v>
      </c>
      <c r="AH305">
        <f>AC305*AE305</f>
        <v>-1.7269800661909864E-3</v>
      </c>
      <c r="AI305">
        <f>AH305*K305</f>
        <v>0</v>
      </c>
      <c r="AJ305" s="6">
        <f>AH305*L305</f>
        <v>0</v>
      </c>
      <c r="AK305">
        <f>AD305*AF305</f>
        <v>4.2445451401643498E-2</v>
      </c>
      <c r="AL305" s="6">
        <f>AK305*K305</f>
        <v>0</v>
      </c>
      <c r="AM305">
        <f>AK305*L305</f>
        <v>0</v>
      </c>
    </row>
    <row r="306" spans="1:39">
      <c r="A306">
        <f t="shared" ref="A306:I308" si="306">A305</f>
        <v>-5.724948927511555</v>
      </c>
      <c r="B306">
        <f t="shared" si="306"/>
        <v>4.3866658581256059</v>
      </c>
      <c r="C306">
        <f t="shared" si="306"/>
        <v>2.1872852003744594</v>
      </c>
      <c r="D306">
        <f t="shared" si="306"/>
        <v>0.77013783248213741</v>
      </c>
      <c r="E306">
        <f t="shared" si="306"/>
        <v>1.1000029694890359</v>
      </c>
      <c r="F306">
        <f t="shared" si="306"/>
        <v>1.0507279968786885</v>
      </c>
      <c r="G306">
        <f t="shared" si="306"/>
        <v>-7.7869729375638852E-2</v>
      </c>
      <c r="H306">
        <f t="shared" si="306"/>
        <v>-1.857735033071187</v>
      </c>
      <c r="I306">
        <f t="shared" si="306"/>
        <v>0.68439837145898719</v>
      </c>
      <c r="K306" s="3">
        <f t="shared" si="303"/>
        <v>0</v>
      </c>
      <c r="L306" s="3">
        <f t="shared" si="303"/>
        <v>1</v>
      </c>
      <c r="M306" s="3">
        <f t="shared" si="303"/>
        <v>1</v>
      </c>
      <c r="N306">
        <f>SUMPRODUCT(B305:C305,K306:L306)+A305</f>
        <v>-3.5376637271370956</v>
      </c>
      <c r="O306">
        <f>SUMPRODUCT(E305:F305,K306:L306)+D305</f>
        <v>1.8208658293608257</v>
      </c>
      <c r="P306">
        <f t="shared" si="304"/>
        <v>2.8259373189205801E-2</v>
      </c>
      <c r="Q306">
        <f t="shared" si="304"/>
        <v>0.86066998726343769</v>
      </c>
      <c r="R306">
        <f>SUMPRODUCT(H305:I305,P306:Q306)+G305</f>
        <v>0.45867298068486484</v>
      </c>
      <c r="S306">
        <f>1/(1+EXP(-R306))</f>
        <v>0.61269932309903352</v>
      </c>
      <c r="T306">
        <f>(M306-S306)^2</f>
        <v>0.15000181432794682</v>
      </c>
      <c r="V306">
        <f>2*(S306-M306)</f>
        <v>-0.77460135380193296</v>
      </c>
      <c r="W306">
        <f>EXP(R306)/(1+EXP(R306))^2</f>
        <v>0.23729886257301966</v>
      </c>
      <c r="Y306">
        <f>V306*W306</f>
        <v>-0.18381202020471987</v>
      </c>
      <c r="Z306">
        <f>Y306*P306</f>
        <v>-5.1944124756270159E-3</v>
      </c>
      <c r="AA306">
        <f>Y306*Q306</f>
        <v>-0.15820148908846302</v>
      </c>
      <c r="AC306">
        <f>Y306*H306</f>
        <v>0.34147402943389699</v>
      </c>
      <c r="AD306">
        <f>Y306*I306</f>
        <v>-0.12580064728269674</v>
      </c>
      <c r="AE306">
        <f t="shared" si="305"/>
        <v>2.7460781016159001E-2</v>
      </c>
      <c r="AF306">
        <f t="shared" si="305"/>
        <v>0.11991716028739172</v>
      </c>
      <c r="AH306">
        <f>AC306*AE306</f>
        <v>9.3771435449896776E-3</v>
      </c>
      <c r="AI306">
        <f>AH306*K306</f>
        <v>0</v>
      </c>
      <c r="AJ306" s="6">
        <f>AH306*L306</f>
        <v>9.3771435449896776E-3</v>
      </c>
      <c r="AK306">
        <f>AD306*AF306</f>
        <v>-1.5085656384456775E-2</v>
      </c>
      <c r="AL306" s="6">
        <f>AK306*K306</f>
        <v>0</v>
      </c>
      <c r="AM306">
        <f>AK306*L306</f>
        <v>-1.5085656384456775E-2</v>
      </c>
    </row>
    <row r="307" spans="1:39">
      <c r="A307">
        <f t="shared" si="306"/>
        <v>-5.724948927511555</v>
      </c>
      <c r="B307">
        <f t="shared" si="306"/>
        <v>4.3866658581256059</v>
      </c>
      <c r="C307">
        <f t="shared" si="306"/>
        <v>2.1872852003744594</v>
      </c>
      <c r="D307">
        <f t="shared" si="306"/>
        <v>0.77013783248213741</v>
      </c>
      <c r="E307">
        <f t="shared" si="306"/>
        <v>1.1000029694890359</v>
      </c>
      <c r="F307">
        <f t="shared" si="306"/>
        <v>1.0507279968786885</v>
      </c>
      <c r="G307">
        <f t="shared" si="306"/>
        <v>-7.7869729375638852E-2</v>
      </c>
      <c r="H307">
        <f t="shared" si="306"/>
        <v>-1.857735033071187</v>
      </c>
      <c r="I307">
        <f t="shared" si="306"/>
        <v>0.68439837145898719</v>
      </c>
      <c r="K307" s="3">
        <f t="shared" si="303"/>
        <v>1</v>
      </c>
      <c r="L307" s="3">
        <f t="shared" si="303"/>
        <v>0</v>
      </c>
      <c r="M307" s="3">
        <f t="shared" si="303"/>
        <v>1</v>
      </c>
      <c r="N307">
        <f>SUMPRODUCT(B305:C305,K307:L307)+A305</f>
        <v>-1.3382830693859491</v>
      </c>
      <c r="O307">
        <f>SUMPRODUCT(E305:F305,K307:L307)+D305</f>
        <v>1.8701408019711732</v>
      </c>
      <c r="P307">
        <f t="shared" si="304"/>
        <v>0.20779254896401819</v>
      </c>
      <c r="Q307">
        <f t="shared" si="304"/>
        <v>0.86647456858723915</v>
      </c>
      <c r="R307">
        <f>SUMPRODUCT(H305:I305,P307:Q307)+G305</f>
        <v>0.12912055645447951</v>
      </c>
      <c r="S307">
        <f>1/(1+EXP(-R307))</f>
        <v>0.53223536556815909</v>
      </c>
      <c r="T307">
        <f>(M307-S307)^2</f>
        <v>0.21880375322515377</v>
      </c>
      <c r="V307">
        <f>2*(S307-M307)</f>
        <v>-0.93552926886368182</v>
      </c>
      <c r="W307">
        <f>EXP(R307)/(1+EXP(R307))^2</f>
        <v>0.24896088120668713</v>
      </c>
      <c r="Y307">
        <f>V307*W307</f>
        <v>-0.23291019117094997</v>
      </c>
      <c r="Z307">
        <f>Y307*P307</f>
        <v>-4.8397002303108456E-2</v>
      </c>
      <c r="AA307">
        <f>Y307*Q307</f>
        <v>-0.20181075741442026</v>
      </c>
      <c r="AC307">
        <f>Y307*H307</f>
        <v>0.43268542169758123</v>
      </c>
      <c r="AD307">
        <f>Y307*I307</f>
        <v>-0.15940335553359952</v>
      </c>
      <c r="AE307">
        <f t="shared" si="305"/>
        <v>0.16461480555905431</v>
      </c>
      <c r="AF307">
        <f t="shared" si="305"/>
        <v>0.11569639057879698</v>
      </c>
      <c r="AH307">
        <f>AC307*AE307</f>
        <v>7.1226426560984754E-2</v>
      </c>
      <c r="AI307">
        <f>AH307*K307</f>
        <v>7.1226426560984754E-2</v>
      </c>
      <c r="AJ307" s="6">
        <f>AH307*L307</f>
        <v>0</v>
      </c>
      <c r="AK307">
        <f>AD307*AF307</f>
        <v>-1.8442392881386167E-2</v>
      </c>
      <c r="AL307" s="6">
        <f>AK307*K307</f>
        <v>-1.8442392881386167E-2</v>
      </c>
      <c r="AM307">
        <f>AK307*L307</f>
        <v>0</v>
      </c>
    </row>
    <row r="308" spans="1:39">
      <c r="A308" s="1">
        <f t="shared" si="306"/>
        <v>-5.724948927511555</v>
      </c>
      <c r="B308" s="1">
        <f t="shared" si="306"/>
        <v>4.3866658581256059</v>
      </c>
      <c r="C308" s="1">
        <f t="shared" si="306"/>
        <v>2.1872852003744594</v>
      </c>
      <c r="D308" s="1">
        <f t="shared" si="306"/>
        <v>0.77013783248213741</v>
      </c>
      <c r="E308" s="1">
        <f t="shared" si="306"/>
        <v>1.1000029694890359</v>
      </c>
      <c r="F308" s="1">
        <f t="shared" si="306"/>
        <v>1.0507279968786885</v>
      </c>
      <c r="G308" s="1">
        <f t="shared" si="306"/>
        <v>-7.7869729375638852E-2</v>
      </c>
      <c r="H308" s="1">
        <f t="shared" si="306"/>
        <v>-1.857735033071187</v>
      </c>
      <c r="I308" s="1">
        <f t="shared" si="306"/>
        <v>0.68439837145898719</v>
      </c>
      <c r="K308" s="4">
        <f t="shared" si="303"/>
        <v>1</v>
      </c>
      <c r="L308" s="4">
        <f t="shared" si="303"/>
        <v>1</v>
      </c>
      <c r="M308" s="4">
        <f t="shared" si="303"/>
        <v>0</v>
      </c>
      <c r="N308" s="1">
        <f>SUMPRODUCT(B305:C305,K308:L308)+A305</f>
        <v>0.8490021309885103</v>
      </c>
      <c r="O308" s="1">
        <f>SUMPRODUCT(E305:F305,K308:L308)+D305</f>
        <v>2.9208687988498618</v>
      </c>
      <c r="P308" s="1">
        <f t="shared" si="304"/>
        <v>0.70035777479066541</v>
      </c>
      <c r="Q308" s="1">
        <f t="shared" si="304"/>
        <v>0.94886846712479944</v>
      </c>
      <c r="R308" s="1">
        <f>SUMPRODUCT(H305:I305,P308:Q308)+G305</f>
        <v>-0.72954486965904031</v>
      </c>
      <c r="S308" s="1">
        <f>1/(1+EXP(-R308))</f>
        <v>0.3252946105831</v>
      </c>
      <c r="T308" s="1">
        <f>(M308-S308)^2</f>
        <v>0.10581658367441067</v>
      </c>
      <c r="U308" s="1"/>
      <c r="V308" s="1">
        <f>2*(S308-M308)</f>
        <v>0.65058922116619999</v>
      </c>
      <c r="W308" s="1">
        <f>EXP(R308)/(1+EXP(R308))^2</f>
        <v>0.21947802690868928</v>
      </c>
      <c r="Y308" s="1">
        <f>V308*W308</f>
        <v>0.14279003858961845</v>
      </c>
      <c r="Z308" s="1">
        <f>Y308*P308</f>
        <v>0.10000411368889842</v>
      </c>
      <c r="AA308" s="1">
        <f>Y308*Q308</f>
        <v>0.13548896503722221</v>
      </c>
      <c r="AC308" s="1">
        <f>Y308*H308</f>
        <v>-0.2652660570615209</v>
      </c>
      <c r="AD308" s="1">
        <f>Y308*I308</f>
        <v>9.7725269871300799E-2</v>
      </c>
      <c r="AE308">
        <f t="shared" si="305"/>
        <v>0.20985676208093304</v>
      </c>
      <c r="AF308">
        <f t="shared" si="305"/>
        <v>4.8517099221032964E-2</v>
      </c>
      <c r="AH308" s="1">
        <f>AC308*AE308</f>
        <v>-5.5667875824906801E-2</v>
      </c>
      <c r="AI308" s="1">
        <f>AH308*K308</f>
        <v>-5.5667875824906801E-2</v>
      </c>
      <c r="AJ308" s="7">
        <f>AH308*L308</f>
        <v>-5.5667875824906801E-2</v>
      </c>
      <c r="AK308" s="1">
        <f>AD308*AF308</f>
        <v>4.7413466147481244E-3</v>
      </c>
      <c r="AL308" s="7">
        <f>AK308*K308</f>
        <v>4.7413466147481244E-3</v>
      </c>
      <c r="AM308" s="1">
        <f>AK308*L308</f>
        <v>4.7413466147481244E-3</v>
      </c>
    </row>
    <row r="309" spans="1:39">
      <c r="T309">
        <f>AVERAGE(T305:T308)</f>
        <v>0.20710686988864588</v>
      </c>
      <c r="Y309">
        <f>AVERAGE(Y305:Y308)</f>
        <v>3.1951967428838143E-3</v>
      </c>
      <c r="Z309">
        <f>AVERAGE(Z305:Z308)</f>
        <v>1.1836337163146814E-2</v>
      </c>
      <c r="AA309">
        <f>AVERAGE(AA305:AA308)</f>
        <v>-7.1351086419990592E-3</v>
      </c>
      <c r="AH309">
        <f t="shared" ref="AH309:AM309" si="307">AVERAGE(AH305:AH308)</f>
        <v>5.8021785537191624E-3</v>
      </c>
      <c r="AI309">
        <f t="shared" si="307"/>
        <v>3.8896376840194882E-3</v>
      </c>
      <c r="AJ309">
        <f t="shared" si="307"/>
        <v>-1.1572683069979281E-2</v>
      </c>
      <c r="AK309">
        <f t="shared" si="307"/>
        <v>3.4146871876371701E-3</v>
      </c>
      <c r="AL309">
        <f t="shared" si="307"/>
        <v>-3.4252615666595107E-3</v>
      </c>
      <c r="AM309">
        <f t="shared" si="307"/>
        <v>-2.5860774424271626E-3</v>
      </c>
    </row>
    <row r="310" spans="1:39">
      <c r="A310" s="4" t="s">
        <v>49</v>
      </c>
      <c r="B310" s="1">
        <f>B304+1</f>
        <v>51</v>
      </c>
      <c r="C310" s="1"/>
      <c r="D310" s="1"/>
      <c r="E310" s="1"/>
      <c r="F310" s="1"/>
      <c r="G310" s="1"/>
      <c r="H310" s="1"/>
      <c r="I310" s="1"/>
    </row>
    <row r="311" spans="1:39">
      <c r="A311">
        <f t="shared" ref="A311:F311" si="308">A305-$M$3*AH309</f>
        <v>-5.7539598202801505</v>
      </c>
      <c r="B311">
        <f t="shared" si="308"/>
        <v>4.3672176697055081</v>
      </c>
      <c r="C311">
        <f t="shared" si="308"/>
        <v>2.2451486157243559</v>
      </c>
      <c r="D311">
        <f t="shared" si="308"/>
        <v>0.75306439654395152</v>
      </c>
      <c r="E311">
        <f t="shared" si="308"/>
        <v>1.1171292773223334</v>
      </c>
      <c r="F311">
        <f t="shared" si="308"/>
        <v>1.0636583840908242</v>
      </c>
      <c r="G311">
        <f>G305-$M$3*Y309</f>
        <v>-9.3845713090057931E-2</v>
      </c>
      <c r="H311">
        <f>H305-$M$3*Z309</f>
        <v>-1.9169167188869212</v>
      </c>
      <c r="I311">
        <f>I305-$M$3*AA309</f>
        <v>0.72007391466898252</v>
      </c>
      <c r="K311" s="2">
        <f t="shared" ref="K311:M314" si="309">K305</f>
        <v>0</v>
      </c>
      <c r="L311" s="2">
        <f t="shared" si="309"/>
        <v>0</v>
      </c>
      <c r="M311" s="2">
        <f t="shared" si="309"/>
        <v>0</v>
      </c>
      <c r="N311" s="8">
        <f>SUMPRODUCT(B311:C311,K311:L311)+A311</f>
        <v>-5.7539598202801505</v>
      </c>
      <c r="O311" s="8">
        <f>SUMPRODUCT(E311:F311,K311:L311)+D311</f>
        <v>0.75306439654395152</v>
      </c>
      <c r="P311" s="8">
        <f t="shared" ref="P311:Q314" si="310">1/(1+EXP(-N311))</f>
        <v>3.1601840536282749E-3</v>
      </c>
      <c r="Q311" s="8">
        <f t="shared" si="310"/>
        <v>0.67984604889421973</v>
      </c>
      <c r="R311" s="8">
        <f>SUMPRODUCT(H311:I311,P311:Q311)+G311</f>
        <v>0.38963588306228347</v>
      </c>
      <c r="S311" s="8">
        <f>1/(1+EXP(-R311))</f>
        <v>0.59619504248467392</v>
      </c>
      <c r="T311" s="8">
        <f>(M311-S311)^2</f>
        <v>0.35544852868330212</v>
      </c>
      <c r="U311" s="8"/>
      <c r="V311" s="8">
        <f>2*(S311-M311)</f>
        <v>1.1923900849693478</v>
      </c>
      <c r="W311" s="8">
        <f>EXP(R311)/(1+EXP(R311))^2</f>
        <v>0.24074651380137171</v>
      </c>
      <c r="X311" s="8"/>
      <c r="Y311">
        <f>V311*W311</f>
        <v>0.28706375604769191</v>
      </c>
      <c r="Z311">
        <f>Y311*P311</f>
        <v>9.0717430423655323E-4</v>
      </c>
      <c r="AA311">
        <f>Y311*Q311</f>
        <v>0.19515916032975753</v>
      </c>
      <c r="AC311">
        <f>Y311*H311</f>
        <v>-0.55027731335429719</v>
      </c>
      <c r="AD311">
        <f>Y311*I311</f>
        <v>0.20670712257684332</v>
      </c>
      <c r="AE311">
        <f t="shared" ref="AE311:AF314" si="311">EXP(N311)/(1+EXP(N311))^2</f>
        <v>3.1501972903754684E-3</v>
      </c>
      <c r="AF311">
        <f t="shared" si="311"/>
        <v>0.2176553986971379</v>
      </c>
      <c r="AH311">
        <f>AC311*AE311</f>
        <v>-1.7334821014837996E-3</v>
      </c>
      <c r="AI311">
        <f>AH311*K311</f>
        <v>0</v>
      </c>
      <c r="AJ311" s="6">
        <f>AH311*L311</f>
        <v>0</v>
      </c>
      <c r="AK311">
        <f>AD311*AF311</f>
        <v>4.4990921178000985E-2</v>
      </c>
      <c r="AL311" s="6">
        <f>AK311*K311</f>
        <v>0</v>
      </c>
      <c r="AM311">
        <f>AK311*L311</f>
        <v>0</v>
      </c>
    </row>
    <row r="312" spans="1:39">
      <c r="A312">
        <f t="shared" ref="A312:I314" si="312">A311</f>
        <v>-5.7539598202801505</v>
      </c>
      <c r="B312">
        <f t="shared" si="312"/>
        <v>4.3672176697055081</v>
      </c>
      <c r="C312">
        <f t="shared" si="312"/>
        <v>2.2451486157243559</v>
      </c>
      <c r="D312">
        <f t="shared" si="312"/>
        <v>0.75306439654395152</v>
      </c>
      <c r="E312">
        <f t="shared" si="312"/>
        <v>1.1171292773223334</v>
      </c>
      <c r="F312">
        <f t="shared" si="312"/>
        <v>1.0636583840908242</v>
      </c>
      <c r="G312">
        <f t="shared" si="312"/>
        <v>-9.3845713090057931E-2</v>
      </c>
      <c r="H312">
        <f t="shared" si="312"/>
        <v>-1.9169167188869212</v>
      </c>
      <c r="I312">
        <f t="shared" si="312"/>
        <v>0.72007391466898252</v>
      </c>
      <c r="K312" s="3">
        <f t="shared" si="309"/>
        <v>0</v>
      </c>
      <c r="L312" s="3">
        <f t="shared" si="309"/>
        <v>1</v>
      </c>
      <c r="M312" s="3">
        <f t="shared" si="309"/>
        <v>1</v>
      </c>
      <c r="N312">
        <f>SUMPRODUCT(B311:C311,K312:L312)+A311</f>
        <v>-3.5088112045557946</v>
      </c>
      <c r="O312">
        <f>SUMPRODUCT(E311:F311,K312:L312)+D311</f>
        <v>1.8167227806347759</v>
      </c>
      <c r="P312">
        <f t="shared" si="310"/>
        <v>2.9062562409078924E-2</v>
      </c>
      <c r="Q312">
        <f t="shared" si="310"/>
        <v>0.86017242183825149</v>
      </c>
      <c r="R312">
        <f>SUMPRODUCT(H311:I311,P312:Q312)+G311</f>
        <v>0.46983149821765313</v>
      </c>
      <c r="S312">
        <f>1/(1+EXP(-R312))</f>
        <v>0.61534387350379482</v>
      </c>
      <c r="T312">
        <f>(M312-S312)^2</f>
        <v>0.14796033565106459</v>
      </c>
      <c r="V312">
        <f>2*(S312-M312)</f>
        <v>-0.76931225299241035</v>
      </c>
      <c r="W312">
        <f>EXP(R312)/(1+EXP(R312))^2</f>
        <v>0.23669579084514061</v>
      </c>
      <c r="Y312">
        <f>V312*W312</f>
        <v>-0.18209297212889547</v>
      </c>
      <c r="Z312">
        <f>Y312*P312</f>
        <v>-5.2920883667506935E-3</v>
      </c>
      <c r="AA312">
        <f>Y312*Q312</f>
        <v>-0.15663135283583723</v>
      </c>
      <c r="AC312">
        <f>Y312*H312</f>
        <v>0.34905706266568987</v>
      </c>
      <c r="AD312">
        <f>Y312*I312</f>
        <v>-0.13112039927456368</v>
      </c>
      <c r="AE312">
        <f t="shared" si="311"/>
        <v>2.8217929875297327E-2</v>
      </c>
      <c r="AF312">
        <f t="shared" si="311"/>
        <v>0.12027582654716852</v>
      </c>
      <c r="AH312">
        <f>AC312*AE312</f>
        <v>9.8496677167777009E-3</v>
      </c>
      <c r="AI312">
        <f>AH312*K312</f>
        <v>0</v>
      </c>
      <c r="AJ312" s="6">
        <f>AH312*L312</f>
        <v>9.8496677167777009E-3</v>
      </c>
      <c r="AK312">
        <f>AD312*AF312</f>
        <v>-1.57706143999429E-2</v>
      </c>
      <c r="AL312" s="6">
        <f>AK312*K312</f>
        <v>0</v>
      </c>
      <c r="AM312">
        <f>AK312*L312</f>
        <v>-1.57706143999429E-2</v>
      </c>
    </row>
    <row r="313" spans="1:39">
      <c r="A313">
        <f t="shared" si="312"/>
        <v>-5.7539598202801505</v>
      </c>
      <c r="B313">
        <f t="shared" si="312"/>
        <v>4.3672176697055081</v>
      </c>
      <c r="C313">
        <f t="shared" si="312"/>
        <v>2.2451486157243559</v>
      </c>
      <c r="D313">
        <f t="shared" si="312"/>
        <v>0.75306439654395152</v>
      </c>
      <c r="E313">
        <f t="shared" si="312"/>
        <v>1.1171292773223334</v>
      </c>
      <c r="F313">
        <f t="shared" si="312"/>
        <v>1.0636583840908242</v>
      </c>
      <c r="G313">
        <f t="shared" si="312"/>
        <v>-9.3845713090057931E-2</v>
      </c>
      <c r="H313">
        <f t="shared" si="312"/>
        <v>-1.9169167188869212</v>
      </c>
      <c r="I313">
        <f t="shared" si="312"/>
        <v>0.72007391466898252</v>
      </c>
      <c r="K313" s="3">
        <f t="shared" si="309"/>
        <v>1</v>
      </c>
      <c r="L313" s="3">
        <f t="shared" si="309"/>
        <v>0</v>
      </c>
      <c r="M313" s="3">
        <f t="shared" si="309"/>
        <v>1</v>
      </c>
      <c r="N313">
        <f>SUMPRODUCT(B311:C311,K313:L313)+A311</f>
        <v>-1.3867421505746425</v>
      </c>
      <c r="O313">
        <f>SUMPRODUCT(E311:F311,K313:L313)+D311</f>
        <v>1.870193673866285</v>
      </c>
      <c r="P313">
        <f t="shared" si="310"/>
        <v>0.19992836331188277</v>
      </c>
      <c r="Q313">
        <f t="shared" si="310"/>
        <v>0.86648068555614144</v>
      </c>
      <c r="R313">
        <f>SUMPRODUCT(H311:I311,P313:Q313)+G311</f>
        <v>0.14683840393116995</v>
      </c>
      <c r="S313">
        <f>1/(1+EXP(-R313))</f>
        <v>0.53664378333524521</v>
      </c>
      <c r="T313">
        <f>(M313-S313)^2</f>
        <v>0.21469898352187519</v>
      </c>
      <c r="V313">
        <f>2*(S313-M313)</f>
        <v>-0.92671243332950959</v>
      </c>
      <c r="W313">
        <f>EXP(R313)/(1+EXP(R313))^2</f>
        <v>0.24865723314287955</v>
      </c>
      <c r="Y313">
        <f>V313*W313</f>
        <v>-0.23043374959082108</v>
      </c>
      <c r="Z313">
        <f>Y313*P313</f>
        <v>-4.6070242407513097E-2</v>
      </c>
      <c r="AA313">
        <f>Y313*Q313</f>
        <v>-0.19966639332072689</v>
      </c>
      <c r="AC313">
        <f>Y313*H313</f>
        <v>0.44172230718644717</v>
      </c>
      <c r="AD313">
        <f>Y313*I313</f>
        <v>-0.16592933213971459</v>
      </c>
      <c r="AE313">
        <f t="shared" si="311"/>
        <v>0.15995701285531455</v>
      </c>
      <c r="AF313">
        <f t="shared" si="311"/>
        <v>0.11569190711430052</v>
      </c>
      <c r="AH313">
        <f>AC313*AE313</f>
        <v>7.0656580769101737E-2</v>
      </c>
      <c r="AI313">
        <f>AH313*K313</f>
        <v>7.0656580769101737E-2</v>
      </c>
      <c r="AJ313" s="6">
        <f>AH313*L313</f>
        <v>0</v>
      </c>
      <c r="AK313">
        <f>AD313*AF313</f>
        <v>-1.9196680881445782E-2</v>
      </c>
      <c r="AL313" s="6">
        <f>AK313*K313</f>
        <v>-1.9196680881445782E-2</v>
      </c>
      <c r="AM313">
        <f>AK313*L313</f>
        <v>0</v>
      </c>
    </row>
    <row r="314" spans="1:39">
      <c r="A314" s="1">
        <f t="shared" si="312"/>
        <v>-5.7539598202801505</v>
      </c>
      <c r="B314" s="1">
        <f t="shared" si="312"/>
        <v>4.3672176697055081</v>
      </c>
      <c r="C314" s="1">
        <f t="shared" si="312"/>
        <v>2.2451486157243559</v>
      </c>
      <c r="D314" s="1">
        <f t="shared" si="312"/>
        <v>0.75306439654395152</v>
      </c>
      <c r="E314" s="1">
        <f t="shared" si="312"/>
        <v>1.1171292773223334</v>
      </c>
      <c r="F314" s="1">
        <f t="shared" si="312"/>
        <v>1.0636583840908242</v>
      </c>
      <c r="G314" s="1">
        <f t="shared" si="312"/>
        <v>-9.3845713090057931E-2</v>
      </c>
      <c r="H314" s="1">
        <f t="shared" si="312"/>
        <v>-1.9169167188869212</v>
      </c>
      <c r="I314" s="1">
        <f t="shared" si="312"/>
        <v>0.72007391466898252</v>
      </c>
      <c r="K314" s="4">
        <f t="shared" si="309"/>
        <v>1</v>
      </c>
      <c r="L314" s="4">
        <f t="shared" si="309"/>
        <v>1</v>
      </c>
      <c r="M314" s="4">
        <f t="shared" si="309"/>
        <v>0</v>
      </c>
      <c r="N314" s="1">
        <f>SUMPRODUCT(B311:C311,K314:L314)+A311</f>
        <v>0.85840646514971386</v>
      </c>
      <c r="O314" s="1">
        <f>SUMPRODUCT(E311:F311,K314:L314)+D311</f>
        <v>2.9338520579571092</v>
      </c>
      <c r="P314" s="1">
        <f t="shared" si="310"/>
        <v>0.70232761176053782</v>
      </c>
      <c r="Q314" s="1">
        <f t="shared" si="310"/>
        <v>0.94949471874421731</v>
      </c>
      <c r="R314" s="1">
        <f>SUMPRODUCT(H311:I311,P314:Q314)+G311</f>
        <v>-0.75644287512608244</v>
      </c>
      <c r="S314" s="1">
        <f>1/(1+EXP(-R314))</f>
        <v>0.31941905422978234</v>
      </c>
      <c r="T314" s="1">
        <f>(M314-S314)^2</f>
        <v>0.10202853220504864</v>
      </c>
      <c r="U314" s="1"/>
      <c r="V314" s="1">
        <f>2*(S314-M314)</f>
        <v>0.63883810845956468</v>
      </c>
      <c r="W314" s="1">
        <f>EXP(R314)/(1+EXP(R314))^2</f>
        <v>0.21739052202473369</v>
      </c>
      <c r="Y314" s="1">
        <f>V314*W314</f>
        <v>0.1388773498873182</v>
      </c>
      <c r="Z314" s="1">
        <f>Y314*P314</f>
        <v>9.7537397473992787E-2</v>
      </c>
      <c r="AA314" s="1">
        <f>Y314*Q314</f>
        <v>0.13186331027120146</v>
      </c>
      <c r="AC314" s="1">
        <f>Y314*H314</f>
        <v>-0.26621631387370892</v>
      </c>
      <c r="AD314" s="1">
        <f>Y314*I314</f>
        <v>0.1000019569922152</v>
      </c>
      <c r="AE314">
        <f t="shared" si="311"/>
        <v>0.20906353751927709</v>
      </c>
      <c r="AF314">
        <f t="shared" si="311"/>
        <v>4.7954497821056867E-2</v>
      </c>
      <c r="AH314" s="1">
        <f>AC314*AE314</f>
        <v>-5.5656124323779789E-2</v>
      </c>
      <c r="AI314" s="1">
        <f>AH314*K314</f>
        <v>-5.5656124323779789E-2</v>
      </c>
      <c r="AJ314" s="7">
        <f>AH314*L314</f>
        <v>-5.5656124323779789E-2</v>
      </c>
      <c r="AK314" s="1">
        <f>AD314*AF314</f>
        <v>4.7955436286846063E-3</v>
      </c>
      <c r="AL314" s="7">
        <f>AK314*K314</f>
        <v>4.7955436286846063E-3</v>
      </c>
      <c r="AM314" s="1">
        <f>AK314*L314</f>
        <v>4.7955436286846063E-3</v>
      </c>
    </row>
    <row r="315" spans="1:39">
      <c r="T315">
        <f>AVERAGE(T311:T314)</f>
        <v>0.20503409501532263</v>
      </c>
      <c r="Y315">
        <f>AVERAGE(Y311:Y314)</f>
        <v>3.3535960538233905E-3</v>
      </c>
      <c r="Z315">
        <f>AVERAGE(Z311:Z314)</f>
        <v>1.1770560250991387E-2</v>
      </c>
      <c r="AA315">
        <f>AVERAGE(AA311:AA314)</f>
        <v>-7.3188188889012837E-3</v>
      </c>
      <c r="AH315">
        <f t="shared" ref="AH315:AM315" si="313">AVERAGE(AH311:AH314)</f>
        <v>5.7791605151539614E-3</v>
      </c>
      <c r="AI315">
        <f t="shared" si="313"/>
        <v>3.7501141113304871E-3</v>
      </c>
      <c r="AJ315">
        <f t="shared" si="313"/>
        <v>-1.1451614151750522E-2</v>
      </c>
      <c r="AK315">
        <f t="shared" si="313"/>
        <v>3.7047923813242276E-3</v>
      </c>
      <c r="AL315">
        <f t="shared" si="313"/>
        <v>-3.6002843131902936E-3</v>
      </c>
      <c r="AM315">
        <f t="shared" si="313"/>
        <v>-2.7437676928145733E-3</v>
      </c>
    </row>
    <row r="316" spans="1:39">
      <c r="A316" s="4" t="s">
        <v>49</v>
      </c>
      <c r="B316" s="1">
        <f>B310+1</f>
        <v>52</v>
      </c>
      <c r="C316" s="1"/>
      <c r="D316" s="1"/>
      <c r="E316" s="1"/>
      <c r="F316" s="1"/>
      <c r="G316" s="1"/>
      <c r="H316" s="1"/>
      <c r="I316" s="1"/>
    </row>
    <row r="317" spans="1:39">
      <c r="A317">
        <f t="shared" ref="A317:F317" si="314">A311-$M$3*AH315</f>
        <v>-5.7828556228559203</v>
      </c>
      <c r="B317">
        <f t="shared" si="314"/>
        <v>4.3484670991488557</v>
      </c>
      <c r="C317">
        <f t="shared" si="314"/>
        <v>2.3024066864831085</v>
      </c>
      <c r="D317">
        <f t="shared" si="314"/>
        <v>0.73454043463733043</v>
      </c>
      <c r="E317">
        <f t="shared" si="314"/>
        <v>1.1351306988882848</v>
      </c>
      <c r="F317">
        <f t="shared" si="314"/>
        <v>1.0773772225548972</v>
      </c>
      <c r="G317">
        <f>G311-$M$3*Y315</f>
        <v>-0.11061369335917488</v>
      </c>
      <c r="H317">
        <f>H311-$M$3*Z315</f>
        <v>-1.9757695201418781</v>
      </c>
      <c r="I317">
        <f>I311-$M$3*AA315</f>
        <v>0.75666800911348897</v>
      </c>
      <c r="K317" s="2">
        <f t="shared" ref="K317:M320" si="315">K311</f>
        <v>0</v>
      </c>
      <c r="L317" s="2">
        <f t="shared" si="315"/>
        <v>0</v>
      </c>
      <c r="M317" s="2">
        <f t="shared" si="315"/>
        <v>0</v>
      </c>
      <c r="N317" s="8">
        <f>SUMPRODUCT(B317:C317,K317:L317)+A317</f>
        <v>-5.7828556228559203</v>
      </c>
      <c r="O317" s="8">
        <f>SUMPRODUCT(E317:F317,K317:L317)+D317</f>
        <v>0.73454043463733043</v>
      </c>
      <c r="P317" s="8">
        <f t="shared" ref="P317:Q320" si="316">1/(1+EXP(-N317))</f>
        <v>3.0704510773618596E-3</v>
      </c>
      <c r="Q317" s="8">
        <f t="shared" si="316"/>
        <v>0.67580084781982319</v>
      </c>
      <c r="R317" s="8">
        <f>SUMPRODUCT(H317:I317,P317:Q317)+G317</f>
        <v>0.39467668506612036</v>
      </c>
      <c r="S317" s="8">
        <f>1/(1+EXP(-R317))</f>
        <v>0.5974080072586242</v>
      </c>
      <c r="T317" s="8">
        <f>(M317-S317)^2</f>
        <v>0.35689632713672037</v>
      </c>
      <c r="U317" s="8"/>
      <c r="V317" s="8">
        <f>2*(S317-M317)</f>
        <v>1.1948160145172484</v>
      </c>
      <c r="W317" s="8">
        <f>EXP(R317)/(1+EXP(R317))^2</f>
        <v>0.24051168012190388</v>
      </c>
      <c r="X317" s="8"/>
      <c r="Y317">
        <f>V317*W317</f>
        <v>0.28736720708810048</v>
      </c>
      <c r="Z317">
        <f>Y317*P317</f>
        <v>8.8234695060212674E-4</v>
      </c>
      <c r="AA317">
        <f>Y317*Q317</f>
        <v>0.19420300218575301</v>
      </c>
      <c r="AC317">
        <f>Y317*H317</f>
        <v>-0.56777136885296797</v>
      </c>
      <c r="AD317">
        <f>Y317*I317</f>
        <v>0.21744157247185669</v>
      </c>
      <c r="AE317">
        <f t="shared" ref="AE317:AF320" si="317">EXP(N317)/(1+EXP(N317))^2</f>
        <v>3.061023407543387E-3</v>
      </c>
      <c r="AF317">
        <f t="shared" si="317"/>
        <v>0.21909406190583139</v>
      </c>
      <c r="AH317">
        <f>AC317*AE317</f>
        <v>-1.7379614501918854E-3</v>
      </c>
      <c r="AI317">
        <f>AH317*K317</f>
        <v>0</v>
      </c>
      <c r="AJ317" s="6">
        <f>AH317*L317</f>
        <v>0</v>
      </c>
      <c r="AK317">
        <f>AD317*AF317</f>
        <v>4.7640157340050296E-2</v>
      </c>
      <c r="AL317" s="6">
        <f>AK317*K317</f>
        <v>0</v>
      </c>
      <c r="AM317">
        <f>AK317*L317</f>
        <v>0</v>
      </c>
    </row>
    <row r="318" spans="1:39">
      <c r="A318">
        <f t="shared" ref="A318:I320" si="318">A317</f>
        <v>-5.7828556228559203</v>
      </c>
      <c r="B318">
        <f t="shared" si="318"/>
        <v>4.3484670991488557</v>
      </c>
      <c r="C318">
        <f t="shared" si="318"/>
        <v>2.3024066864831085</v>
      </c>
      <c r="D318">
        <f t="shared" si="318"/>
        <v>0.73454043463733043</v>
      </c>
      <c r="E318">
        <f t="shared" si="318"/>
        <v>1.1351306988882848</v>
      </c>
      <c r="F318">
        <f t="shared" si="318"/>
        <v>1.0773772225548972</v>
      </c>
      <c r="G318">
        <f t="shared" si="318"/>
        <v>-0.11061369335917488</v>
      </c>
      <c r="H318">
        <f t="shared" si="318"/>
        <v>-1.9757695201418781</v>
      </c>
      <c r="I318">
        <f t="shared" si="318"/>
        <v>0.75666800911348897</v>
      </c>
      <c r="K318" s="3">
        <f t="shared" si="315"/>
        <v>0</v>
      </c>
      <c r="L318" s="3">
        <f t="shared" si="315"/>
        <v>1</v>
      </c>
      <c r="M318" s="3">
        <f t="shared" si="315"/>
        <v>1</v>
      </c>
      <c r="N318">
        <f>SUMPRODUCT(B317:C317,K318:L318)+A317</f>
        <v>-3.4804489363728117</v>
      </c>
      <c r="O318">
        <f>SUMPRODUCT(E317:F317,K318:L318)+D317</f>
        <v>1.8119176571922275</v>
      </c>
      <c r="P318">
        <f t="shared" si="316"/>
        <v>2.9873666328821893E-2</v>
      </c>
      <c r="Q318">
        <f t="shared" si="316"/>
        <v>0.85959348080088682</v>
      </c>
      <c r="R318">
        <f>SUMPRODUCT(H317:I317,P318:Q318)+G317</f>
        <v>0.48078971501799134</v>
      </c>
      <c r="S318">
        <f>1/(1+EXP(-R318))</f>
        <v>0.61793433712259271</v>
      </c>
      <c r="T318">
        <f>(M318-S318)^2</f>
        <v>0.14597417074995264</v>
      </c>
      <c r="V318">
        <f>2*(S318-M318)</f>
        <v>-0.76413132575481457</v>
      </c>
      <c r="W318">
        <f>EXP(R318)/(1+EXP(R318))^2</f>
        <v>0.23609149212745464</v>
      </c>
      <c r="Y318">
        <f>V318*W318</f>
        <v>-0.18040490487878427</v>
      </c>
      <c r="Z318">
        <f>Y318*P318</f>
        <v>-5.3893559324316546E-3</v>
      </c>
      <c r="AA318">
        <f>Y318*Q318</f>
        <v>-0.15507488013830706</v>
      </c>
      <c r="AC318">
        <f>Y318*H318</f>
        <v>0.35643851234359675</v>
      </c>
      <c r="AD318">
        <f>Y318*I318</f>
        <v>-0.13650662020893806</v>
      </c>
      <c r="AE318">
        <f t="shared" si="317"/>
        <v>2.8981230388896106E-2</v>
      </c>
      <c r="AF318">
        <f t="shared" si="317"/>
        <v>0.12069252856550218</v>
      </c>
      <c r="AH318">
        <f>AC318*AE318</f>
        <v>1.0330026645705166E-2</v>
      </c>
      <c r="AI318">
        <f>AH318*K318</f>
        <v>0</v>
      </c>
      <c r="AJ318" s="6">
        <f>AH318*L318</f>
        <v>1.0330026645705166E-2</v>
      </c>
      <c r="AK318">
        <f>AD318*AF318</f>
        <v>-1.6475329158947415E-2</v>
      </c>
      <c r="AL318" s="6">
        <f>AK318*K318</f>
        <v>0</v>
      </c>
      <c r="AM318">
        <f>AK318*L318</f>
        <v>-1.6475329158947415E-2</v>
      </c>
    </row>
    <row r="319" spans="1:39">
      <c r="A319">
        <f t="shared" si="318"/>
        <v>-5.7828556228559203</v>
      </c>
      <c r="B319">
        <f t="shared" si="318"/>
        <v>4.3484670991488557</v>
      </c>
      <c r="C319">
        <f t="shared" si="318"/>
        <v>2.3024066864831085</v>
      </c>
      <c r="D319">
        <f t="shared" si="318"/>
        <v>0.73454043463733043</v>
      </c>
      <c r="E319">
        <f t="shared" si="318"/>
        <v>1.1351306988882848</v>
      </c>
      <c r="F319">
        <f t="shared" si="318"/>
        <v>1.0773772225548972</v>
      </c>
      <c r="G319">
        <f t="shared" si="318"/>
        <v>-0.11061369335917488</v>
      </c>
      <c r="H319">
        <f t="shared" si="318"/>
        <v>-1.9757695201418781</v>
      </c>
      <c r="I319">
        <f t="shared" si="318"/>
        <v>0.75666800911348897</v>
      </c>
      <c r="K319" s="3">
        <f t="shared" si="315"/>
        <v>1</v>
      </c>
      <c r="L319" s="3">
        <f t="shared" si="315"/>
        <v>0</v>
      </c>
      <c r="M319" s="3">
        <f t="shared" si="315"/>
        <v>1</v>
      </c>
      <c r="N319">
        <f>SUMPRODUCT(B317:C317,K319:L319)+A317</f>
        <v>-1.4343885237070646</v>
      </c>
      <c r="O319">
        <f>SUMPRODUCT(E317:F317,K319:L319)+D317</f>
        <v>1.8696711335256153</v>
      </c>
      <c r="P319">
        <f t="shared" si="316"/>
        <v>0.19241582221445602</v>
      </c>
      <c r="Q319">
        <f t="shared" si="316"/>
        <v>0.86642022028980559</v>
      </c>
      <c r="R319">
        <f>SUMPRODUCT(H317:I317,P319:Q319)+G317</f>
        <v>0.16480945305882216</v>
      </c>
      <c r="S319">
        <f>1/(1+EXP(-R319))</f>
        <v>0.54110935380602587</v>
      </c>
      <c r="T319">
        <f>(M319-S319)^2</f>
        <v>0.21058062516432313</v>
      </c>
      <c r="V319">
        <f>2*(S319-M319)</f>
        <v>-0.91778129238794826</v>
      </c>
      <c r="W319">
        <f>EXP(R319)/(1+EXP(R319))^2</f>
        <v>0.24831002102965094</v>
      </c>
      <c r="Y319">
        <f>V319*W319</f>
        <v>-0.22789429201347164</v>
      </c>
      <c r="Z319">
        <f>Y319*P319</f>
        <v>-4.3850467575753484E-2</v>
      </c>
      <c r="AA319">
        <f>Y319*Q319</f>
        <v>-0.19745222268910137</v>
      </c>
      <c r="AC319">
        <f>Y319*H319</f>
        <v>0.45026659597452989</v>
      </c>
      <c r="AD319">
        <f>Y319*I319</f>
        <v>-0.17244032022616168</v>
      </c>
      <c r="AE319">
        <f t="shared" si="317"/>
        <v>0.15539197357599088</v>
      </c>
      <c r="AF319">
        <f t="shared" si="317"/>
        <v>0.1157362221627703</v>
      </c>
      <c r="AH319">
        <f>AC319*AE319</f>
        <v>6.996781498382551E-2</v>
      </c>
      <c r="AI319">
        <f>AH319*K319</f>
        <v>6.996781498382551E-2</v>
      </c>
      <c r="AJ319" s="6">
        <f>AH319*L319</f>
        <v>0</v>
      </c>
      <c r="AK319">
        <f>AD319*AF319</f>
        <v>-1.9957591211514299E-2</v>
      </c>
      <c r="AL319" s="6">
        <f>AK319*K319</f>
        <v>-1.9957591211514299E-2</v>
      </c>
      <c r="AM319">
        <f>AK319*L319</f>
        <v>0</v>
      </c>
    </row>
    <row r="320" spans="1:39">
      <c r="A320" s="1">
        <f t="shared" si="318"/>
        <v>-5.7828556228559203</v>
      </c>
      <c r="B320" s="1">
        <f t="shared" si="318"/>
        <v>4.3484670991488557</v>
      </c>
      <c r="C320" s="1">
        <f t="shared" si="318"/>
        <v>2.3024066864831085</v>
      </c>
      <c r="D320" s="1">
        <f t="shared" si="318"/>
        <v>0.73454043463733043</v>
      </c>
      <c r="E320" s="1">
        <f t="shared" si="318"/>
        <v>1.1351306988882848</v>
      </c>
      <c r="F320" s="1">
        <f t="shared" si="318"/>
        <v>1.0773772225548972</v>
      </c>
      <c r="G320" s="1">
        <f t="shared" si="318"/>
        <v>-0.11061369335917488</v>
      </c>
      <c r="H320" s="1">
        <f t="shared" si="318"/>
        <v>-1.9757695201418781</v>
      </c>
      <c r="I320" s="1">
        <f t="shared" si="318"/>
        <v>0.75666800911348897</v>
      </c>
      <c r="K320" s="4">
        <f t="shared" si="315"/>
        <v>1</v>
      </c>
      <c r="L320" s="4">
        <f t="shared" si="315"/>
        <v>1</v>
      </c>
      <c r="M320" s="4">
        <f t="shared" si="315"/>
        <v>0</v>
      </c>
      <c r="N320" s="1">
        <f>SUMPRODUCT(B317:C317,K320:L320)+A317</f>
        <v>0.86801816277604349</v>
      </c>
      <c r="O320" s="1">
        <f>SUMPRODUCT(E317:F317,K320:L320)+D317</f>
        <v>2.9470483560805123</v>
      </c>
      <c r="P320" s="1">
        <f t="shared" si="316"/>
        <v>0.70433315163068011</v>
      </c>
      <c r="Q320" s="1">
        <f t="shared" si="316"/>
        <v>0.95012379996482721</v>
      </c>
      <c r="R320" s="1">
        <f>SUMPRODUCT(H317:I317,P320:Q320)+G317</f>
        <v>-0.7832853822458119</v>
      </c>
      <c r="S320" s="1">
        <f>1/(1+EXP(-R320))</f>
        <v>0.31361224328793769</v>
      </c>
      <c r="T320" s="1">
        <f>(M320-S320)^2</f>
        <v>9.835263914009261E-2</v>
      </c>
      <c r="U320" s="1"/>
      <c r="V320" s="1">
        <f>2*(S320-M320)</f>
        <v>0.62722448657587537</v>
      </c>
      <c r="W320" s="1">
        <f>EXP(R320)/(1+EXP(R320))^2</f>
        <v>0.21525960414784506</v>
      </c>
      <c r="Y320" s="1">
        <f>V320*W320</f>
        <v>0.13501609469215831</v>
      </c>
      <c r="Z320" s="1">
        <f>Y320*P320</f>
        <v>9.5096311495394201E-2</v>
      </c>
      <c r="AA320" s="1">
        <f>Y320*Q320</f>
        <v>0.12828200494532438</v>
      </c>
      <c r="AC320" s="1">
        <f>Y320*H320</f>
        <v>-0.26676068462135599</v>
      </c>
      <c r="AD320" s="1">
        <f>Y320*I320</f>
        <v>0.10216235956899374</v>
      </c>
      <c r="AE320">
        <f t="shared" si="317"/>
        <v>0.2082479631446735</v>
      </c>
      <c r="AF320">
        <f t="shared" si="317"/>
        <v>4.7388564705224193E-2</v>
      </c>
      <c r="AH320" s="1">
        <f>AC320*AE320</f>
        <v>-5.5552369219476018E-2</v>
      </c>
      <c r="AI320" s="1">
        <f>AH320*K320</f>
        <v>-5.5552369219476018E-2</v>
      </c>
      <c r="AJ320" s="7">
        <f>AH320*L320</f>
        <v>-5.5552369219476018E-2</v>
      </c>
      <c r="AK320" s="1">
        <f>AD320*AF320</f>
        <v>4.8413275868736394E-3</v>
      </c>
      <c r="AL320" s="7">
        <f>AK320*K320</f>
        <v>4.8413275868736394E-3</v>
      </c>
      <c r="AM320" s="1">
        <f>AK320*L320</f>
        <v>4.8413275868736394E-3</v>
      </c>
    </row>
    <row r="321" spans="1:39">
      <c r="T321">
        <f>AVERAGE(T317:T320)</f>
        <v>0.20295094054777219</v>
      </c>
      <c r="Y321">
        <f>AVERAGE(Y317:Y320)</f>
        <v>3.5210262220007199E-3</v>
      </c>
      <c r="Z321">
        <f>AVERAGE(Z317:Z320)</f>
        <v>1.1684708734452797E-2</v>
      </c>
      <c r="AA321">
        <f>AVERAGE(AA317:AA320)</f>
        <v>-7.5105239240827598E-3</v>
      </c>
      <c r="AH321">
        <f t="shared" ref="AH321:AM321" si="319">AVERAGE(AH317:AH320)</f>
        <v>5.7518777399656936E-3</v>
      </c>
      <c r="AI321">
        <f t="shared" si="319"/>
        <v>3.6038614410873731E-3</v>
      </c>
      <c r="AJ321">
        <f t="shared" si="319"/>
        <v>-1.1305585643442712E-2</v>
      </c>
      <c r="AK321">
        <f t="shared" si="319"/>
        <v>4.0121411391155553E-3</v>
      </c>
      <c r="AL321">
        <f t="shared" si="319"/>
        <v>-3.779065906160165E-3</v>
      </c>
      <c r="AM321">
        <f t="shared" si="319"/>
        <v>-2.9085003930184438E-3</v>
      </c>
    </row>
    <row r="322" spans="1:39">
      <c r="A322" s="4" t="s">
        <v>49</v>
      </c>
      <c r="B322" s="1">
        <f>B316+1</f>
        <v>53</v>
      </c>
      <c r="C322" s="1"/>
      <c r="D322" s="1"/>
      <c r="E322" s="1"/>
      <c r="F322" s="1"/>
      <c r="G322" s="1"/>
      <c r="H322" s="1"/>
      <c r="I322" s="1"/>
    </row>
    <row r="323" spans="1:39">
      <c r="A323">
        <f t="shared" ref="A323:F323" si="320">A317-$M$3*AH321</f>
        <v>-5.811615011555749</v>
      </c>
      <c r="B323">
        <f t="shared" si="320"/>
        <v>4.3304477919434188</v>
      </c>
      <c r="C323">
        <f t="shared" si="320"/>
        <v>2.3589346147003223</v>
      </c>
      <c r="D323">
        <f t="shared" si="320"/>
        <v>0.7144797289417526</v>
      </c>
      <c r="E323">
        <f t="shared" si="320"/>
        <v>1.1540260284190855</v>
      </c>
      <c r="F323">
        <f t="shared" si="320"/>
        <v>1.0919197245199894</v>
      </c>
      <c r="G323">
        <f>G317-$M$3*Y321</f>
        <v>-0.12821882446917848</v>
      </c>
      <c r="H323">
        <f>H317-$M$3*Z321</f>
        <v>-2.0341930638141421</v>
      </c>
      <c r="I323">
        <f>I317-$M$3*AA321</f>
        <v>0.79422062873390276</v>
      </c>
      <c r="K323" s="2">
        <f t="shared" ref="K323:M326" si="321">K317</f>
        <v>0</v>
      </c>
      <c r="L323" s="2">
        <f t="shared" si="321"/>
        <v>0</v>
      </c>
      <c r="M323" s="2">
        <f t="shared" si="321"/>
        <v>0</v>
      </c>
      <c r="N323" s="8">
        <f>SUMPRODUCT(B323:C323,K323:L323)+A323</f>
        <v>-5.811615011555749</v>
      </c>
      <c r="O323" s="8">
        <f>SUMPRODUCT(E323:F323,K323:L323)+D323</f>
        <v>0.7144797289417526</v>
      </c>
      <c r="P323" s="8">
        <f t="shared" ref="P323:Q326" si="322">1/(1+EXP(-N323))</f>
        <v>2.9836642021705134E-3</v>
      </c>
      <c r="Q323" s="8">
        <f t="shared" si="322"/>
        <v>0.67139025946300213</v>
      </c>
      <c r="R323" s="8">
        <f>SUMPRODUCT(H323:I323,P323:Q323)+G323</f>
        <v>0.39894382050253935</v>
      </c>
      <c r="S323" s="8">
        <f>1/(1+EXP(-R323))</f>
        <v>0.59843387520986857</v>
      </c>
      <c r="T323" s="8">
        <f>(M323-S323)^2</f>
        <v>0.35812310299870054</v>
      </c>
      <c r="U323" s="8"/>
      <c r="V323" s="8">
        <f>2*(S323-M323)</f>
        <v>1.1968677504197371</v>
      </c>
      <c r="W323" s="8">
        <f>EXP(R323)/(1+EXP(R323))^2</f>
        <v>0.24031077221116806</v>
      </c>
      <c r="X323" s="8"/>
      <c r="Y323">
        <f>V323*W323</f>
        <v>0.28762021333801058</v>
      </c>
      <c r="Z323">
        <f>Y323*P323</f>
        <v>8.5816213435726825E-4</v>
      </c>
      <c r="AA323">
        <f>Y323*Q323</f>
        <v>0.19310540965981093</v>
      </c>
      <c r="AC323">
        <f>Y323*H323</f>
        <v>-0.58507504298492496</v>
      </c>
      <c r="AD323">
        <f>Y323*I323</f>
        <v>0.22843390667389402</v>
      </c>
      <c r="AE323">
        <f t="shared" ref="AE323:AF326" si="323">EXP(N323)/(1+EXP(N323))^2</f>
        <v>2.9747619500991996E-3</v>
      </c>
      <c r="AF323">
        <f t="shared" si="323"/>
        <v>0.22062537896120479</v>
      </c>
      <c r="AH323">
        <f>AC323*AE323</f>
        <v>-1.7404589758242084E-3</v>
      </c>
      <c r="AI323">
        <f>AH323*K323</f>
        <v>0</v>
      </c>
      <c r="AJ323" s="6">
        <f>AH323*L323</f>
        <v>0</v>
      </c>
      <c r="AK323">
        <f>AD323*AF323</f>
        <v>5.0398317227516358E-2</v>
      </c>
      <c r="AL323" s="6">
        <f>AK323*K323</f>
        <v>0</v>
      </c>
      <c r="AM323">
        <f>AK323*L323</f>
        <v>0</v>
      </c>
    </row>
    <row r="324" spans="1:39">
      <c r="A324">
        <f t="shared" ref="A324:I326" si="324">A323</f>
        <v>-5.811615011555749</v>
      </c>
      <c r="B324">
        <f t="shared" si="324"/>
        <v>4.3304477919434188</v>
      </c>
      <c r="C324">
        <f t="shared" si="324"/>
        <v>2.3589346147003223</v>
      </c>
      <c r="D324">
        <f t="shared" si="324"/>
        <v>0.7144797289417526</v>
      </c>
      <c r="E324">
        <f t="shared" si="324"/>
        <v>1.1540260284190855</v>
      </c>
      <c r="F324">
        <f t="shared" si="324"/>
        <v>1.0919197245199894</v>
      </c>
      <c r="G324">
        <f t="shared" si="324"/>
        <v>-0.12821882446917848</v>
      </c>
      <c r="H324">
        <f t="shared" si="324"/>
        <v>-2.0341930638141421</v>
      </c>
      <c r="I324">
        <f t="shared" si="324"/>
        <v>0.79422062873390276</v>
      </c>
      <c r="K324" s="3">
        <f t="shared" si="321"/>
        <v>0</v>
      </c>
      <c r="L324" s="3">
        <f t="shared" si="321"/>
        <v>1</v>
      </c>
      <c r="M324" s="3">
        <f t="shared" si="321"/>
        <v>1</v>
      </c>
      <c r="N324">
        <f>SUMPRODUCT(B323:C323,K324:L324)+A323</f>
        <v>-3.4526803968554267</v>
      </c>
      <c r="O324">
        <f>SUMPRODUCT(E323:F323,K324:L324)+D323</f>
        <v>1.806399453461742</v>
      </c>
      <c r="P324">
        <f t="shared" si="322"/>
        <v>3.0689024653800485E-2</v>
      </c>
      <c r="Q324">
        <f t="shared" si="322"/>
        <v>0.85892615234630809</v>
      </c>
      <c r="R324">
        <f>SUMPRODUCT(H323:I323,P324:Q324)+G323</f>
        <v>0.49153064319731615</v>
      </c>
      <c r="S324">
        <f>1/(1+EXP(-R324))</f>
        <v>0.62046694641732525</v>
      </c>
      <c r="T324">
        <f>(M324-S324)^2</f>
        <v>0.14404533876178946</v>
      </c>
      <c r="V324">
        <f>2*(S324-M324)</f>
        <v>-0.7590661071653495</v>
      </c>
      <c r="W324">
        <f>EXP(R324)/(1+EXP(R324))^2</f>
        <v>0.23548771482088526</v>
      </c>
      <c r="Y324">
        <f>V324*W324</f>
        <v>-0.17875074297435337</v>
      </c>
      <c r="Z324">
        <f>Y324*P324</f>
        <v>-5.4856859580250843E-3</v>
      </c>
      <c r="AA324">
        <f>Y324*Q324</f>
        <v>-0.15353368789200519</v>
      </c>
      <c r="AC324">
        <f>Y324*H324</f>
        <v>0.36361352151005411</v>
      </c>
      <c r="AD324">
        <f>Y324*I324</f>
        <v>-0.14196752747174318</v>
      </c>
      <c r="AE324">
        <f t="shared" si="323"/>
        <v>2.9747208419598908E-2</v>
      </c>
      <c r="AF324">
        <f t="shared" si="323"/>
        <v>0.12117201716187487</v>
      </c>
      <c r="AH324">
        <f>AC324*AE324</f>
        <v>1.081648720854389E-2</v>
      </c>
      <c r="AI324">
        <f>AH324*K324</f>
        <v>0</v>
      </c>
      <c r="AJ324" s="6">
        <f>AH324*L324</f>
        <v>1.081648720854389E-2</v>
      </c>
      <c r="AK324">
        <f>AD324*AF324</f>
        <v>-1.7202491675235007E-2</v>
      </c>
      <c r="AL324" s="6">
        <f>AK324*K324</f>
        <v>0</v>
      </c>
      <c r="AM324">
        <f>AK324*L324</f>
        <v>-1.7202491675235007E-2</v>
      </c>
    </row>
    <row r="325" spans="1:39">
      <c r="A325">
        <f t="shared" si="324"/>
        <v>-5.811615011555749</v>
      </c>
      <c r="B325">
        <f t="shared" si="324"/>
        <v>4.3304477919434188</v>
      </c>
      <c r="C325">
        <f t="shared" si="324"/>
        <v>2.3589346147003223</v>
      </c>
      <c r="D325">
        <f t="shared" si="324"/>
        <v>0.7144797289417526</v>
      </c>
      <c r="E325">
        <f t="shared" si="324"/>
        <v>1.1540260284190855</v>
      </c>
      <c r="F325">
        <f t="shared" si="324"/>
        <v>1.0919197245199894</v>
      </c>
      <c r="G325">
        <f t="shared" si="324"/>
        <v>-0.12821882446917848</v>
      </c>
      <c r="H325">
        <f t="shared" si="324"/>
        <v>-2.0341930638141421</v>
      </c>
      <c r="I325">
        <f t="shared" si="324"/>
        <v>0.79422062873390276</v>
      </c>
      <c r="K325" s="3">
        <f t="shared" si="321"/>
        <v>1</v>
      </c>
      <c r="L325" s="3">
        <f t="shared" si="321"/>
        <v>0</v>
      </c>
      <c r="M325" s="3">
        <f t="shared" si="321"/>
        <v>1</v>
      </c>
      <c r="N325">
        <f>SUMPRODUCT(B323:C323,K325:L325)+A323</f>
        <v>-1.4811672196123302</v>
      </c>
      <c r="O325">
        <f>SUMPRODUCT(E323:F323,K325:L325)+D323</f>
        <v>1.8685057573608381</v>
      </c>
      <c r="P325">
        <f t="shared" si="322"/>
        <v>0.18525118239693644</v>
      </c>
      <c r="Q325">
        <f t="shared" si="322"/>
        <v>0.86628528645127123</v>
      </c>
      <c r="R325">
        <f>SUMPRODUCT(H323:I323,P325:Q325)+G323</f>
        <v>0.18296615010386258</v>
      </c>
      <c r="S325">
        <f>1/(1+EXP(-R325))</f>
        <v>0.54561435728969154</v>
      </c>
      <c r="T325">
        <f>(M325-S325)^2</f>
        <v>0.20646631230126009</v>
      </c>
      <c r="V325">
        <f>2*(S325-M325)</f>
        <v>-0.90877128542061691</v>
      </c>
      <c r="W325">
        <f>EXP(R325)/(1+EXP(R325))^2</f>
        <v>0.24791933040904837</v>
      </c>
      <c r="Y325">
        <f>V325*W325</f>
        <v>-0.22530196857644952</v>
      </c>
      <c r="Z325">
        <f>Y325*P325</f>
        <v>-4.1737456075144695E-2</v>
      </c>
      <c r="AA325">
        <f>Y325*Q325</f>
        <v>-0.19517578038628489</v>
      </c>
      <c r="AC325">
        <f>Y325*H325</f>
        <v>0.4583077017418854</v>
      </c>
      <c r="AD325">
        <f>Y325*I325</f>
        <v>-0.17893947113777373</v>
      </c>
      <c r="AE325">
        <f t="shared" si="323"/>
        <v>0.15093318181747342</v>
      </c>
      <c r="AF325">
        <f t="shared" si="323"/>
        <v>0.11583508892931015</v>
      </c>
      <c r="AH325">
        <f>AC325*AE325</f>
        <v>6.9173839675356369E-2</v>
      </c>
      <c r="AI325">
        <f>AH325*K325</f>
        <v>6.9173839675356369E-2</v>
      </c>
      <c r="AJ325" s="6">
        <f>AH325*L325</f>
        <v>0</v>
      </c>
      <c r="AK325">
        <f>AD325*AF325</f>
        <v>-2.0727469552207747E-2</v>
      </c>
      <c r="AL325" s="6">
        <f>AK325*K325</f>
        <v>-2.0727469552207747E-2</v>
      </c>
      <c r="AM325">
        <f>AK325*L325</f>
        <v>0</v>
      </c>
    </row>
    <row r="326" spans="1:39">
      <c r="A326">
        <f t="shared" si="324"/>
        <v>-5.811615011555749</v>
      </c>
      <c r="B326">
        <f t="shared" si="324"/>
        <v>4.3304477919434188</v>
      </c>
      <c r="C326">
        <f t="shared" si="324"/>
        <v>2.3589346147003223</v>
      </c>
      <c r="D326">
        <f t="shared" si="324"/>
        <v>0.7144797289417526</v>
      </c>
      <c r="E326">
        <f t="shared" si="324"/>
        <v>1.1540260284190855</v>
      </c>
      <c r="F326">
        <f t="shared" si="324"/>
        <v>1.0919197245199894</v>
      </c>
      <c r="G326">
        <f t="shared" si="324"/>
        <v>-0.12821882446917848</v>
      </c>
      <c r="H326">
        <f t="shared" si="324"/>
        <v>-2.0341930638141421</v>
      </c>
      <c r="I326">
        <f t="shared" si="324"/>
        <v>0.79422062873390276</v>
      </c>
      <c r="K326" s="4">
        <f t="shared" si="321"/>
        <v>1</v>
      </c>
      <c r="L326" s="4">
        <f t="shared" si="321"/>
        <v>1</v>
      </c>
      <c r="M326" s="4">
        <f t="shared" si="321"/>
        <v>0</v>
      </c>
      <c r="N326" s="1">
        <f>SUMPRODUCT(B323:C323,K326:L326)+A323</f>
        <v>0.87776739508799206</v>
      </c>
      <c r="O326" s="1">
        <f>SUMPRODUCT(E323:F323,K326:L326)+D323</f>
        <v>2.9604254818808275</v>
      </c>
      <c r="P326" s="1">
        <f t="shared" si="322"/>
        <v>0.70635935696692276</v>
      </c>
      <c r="Q326" s="1">
        <f t="shared" si="322"/>
        <v>0.95075391918353336</v>
      </c>
      <c r="R326" s="1">
        <f>SUMPRODUCT(H323:I323,P326:Q326)+G323</f>
        <v>-0.80998175350634227</v>
      </c>
      <c r="S326" s="1">
        <f>1/(1+EXP(-R326))</f>
        <v>0.30789438392903595</v>
      </c>
      <c r="T326" s="1">
        <f>(M326-S326)^2</f>
        <v>9.4798951655040598E-2</v>
      </c>
      <c r="U326" s="1"/>
      <c r="V326" s="1">
        <f>2*(S326-M326)</f>
        <v>0.61578876785807191</v>
      </c>
      <c r="W326" s="1">
        <f>EXP(R326)/(1+EXP(R326))^2</f>
        <v>0.21309543227399536</v>
      </c>
      <c r="Y326" s="1">
        <f>V326*W326</f>
        <v>0.13122177367618681</v>
      </c>
      <c r="Z326" s="1">
        <f>Y326*P326</f>
        <v>9.2689727673970393E-2</v>
      </c>
      <c r="AA326" s="1">
        <f>Y326*Q326</f>
        <v>0.12475961560484923</v>
      </c>
      <c r="AC326" s="1">
        <f>Y326*H326</f>
        <v>-0.26693042183348842</v>
      </c>
      <c r="AD326" s="1">
        <f>Y326*I326</f>
        <v>0.10421903959267899</v>
      </c>
      <c r="AE326">
        <f t="shared" si="323"/>
        <v>0.20741581579219817</v>
      </c>
      <c r="AF326">
        <f t="shared" si="323"/>
        <v>4.6820904340684616E-2</v>
      </c>
      <c r="AH326" s="1">
        <f>AC326*AE326</f>
        <v>-5.5365591204348585E-2</v>
      </c>
      <c r="AI326" s="1">
        <f>AH326*K326</f>
        <v>-5.5365591204348585E-2</v>
      </c>
      <c r="AJ326" s="7">
        <f>AH326*L326</f>
        <v>-5.5365591204348585E-2</v>
      </c>
      <c r="AK326" s="1">
        <f>AD326*AF326</f>
        <v>4.8796296832468453E-3</v>
      </c>
      <c r="AL326" s="7">
        <f>AK326*K326</f>
        <v>4.8796296832468453E-3</v>
      </c>
      <c r="AM326" s="1">
        <f>AK326*L326</f>
        <v>4.8796296832468453E-3</v>
      </c>
    </row>
    <row r="327" spans="1:39">
      <c r="T327">
        <f>AVERAGE(T323:T326)</f>
        <v>0.20085842642919768</v>
      </c>
      <c r="Y327">
        <f>AVERAGE(Y323:Y326)</f>
        <v>3.697318865848627E-3</v>
      </c>
      <c r="Z327">
        <f>AVERAGE(Z323:Z326)</f>
        <v>1.158118694378947E-2</v>
      </c>
      <c r="AA327">
        <f>AVERAGE(AA323:AA326)</f>
        <v>-7.711110753407479E-3</v>
      </c>
      <c r="AH327">
        <f t="shared" ref="AH327:AM327" si="325">AVERAGE(AH323:AH326)</f>
        <v>5.7210691759318651E-3</v>
      </c>
      <c r="AI327">
        <f t="shared" si="325"/>
        <v>3.4520621177519459E-3</v>
      </c>
      <c r="AJ327">
        <f t="shared" si="325"/>
        <v>-1.1137275998951174E-2</v>
      </c>
      <c r="AK327">
        <f t="shared" si="325"/>
        <v>4.3369964208301122E-3</v>
      </c>
      <c r="AL327">
        <f t="shared" si="325"/>
        <v>-3.9619599672402256E-3</v>
      </c>
      <c r="AM327">
        <f t="shared" si="325"/>
        <v>-3.0807154979970407E-3</v>
      </c>
    </row>
    <row r="328" spans="1:39">
      <c r="A328" s="4" t="s">
        <v>49</v>
      </c>
      <c r="B328" s="1">
        <f>B322+1</f>
        <v>54</v>
      </c>
      <c r="C328" s="1"/>
      <c r="D328" s="1"/>
      <c r="E328" s="1"/>
      <c r="F328" s="1"/>
      <c r="G328" s="1"/>
      <c r="H328" s="1"/>
      <c r="I328" s="1"/>
    </row>
    <row r="329" spans="1:39">
      <c r="A329">
        <f t="shared" ref="A329:F329" si="326">A323-$M$3*AH327</f>
        <v>-5.8402203574354079</v>
      </c>
      <c r="B329">
        <f t="shared" si="326"/>
        <v>4.3131874813546593</v>
      </c>
      <c r="C329">
        <f t="shared" si="326"/>
        <v>2.4146209946950781</v>
      </c>
      <c r="D329">
        <f t="shared" si="326"/>
        <v>0.692794746837602</v>
      </c>
      <c r="E329">
        <f t="shared" si="326"/>
        <v>1.1738358282552868</v>
      </c>
      <c r="F329">
        <f t="shared" si="326"/>
        <v>1.1073233020099746</v>
      </c>
      <c r="G329">
        <f>G323-$M$3*Y327</f>
        <v>-0.14670541879842161</v>
      </c>
      <c r="H329">
        <f>H323-$M$3*Z327</f>
        <v>-2.0920989985330896</v>
      </c>
      <c r="I329">
        <f>I323-$M$3*AA327</f>
        <v>0.8327761825009401</v>
      </c>
      <c r="K329" s="2">
        <f t="shared" ref="K329:M332" si="327">K323</f>
        <v>0</v>
      </c>
      <c r="L329" s="2">
        <f t="shared" si="327"/>
        <v>0</v>
      </c>
      <c r="M329" s="2">
        <f t="shared" si="327"/>
        <v>0</v>
      </c>
      <c r="N329" s="8">
        <f>SUMPRODUCT(B329:C329,K329:L329)+A329</f>
        <v>-5.8402203574354079</v>
      </c>
      <c r="O329" s="8">
        <f>SUMPRODUCT(E329:F329,K329:L329)+D329</f>
        <v>0.692794746837602</v>
      </c>
      <c r="P329" s="8">
        <f t="shared" ref="P329:Q332" si="328">1/(1+EXP(-N329))</f>
        <v>2.899768599326264E-3</v>
      </c>
      <c r="Q329" s="8">
        <f t="shared" si="328"/>
        <v>0.66658834346188911</v>
      </c>
      <c r="R329" s="8">
        <f>SUMPRODUCT(H329:I329,P329:Q329)+G329</f>
        <v>0.40234687418676773</v>
      </c>
      <c r="S329" s="8">
        <f>1/(1+EXP(-R329))</f>
        <v>0.59925139103166114</v>
      </c>
      <c r="T329" s="8">
        <f>(M329-S329)^2</f>
        <v>0.35910222965338084</v>
      </c>
      <c r="U329" s="8"/>
      <c r="V329" s="8">
        <f>2*(S329-M329)</f>
        <v>1.1985027820633223</v>
      </c>
      <c r="W329" s="8">
        <f>EXP(R329)/(1+EXP(R329))^2</f>
        <v>0.24014916137828024</v>
      </c>
      <c r="X329" s="8"/>
      <c r="Y329">
        <f>V329*W329</f>
        <v>0.28781943802204263</v>
      </c>
      <c r="Z329">
        <f>Y329*P329</f>
        <v>8.3460976865205102E-4</v>
      </c>
      <c r="AA329">
        <f>Y329*Q329</f>
        <v>0.19185708240724525</v>
      </c>
      <c r="AC329">
        <f>Y329*H329</f>
        <v>-0.60214675804427198</v>
      </c>
      <c r="AD329">
        <f>Y329*I329</f>
        <v>0.2396891728455626</v>
      </c>
      <c r="AE329">
        <f t="shared" ref="AE329:AF332" si="329">EXP(N329)/(1+EXP(N329))^2</f>
        <v>2.8913599413966256E-3</v>
      </c>
      <c r="AF329">
        <f t="shared" si="329"/>
        <v>0.22224832382262369</v>
      </c>
      <c r="AH329">
        <f>AC329*AE329</f>
        <v>-1.7410230150510543E-3</v>
      </c>
      <c r="AI329">
        <f>AH329*K329</f>
        <v>0</v>
      </c>
      <c r="AJ329" s="6">
        <f>AH329*L329</f>
        <v>0</v>
      </c>
      <c r="AK329">
        <f>AD329*AF329</f>
        <v>5.3270516903357414E-2</v>
      </c>
      <c r="AL329" s="6">
        <f>AK329*K329</f>
        <v>0</v>
      </c>
      <c r="AM329">
        <f>AK329*L329</f>
        <v>0</v>
      </c>
    </row>
    <row r="330" spans="1:39">
      <c r="A330">
        <f t="shared" ref="A330:I332" si="330">A329</f>
        <v>-5.8402203574354079</v>
      </c>
      <c r="B330">
        <f t="shared" si="330"/>
        <v>4.3131874813546593</v>
      </c>
      <c r="C330">
        <f t="shared" si="330"/>
        <v>2.4146209946950781</v>
      </c>
      <c r="D330">
        <f t="shared" si="330"/>
        <v>0.692794746837602</v>
      </c>
      <c r="E330">
        <f t="shared" si="330"/>
        <v>1.1738358282552868</v>
      </c>
      <c r="F330">
        <f t="shared" si="330"/>
        <v>1.1073233020099746</v>
      </c>
      <c r="G330">
        <f t="shared" si="330"/>
        <v>-0.14670541879842161</v>
      </c>
      <c r="H330">
        <f t="shared" si="330"/>
        <v>-2.0920989985330896</v>
      </c>
      <c r="I330">
        <f t="shared" si="330"/>
        <v>0.8327761825009401</v>
      </c>
      <c r="K330" s="3">
        <f t="shared" si="327"/>
        <v>0</v>
      </c>
      <c r="L330" s="3">
        <f t="shared" si="327"/>
        <v>1</v>
      </c>
      <c r="M330" s="3">
        <f t="shared" si="327"/>
        <v>1</v>
      </c>
      <c r="N330">
        <f>SUMPRODUCT(B329:C329,K330:L330)+A329</f>
        <v>-3.4255993627403298</v>
      </c>
      <c r="O330">
        <f>SUMPRODUCT(E329:F329,K330:L330)+D329</f>
        <v>1.8001180488475765</v>
      </c>
      <c r="P330">
        <f t="shared" si="328"/>
        <v>3.1504929640743196E-2</v>
      </c>
      <c r="Q330">
        <f t="shared" si="328"/>
        <v>0.85816330450030776</v>
      </c>
      <c r="R330">
        <f>SUMPRODUCT(H329:I329,P330:Q330)+G329</f>
        <v>0.50204111013548225</v>
      </c>
      <c r="S330">
        <f>1/(1+EXP(-R330))</f>
        <v>0.62293887962965722</v>
      </c>
      <c r="T330">
        <f>(M330-S330)^2</f>
        <v>0.14217508849493812</v>
      </c>
      <c r="V330">
        <f>2*(S330-M330)</f>
        <v>-0.75412224074068557</v>
      </c>
      <c r="W330">
        <f>EXP(R330)/(1+EXP(R330))^2</f>
        <v>0.23488603187540463</v>
      </c>
      <c r="Y330">
        <f>V330*W330</f>
        <v>-0.17713278067656824</v>
      </c>
      <c r="Z330">
        <f>Y330*P330</f>
        <v>-5.5805557922844785E-3</v>
      </c>
      <c r="AA330">
        <f>Y330*Q330</f>
        <v>-0.15200885240073206</v>
      </c>
      <c r="AC330">
        <f>Y330*H330</f>
        <v>0.37057931306082981</v>
      </c>
      <c r="AD330">
        <f>Y330*I330</f>
        <v>-0.14751196088760879</v>
      </c>
      <c r="AE330">
        <f t="shared" si="329"/>
        <v>3.0512369049075009E-2</v>
      </c>
      <c r="AF330">
        <f t="shared" si="329"/>
        <v>0.12171904730941981</v>
      </c>
      <c r="AH330">
        <f>AC330*AE330</f>
        <v>1.1307252762064741E-2</v>
      </c>
      <c r="AI330">
        <f>AH330*K330</f>
        <v>0</v>
      </c>
      <c r="AJ330" s="6">
        <f>AH330*L330</f>
        <v>1.1307252762064741E-2</v>
      </c>
      <c r="AK330">
        <f>AD330*AF330</f>
        <v>-1.7955015345984138E-2</v>
      </c>
      <c r="AL330" s="6">
        <f>AK330*K330</f>
        <v>0</v>
      </c>
      <c r="AM330">
        <f>AK330*L330</f>
        <v>-1.7955015345984138E-2</v>
      </c>
    </row>
    <row r="331" spans="1:39">
      <c r="A331">
        <f t="shared" si="330"/>
        <v>-5.8402203574354079</v>
      </c>
      <c r="B331">
        <f t="shared" si="330"/>
        <v>4.3131874813546593</v>
      </c>
      <c r="C331">
        <f t="shared" si="330"/>
        <v>2.4146209946950781</v>
      </c>
      <c r="D331">
        <f t="shared" si="330"/>
        <v>0.692794746837602</v>
      </c>
      <c r="E331">
        <f t="shared" si="330"/>
        <v>1.1738358282552868</v>
      </c>
      <c r="F331">
        <f t="shared" si="330"/>
        <v>1.1073233020099746</v>
      </c>
      <c r="G331">
        <f t="shared" si="330"/>
        <v>-0.14670541879842161</v>
      </c>
      <c r="H331">
        <f t="shared" si="330"/>
        <v>-2.0920989985330896</v>
      </c>
      <c r="I331">
        <f t="shared" si="330"/>
        <v>0.8327761825009401</v>
      </c>
      <c r="K331" s="3">
        <f t="shared" si="327"/>
        <v>1</v>
      </c>
      <c r="L331" s="3">
        <f t="shared" si="327"/>
        <v>0</v>
      </c>
      <c r="M331" s="3">
        <f t="shared" si="327"/>
        <v>1</v>
      </c>
      <c r="N331">
        <f>SUMPRODUCT(B329:C329,K331:L331)+A329</f>
        <v>-1.5270328760807486</v>
      </c>
      <c r="O331">
        <f>SUMPRODUCT(E329:F329,K331:L331)+D329</f>
        <v>1.8666305750928887</v>
      </c>
      <c r="P331">
        <f t="shared" si="328"/>
        <v>0.17842822627949009</v>
      </c>
      <c r="Q331">
        <f t="shared" si="328"/>
        <v>0.86606792531533694</v>
      </c>
      <c r="R331">
        <f>SUMPRODUCT(H329:I329,P331:Q331)+G329</f>
        <v>0.20124580832283726</v>
      </c>
      <c r="S331">
        <f>1/(1+EXP(-R331))</f>
        <v>0.55014233633612375</v>
      </c>
      <c r="T331">
        <f>(M331-S331)^2</f>
        <v>0.20237191755712119</v>
      </c>
      <c r="V331">
        <f>2*(S331-M331)</f>
        <v>-0.8997153273277525</v>
      </c>
      <c r="W331">
        <f>EXP(R331)/(1+EXP(R331))^2</f>
        <v>0.247485746106755</v>
      </c>
      <c r="Y331">
        <f>V331*W331</f>
        <v>-0.22266671906739213</v>
      </c>
      <c r="Z331">
        <f>Y331*P331</f>
        <v>-3.9730027734668293E-2</v>
      </c>
      <c r="AA331">
        <f>Y331*Q331</f>
        <v>-0.19284450341946929</v>
      </c>
      <c r="AC331">
        <f>Y331*H331</f>
        <v>0.4658408199675399</v>
      </c>
      <c r="AD331">
        <f>Y331*I331</f>
        <v>-0.18543154027495212</v>
      </c>
      <c r="AE331">
        <f t="shared" si="329"/>
        <v>0.14659159434624519</v>
      </c>
      <c r="AF331">
        <f t="shared" si="329"/>
        <v>0.11599427405532488</v>
      </c>
      <c r="AH331">
        <f>AC331*AE331</f>
        <v>6.828834851060385E-2</v>
      </c>
      <c r="AI331">
        <f>AH331*K331</f>
        <v>6.828834851060385E-2</v>
      </c>
      <c r="AJ331" s="6">
        <f>AH331*L331</f>
        <v>0</v>
      </c>
      <c r="AK331">
        <f>AD331*AF331</f>
        <v>-2.150899690115381E-2</v>
      </c>
      <c r="AL331" s="6">
        <f>AK331*K331</f>
        <v>-2.150899690115381E-2</v>
      </c>
      <c r="AM331">
        <f>AK331*L331</f>
        <v>0</v>
      </c>
    </row>
    <row r="332" spans="1:39">
      <c r="A332" s="1">
        <f t="shared" si="330"/>
        <v>-5.8402203574354079</v>
      </c>
      <c r="B332" s="1">
        <f t="shared" si="330"/>
        <v>4.3131874813546593</v>
      </c>
      <c r="C332" s="1">
        <f t="shared" si="330"/>
        <v>2.4146209946950781</v>
      </c>
      <c r="D332" s="1">
        <f t="shared" si="330"/>
        <v>0.692794746837602</v>
      </c>
      <c r="E332" s="1">
        <f t="shared" si="330"/>
        <v>1.1738358282552868</v>
      </c>
      <c r="F332" s="1">
        <f t="shared" si="330"/>
        <v>1.1073233020099746</v>
      </c>
      <c r="G332" s="1">
        <f t="shared" si="330"/>
        <v>-0.14670541879842161</v>
      </c>
      <c r="H332" s="1">
        <f t="shared" si="330"/>
        <v>-2.0920989985330896</v>
      </c>
      <c r="I332" s="1">
        <f t="shared" si="330"/>
        <v>0.8327761825009401</v>
      </c>
      <c r="K332" s="4">
        <f t="shared" si="327"/>
        <v>1</v>
      </c>
      <c r="L332" s="4">
        <f t="shared" si="327"/>
        <v>1</v>
      </c>
      <c r="M332" s="4">
        <f t="shared" si="327"/>
        <v>0</v>
      </c>
      <c r="N332" s="1">
        <f>SUMPRODUCT(B329:C329,K332:L332)+A329</f>
        <v>0.88758811861432996</v>
      </c>
      <c r="O332" s="1">
        <f>SUMPRODUCT(E329:F329,K332:L332)+D329</f>
        <v>2.9739538771028635</v>
      </c>
      <c r="P332" s="1">
        <f t="shared" si="328"/>
        <v>0.70839219426608346</v>
      </c>
      <c r="Q332" s="1">
        <f t="shared" si="328"/>
        <v>0.95138348221936597</v>
      </c>
      <c r="R332" s="1">
        <f>SUMPRODUCT(H329:I329,P332:Q332)+G329</f>
        <v>-0.83644251457405805</v>
      </c>
      <c r="S332" s="1">
        <f>1/(1+EXP(-R332))</f>
        <v>0.30228456012474053</v>
      </c>
      <c r="T332" s="1">
        <f>(M332-S332)^2</f>
        <v>9.1375955289807867E-2</v>
      </c>
      <c r="U332" s="1"/>
      <c r="V332" s="1">
        <f>2*(S332-M332)</f>
        <v>0.60456912024948106</v>
      </c>
      <c r="W332" s="1">
        <f>EXP(R332)/(1+EXP(R332))^2</f>
        <v>0.21090860483493265</v>
      </c>
      <c r="Y332" s="1">
        <f>V332*W332</f>
        <v>0.12750882967810068</v>
      </c>
      <c r="Z332" s="1">
        <f>Y332*P332</f>
        <v>9.032625964397005E-2</v>
      </c>
      <c r="AA332" s="1">
        <f>Y332*Q332</f>
        <v>0.12130979439286746</v>
      </c>
      <c r="AC332" s="1">
        <f>Y332*H332</f>
        <v>-0.26676109487368072</v>
      </c>
      <c r="AD332" s="1">
        <f>Y332*I332</f>
        <v>0.10618631641449125</v>
      </c>
      <c r="AE332">
        <f t="shared" si="329"/>
        <v>0.20657269336896691</v>
      </c>
      <c r="AF332">
        <f t="shared" si="329"/>
        <v>4.625295197951932E-2</v>
      </c>
      <c r="AH332" s="1">
        <f>AC332*AE332</f>
        <v>-5.510555785411074E-2</v>
      </c>
      <c r="AI332" s="1">
        <f>AH332*K332</f>
        <v>-5.510555785411074E-2</v>
      </c>
      <c r="AJ332" s="7">
        <f>AH332*L332</f>
        <v>-5.510555785411074E-2</v>
      </c>
      <c r="AK332" s="1">
        <f>AD332*AF332</f>
        <v>4.9114305940015082E-3</v>
      </c>
      <c r="AL332" s="7">
        <f>AK332*K332</f>
        <v>4.9114305940015082E-3</v>
      </c>
      <c r="AM332" s="1">
        <f>AK332*L332</f>
        <v>4.9114305940015082E-3</v>
      </c>
    </row>
    <row r="333" spans="1:39">
      <c r="T333">
        <f>AVERAGE(T329:T332)</f>
        <v>0.19875629774881204</v>
      </c>
      <c r="Y333">
        <f>AVERAGE(Y329:Y332)</f>
        <v>3.8821919890457343E-3</v>
      </c>
      <c r="Z333">
        <f>AVERAGE(Z329:Z332)</f>
        <v>1.1462571471417332E-2</v>
      </c>
      <c r="AA333">
        <f>AVERAGE(AA329:AA332)</f>
        <v>-7.9216197550221606E-3</v>
      </c>
      <c r="AH333">
        <f t="shared" ref="AH333:AM333" si="331">AVERAGE(AH329:AH332)</f>
        <v>5.6872551008766981E-3</v>
      </c>
      <c r="AI333">
        <f t="shared" si="331"/>
        <v>3.2956976641232774E-3</v>
      </c>
      <c r="AJ333">
        <f t="shared" si="331"/>
        <v>-1.09495762730115E-2</v>
      </c>
      <c r="AK333">
        <f t="shared" si="331"/>
        <v>4.6794838125552426E-3</v>
      </c>
      <c r="AL333">
        <f t="shared" si="331"/>
        <v>-4.1493915767880753E-3</v>
      </c>
      <c r="AM333">
        <f t="shared" si="331"/>
        <v>-3.2608961879956573E-3</v>
      </c>
    </row>
    <row r="334" spans="1:39">
      <c r="A334" s="4" t="s">
        <v>49</v>
      </c>
      <c r="B334" s="1">
        <f>B328+1</f>
        <v>55</v>
      </c>
      <c r="C334" s="1"/>
      <c r="D334" s="1"/>
      <c r="E334" s="1"/>
      <c r="F334" s="1"/>
      <c r="G334" s="1"/>
      <c r="H334" s="1"/>
      <c r="I334" s="1"/>
    </row>
    <row r="335" spans="1:39">
      <c r="A335">
        <f t="shared" ref="A335:F335" si="332">A329-$M$3*AH333</f>
        <v>-5.8686566329397918</v>
      </c>
      <c r="B335">
        <f t="shared" si="332"/>
        <v>4.2967089930340432</v>
      </c>
      <c r="C335">
        <f t="shared" si="332"/>
        <v>2.4693688760601358</v>
      </c>
      <c r="D335">
        <f t="shared" si="332"/>
        <v>0.66939732777482575</v>
      </c>
      <c r="E335">
        <f t="shared" si="332"/>
        <v>1.1945827861392271</v>
      </c>
      <c r="F335">
        <f t="shared" si="332"/>
        <v>1.123627782949953</v>
      </c>
      <c r="G335">
        <f>G329-$M$3*Y333</f>
        <v>-0.16611637874365029</v>
      </c>
      <c r="H335">
        <f>H329-$M$3*Z333</f>
        <v>-2.1494118558901762</v>
      </c>
      <c r="I335">
        <f>I329-$M$3*AA333</f>
        <v>0.87238428127605094</v>
      </c>
      <c r="K335" s="2">
        <f t="shared" ref="K335:M338" si="333">K329</f>
        <v>0</v>
      </c>
      <c r="L335" s="2">
        <f t="shared" si="333"/>
        <v>0</v>
      </c>
      <c r="M335" s="2">
        <f t="shared" si="333"/>
        <v>0</v>
      </c>
      <c r="N335" s="8">
        <f>SUMPRODUCT(B335:C335,K335:L335)+A335</f>
        <v>-5.8686566329397918</v>
      </c>
      <c r="O335" s="8">
        <f>SUMPRODUCT(E335:F335,K335:L335)+D335</f>
        <v>0.66939732777482575</v>
      </c>
      <c r="P335" s="8">
        <f t="shared" ref="P335:Q338" si="334">1/(1+EXP(-N335))</f>
        <v>2.8187005067073102E-3</v>
      </c>
      <c r="Q335" s="8">
        <f t="shared" si="334"/>
        <v>0.66136819767710187</v>
      </c>
      <c r="R335" s="8">
        <f>SUMPRODUCT(H335:I335,P335:Q335)+G335</f>
        <v>0.40479229275840511</v>
      </c>
      <c r="S335" s="8">
        <f>1/(1+EXP(-R335))</f>
        <v>0.59983851345708716</v>
      </c>
      <c r="T335" s="8">
        <f>(M335-S335)^2</f>
        <v>0.35980624222640811</v>
      </c>
      <c r="U335" s="8"/>
      <c r="V335" s="8">
        <f>2*(S335-M335)</f>
        <v>1.1996770269141743</v>
      </c>
      <c r="W335" s="8">
        <f>EXP(R335)/(1+EXP(R335))^2</f>
        <v>0.24003227123067908</v>
      </c>
      <c r="X335" s="8"/>
      <c r="Y335">
        <f>V335*W335</f>
        <v>0.28796120151347776</v>
      </c>
      <c r="Z335">
        <f>Y335*P335</f>
        <v>8.1167638461808564E-4</v>
      </c>
      <c r="AA335">
        <f>Y335*Q335</f>
        <v>0.19044838084590152</v>
      </c>
      <c r="AC335">
        <f>Y335*H335</f>
        <v>-0.61894722056944929</v>
      </c>
      <c r="AD335">
        <f>Y335*I335</f>
        <v>0.25121282581772336</v>
      </c>
      <c r="AE335">
        <f t="shared" ref="AE335:AF338" si="335">EXP(N335)/(1+EXP(N335))^2</f>
        <v>2.8107554341607992E-3</v>
      </c>
      <c r="AF335">
        <f t="shared" si="335"/>
        <v>0.22396030477844378</v>
      </c>
      <c r="AH335">
        <f>AC335*AE335</f>
        <v>-1.7397092636743023E-3</v>
      </c>
      <c r="AI335">
        <f>AH335*K335</f>
        <v>0</v>
      </c>
      <c r="AJ335" s="6">
        <f>AH335*L335</f>
        <v>0</v>
      </c>
      <c r="AK335">
        <f>AD335*AF335</f>
        <v>5.6261701034391431E-2</v>
      </c>
      <c r="AL335" s="6">
        <f>AK335*K335</f>
        <v>0</v>
      </c>
      <c r="AM335">
        <f>AK335*L335</f>
        <v>0</v>
      </c>
    </row>
    <row r="336" spans="1:39">
      <c r="A336">
        <f t="shared" ref="A336:I338" si="336">A335</f>
        <v>-5.8686566329397918</v>
      </c>
      <c r="B336">
        <f t="shared" si="336"/>
        <v>4.2967089930340432</v>
      </c>
      <c r="C336">
        <f t="shared" si="336"/>
        <v>2.4693688760601358</v>
      </c>
      <c r="D336">
        <f t="shared" si="336"/>
        <v>0.66939732777482575</v>
      </c>
      <c r="E336">
        <f t="shared" si="336"/>
        <v>1.1945827861392271</v>
      </c>
      <c r="F336">
        <f t="shared" si="336"/>
        <v>1.123627782949953</v>
      </c>
      <c r="G336">
        <f t="shared" si="336"/>
        <v>-0.16611637874365029</v>
      </c>
      <c r="H336">
        <f t="shared" si="336"/>
        <v>-2.1494118558901762</v>
      </c>
      <c r="I336">
        <f t="shared" si="336"/>
        <v>0.87238428127605094</v>
      </c>
      <c r="K336" s="3">
        <f t="shared" si="333"/>
        <v>0</v>
      </c>
      <c r="L336" s="3">
        <f t="shared" si="333"/>
        <v>1</v>
      </c>
      <c r="M336" s="3">
        <f t="shared" si="333"/>
        <v>1</v>
      </c>
      <c r="N336">
        <f>SUMPRODUCT(B335:C335,K336:L336)+A335</f>
        <v>-3.399287756879656</v>
      </c>
      <c r="O336">
        <f>SUMPRODUCT(E335:F335,K336:L336)+D335</f>
        <v>1.7930251107247788</v>
      </c>
      <c r="P336">
        <f t="shared" si="334"/>
        <v>3.2317731470084855E-2</v>
      </c>
      <c r="Q336">
        <f t="shared" si="334"/>
        <v>0.8572977636119623</v>
      </c>
      <c r="R336">
        <f>SUMPRODUCT(H335:I335,P336:Q336)+G335</f>
        <v>0.51231259942726182</v>
      </c>
      <c r="S336">
        <f>1/(1+EXP(-R336))</f>
        <v>0.62534844509023557</v>
      </c>
      <c r="T336">
        <f>(M336-S336)^2</f>
        <v>0.14036378759630422</v>
      </c>
      <c r="V336">
        <f>2*(S336-M336)</f>
        <v>-0.74930310981952886</v>
      </c>
      <c r="W336">
        <f>EXP(R336)/(1+EXP(R336))^2</f>
        <v>0.23428776731346021</v>
      </c>
      <c r="Y336">
        <f>V336*W336</f>
        <v>-0.17555255264064989</v>
      </c>
      <c r="Z336">
        <f>Y336*P336</f>
        <v>-5.6734602551284591E-3</v>
      </c>
      <c r="AA336">
        <f>Y336*Q336</f>
        <v>-0.15050081077520044</v>
      </c>
      <c r="AC336">
        <f>Y336*H336</f>
        <v>0.37733473797759715</v>
      </c>
      <c r="AD336">
        <f>Y336*I336</f>
        <v>-0.15314928746158946</v>
      </c>
      <c r="AE336">
        <f t="shared" si="335"/>
        <v>3.1273295702712339E-2</v>
      </c>
      <c r="AF336">
        <f t="shared" si="335"/>
        <v>0.12233830811789038</v>
      </c>
      <c r="AH336">
        <f>AC336*AE336</f>
        <v>1.1800500839678875E-2</v>
      </c>
      <c r="AI336">
        <f>AH336*K336</f>
        <v>0</v>
      </c>
      <c r="AJ336" s="6">
        <f>AH336*L336</f>
        <v>1.1800500839678875E-2</v>
      </c>
      <c r="AK336">
        <f>AD336*AF336</f>
        <v>-1.8736024717511297E-2</v>
      </c>
      <c r="AL336" s="6">
        <f>AK336*K336</f>
        <v>0</v>
      </c>
      <c r="AM336">
        <f>AK336*L336</f>
        <v>-1.8736024717511297E-2</v>
      </c>
    </row>
    <row r="337" spans="1:39">
      <c r="A337">
        <f t="shared" si="336"/>
        <v>-5.8686566329397918</v>
      </c>
      <c r="B337">
        <f t="shared" si="336"/>
        <v>4.2967089930340432</v>
      </c>
      <c r="C337">
        <f t="shared" si="336"/>
        <v>2.4693688760601358</v>
      </c>
      <c r="D337">
        <f t="shared" si="336"/>
        <v>0.66939732777482575</v>
      </c>
      <c r="E337">
        <f t="shared" si="336"/>
        <v>1.1945827861392271</v>
      </c>
      <c r="F337">
        <f t="shared" si="336"/>
        <v>1.123627782949953</v>
      </c>
      <c r="G337">
        <f t="shared" si="336"/>
        <v>-0.16611637874365029</v>
      </c>
      <c r="H337">
        <f t="shared" si="336"/>
        <v>-2.1494118558901762</v>
      </c>
      <c r="I337">
        <f t="shared" si="336"/>
        <v>0.87238428127605094</v>
      </c>
      <c r="K337" s="3">
        <f t="shared" si="333"/>
        <v>1</v>
      </c>
      <c r="L337" s="3">
        <f t="shared" si="333"/>
        <v>0</v>
      </c>
      <c r="M337" s="3">
        <f t="shared" si="333"/>
        <v>1</v>
      </c>
      <c r="N337">
        <f>SUMPRODUCT(B335:C335,K337:L337)+A335</f>
        <v>-1.5719476399057486</v>
      </c>
      <c r="O337">
        <f>SUMPRODUCT(E335:F335,K337:L337)+D335</f>
        <v>1.8639801139140528</v>
      </c>
      <c r="P337">
        <f t="shared" si="334"/>
        <v>0.17193891749547272</v>
      </c>
      <c r="Q337">
        <f t="shared" si="334"/>
        <v>0.86576018859394666</v>
      </c>
      <c r="R337">
        <f>SUMPRODUCT(H335:I335,P337:Q337)+G335</f>
        <v>0.21959165338660627</v>
      </c>
      <c r="S337">
        <f>1/(1+EXP(-R337))</f>
        <v>0.5546783715511211</v>
      </c>
      <c r="T337">
        <f>(M337-S337)^2</f>
        <v>0.19831135276436135</v>
      </c>
      <c r="V337">
        <f>2*(S337-M337)</f>
        <v>-0.89064325689775781</v>
      </c>
      <c r="W337">
        <f>EXP(R337)/(1+EXP(R337))^2</f>
        <v>0.24701027568451758</v>
      </c>
      <c r="Y337">
        <f>V337*W337</f>
        <v>-0.21999803642287177</v>
      </c>
      <c r="Z337">
        <f>Y337*P337</f>
        <v>-3.7826224233678152E-2</v>
      </c>
      <c r="AA337">
        <f>Y337*Q337</f>
        <v>-0.19046554150376341</v>
      </c>
      <c r="AC337">
        <f>Y337*H337</f>
        <v>0.47286638775987944</v>
      </c>
      <c r="AD337">
        <f>Y337*I337</f>
        <v>-0.19192282888690948</v>
      </c>
      <c r="AE337">
        <f t="shared" si="335"/>
        <v>0.14237592614595773</v>
      </c>
      <c r="AF337">
        <f t="shared" si="335"/>
        <v>0.11621948443972065</v>
      </c>
      <c r="AH337">
        <f>AC337*AE337</f>
        <v>6.7324789900606405E-2</v>
      </c>
      <c r="AI337">
        <f>AH337*K337</f>
        <v>6.7324789900606405E-2</v>
      </c>
      <c r="AJ337" s="6">
        <f>AH337*L337</f>
        <v>0</v>
      </c>
      <c r="AK337">
        <f>AD337*AF337</f>
        <v>-2.2305172225449345E-2</v>
      </c>
      <c r="AL337" s="6">
        <f>AK337*K337</f>
        <v>-2.2305172225449345E-2</v>
      </c>
      <c r="AM337">
        <f>AK337*L337</f>
        <v>0</v>
      </c>
    </row>
    <row r="338" spans="1:39">
      <c r="A338" s="1">
        <f t="shared" si="336"/>
        <v>-5.8686566329397918</v>
      </c>
      <c r="B338" s="1">
        <f t="shared" si="336"/>
        <v>4.2967089930340432</v>
      </c>
      <c r="C338" s="1">
        <f t="shared" si="336"/>
        <v>2.4693688760601358</v>
      </c>
      <c r="D338" s="1">
        <f t="shared" si="336"/>
        <v>0.66939732777482575</v>
      </c>
      <c r="E338" s="1">
        <f t="shared" si="336"/>
        <v>1.1945827861392271</v>
      </c>
      <c r="F338" s="1">
        <f t="shared" si="336"/>
        <v>1.123627782949953</v>
      </c>
      <c r="G338" s="1">
        <f t="shared" si="336"/>
        <v>-0.16611637874365029</v>
      </c>
      <c r="H338" s="1">
        <f t="shared" si="336"/>
        <v>-2.1494118558901762</v>
      </c>
      <c r="I338" s="1">
        <f t="shared" si="336"/>
        <v>0.87238428127605094</v>
      </c>
      <c r="K338" s="4">
        <f t="shared" si="333"/>
        <v>1</v>
      </c>
      <c r="L338" s="4">
        <f t="shared" si="333"/>
        <v>1</v>
      </c>
      <c r="M338" s="4">
        <f t="shared" si="333"/>
        <v>0</v>
      </c>
      <c r="N338" s="1">
        <f>SUMPRODUCT(B335:C335,K338:L338)+A335</f>
        <v>0.89742123615438718</v>
      </c>
      <c r="O338" s="1">
        <f>SUMPRODUCT(E335:F335,K338:L338)+D335</f>
        <v>2.9876078968640059</v>
      </c>
      <c r="P338" s="1">
        <f t="shared" si="334"/>
        <v>0.71041927771951152</v>
      </c>
      <c r="Q338" s="1">
        <f t="shared" si="334"/>
        <v>0.95201114279138677</v>
      </c>
      <c r="R338" s="1">
        <f>SUMPRODUCT(H335:I335,P338:Q338)+G335</f>
        <v>-0.86258044035604831</v>
      </c>
      <c r="S338" s="1">
        <f>1/(1+EXP(-R338))</f>
        <v>0.29680049980203316</v>
      </c>
      <c r="T338" s="1">
        <f>(M338-S338)^2</f>
        <v>8.8090536682736684E-2</v>
      </c>
      <c r="U338" s="1"/>
      <c r="V338" s="1">
        <f>2*(S338-M338)</f>
        <v>0.59360099960406632</v>
      </c>
      <c r="W338" s="1">
        <f>EXP(R338)/(1+EXP(R338))^2</f>
        <v>0.20870996311929646</v>
      </c>
      <c r="Y338" s="1">
        <f>V338*W338</f>
        <v>0.12389044273494219</v>
      </c>
      <c r="Z338" s="1">
        <f>Y338*P338</f>
        <v>8.801415884410814E-2</v>
      </c>
      <c r="AA338" s="1">
        <f>Y338*Q338</f>
        <v>0.11794508196902317</v>
      </c>
      <c r="AC338" s="1">
        <f>Y338*H338</f>
        <v>-0.26629158644596768</v>
      </c>
      <c r="AD338" s="1">
        <f>Y338*I338</f>
        <v>0.10808007484229429</v>
      </c>
      <c r="AE338">
        <f t="shared" si="335"/>
        <v>0.20572372756399912</v>
      </c>
      <c r="AF338">
        <f t="shared" si="335"/>
        <v>4.5685926792424621E-2</v>
      </c>
      <c r="AH338" s="1">
        <f>AC338*AE338</f>
        <v>-5.4782497782595377E-2</v>
      </c>
      <c r="AI338" s="1">
        <f>AH338*K338</f>
        <v>-5.4782497782595377E-2</v>
      </c>
      <c r="AJ338" s="7">
        <f>AH338*L338</f>
        <v>-5.4782497782595377E-2</v>
      </c>
      <c r="AK338" s="1">
        <f>AD338*AF338</f>
        <v>4.9377383869648305E-3</v>
      </c>
      <c r="AL338" s="7">
        <f>AK338*K338</f>
        <v>4.9377383869648305E-3</v>
      </c>
      <c r="AM338" s="1">
        <f>AK338*L338</f>
        <v>4.9377383869648305E-3</v>
      </c>
    </row>
    <row r="339" spans="1:39">
      <c r="T339">
        <f>AVERAGE(T335:T338)</f>
        <v>0.1966429798174526</v>
      </c>
      <c r="Y339">
        <f>AVERAGE(Y335:Y338)</f>
        <v>4.0752637962245715E-3</v>
      </c>
      <c r="Z339">
        <f>AVERAGE(Z335:Z338)</f>
        <v>1.1331537684979904E-2</v>
      </c>
      <c r="AA339">
        <f>AVERAGE(AA335:AA338)</f>
        <v>-8.1432223660097905E-3</v>
      </c>
      <c r="AH339">
        <f t="shared" ref="AH339:AM339" si="337">AVERAGE(AH335:AH338)</f>
        <v>5.6507709235039012E-3</v>
      </c>
      <c r="AI339">
        <f t="shared" si="337"/>
        <v>3.135573029502757E-3</v>
      </c>
      <c r="AJ339">
        <f t="shared" si="337"/>
        <v>-1.0745499235729126E-2</v>
      </c>
      <c r="AK339">
        <f t="shared" si="337"/>
        <v>5.0395606195989054E-3</v>
      </c>
      <c r="AL339">
        <f t="shared" si="337"/>
        <v>-4.3418584596211281E-3</v>
      </c>
      <c r="AM339">
        <f t="shared" si="337"/>
        <v>-3.4495715826366167E-3</v>
      </c>
    </row>
    <row r="340" spans="1:39">
      <c r="A340" s="4" t="s">
        <v>49</v>
      </c>
      <c r="B340" s="1">
        <f>B334+1</f>
        <v>56</v>
      </c>
      <c r="C340" s="1"/>
      <c r="D340" s="1"/>
      <c r="E340" s="1"/>
      <c r="F340" s="1"/>
      <c r="G340" s="1"/>
      <c r="H340" s="1"/>
      <c r="I340" s="1"/>
    </row>
    <row r="341" spans="1:39">
      <c r="A341">
        <f t="shared" ref="A341:F341" si="338">A335-$M$3*AH339</f>
        <v>-5.8969104875573111</v>
      </c>
      <c r="B341">
        <f t="shared" si="338"/>
        <v>4.2810311278865294</v>
      </c>
      <c r="C341">
        <f t="shared" si="338"/>
        <v>2.5230963722387814</v>
      </c>
      <c r="D341">
        <f t="shared" si="338"/>
        <v>0.64419952467683117</v>
      </c>
      <c r="E341">
        <f t="shared" si="338"/>
        <v>1.2162920784373328</v>
      </c>
      <c r="F341">
        <f t="shared" si="338"/>
        <v>1.1408756408631362</v>
      </c>
      <c r="G341">
        <f>G335-$M$3*Y339</f>
        <v>-0.18649269772477314</v>
      </c>
      <c r="H341">
        <f>H335-$M$3*Z339</f>
        <v>-2.206069544315076</v>
      </c>
      <c r="I341">
        <f>I335-$M$3*AA339</f>
        <v>0.91310039310609992</v>
      </c>
      <c r="K341" s="2">
        <f t="shared" ref="K341:M344" si="339">K335</f>
        <v>0</v>
      </c>
      <c r="L341" s="2">
        <f t="shared" si="339"/>
        <v>0</v>
      </c>
      <c r="M341" s="2">
        <f t="shared" si="339"/>
        <v>0</v>
      </c>
      <c r="N341" s="8">
        <f>SUMPRODUCT(B341:C341,K341:L341)+A341</f>
        <v>-5.8969104875573111</v>
      </c>
      <c r="O341" s="8">
        <f>SUMPRODUCT(E341:F341,K341:L341)+D341</f>
        <v>0.64419952467683117</v>
      </c>
      <c r="P341" s="8">
        <f t="shared" ref="P341:Q344" si="340">1/(1+EXP(-N341))</f>
        <v>2.7403910757835557E-3</v>
      </c>
      <c r="Q341" s="8">
        <f t="shared" si="340"/>
        <v>0.65570215095831685</v>
      </c>
      <c r="R341" s="8">
        <f>SUMPRODUCT(H341:I341,P341:Q341)+G341</f>
        <v>0.40618370078398225</v>
      </c>
      <c r="S341" s="8">
        <f>1/(1+EXP(-R341))</f>
        <v>0.60017244984265616</v>
      </c>
      <c r="T341" s="8">
        <f>(M341-S341)^2</f>
        <v>0.36020696955013565</v>
      </c>
      <c r="U341" s="8"/>
      <c r="V341" s="8">
        <f>2*(S341-M341)</f>
        <v>1.2003448996853123</v>
      </c>
      <c r="W341" s="8">
        <f>EXP(R341)/(1+EXP(R341))^2</f>
        <v>0.23996548029252057</v>
      </c>
      <c r="X341" s="8"/>
      <c r="Y341">
        <f>V341*W341</f>
        <v>0.28804134036966339</v>
      </c>
      <c r="Z341">
        <f>Y341*P341</f>
        <v>7.8934591860575917E-4</v>
      </c>
      <c r="AA341">
        <f>Y341*Q341</f>
        <v>0.18886932644530496</v>
      </c>
      <c r="AC341">
        <f>Y341*H341</f>
        <v>-0.635439228493207</v>
      </c>
      <c r="AD341">
        <f>Y341*I341</f>
        <v>0.26301066112234756</v>
      </c>
      <c r="AE341">
        <f t="shared" ref="AE341:AF344" si="341">EXP(N341)/(1+EXP(N341))^2</f>
        <v>2.7328813325353208E-3</v>
      </c>
      <c r="AF341">
        <f t="shared" si="341"/>
        <v>0.22575684018695355</v>
      </c>
      <c r="AH341">
        <f>AC341*AE341</f>
        <v>-1.7365800055097317E-3</v>
      </c>
      <c r="AI341">
        <f>AH341*K341</f>
        <v>0</v>
      </c>
      <c r="AJ341" s="6">
        <f>AH341*L341</f>
        <v>0</v>
      </c>
      <c r="AK341">
        <f>AD341*AF341</f>
        <v>5.9376455790462815E-2</v>
      </c>
      <c r="AL341" s="6">
        <f>AK341*K341</f>
        <v>0</v>
      </c>
      <c r="AM341">
        <f>AK341*L341</f>
        <v>0</v>
      </c>
    </row>
    <row r="342" spans="1:39">
      <c r="A342">
        <f t="shared" ref="A342:I344" si="342">A341</f>
        <v>-5.8969104875573111</v>
      </c>
      <c r="B342">
        <f t="shared" si="342"/>
        <v>4.2810311278865294</v>
      </c>
      <c r="C342">
        <f t="shared" si="342"/>
        <v>2.5230963722387814</v>
      </c>
      <c r="D342">
        <f t="shared" si="342"/>
        <v>0.64419952467683117</v>
      </c>
      <c r="E342">
        <f t="shared" si="342"/>
        <v>1.2162920784373328</v>
      </c>
      <c r="F342">
        <f t="shared" si="342"/>
        <v>1.1408756408631362</v>
      </c>
      <c r="G342">
        <f t="shared" si="342"/>
        <v>-0.18649269772477314</v>
      </c>
      <c r="H342">
        <f t="shared" si="342"/>
        <v>-2.206069544315076</v>
      </c>
      <c r="I342">
        <f t="shared" si="342"/>
        <v>0.91310039310609992</v>
      </c>
      <c r="K342" s="3">
        <f t="shared" si="339"/>
        <v>0</v>
      </c>
      <c r="L342" s="3">
        <f t="shared" si="339"/>
        <v>1</v>
      </c>
      <c r="M342" s="3">
        <f t="shared" si="339"/>
        <v>1</v>
      </c>
      <c r="N342">
        <f>SUMPRODUCT(B341:C341,K342:L342)+A341</f>
        <v>-3.3738141153185297</v>
      </c>
      <c r="O342">
        <f>SUMPRODUCT(E341:F341,K342:L342)+D341</f>
        <v>1.7850751655399675</v>
      </c>
      <c r="P342">
        <f t="shared" si="340"/>
        <v>3.312393739075796E-2</v>
      </c>
      <c r="Q342">
        <f t="shared" si="340"/>
        <v>0.85632241543118193</v>
      </c>
      <c r="R342">
        <f>SUMPRODUCT(H341:I341,P342:Q342)+G341</f>
        <v>0.52234192696545356</v>
      </c>
      <c r="S342">
        <f>1/(1+EXP(-R342))</f>
        <v>0.62769522389759769</v>
      </c>
      <c r="T342">
        <f>(M342-S342)^2</f>
        <v>0.13861084630865991</v>
      </c>
      <c r="V342">
        <f>2*(S342-M342)</f>
        <v>-0.74460955220480463</v>
      </c>
      <c r="W342">
        <f>EXP(R342)/(1+EXP(R342))^2</f>
        <v>0.2336939297937424</v>
      </c>
      <c r="Y342">
        <f>V342*W342</f>
        <v>-0.17401073241669957</v>
      </c>
      <c r="Z342">
        <f>Y342*P342</f>
        <v>-5.7639206058906932E-3</v>
      </c>
      <c r="AA342">
        <f>Y342*Q342</f>
        <v>-0.14900929069401725</v>
      </c>
      <c r="AC342">
        <f>Y342*H342</f>
        <v>0.38387977716844102</v>
      </c>
      <c r="AD342">
        <f>Y342*I342</f>
        <v>-0.15888926817436874</v>
      </c>
      <c r="AE342">
        <f t="shared" si="341"/>
        <v>3.2026742162491101E-2</v>
      </c>
      <c r="AF342">
        <f t="shared" si="341"/>
        <v>0.12303433626128818</v>
      </c>
      <c r="AH342">
        <f>AC342*AE342</f>
        <v>1.2294418644768199E-2</v>
      </c>
      <c r="AI342">
        <f>AH342*K342</f>
        <v>0</v>
      </c>
      <c r="AJ342" s="6">
        <f>AH342*L342</f>
        <v>1.2294418644768199E-2</v>
      </c>
      <c r="AK342">
        <f>AD342*AF342</f>
        <v>-1.9548835648875277E-2</v>
      </c>
      <c r="AL342" s="6">
        <f>AK342*K342</f>
        <v>0</v>
      </c>
      <c r="AM342">
        <f>AK342*L342</f>
        <v>-1.9548835648875277E-2</v>
      </c>
    </row>
    <row r="343" spans="1:39">
      <c r="A343">
        <f t="shared" si="342"/>
        <v>-5.8969104875573111</v>
      </c>
      <c r="B343">
        <f t="shared" si="342"/>
        <v>4.2810311278865294</v>
      </c>
      <c r="C343">
        <f t="shared" si="342"/>
        <v>2.5230963722387814</v>
      </c>
      <c r="D343">
        <f t="shared" si="342"/>
        <v>0.64419952467683117</v>
      </c>
      <c r="E343">
        <f t="shared" si="342"/>
        <v>1.2162920784373328</v>
      </c>
      <c r="F343">
        <f t="shared" si="342"/>
        <v>1.1408756408631362</v>
      </c>
      <c r="G343">
        <f t="shared" si="342"/>
        <v>-0.18649269772477314</v>
      </c>
      <c r="H343">
        <f t="shared" si="342"/>
        <v>-2.206069544315076</v>
      </c>
      <c r="I343">
        <f t="shared" si="342"/>
        <v>0.91310039310609992</v>
      </c>
      <c r="K343" s="3">
        <f t="shared" si="339"/>
        <v>1</v>
      </c>
      <c r="L343" s="3">
        <f t="shared" si="339"/>
        <v>0</v>
      </c>
      <c r="M343" s="3">
        <f t="shared" si="339"/>
        <v>1</v>
      </c>
      <c r="N343">
        <f>SUMPRODUCT(B341:C341,K343:L343)+A341</f>
        <v>-1.6158793596707817</v>
      </c>
      <c r="O343">
        <f>SUMPRODUCT(E341:F341,K343:L343)+D341</f>
        <v>1.8604916031141641</v>
      </c>
      <c r="P343">
        <f t="shared" si="340"/>
        <v>0.16577394111872881</v>
      </c>
      <c r="Q343">
        <f t="shared" si="340"/>
        <v>0.86535423810308676</v>
      </c>
      <c r="R343">
        <f>SUMPRODUCT(H341:I341,P343:Q343)+G341</f>
        <v>0.23795375452007664</v>
      </c>
      <c r="S343">
        <f>1/(1+EXP(-R343))</f>
        <v>0.55920932278839153</v>
      </c>
      <c r="T343">
        <f>(M343-S343)^2</f>
        <v>0.19429642111666842</v>
      </c>
      <c r="V343">
        <f>2*(S343-M343)</f>
        <v>-0.88158135442321695</v>
      </c>
      <c r="W343">
        <f>EXP(R343)/(1+EXP(R343))^2</f>
        <v>0.24649425609494005</v>
      </c>
      <c r="Y343">
        <f>V343*W343</f>
        <v>-0.21730474014572054</v>
      </c>
      <c r="Z343">
        <f>Y343*P343</f>
        <v>-3.6023463197737339E-2</v>
      </c>
      <c r="AA343">
        <f>Y343*Q343</f>
        <v>-0.18804557784498926</v>
      </c>
      <c r="AC343">
        <f>Y343*H343</f>
        <v>0.47938936907077573</v>
      </c>
      <c r="AD343">
        <f>Y343*I343</f>
        <v>-0.19842104365087632</v>
      </c>
      <c r="AE343">
        <f t="shared" si="341"/>
        <v>0.13829294156469304</v>
      </c>
      <c r="AF343">
        <f t="shared" si="341"/>
        <v>0.11651628070011301</v>
      </c>
      <c r="AH343">
        <f>AC343*AE343</f>
        <v>6.6296166003639856E-2</v>
      </c>
      <c r="AI343">
        <f>AH343*K343</f>
        <v>6.6296166003639856E-2</v>
      </c>
      <c r="AJ343" s="6">
        <f>AH343*L343</f>
        <v>0</v>
      </c>
      <c r="AK343">
        <f>AD343*AF343</f>
        <v>-2.311928201883488E-2</v>
      </c>
      <c r="AL343" s="6">
        <f>AK343*K343</f>
        <v>-2.311928201883488E-2</v>
      </c>
      <c r="AM343">
        <f>AK343*L343</f>
        <v>0</v>
      </c>
    </row>
    <row r="344" spans="1:39">
      <c r="A344" s="1">
        <f t="shared" si="342"/>
        <v>-5.8969104875573111</v>
      </c>
      <c r="B344" s="1">
        <f t="shared" si="342"/>
        <v>4.2810311278865294</v>
      </c>
      <c r="C344" s="1">
        <f t="shared" si="342"/>
        <v>2.5230963722387814</v>
      </c>
      <c r="D344" s="1">
        <f t="shared" si="342"/>
        <v>0.64419952467683117</v>
      </c>
      <c r="E344" s="1">
        <f t="shared" si="342"/>
        <v>1.2162920784373328</v>
      </c>
      <c r="F344" s="1">
        <f t="shared" si="342"/>
        <v>1.1408756408631362</v>
      </c>
      <c r="G344" s="1">
        <f t="shared" si="342"/>
        <v>-0.18649269772477314</v>
      </c>
      <c r="H344" s="1">
        <f t="shared" si="342"/>
        <v>-2.206069544315076</v>
      </c>
      <c r="I344" s="1">
        <f t="shared" si="342"/>
        <v>0.91310039310609992</v>
      </c>
      <c r="K344" s="4">
        <f t="shared" si="339"/>
        <v>1</v>
      </c>
      <c r="L344" s="4">
        <f t="shared" si="339"/>
        <v>1</v>
      </c>
      <c r="M344" s="4">
        <f t="shared" si="339"/>
        <v>0</v>
      </c>
      <c r="N344" s="1">
        <f>SUMPRODUCT(B341:C341,K344:L344)+A341</f>
        <v>0.90721701256800014</v>
      </c>
      <c r="O344" s="1">
        <f>SUMPRODUCT(E341:F341,K344:L344)+D341</f>
        <v>3.0013672439773003</v>
      </c>
      <c r="P344" s="1">
        <f t="shared" si="340"/>
        <v>0.71243034003413575</v>
      </c>
      <c r="Q344" s="1">
        <f t="shared" si="340"/>
        <v>0.9526358561319328</v>
      </c>
      <c r="R344" s="1">
        <f>SUMPRODUCT(H341:I341,P344:Q344)+G341</f>
        <v>-0.88831139859907959</v>
      </c>
      <c r="S344" s="1">
        <f>1/(1+EXP(-R344))</f>
        <v>0.29145841836246578</v>
      </c>
      <c r="T344" s="1">
        <f>(M344-S344)^2</f>
        <v>8.4948009634350133E-2</v>
      </c>
      <c r="U344" s="1"/>
      <c r="V344" s="1">
        <f>2*(S344-M344)</f>
        <v>0.58291683672493155</v>
      </c>
      <c r="W344" s="1">
        <f>EXP(R344)/(1+EXP(R344))^2</f>
        <v>0.20651040872811569</v>
      </c>
      <c r="Y344" s="1">
        <f>V344*W344</f>
        <v>0.12037839420656589</v>
      </c>
      <c r="Z344" s="1">
        <f>Y344*P344</f>
        <v>8.5761220317346967E-2</v>
      </c>
      <c r="AA344" s="1">
        <f>Y344*Q344</f>
        <v>0.1146767746247592</v>
      </c>
      <c r="AC344" s="1">
        <f>Y344*H344</f>
        <v>-0.26556310925265941</v>
      </c>
      <c r="AD344" s="1">
        <f>Y344*I344</f>
        <v>0.10991755907149638</v>
      </c>
      <c r="AE344">
        <f t="shared" si="341"/>
        <v>0.20487335063298145</v>
      </c>
      <c r="AF344">
        <f t="shared" si="341"/>
        <v>4.5120781743712146E-2</v>
      </c>
      <c r="AH344" s="1">
        <f>AC344*AE344</f>
        <v>-5.4406803997104854E-2</v>
      </c>
      <c r="AI344" s="1">
        <f>AH344*K344</f>
        <v>-5.4406803997104854E-2</v>
      </c>
      <c r="AJ344" s="7">
        <f>AH344*L344</f>
        <v>-5.4406803997104854E-2</v>
      </c>
      <c r="AK344" s="1">
        <f>AD344*AF344</f>
        <v>4.9595661926665749E-3</v>
      </c>
      <c r="AL344" s="7">
        <f>AK344*K344</f>
        <v>4.9595661926665749E-3</v>
      </c>
      <c r="AM344" s="1">
        <f>AK344*L344</f>
        <v>4.9595661926665749E-3</v>
      </c>
    </row>
    <row r="345" spans="1:39">
      <c r="T345">
        <f>AVERAGE(T341:T344)</f>
        <v>0.19451556165245354</v>
      </c>
      <c r="Y345">
        <f>AVERAGE(Y341:Y344)</f>
        <v>4.2760655034522928E-3</v>
      </c>
      <c r="Z345">
        <f>AVERAGE(Z341:Z344)</f>
        <v>1.1190795608081174E-2</v>
      </c>
      <c r="AA345">
        <f>AVERAGE(AA341:AA344)</f>
        <v>-8.377191867235588E-3</v>
      </c>
      <c r="AH345">
        <f t="shared" ref="AH345:AM345" si="343">AVERAGE(AH341:AH344)</f>
        <v>5.6118001614483669E-3</v>
      </c>
      <c r="AI345">
        <f t="shared" si="343"/>
        <v>2.9723405016337506E-3</v>
      </c>
      <c r="AJ345">
        <f t="shared" si="343"/>
        <v>-1.0528096338084164E-2</v>
      </c>
      <c r="AK345">
        <f t="shared" si="343"/>
        <v>5.4169760788548094E-3</v>
      </c>
      <c r="AL345">
        <f t="shared" si="343"/>
        <v>-4.5399289565420759E-3</v>
      </c>
      <c r="AM345">
        <f t="shared" si="343"/>
        <v>-3.6473173640521753E-3</v>
      </c>
    </row>
    <row r="346" spans="1:39">
      <c r="A346" s="4" t="s">
        <v>49</v>
      </c>
      <c r="B346" s="1">
        <f>B340+1</f>
        <v>57</v>
      </c>
      <c r="C346" s="1"/>
      <c r="D346" s="1"/>
      <c r="E346" s="1"/>
      <c r="F346" s="1"/>
      <c r="G346" s="1"/>
      <c r="H346" s="1"/>
      <c r="I346" s="1"/>
    </row>
    <row r="347" spans="1:39">
      <c r="A347">
        <f t="shared" ref="A347:F347" si="344">A341-$M$3*AH345</f>
        <v>-5.9249694883645532</v>
      </c>
      <c r="B347">
        <f t="shared" si="344"/>
        <v>4.2661694253783606</v>
      </c>
      <c r="C347">
        <f t="shared" si="344"/>
        <v>2.575736853929202</v>
      </c>
      <c r="D347">
        <f t="shared" si="344"/>
        <v>0.61711464428255713</v>
      </c>
      <c r="E347">
        <f t="shared" si="344"/>
        <v>1.2389917232200431</v>
      </c>
      <c r="F347">
        <f t="shared" si="344"/>
        <v>1.1591122276833972</v>
      </c>
      <c r="G347">
        <f>G341-$M$3*Y345</f>
        <v>-0.2078730252420346</v>
      </c>
      <c r="H347">
        <f>H341-$M$3*Z345</f>
        <v>-2.2620235223554817</v>
      </c>
      <c r="I347">
        <f>I341-$M$3*AA345</f>
        <v>0.95498635244227781</v>
      </c>
      <c r="K347" s="2">
        <f t="shared" ref="K347:M350" si="345">K341</f>
        <v>0</v>
      </c>
      <c r="L347" s="2">
        <f t="shared" si="345"/>
        <v>0</v>
      </c>
      <c r="M347" s="2">
        <f t="shared" si="345"/>
        <v>0</v>
      </c>
      <c r="N347" s="8">
        <f>SUMPRODUCT(B347:C347,K347:L347)+A347</f>
        <v>-5.9249694883645532</v>
      </c>
      <c r="O347" s="8">
        <f>SUMPRODUCT(E347:F347,K347:L347)+D347</f>
        <v>0.61711464428255713</v>
      </c>
      <c r="P347" s="8">
        <f t="shared" ref="P347:Q350" si="346">1/(1+EXP(-N347))</f>
        <v>2.6647692394932898E-3</v>
      </c>
      <c r="Q347" s="8">
        <f t="shared" si="346"/>
        <v>0.64956203536339496</v>
      </c>
      <c r="R347" s="8">
        <f>SUMPRODUCT(H347:I347,P347:Q347)+G347</f>
        <v>0.40642208289325271</v>
      </c>
      <c r="S347" s="8">
        <f>1/(1+EXP(-R347))</f>
        <v>0.60022965195378197</v>
      </c>
      <c r="T347" s="8">
        <f>(M347-S347)^2</f>
        <v>0.36027563508455823</v>
      </c>
      <c r="U347" s="8"/>
      <c r="V347" s="8">
        <f>2*(S347-M347)</f>
        <v>1.2004593039075639</v>
      </c>
      <c r="W347" s="8">
        <f>EXP(R347)/(1+EXP(R347))^2</f>
        <v>0.23995401686922374</v>
      </c>
      <c r="X347" s="8"/>
      <c r="Y347">
        <f>V347*W347</f>
        <v>0.28805503206065219</v>
      </c>
      <c r="Z347">
        <f>Y347*P347</f>
        <v>7.676001887164793E-4</v>
      </c>
      <c r="AA347">
        <f>Y347*Q347</f>
        <v>0.18710961292198522</v>
      </c>
      <c r="AC347">
        <f>Y347*H347</f>
        <v>-0.65158725825405772</v>
      </c>
      <c r="AD347">
        <f>Y347*I347</f>
        <v>0.27508862437024562</v>
      </c>
      <c r="AE347">
        <f t="shared" ref="AE347:AF350" si="347">EXP(N347)/(1+EXP(N347))^2</f>
        <v>2.6576682443935407E-3</v>
      </c>
      <c r="AF347">
        <f t="shared" si="347"/>
        <v>0.22763119757795863</v>
      </c>
      <c r="AH347">
        <f>AC347*AE347</f>
        <v>-1.7317027647132622E-3</v>
      </c>
      <c r="AI347">
        <f>AH347*K347</f>
        <v>0</v>
      </c>
      <c r="AJ347" s="6">
        <f>AH347*L347</f>
        <v>0</v>
      </c>
      <c r="AK347">
        <f>AD347*AF347</f>
        <v>6.2618753005472219E-2</v>
      </c>
      <c r="AL347" s="6">
        <f>AK347*K347</f>
        <v>0</v>
      </c>
      <c r="AM347">
        <f>AK347*L347</f>
        <v>0</v>
      </c>
    </row>
    <row r="348" spans="1:39">
      <c r="A348">
        <f t="shared" ref="A348:I350" si="348">A347</f>
        <v>-5.9249694883645532</v>
      </c>
      <c r="B348">
        <f t="shared" si="348"/>
        <v>4.2661694253783606</v>
      </c>
      <c r="C348">
        <f t="shared" si="348"/>
        <v>2.575736853929202</v>
      </c>
      <c r="D348">
        <f t="shared" si="348"/>
        <v>0.61711464428255713</v>
      </c>
      <c r="E348">
        <f t="shared" si="348"/>
        <v>1.2389917232200431</v>
      </c>
      <c r="F348">
        <f t="shared" si="348"/>
        <v>1.1591122276833972</v>
      </c>
      <c r="G348">
        <f t="shared" si="348"/>
        <v>-0.2078730252420346</v>
      </c>
      <c r="H348">
        <f t="shared" si="348"/>
        <v>-2.2620235223554817</v>
      </c>
      <c r="I348">
        <f t="shared" si="348"/>
        <v>0.95498635244227781</v>
      </c>
      <c r="K348" s="3">
        <f t="shared" si="345"/>
        <v>0</v>
      </c>
      <c r="L348" s="3">
        <f t="shared" si="345"/>
        <v>1</v>
      </c>
      <c r="M348" s="3">
        <f t="shared" si="345"/>
        <v>1</v>
      </c>
      <c r="N348">
        <f>SUMPRODUCT(B347:C347,K348:L348)+A347</f>
        <v>-3.3492326344353511</v>
      </c>
      <c r="O348">
        <f>SUMPRODUCT(E347:F347,K348:L348)+D347</f>
        <v>1.7762268719659544</v>
      </c>
      <c r="P348">
        <f t="shared" si="346"/>
        <v>3.3920301518075728E-2</v>
      </c>
      <c r="Q348">
        <f t="shared" si="346"/>
        <v>0.85523033547015515</v>
      </c>
      <c r="R348">
        <f>SUMPRODUCT(H347:I347,P348:Q348)+G347</f>
        <v>0.53213175340731689</v>
      </c>
      <c r="S348">
        <f>1/(1+EXP(-R348))</f>
        <v>0.62998017221550751</v>
      </c>
      <c r="T348">
        <f>(M348-S348)^2</f>
        <v>0.13691467295366549</v>
      </c>
      <c r="V348">
        <f>2*(S348-M348)</f>
        <v>-0.74003965556898499</v>
      </c>
      <c r="W348">
        <f>EXP(R348)/(1+EXP(R348))^2</f>
        <v>0.233105154830827</v>
      </c>
      <c r="Y348">
        <f>V348*W348</f>
        <v>-0.17250705849236014</v>
      </c>
      <c r="Z348">
        <f>Y348*P348</f>
        <v>-5.851491438057182E-3</v>
      </c>
      <c r="AA348">
        <f>Y348*Q348</f>
        <v>-0.14753326950539083</v>
      </c>
      <c r="AC348">
        <f>Y348*H348</f>
        <v>0.39021502408207159</v>
      </c>
      <c r="AD348">
        <f>Y348*I348</f>
        <v>-0.16474188656016567</v>
      </c>
      <c r="AE348">
        <f t="shared" si="347"/>
        <v>3.2769714662998557E-2</v>
      </c>
      <c r="AF348">
        <f t="shared" si="347"/>
        <v>0.123811408761761</v>
      </c>
      <c r="AH348">
        <f>AC348*AE348</f>
        <v>1.2787234996384596E-2</v>
      </c>
      <c r="AI348">
        <f>AH348*K348</f>
        <v>0</v>
      </c>
      <c r="AJ348" s="6">
        <f>AH348*L348</f>
        <v>1.2787234996384596E-2</v>
      </c>
      <c r="AK348">
        <f>AD348*AF348</f>
        <v>-2.0396925057084334E-2</v>
      </c>
      <c r="AL348" s="6">
        <f>AK348*K348</f>
        <v>0</v>
      </c>
      <c r="AM348">
        <f>AK348*L348</f>
        <v>-2.0396925057084334E-2</v>
      </c>
    </row>
    <row r="349" spans="1:39">
      <c r="A349">
        <f t="shared" si="348"/>
        <v>-5.9249694883645532</v>
      </c>
      <c r="B349">
        <f t="shared" si="348"/>
        <v>4.2661694253783606</v>
      </c>
      <c r="C349">
        <f t="shared" si="348"/>
        <v>2.575736853929202</v>
      </c>
      <c r="D349">
        <f t="shared" si="348"/>
        <v>0.61711464428255713</v>
      </c>
      <c r="E349">
        <f t="shared" si="348"/>
        <v>1.2389917232200431</v>
      </c>
      <c r="F349">
        <f t="shared" si="348"/>
        <v>1.1591122276833972</v>
      </c>
      <c r="G349">
        <f t="shared" si="348"/>
        <v>-0.2078730252420346</v>
      </c>
      <c r="H349">
        <f t="shared" si="348"/>
        <v>-2.2620235223554817</v>
      </c>
      <c r="I349">
        <f t="shared" si="348"/>
        <v>0.95498635244227781</v>
      </c>
      <c r="K349" s="3">
        <f t="shared" si="345"/>
        <v>1</v>
      </c>
      <c r="L349" s="3">
        <f t="shared" si="345"/>
        <v>0</v>
      </c>
      <c r="M349" s="3">
        <f t="shared" si="345"/>
        <v>1</v>
      </c>
      <c r="N349">
        <f>SUMPRODUCT(B347:C347,K349:L349)+A347</f>
        <v>-1.6588000629861925</v>
      </c>
      <c r="O349">
        <f>SUMPRODUCT(E347:F347,K349:L349)+D347</f>
        <v>1.8561063675026004</v>
      </c>
      <c r="P349">
        <f t="shared" si="346"/>
        <v>0.15992313997964688</v>
      </c>
      <c r="Q349">
        <f t="shared" si="346"/>
        <v>0.86484246763933204</v>
      </c>
      <c r="R349">
        <f>SUMPRODUCT(H347:I347,P349:Q349)+G347</f>
        <v>0.25628982396312017</v>
      </c>
      <c r="S349">
        <f>1/(1+EXP(-R349))</f>
        <v>0.56372403062884835</v>
      </c>
      <c r="T349">
        <f>(M349-S349)^2</f>
        <v>0.19033672145073804</v>
      </c>
      <c r="V349">
        <f>2*(S349-M349)</f>
        <v>-0.8725519387423033</v>
      </c>
      <c r="W349">
        <f>EXP(R349)/(1+EXP(R349))^2</f>
        <v>0.24593924792041361</v>
      </c>
      <c r="Y349">
        <f>V349*W349</f>
        <v>-0.21459476758578089</v>
      </c>
      <c r="Z349">
        <f>Y349*P349</f>
        <v>-3.4318669055520626E-2</v>
      </c>
      <c r="AA349">
        <f>Y349*Q349</f>
        <v>-0.18559066834137569</v>
      </c>
      <c r="AC349">
        <f>Y349*H349</f>
        <v>0.48541841205344405</v>
      </c>
      <c r="AD349">
        <f>Y349*I349</f>
        <v>-0.20493507434994324</v>
      </c>
      <c r="AE349">
        <f t="shared" si="347"/>
        <v>0.13434772927869718</v>
      </c>
      <c r="AF349">
        <f t="shared" si="347"/>
        <v>0.11688997380684306</v>
      </c>
      <c r="AH349">
        <f>AC349*AE349</f>
        <v>6.521486140945118E-2</v>
      </c>
      <c r="AI349">
        <f>AH349*K349</f>
        <v>6.521486140945118E-2</v>
      </c>
      <c r="AJ349" s="6">
        <f>AH349*L349</f>
        <v>0</v>
      </c>
      <c r="AK349">
        <f>AD349*AF349</f>
        <v>-2.3954855472868301E-2</v>
      </c>
      <c r="AL349" s="6">
        <f>AK349*K349</f>
        <v>-2.3954855472868301E-2</v>
      </c>
      <c r="AM349">
        <f>AK349*L349</f>
        <v>0</v>
      </c>
    </row>
    <row r="350" spans="1:39">
      <c r="A350">
        <f t="shared" si="348"/>
        <v>-5.9249694883645532</v>
      </c>
      <c r="B350">
        <f t="shared" si="348"/>
        <v>4.2661694253783606</v>
      </c>
      <c r="C350">
        <f t="shared" si="348"/>
        <v>2.575736853929202</v>
      </c>
      <c r="D350">
        <f t="shared" si="348"/>
        <v>0.61711464428255713</v>
      </c>
      <c r="E350">
        <f t="shared" si="348"/>
        <v>1.2389917232200431</v>
      </c>
      <c r="F350">
        <f t="shared" si="348"/>
        <v>1.1591122276833972</v>
      </c>
      <c r="G350">
        <f t="shared" si="348"/>
        <v>-0.2078730252420346</v>
      </c>
      <c r="H350">
        <f t="shared" si="348"/>
        <v>-2.2620235223554817</v>
      </c>
      <c r="I350">
        <f t="shared" si="348"/>
        <v>0.95498635244227781</v>
      </c>
      <c r="K350" s="4">
        <f t="shared" si="345"/>
        <v>1</v>
      </c>
      <c r="L350" s="4">
        <f t="shared" si="345"/>
        <v>1</v>
      </c>
      <c r="M350" s="4">
        <f t="shared" si="345"/>
        <v>0</v>
      </c>
      <c r="N350" s="1">
        <f>SUMPRODUCT(B347:C347,K350:L350)+A347</f>
        <v>0.91693679094300951</v>
      </c>
      <c r="O350" s="1">
        <f>SUMPRODUCT(E347:F347,K350:L350)+D347</f>
        <v>3.0152185951859973</v>
      </c>
      <c r="P350" s="1">
        <f t="shared" si="346"/>
        <v>0.71441754481990982</v>
      </c>
      <c r="Q350" s="1">
        <f t="shared" si="346"/>
        <v>0.95325693606263318</v>
      </c>
      <c r="R350" s="1">
        <f>SUMPRODUCT(H347:I347,P350:Q350)+G347</f>
        <v>-0.91355495209736648</v>
      </c>
      <c r="S350" s="1">
        <f>1/(1+EXP(-R350))</f>
        <v>0.28627293527116948</v>
      </c>
      <c r="T350" s="1">
        <f>(M350-S350)^2</f>
        <v>8.1952193468771195E-2</v>
      </c>
      <c r="U350" s="1"/>
      <c r="V350" s="1">
        <f>2*(S350-M350)</f>
        <v>0.57254587054233896</v>
      </c>
      <c r="W350" s="1">
        <f>EXP(R350)/(1+EXP(R350))^2</f>
        <v>0.20432074180239829</v>
      </c>
      <c r="Y350" s="1">
        <f>V350*W350</f>
        <v>0.1169829969851106</v>
      </c>
      <c r="Z350" s="1">
        <f>Y350*P350</f>
        <v>8.3574705491777632E-2</v>
      </c>
      <c r="AA350" s="1">
        <f>Y350*Q350</f>
        <v>0.11151485327745078</v>
      </c>
      <c r="AC350" s="1">
        <f>Y350*H350</f>
        <v>-0.26461829089596056</v>
      </c>
      <c r="AD350" s="1">
        <f>Y350*I350</f>
        <v>0.11171716558857675</v>
      </c>
      <c r="AE350">
        <f t="shared" si="347"/>
        <v>0.20402511647340196</v>
      </c>
      <c r="AF350">
        <f t="shared" si="347"/>
        <v>4.455814991111403E-2</v>
      </c>
      <c r="AH350" s="1">
        <f>AC350*AE350</f>
        <v>-5.3988777621040915E-2</v>
      </c>
      <c r="AI350" s="1">
        <f>AH350*K350</f>
        <v>-5.3988777621040915E-2</v>
      </c>
      <c r="AJ350" s="7">
        <f>AH350*L350</f>
        <v>-5.3988777621040915E-2</v>
      </c>
      <c r="AK350" s="1">
        <f>AD350*AF350</f>
        <v>4.9779102119405522E-3</v>
      </c>
      <c r="AL350" s="7">
        <f>AK350*K350</f>
        <v>4.9779102119405522E-3</v>
      </c>
      <c r="AM350" s="1">
        <f>AK350*L350</f>
        <v>4.9779102119405522E-3</v>
      </c>
    </row>
    <row r="351" spans="1:39">
      <c r="T351">
        <f>AVERAGE(T347:T350)</f>
        <v>0.19236980573943324</v>
      </c>
      <c r="Y351">
        <f>AVERAGE(Y347:Y350)</f>
        <v>4.4840507419054397E-3</v>
      </c>
      <c r="Z351">
        <f>AVERAGE(Z347:Z350)</f>
        <v>1.1043036296729076E-2</v>
      </c>
      <c r="AA351">
        <f>AVERAGE(AA347:AA350)</f>
        <v>-8.6248679118326316E-3</v>
      </c>
      <c r="AH351">
        <f t="shared" ref="AH351:AM351" si="349">AVERAGE(AH347:AH350)</f>
        <v>5.5704040050203983E-3</v>
      </c>
      <c r="AI351">
        <f t="shared" si="349"/>
        <v>2.8065209471025664E-3</v>
      </c>
      <c r="AJ351">
        <f t="shared" si="349"/>
        <v>-1.030038565616408E-2</v>
      </c>
      <c r="AK351">
        <f t="shared" si="349"/>
        <v>5.8112206718650347E-3</v>
      </c>
      <c r="AL351">
        <f t="shared" si="349"/>
        <v>-4.7442363152319367E-3</v>
      </c>
      <c r="AM351">
        <f t="shared" si="349"/>
        <v>-3.8547537112859453E-3</v>
      </c>
    </row>
    <row r="352" spans="1:39">
      <c r="A352" s="4" t="s">
        <v>49</v>
      </c>
      <c r="B352" s="1">
        <f>B346+1</f>
        <v>58</v>
      </c>
      <c r="C352" s="1"/>
      <c r="D352" s="1"/>
      <c r="E352" s="1"/>
      <c r="F352" s="1"/>
      <c r="G352" s="1"/>
      <c r="H352" s="1"/>
      <c r="I352" s="1"/>
    </row>
    <row r="353" spans="1:39">
      <c r="A353">
        <f t="shared" ref="A353:F353" si="350">A347-$M$3*AH351</f>
        <v>-5.952821508389655</v>
      </c>
      <c r="B353">
        <f t="shared" si="350"/>
        <v>4.252136820642848</v>
      </c>
      <c r="C353">
        <f t="shared" si="350"/>
        <v>2.6272387822100223</v>
      </c>
      <c r="D353">
        <f t="shared" si="350"/>
        <v>0.58805854092323195</v>
      </c>
      <c r="E353">
        <f t="shared" si="350"/>
        <v>1.2627129047962029</v>
      </c>
      <c r="F353">
        <f t="shared" si="350"/>
        <v>1.1783859962398269</v>
      </c>
      <c r="G353">
        <f>G347-$M$3*Y351</f>
        <v>-0.23029327895156179</v>
      </c>
      <c r="H353">
        <f>H347-$M$3*Z351</f>
        <v>-2.3172387038391271</v>
      </c>
      <c r="I353">
        <f>I347-$M$3*AA351</f>
        <v>0.99811069200144098</v>
      </c>
      <c r="K353" s="2">
        <f t="shared" ref="K353:M356" si="351">K347</f>
        <v>0</v>
      </c>
      <c r="L353" s="2">
        <f t="shared" si="351"/>
        <v>0</v>
      </c>
      <c r="M353" s="2">
        <f t="shared" si="351"/>
        <v>0</v>
      </c>
      <c r="N353" s="8">
        <f>SUMPRODUCT(B353:C353,K353:L353)+A353</f>
        <v>-5.952821508389655</v>
      </c>
      <c r="O353" s="8">
        <f>SUMPRODUCT(E353:F353,K353:L353)+D353</f>
        <v>0.58805854092323195</v>
      </c>
      <c r="P353" s="8">
        <f t="shared" ref="P353:Q356" si="352">1/(1+EXP(-N353))</f>
        <v>2.5917637859468388E-3</v>
      </c>
      <c r="Q353" s="8">
        <f t="shared" si="352"/>
        <v>0.64291956094752667</v>
      </c>
      <c r="R353" s="8">
        <f>SUMPRODUCT(H353:I353,P353:Q353)+G353</f>
        <v>0.40540587357103197</v>
      </c>
      <c r="S353" s="8">
        <f>1/(1+EXP(-R353))</f>
        <v>0.59998578362688237</v>
      </c>
      <c r="T353" s="8">
        <f>(M353-S353)^2</f>
        <v>0.35998294055436414</v>
      </c>
      <c r="U353" s="8"/>
      <c r="V353" s="8">
        <f>2*(S353-M353)</f>
        <v>1.1999715672537647</v>
      </c>
      <c r="W353" s="8">
        <f>EXP(R353)/(1+EXP(R353))^2</f>
        <v>0.24000284307251826</v>
      </c>
      <c r="X353" s="8"/>
      <c r="Y353">
        <f>V353*W353</f>
        <v>0.28799658774708908</v>
      </c>
      <c r="Z353">
        <f>Y353*P353</f>
        <v>7.464191265991666E-4</v>
      </c>
      <c r="AA353">
        <f>Y353*Q353</f>
        <v>0.18515863974874436</v>
      </c>
      <c r="AC353">
        <f>Y353*H353</f>
        <v>-0.66735683970115611</v>
      </c>
      <c r="AD353">
        <f>Y353*I353</f>
        <v>0.28745247349030079</v>
      </c>
      <c r="AE353">
        <f t="shared" ref="AE353:AF356" si="353">EXP(N353)/(1+EXP(N353))^2</f>
        <v>2.5850465464246938E-3</v>
      </c>
      <c r="AF353">
        <f t="shared" si="353"/>
        <v>0.22957399909856621</v>
      </c>
      <c r="AH353">
        <f>AC353*AE353</f>
        <v>-1.7251484937023717E-3</v>
      </c>
      <c r="AI353">
        <f>AH353*K353</f>
        <v>0</v>
      </c>
      <c r="AJ353" s="6">
        <f>AH353*L353</f>
        <v>0</v>
      </c>
      <c r="AK353">
        <f>AD353*AF353</f>
        <v>6.5991613889942943E-2</v>
      </c>
      <c r="AL353" s="6">
        <f>AK353*K353</f>
        <v>0</v>
      </c>
      <c r="AM353">
        <f>AK353*L353</f>
        <v>0</v>
      </c>
    </row>
    <row r="354" spans="1:39">
      <c r="A354">
        <f t="shared" ref="A354:I356" si="354">A353</f>
        <v>-5.952821508389655</v>
      </c>
      <c r="B354">
        <f t="shared" si="354"/>
        <v>4.252136820642848</v>
      </c>
      <c r="C354">
        <f t="shared" si="354"/>
        <v>2.6272387822100223</v>
      </c>
      <c r="D354">
        <f t="shared" si="354"/>
        <v>0.58805854092323195</v>
      </c>
      <c r="E354">
        <f t="shared" si="354"/>
        <v>1.2627129047962029</v>
      </c>
      <c r="F354">
        <f t="shared" si="354"/>
        <v>1.1783859962398269</v>
      </c>
      <c r="G354">
        <f t="shared" si="354"/>
        <v>-0.23029327895156179</v>
      </c>
      <c r="H354">
        <f t="shared" si="354"/>
        <v>-2.3172387038391271</v>
      </c>
      <c r="I354">
        <f t="shared" si="354"/>
        <v>0.99811069200144098</v>
      </c>
      <c r="K354" s="3">
        <f t="shared" si="351"/>
        <v>0</v>
      </c>
      <c r="L354" s="3">
        <f t="shared" si="351"/>
        <v>1</v>
      </c>
      <c r="M354" s="3">
        <f t="shared" si="351"/>
        <v>1</v>
      </c>
      <c r="N354">
        <f>SUMPRODUCT(B353:C353,K354:L354)+A353</f>
        <v>-3.3255827261796327</v>
      </c>
      <c r="O354">
        <f>SUMPRODUCT(E353:F353,K354:L354)+D353</f>
        <v>1.7664445371630588</v>
      </c>
      <c r="P354">
        <f t="shared" si="352"/>
        <v>3.4703903179235988E-2</v>
      </c>
      <c r="Q354">
        <f t="shared" si="352"/>
        <v>0.85401495709117681</v>
      </c>
      <c r="R354">
        <f>SUMPRODUCT(H353:I353,P354:Q354)+G353</f>
        <v>0.54169095322908223</v>
      </c>
      <c r="S354">
        <f>1/(1+EXP(-R354))</f>
        <v>0.63220568880435901</v>
      </c>
      <c r="T354">
        <f>(M354-S354)^2</f>
        <v>0.135272655347876</v>
      </c>
      <c r="V354">
        <f>2*(S354-M354)</f>
        <v>-0.73558862239128198</v>
      </c>
      <c r="W354">
        <f>EXP(R354)/(1+EXP(R354))^2</f>
        <v>0.23252165584776496</v>
      </c>
      <c r="Y354">
        <f>V354*W354</f>
        <v>-0.17104028450119721</v>
      </c>
      <c r="Z354">
        <f>Y354*P354</f>
        <v>-5.935765473078526E-3</v>
      </c>
      <c r="AA354">
        <f>Y354*Q354</f>
        <v>-0.14607096122915261</v>
      </c>
      <c r="AC354">
        <f>Y354*H354</f>
        <v>0.39634116716182977</v>
      </c>
      <c r="AD354">
        <f>Y354*I354</f>
        <v>-0.1707171367236133</v>
      </c>
      <c r="AE354">
        <f t="shared" si="353"/>
        <v>3.3499542283362202E-2</v>
      </c>
      <c r="AF354">
        <f t="shared" si="353"/>
        <v>0.1246734101557323</v>
      </c>
      <c r="AH354">
        <f>AC354*AE354</f>
        <v>1.3277247687974843E-2</v>
      </c>
      <c r="AI354">
        <f>AH354*K354</f>
        <v>0</v>
      </c>
      <c r="AJ354" s="6">
        <f>AH354*L354</f>
        <v>1.3277247687974843E-2</v>
      </c>
      <c r="AK354">
        <f>AD354*AF354</f>
        <v>-2.1283887607355272E-2</v>
      </c>
      <c r="AL354" s="6">
        <f>AK354*K354</f>
        <v>0</v>
      </c>
      <c r="AM354">
        <f>AK354*L354</f>
        <v>-2.1283887607355272E-2</v>
      </c>
    </row>
    <row r="355" spans="1:39">
      <c r="A355">
        <f t="shared" si="354"/>
        <v>-5.952821508389655</v>
      </c>
      <c r="B355">
        <f t="shared" si="354"/>
        <v>4.252136820642848</v>
      </c>
      <c r="C355">
        <f t="shared" si="354"/>
        <v>2.6272387822100223</v>
      </c>
      <c r="D355">
        <f t="shared" si="354"/>
        <v>0.58805854092323195</v>
      </c>
      <c r="E355">
        <f t="shared" si="354"/>
        <v>1.2627129047962029</v>
      </c>
      <c r="F355">
        <f t="shared" si="354"/>
        <v>1.1783859962398269</v>
      </c>
      <c r="G355">
        <f t="shared" si="354"/>
        <v>-0.23029327895156179</v>
      </c>
      <c r="H355">
        <f t="shared" si="354"/>
        <v>-2.3172387038391271</v>
      </c>
      <c r="I355">
        <f t="shared" si="354"/>
        <v>0.99811069200144098</v>
      </c>
      <c r="K355" s="3">
        <f t="shared" si="351"/>
        <v>1</v>
      </c>
      <c r="L355" s="3">
        <f t="shared" si="351"/>
        <v>0</v>
      </c>
      <c r="M355" s="3">
        <f t="shared" si="351"/>
        <v>1</v>
      </c>
      <c r="N355">
        <f>SUMPRODUCT(B353:C353,K355:L355)+A353</f>
        <v>-1.7006846877468069</v>
      </c>
      <c r="O355">
        <f>SUMPRODUCT(E353:F353,K355:L355)+D353</f>
        <v>1.8507714457194349</v>
      </c>
      <c r="P355">
        <f t="shared" si="352"/>
        <v>0.15437586208368262</v>
      </c>
      <c r="Q355">
        <f t="shared" si="352"/>
        <v>0.86421765411294305</v>
      </c>
      <c r="R355">
        <f>SUMPRODUCT(H353:I353,P355:Q355)+G353</f>
        <v>0.27456587927612908</v>
      </c>
      <c r="S355">
        <f>1/(1+EXP(-R355))</f>
        <v>0.56821347645068321</v>
      </c>
      <c r="T355">
        <f>(M355-S355)^2</f>
        <v>0.18643960191880471</v>
      </c>
      <c r="V355">
        <f>2*(S355-M355)</f>
        <v>-0.86357304709863358</v>
      </c>
      <c r="W355">
        <f>EXP(R355)/(1+EXP(R355))^2</f>
        <v>0.24534692163051208</v>
      </c>
      <c r="Y355">
        <f>V355*W355</f>
        <v>-0.21187498870873098</v>
      </c>
      <c r="Z355">
        <f>Y355*P355</f>
        <v>-3.2708384035880868E-2</v>
      </c>
      <c r="AA355">
        <f>Y355*Q355</f>
        <v>-0.18310610570706579</v>
      </c>
      <c r="AC355">
        <f>Y355*H355</f>
        <v>0.49096492421134946</v>
      </c>
      <c r="AD355">
        <f>Y355*I355</f>
        <v>-0.21147469159786897</v>
      </c>
      <c r="AE355">
        <f t="shared" si="353"/>
        <v>0.13054395528960241</v>
      </c>
      <c r="AF355">
        <f t="shared" si="353"/>
        <v>0.11734550043246457</v>
      </c>
      <c r="AH355">
        <f>AC355*AE355</f>
        <v>6.4092503115009442E-2</v>
      </c>
      <c r="AI355">
        <f>AH355*K355</f>
        <v>6.4092503115009442E-2</v>
      </c>
      <c r="AJ355" s="6">
        <f>AH355*L355</f>
        <v>0</v>
      </c>
      <c r="AK355">
        <f>AD355*AF355</f>
        <v>-2.4815603514353045E-2</v>
      </c>
      <c r="AL355" s="6">
        <f>AK355*K355</f>
        <v>-2.4815603514353045E-2</v>
      </c>
      <c r="AM355">
        <f>AK355*L355</f>
        <v>0</v>
      </c>
    </row>
    <row r="356" spans="1:39">
      <c r="A356" s="1">
        <f t="shared" si="354"/>
        <v>-5.952821508389655</v>
      </c>
      <c r="B356" s="1">
        <f t="shared" si="354"/>
        <v>4.252136820642848</v>
      </c>
      <c r="C356" s="1">
        <f t="shared" si="354"/>
        <v>2.6272387822100223</v>
      </c>
      <c r="D356" s="1">
        <f t="shared" si="354"/>
        <v>0.58805854092323195</v>
      </c>
      <c r="E356" s="1">
        <f t="shared" si="354"/>
        <v>1.2627129047962029</v>
      </c>
      <c r="F356" s="1">
        <f t="shared" si="354"/>
        <v>1.1783859962398269</v>
      </c>
      <c r="G356" s="1">
        <f t="shared" si="354"/>
        <v>-0.23029327895156179</v>
      </c>
      <c r="H356" s="1">
        <f t="shared" si="354"/>
        <v>-2.3172387038391271</v>
      </c>
      <c r="I356" s="1">
        <f t="shared" si="354"/>
        <v>0.99811069200144098</v>
      </c>
      <c r="K356" s="4">
        <f t="shared" si="351"/>
        <v>1</v>
      </c>
      <c r="L356" s="4">
        <f t="shared" si="351"/>
        <v>1</v>
      </c>
      <c r="M356" s="4">
        <f t="shared" si="351"/>
        <v>0</v>
      </c>
      <c r="N356" s="1">
        <f>SUMPRODUCT(B353:C353,K356:L356)+A353</f>
        <v>0.92655409446321535</v>
      </c>
      <c r="O356" s="1">
        <f>SUMPRODUCT(E353:F353,K356:L356)+D353</f>
        <v>3.0291574419592617</v>
      </c>
      <c r="P356" s="1">
        <f t="shared" si="352"/>
        <v>0.716375663325584</v>
      </c>
      <c r="Q356" s="1">
        <f t="shared" si="352"/>
        <v>0.95387411602572814</v>
      </c>
      <c r="R356" s="1">
        <f>SUMPRODUCT(H353:I353,P356:Q356)+G353</f>
        <v>-0.93823473846933081</v>
      </c>
      <c r="S356" s="1">
        <f>1/(1+EXP(-R356))</f>
        <v>0.28125705505931464</v>
      </c>
      <c r="T356" s="1">
        <f>(M356-S356)^2</f>
        <v>7.9105531020638345E-2</v>
      </c>
      <c r="U356" s="1"/>
      <c r="V356" s="1">
        <f>2*(S356-M356)</f>
        <v>0.56251411011862928</v>
      </c>
      <c r="W356" s="1">
        <f>EXP(R356)/(1+EXP(R356))^2</f>
        <v>0.20215152403867628</v>
      </c>
      <c r="Y356" s="1">
        <f>V356*W356</f>
        <v>0.11371308465374069</v>
      </c>
      <c r="Z356" s="1">
        <f>Y356*P356</f>
        <v>8.1461286447621781E-2</v>
      </c>
      <c r="AA356" s="1">
        <f>Y356*Q356</f>
        <v>0.10846796810464569</v>
      </c>
      <c r="AC356" s="1">
        <f>Y356*H356</f>
        <v>-0.263500360892583</v>
      </c>
      <c r="AD356" s="1">
        <f>Y356*I356</f>
        <v>0.11349824561336357</v>
      </c>
      <c r="AE356">
        <f t="shared" si="353"/>
        <v>0.20318157232041351</v>
      </c>
      <c r="AF356">
        <f t="shared" si="353"/>
        <v>4.3998286801863885E-2</v>
      </c>
      <c r="AH356" s="1">
        <f>AC356*AE356</f>
        <v>-5.3538417633151411E-2</v>
      </c>
      <c r="AI356" s="1">
        <f>AH356*K356</f>
        <v>-5.3538417633151411E-2</v>
      </c>
      <c r="AJ356" s="7">
        <f>AH356*L356</f>
        <v>-5.3538417633151411E-2</v>
      </c>
      <c r="AK356" s="1">
        <f>AD356*AF356</f>
        <v>4.9937283620051596E-3</v>
      </c>
      <c r="AL356" s="7">
        <f>AK356*K356</f>
        <v>4.9937283620051596E-3</v>
      </c>
      <c r="AM356" s="1">
        <f>AK356*L356</f>
        <v>4.9937283620051596E-3</v>
      </c>
    </row>
    <row r="357" spans="1:39">
      <c r="T357">
        <f>AVERAGE(T353:T356)</f>
        <v>0.19020018221042079</v>
      </c>
      <c r="Y357">
        <f>AVERAGE(Y353:Y356)</f>
        <v>4.6985997977253974E-3</v>
      </c>
      <c r="Z357">
        <f>AVERAGE(Z353:Z356)</f>
        <v>1.0890889016315389E-2</v>
      </c>
      <c r="AA357">
        <f>AVERAGE(AA353:AA356)</f>
        <v>-8.887614770707087E-3</v>
      </c>
      <c r="AH357">
        <f t="shared" ref="AH357:AM357" si="355">AVERAGE(AH353:AH356)</f>
        <v>5.5265461690326249E-3</v>
      </c>
      <c r="AI357">
        <f t="shared" si="355"/>
        <v>2.6385213704645076E-3</v>
      </c>
      <c r="AJ357">
        <f t="shared" si="355"/>
        <v>-1.0065292486294142E-2</v>
      </c>
      <c r="AK357">
        <f t="shared" si="355"/>
        <v>6.2214627825599462E-3</v>
      </c>
      <c r="AL357">
        <f t="shared" si="355"/>
        <v>-4.9554687880869717E-3</v>
      </c>
      <c r="AM357">
        <f t="shared" si="355"/>
        <v>-4.0725398113375284E-3</v>
      </c>
    </row>
    <row r="358" spans="1:39">
      <c r="A358" s="4" t="s">
        <v>49</v>
      </c>
      <c r="B358" s="1">
        <f>B352+1</f>
        <v>59</v>
      </c>
      <c r="C358" s="1"/>
      <c r="D358" s="1"/>
      <c r="E358" s="1"/>
      <c r="F358" s="1"/>
      <c r="G358" s="1"/>
      <c r="H358" s="1"/>
      <c r="I358" s="1"/>
    </row>
    <row r="359" spans="1:39">
      <c r="A359">
        <f t="shared" ref="A359:F359" si="356">A353-$M$3*AH357</f>
        <v>-5.9804542392348177</v>
      </c>
      <c r="B359">
        <f t="shared" si="356"/>
        <v>4.2389442137905258</v>
      </c>
      <c r="C359">
        <f t="shared" si="356"/>
        <v>2.6775652446414928</v>
      </c>
      <c r="D359">
        <f t="shared" si="356"/>
        <v>0.5569512270104322</v>
      </c>
      <c r="E359">
        <f t="shared" si="356"/>
        <v>1.2874902487366378</v>
      </c>
      <c r="F359">
        <f t="shared" si="356"/>
        <v>1.1987486952965145</v>
      </c>
      <c r="G359">
        <f>G353-$M$3*Y357</f>
        <v>-0.25378627794018876</v>
      </c>
      <c r="H359">
        <f>H353-$M$3*Z357</f>
        <v>-2.3716931489207043</v>
      </c>
      <c r="I359">
        <f>I353-$M$3*AA357</f>
        <v>1.0425487658549764</v>
      </c>
      <c r="K359" s="2">
        <f t="shared" ref="K359:M362" si="357">K353</f>
        <v>0</v>
      </c>
      <c r="L359" s="2">
        <f t="shared" si="357"/>
        <v>0</v>
      </c>
      <c r="M359" s="2">
        <f t="shared" si="357"/>
        <v>0</v>
      </c>
      <c r="N359" s="8">
        <f>SUMPRODUCT(B359:C359,K359:L359)+A359</f>
        <v>-5.9804542392348177</v>
      </c>
      <c r="O359" s="8">
        <f>SUMPRODUCT(E359:F359,K359:L359)+D359</f>
        <v>0.5569512270104322</v>
      </c>
      <c r="P359" s="8">
        <f t="shared" ref="P359:Q362" si="358">1/(1+EXP(-N359))</f>
        <v>2.5213048145997083E-3</v>
      </c>
      <c r="Q359" s="8">
        <f t="shared" si="358"/>
        <v>0.63574681999809501</v>
      </c>
      <c r="R359" s="8">
        <f>SUMPRODUCT(H359:I359,P359:Q359)+G359</f>
        <v>0.40303102328992407</v>
      </c>
      <c r="S359" s="8">
        <f>1/(1+EXP(-R359))</f>
        <v>0.59941567770311699</v>
      </c>
      <c r="T359" s="8">
        <f>(M359-S359)^2</f>
        <v>0.35929915467628704</v>
      </c>
      <c r="U359" s="8"/>
      <c r="V359" s="8">
        <f>2*(S359-M359)</f>
        <v>1.198831355406234</v>
      </c>
      <c r="W359" s="8">
        <f>EXP(R359)/(1+EXP(R359))^2</f>
        <v>0.24011652302682998</v>
      </c>
      <c r="X359" s="8"/>
      <c r="Y359">
        <f>V359*W359</f>
        <v>0.28785921675568676</v>
      </c>
      <c r="Z359">
        <f>Y359*P359</f>
        <v>7.2578082913301407E-4</v>
      </c>
      <c r="AA359">
        <f>Y359*Q359</f>
        <v>0.1830055816595702</v>
      </c>
      <c r="AC359">
        <f>Y359*H359</f>
        <v>-0.68271373223314225</v>
      </c>
      <c r="AD359">
        <f>Y359*I359</f>
        <v>0.30010727116862135</v>
      </c>
      <c r="AE359">
        <f t="shared" ref="AE359:AF362" si="359">EXP(N359)/(1+EXP(N359))^2</f>
        <v>2.5149478366315852E-3</v>
      </c>
      <c r="AF359">
        <f t="shared" si="359"/>
        <v>0.2315728008604048</v>
      </c>
      <c r="AH359">
        <f>AC359*AE359</f>
        <v>-1.7169894239184164E-3</v>
      </c>
      <c r="AI359">
        <f>AH359*K359</f>
        <v>0</v>
      </c>
      <c r="AJ359" s="6">
        <f>AH359*L359</f>
        <v>0</v>
      </c>
      <c r="AK359">
        <f>AD359*AF359</f>
        <v>6.9496681343090658E-2</v>
      </c>
      <c r="AL359" s="6">
        <f>AK359*K359</f>
        <v>0</v>
      </c>
      <c r="AM359">
        <f>AK359*L359</f>
        <v>0</v>
      </c>
    </row>
    <row r="360" spans="1:39">
      <c r="A360">
        <f t="shared" ref="A360:I362" si="360">A359</f>
        <v>-5.9804542392348177</v>
      </c>
      <c r="B360">
        <f t="shared" si="360"/>
        <v>4.2389442137905258</v>
      </c>
      <c r="C360">
        <f t="shared" si="360"/>
        <v>2.6775652446414928</v>
      </c>
      <c r="D360">
        <f t="shared" si="360"/>
        <v>0.5569512270104322</v>
      </c>
      <c r="E360">
        <f t="shared" si="360"/>
        <v>1.2874902487366378</v>
      </c>
      <c r="F360">
        <f t="shared" si="360"/>
        <v>1.1987486952965145</v>
      </c>
      <c r="G360">
        <f t="shared" si="360"/>
        <v>-0.25378627794018876</v>
      </c>
      <c r="H360">
        <f t="shared" si="360"/>
        <v>-2.3716931489207043</v>
      </c>
      <c r="I360">
        <f t="shared" si="360"/>
        <v>1.0425487658549764</v>
      </c>
      <c r="K360" s="3">
        <f t="shared" si="357"/>
        <v>0</v>
      </c>
      <c r="L360" s="3">
        <f t="shared" si="357"/>
        <v>1</v>
      </c>
      <c r="M360" s="3">
        <f t="shared" si="357"/>
        <v>1</v>
      </c>
      <c r="N360">
        <f>SUMPRODUCT(B359:C359,K360:L360)+A359</f>
        <v>-3.3028889945933249</v>
      </c>
      <c r="O360">
        <f>SUMPRODUCT(E359:F359,K360:L360)+D359</f>
        <v>1.7556999223069467</v>
      </c>
      <c r="P360">
        <f t="shared" si="358"/>
        <v>3.5472212640459147E-2</v>
      </c>
      <c r="Q360">
        <f t="shared" si="358"/>
        <v>0.85267028745972528</v>
      </c>
      <c r="R360">
        <f>SUMPRODUCT(H359:I359,P360:Q360)+G359</f>
        <v>0.55103487423572028</v>
      </c>
      <c r="S360">
        <f>1/(1+EXP(-R360))</f>
        <v>0.6343756563975298</v>
      </c>
      <c r="T360">
        <f>(M360-S360)^2</f>
        <v>0.1336811606347372</v>
      </c>
      <c r="V360">
        <f>2*(S360-M360)</f>
        <v>-0.73124868720494041</v>
      </c>
      <c r="W360">
        <f>EXP(R360)/(1+EXP(R360))^2</f>
        <v>0.23194318296773303</v>
      </c>
      <c r="Y360">
        <f>V360*W360</f>
        <v>-0.16960814805129007</v>
      </c>
      <c r="Z360">
        <f>Y360*P360</f>
        <v>-6.0163762932298383E-3</v>
      </c>
      <c r="AA360">
        <f>Y360*Q360</f>
        <v>-0.14461982835440515</v>
      </c>
      <c r="AC360">
        <f>Y360*H360</f>
        <v>0.40225848273437315</v>
      </c>
      <c r="AD360">
        <f>Y360*I360</f>
        <v>-0.17682476542982056</v>
      </c>
      <c r="AE360">
        <f t="shared" si="359"/>
        <v>3.4213934770849191E-2</v>
      </c>
      <c r="AF360">
        <f t="shared" si="359"/>
        <v>0.12562366834307473</v>
      </c>
      <c r="AH360">
        <f>AC360*AE360</f>
        <v>1.3762845489294609E-2</v>
      </c>
      <c r="AI360">
        <f>AH360*K360</f>
        <v>0</v>
      </c>
      <c r="AJ360" s="6">
        <f>AH360*L360</f>
        <v>1.3762845489294609E-2</v>
      </c>
      <c r="AK360">
        <f>AD360*AF360</f>
        <v>-2.2213375687197764E-2</v>
      </c>
      <c r="AL360" s="6">
        <f>AK360*K360</f>
        <v>0</v>
      </c>
      <c r="AM360">
        <f>AK360*L360</f>
        <v>-2.2213375687197764E-2</v>
      </c>
    </row>
    <row r="361" spans="1:39">
      <c r="A361">
        <f t="shared" si="360"/>
        <v>-5.9804542392348177</v>
      </c>
      <c r="B361">
        <f t="shared" si="360"/>
        <v>4.2389442137905258</v>
      </c>
      <c r="C361">
        <f t="shared" si="360"/>
        <v>2.6775652446414928</v>
      </c>
      <c r="D361">
        <f t="shared" si="360"/>
        <v>0.5569512270104322</v>
      </c>
      <c r="E361">
        <f t="shared" si="360"/>
        <v>1.2874902487366378</v>
      </c>
      <c r="F361">
        <f t="shared" si="360"/>
        <v>1.1987486952965145</v>
      </c>
      <c r="G361">
        <f t="shared" si="360"/>
        <v>-0.25378627794018876</v>
      </c>
      <c r="H361">
        <f t="shared" si="360"/>
        <v>-2.3716931489207043</v>
      </c>
      <c r="I361">
        <f t="shared" si="360"/>
        <v>1.0425487658549764</v>
      </c>
      <c r="K361" s="3">
        <f t="shared" si="357"/>
        <v>1</v>
      </c>
      <c r="L361" s="3">
        <f t="shared" si="357"/>
        <v>0</v>
      </c>
      <c r="M361" s="3">
        <f t="shared" si="357"/>
        <v>1</v>
      </c>
      <c r="N361">
        <f>SUMPRODUCT(B359:C359,K361:L361)+A359</f>
        <v>-1.7415100254442919</v>
      </c>
      <c r="O361">
        <f>SUMPRODUCT(E359:F359,K361:L361)+D359</f>
        <v>1.84444147574707</v>
      </c>
      <c r="P361">
        <f t="shared" si="358"/>
        <v>0.14912123479028752</v>
      </c>
      <c r="Q361">
        <f t="shared" si="358"/>
        <v>0.86347314665262176</v>
      </c>
      <c r="R361">
        <f>SUMPRODUCT(H359:I359,P361:Q361)+G359</f>
        <v>0.29275677454069432</v>
      </c>
      <c r="S361">
        <f>1/(1+EXP(-R361))</f>
        <v>0.57267090262888354</v>
      </c>
      <c r="T361">
        <f>(M361-S361)^2</f>
        <v>0.18261015746001313</v>
      </c>
      <c r="V361">
        <f>2*(S361-M361)</f>
        <v>-0.85465819474223292</v>
      </c>
      <c r="W361">
        <f>EXP(R361)/(1+EXP(R361))^2</f>
        <v>0.24471893991110327</v>
      </c>
      <c r="Y361">
        <f>V361*W361</f>
        <v>-0.2091510474036565</v>
      </c>
      <c r="Z361">
        <f>Y361*P361</f>
        <v>-3.1188862446515218E-2</v>
      </c>
      <c r="AA361">
        <f>Y361*Q361</f>
        <v>-0.18059631302732693</v>
      </c>
      <c r="AC361">
        <f>Y361*H361</f>
        <v>0.49604210621684158</v>
      </c>
      <c r="AD361">
        <f>Y361*I361</f>
        <v>-0.21805016634795774</v>
      </c>
      <c r="AE361">
        <f t="shared" si="359"/>
        <v>0.12688409212490742</v>
      </c>
      <c r="AF361">
        <f t="shared" si="359"/>
        <v>0.1178872716624417</v>
      </c>
      <c r="AH361">
        <f>AC361*AE361</f>
        <v>6.2939852303050839E-2</v>
      </c>
      <c r="AI361">
        <f>AH361*K361</f>
        <v>6.2939852303050839E-2</v>
      </c>
      <c r="AJ361" s="6">
        <f>AH361*L361</f>
        <v>0</v>
      </c>
      <c r="AK361">
        <f>AD361*AF361</f>
        <v>-2.5705339196302298E-2</v>
      </c>
      <c r="AL361" s="6">
        <f>AK361*K361</f>
        <v>-2.5705339196302298E-2</v>
      </c>
      <c r="AM361">
        <f>AK361*L361</f>
        <v>0</v>
      </c>
    </row>
    <row r="362" spans="1:39">
      <c r="A362" s="1">
        <f t="shared" si="360"/>
        <v>-5.9804542392348177</v>
      </c>
      <c r="B362" s="1">
        <f t="shared" si="360"/>
        <v>4.2389442137905258</v>
      </c>
      <c r="C362" s="1">
        <f t="shared" si="360"/>
        <v>2.6775652446414928</v>
      </c>
      <c r="D362" s="1">
        <f t="shared" si="360"/>
        <v>0.5569512270104322</v>
      </c>
      <c r="E362" s="1">
        <f t="shared" si="360"/>
        <v>1.2874902487366378</v>
      </c>
      <c r="F362" s="1">
        <f t="shared" si="360"/>
        <v>1.1987486952965145</v>
      </c>
      <c r="G362" s="1">
        <f t="shared" si="360"/>
        <v>-0.25378627794018876</v>
      </c>
      <c r="H362" s="1">
        <f t="shared" si="360"/>
        <v>-2.3716931489207043</v>
      </c>
      <c r="I362" s="1">
        <f t="shared" si="360"/>
        <v>1.0425487658549764</v>
      </c>
      <c r="K362" s="4">
        <f t="shared" si="357"/>
        <v>1</v>
      </c>
      <c r="L362" s="4">
        <f t="shared" si="357"/>
        <v>1</v>
      </c>
      <c r="M362" s="4">
        <f t="shared" si="357"/>
        <v>0</v>
      </c>
      <c r="N362" s="1">
        <f>SUMPRODUCT(B359:C359,K362:L362)+A359</f>
        <v>0.93605521919720136</v>
      </c>
      <c r="O362" s="1">
        <f>SUMPRODUCT(E359:F359,K362:L362)+D359</f>
        <v>3.0431901710435847</v>
      </c>
      <c r="P362" s="1">
        <f t="shared" si="358"/>
        <v>0.71830214181779184</v>
      </c>
      <c r="Q362" s="1">
        <f t="shared" si="358"/>
        <v>0.95448761456827225</v>
      </c>
      <c r="R362" s="1">
        <f>SUMPRODUCT(H359:I359,P362:Q362)+G359</f>
        <v>-0.96227866195250122</v>
      </c>
      <c r="S362" s="1">
        <f>1/(1+EXP(-R362))</f>
        <v>0.27642220082345498</v>
      </c>
      <c r="T362" s="1">
        <f>(M362-S362)^2</f>
        <v>7.640923310808248E-2</v>
      </c>
      <c r="U362" s="1"/>
      <c r="V362" s="1">
        <f>2*(S362-M362)</f>
        <v>0.55284440164690996</v>
      </c>
      <c r="W362" s="1">
        <f>EXP(R362)/(1+EXP(R362))^2</f>
        <v>0.2000129677153725</v>
      </c>
      <c r="Y362" s="1">
        <f>V362*W362</f>
        <v>0.11057604945822783</v>
      </c>
      <c r="Z362" s="1">
        <f>Y362*P362</f>
        <v>7.9427013159595133E-2</v>
      </c>
      <c r="AA362" s="1">
        <f>Y362*Q362</f>
        <v>0.10554346967576717</v>
      </c>
      <c r="AC362" s="1">
        <f>Y362*H362</f>
        <v>-0.26225245893479587</v>
      </c>
      <c r="AD362" s="1">
        <f>Y362*I362</f>
        <v>0.11528092389579425</v>
      </c>
      <c r="AE362">
        <f t="shared" si="359"/>
        <v>0.20234417487776471</v>
      </c>
      <c r="AF362">
        <f t="shared" si="359"/>
        <v>4.3441008204041655E-2</v>
      </c>
      <c r="AH362" s="1">
        <f>AC362*AE362</f>
        <v>-5.3065257412826146E-2</v>
      </c>
      <c r="AI362" s="1">
        <f>AH362*K362</f>
        <v>-5.3065257412826146E-2</v>
      </c>
      <c r="AJ362" s="7">
        <f>AH362*L362</f>
        <v>-5.3065257412826146E-2</v>
      </c>
      <c r="AK362" s="1">
        <f>AD362*AF362</f>
        <v>5.0079195607266999E-3</v>
      </c>
      <c r="AL362" s="7">
        <f>AK362*K362</f>
        <v>5.0079195607266999E-3</v>
      </c>
      <c r="AM362" s="1">
        <f>AK362*L362</f>
        <v>5.0079195607266999E-3</v>
      </c>
    </row>
    <row r="363" spans="1:39">
      <c r="T363">
        <f>AVERAGE(T359:T362)</f>
        <v>0.18799992646977995</v>
      </c>
      <c r="Y363">
        <f>AVERAGE(Y359:Y362)</f>
        <v>4.9190176897420043E-3</v>
      </c>
      <c r="Z363">
        <f>AVERAGE(Z359:Z362)</f>
        <v>1.0736888812245772E-2</v>
      </c>
      <c r="AA363">
        <f>AVERAGE(AA359:AA362)</f>
        <v>-9.1667725115986767E-3</v>
      </c>
      <c r="AH363">
        <f t="shared" ref="AH363:AM363" si="361">AVERAGE(AH359:AH362)</f>
        <v>5.4801127389002228E-3</v>
      </c>
      <c r="AI363">
        <f t="shared" si="361"/>
        <v>2.4686487225561733E-3</v>
      </c>
      <c r="AJ363">
        <f t="shared" si="361"/>
        <v>-9.8256029808828846E-3</v>
      </c>
      <c r="AK363">
        <f t="shared" si="361"/>
        <v>6.646471505079324E-3</v>
      </c>
      <c r="AL363">
        <f t="shared" si="361"/>
        <v>-5.1743549088938993E-3</v>
      </c>
      <c r="AM363">
        <f t="shared" si="361"/>
        <v>-4.3013640316177659E-3</v>
      </c>
    </row>
    <row r="364" spans="1:39">
      <c r="A364" s="4" t="s">
        <v>49</v>
      </c>
      <c r="B364" s="1">
        <f>B358+1</f>
        <v>60</v>
      </c>
      <c r="C364" s="1"/>
      <c r="D364" s="1"/>
      <c r="E364" s="1"/>
      <c r="F364" s="1"/>
      <c r="G364" s="1"/>
      <c r="H364" s="1"/>
      <c r="I364" s="1"/>
    </row>
    <row r="365" spans="1:39">
      <c r="A365">
        <f t="shared" ref="A365:F365" si="362">A359-$M$3*AH363</f>
        <v>-6.0078548029293186</v>
      </c>
      <c r="B365">
        <f t="shared" si="362"/>
        <v>4.2266009701777447</v>
      </c>
      <c r="C365">
        <f t="shared" si="362"/>
        <v>2.726693259545907</v>
      </c>
      <c r="D365">
        <f t="shared" si="362"/>
        <v>0.52371886948503554</v>
      </c>
      <c r="E365">
        <f t="shared" si="362"/>
        <v>1.3133620232811072</v>
      </c>
      <c r="F365">
        <f t="shared" si="362"/>
        <v>1.2202555154546033</v>
      </c>
      <c r="G365">
        <f>G359-$M$3*Y363</f>
        <v>-0.27838136638889877</v>
      </c>
      <c r="H365">
        <f>H359-$M$3*Z363</f>
        <v>-2.425377592981933</v>
      </c>
      <c r="I365">
        <f>I359-$M$3*AA363</f>
        <v>1.0883826284129698</v>
      </c>
      <c r="K365" s="2">
        <f t="shared" ref="K365:M368" si="363">K359</f>
        <v>0</v>
      </c>
      <c r="L365" s="2">
        <f t="shared" si="363"/>
        <v>0</v>
      </c>
      <c r="M365" s="2">
        <f t="shared" si="363"/>
        <v>0</v>
      </c>
      <c r="N365" s="8">
        <f>SUMPRODUCT(B365:C365,K365:L365)+A365</f>
        <v>-6.0078548029293186</v>
      </c>
      <c r="O365" s="8">
        <f>SUMPRODUCT(E365:F365,K365:L365)+D365</f>
        <v>0.52371886948503554</v>
      </c>
      <c r="P365" s="8">
        <f t="shared" ref="P365:Q368" si="364">1/(1+EXP(-N365))</f>
        <v>2.4533247293087711E-3</v>
      </c>
      <c r="Q365" s="8">
        <f t="shared" si="364"/>
        <v>0.62801695038642535</v>
      </c>
      <c r="R365" s="8">
        <f>SUMPRODUCT(H365:I365,P365:Q365)+G365</f>
        <v>0.39919113393380257</v>
      </c>
      <c r="S365" s="8">
        <f>1/(1+EXP(-R365))</f>
        <v>0.59849330584443017</v>
      </c>
      <c r="T365" s="8">
        <f>(M365-S365)^2</f>
        <v>0.35819423714059462</v>
      </c>
      <c r="U365" s="8"/>
      <c r="V365" s="8">
        <f>2*(S365-M365)</f>
        <v>1.1969866116888603</v>
      </c>
      <c r="W365" s="8">
        <f>EXP(R365)/(1+EXP(R365))^2</f>
        <v>0.24029906870383547</v>
      </c>
      <c r="X365" s="8"/>
      <c r="Y365">
        <f>V365*W365</f>
        <v>0.28763476803979265</v>
      </c>
      <c r="Z365">
        <f>Y365*P365</f>
        <v>7.056614894410155E-4</v>
      </c>
      <c r="AA365">
        <f>Y365*Q365</f>
        <v>0.18063950984945742</v>
      </c>
      <c r="AC365">
        <f>Y365*H365</f>
        <v>-0.69762292136626891</v>
      </c>
      <c r="AD365">
        <f>Y365*I365</f>
        <v>0.31305668486210442</v>
      </c>
      <c r="AE365">
        <f t="shared" ref="AE365:AF368" si="365">EXP(N365)/(1+EXP(N365))^2</f>
        <v>2.4473059270813335E-3</v>
      </c>
      <c r="AF365">
        <f t="shared" si="365"/>
        <v>0.23361166041375947</v>
      </c>
      <c r="AH365">
        <f>AC365*AE365</f>
        <v>-1.7072967103274649E-3</v>
      </c>
      <c r="AI365">
        <f>AH365*K365</f>
        <v>0</v>
      </c>
      <c r="AJ365" s="6">
        <f>AH365*L365</f>
        <v>0</v>
      </c>
      <c r="AK365">
        <f>AD365*AF365</f>
        <v>7.3133691954263252E-2</v>
      </c>
      <c r="AL365" s="6">
        <f>AK365*K365</f>
        <v>0</v>
      </c>
      <c r="AM365">
        <f>AK365*L365</f>
        <v>0</v>
      </c>
    </row>
    <row r="366" spans="1:39">
      <c r="A366">
        <f t="shared" ref="A366:I368" si="366">A365</f>
        <v>-6.0078548029293186</v>
      </c>
      <c r="B366">
        <f t="shared" si="366"/>
        <v>4.2266009701777447</v>
      </c>
      <c r="C366">
        <f t="shared" si="366"/>
        <v>2.726693259545907</v>
      </c>
      <c r="D366">
        <f t="shared" si="366"/>
        <v>0.52371886948503554</v>
      </c>
      <c r="E366">
        <f t="shared" si="366"/>
        <v>1.3133620232811072</v>
      </c>
      <c r="F366">
        <f t="shared" si="366"/>
        <v>1.2202555154546033</v>
      </c>
      <c r="G366">
        <f t="shared" si="366"/>
        <v>-0.27838136638889877</v>
      </c>
      <c r="H366">
        <f t="shared" si="366"/>
        <v>-2.425377592981933</v>
      </c>
      <c r="I366">
        <f t="shared" si="366"/>
        <v>1.0883826284129698</v>
      </c>
      <c r="K366" s="3">
        <f t="shared" si="363"/>
        <v>0</v>
      </c>
      <c r="L366" s="3">
        <f t="shared" si="363"/>
        <v>1</v>
      </c>
      <c r="M366" s="3">
        <f t="shared" si="363"/>
        <v>1</v>
      </c>
      <c r="N366">
        <f>SUMPRODUCT(B365:C365,K366:L366)+A365</f>
        <v>-3.2811615433834116</v>
      </c>
      <c r="O366">
        <f>SUMPRODUCT(E365:F365,K366:L366)+D365</f>
        <v>1.743974384939639</v>
      </c>
      <c r="P366">
        <f t="shared" si="364"/>
        <v>3.622314384968274E-2</v>
      </c>
      <c r="Q366">
        <f t="shared" si="364"/>
        <v>0.85119118292392193</v>
      </c>
      <c r="R366">
        <f>SUMPRODUCT(H365:I365,P366:Q366)+G365</f>
        <v>0.56018552912340258</v>
      </c>
      <c r="S366">
        <f>1/(1+EXP(-R366))</f>
        <v>0.63649546705394433</v>
      </c>
      <c r="T366">
        <f>(M366-S366)^2</f>
        <v>0.13213554547233008</v>
      </c>
      <c r="V366">
        <f>2*(S366-M366)</f>
        <v>-0.72700906589211134</v>
      </c>
      <c r="W366">
        <f>EXP(R366)/(1+EXP(R366))^2</f>
        <v>0.23136898747372558</v>
      </c>
      <c r="Y366">
        <f>V366*W366</f>
        <v>-0.16820735145967686</v>
      </c>
      <c r="Z366">
        <f>Y366*P366</f>
        <v>-6.0929990884980171E-3</v>
      </c>
      <c r="AA366">
        <f>Y366*Q366</f>
        <v>-0.14317661446546223</v>
      </c>
      <c r="AC366">
        <f>Y366*H366</f>
        <v>0.40796634120513708</v>
      </c>
      <c r="AD366">
        <f>Y366*I366</f>
        <v>-0.18307395930006728</v>
      </c>
      <c r="AE366">
        <f t="shared" si="365"/>
        <v>3.4911027699327926E-2</v>
      </c>
      <c r="AF366">
        <f t="shared" si="365"/>
        <v>0.12666475303649638</v>
      </c>
      <c r="AH366">
        <f>AC366*AE366</f>
        <v>1.4242524238206008E-2</v>
      </c>
      <c r="AI366">
        <f>AH366*K366</f>
        <v>0</v>
      </c>
      <c r="AJ366" s="6">
        <f>AH366*L366</f>
        <v>1.4242524238206008E-2</v>
      </c>
      <c r="AK366">
        <f>AD366*AF366</f>
        <v>-2.3189017842156611E-2</v>
      </c>
      <c r="AL366" s="6">
        <f>AK366*K366</f>
        <v>0</v>
      </c>
      <c r="AM366">
        <f>AK366*L366</f>
        <v>-2.3189017842156611E-2</v>
      </c>
    </row>
    <row r="367" spans="1:39">
      <c r="A367">
        <f t="shared" si="366"/>
        <v>-6.0078548029293186</v>
      </c>
      <c r="B367">
        <f t="shared" si="366"/>
        <v>4.2266009701777447</v>
      </c>
      <c r="C367">
        <f t="shared" si="366"/>
        <v>2.726693259545907</v>
      </c>
      <c r="D367">
        <f t="shared" si="366"/>
        <v>0.52371886948503554</v>
      </c>
      <c r="E367">
        <f t="shared" si="366"/>
        <v>1.3133620232811072</v>
      </c>
      <c r="F367">
        <f t="shared" si="366"/>
        <v>1.2202555154546033</v>
      </c>
      <c r="G367">
        <f t="shared" si="366"/>
        <v>-0.27838136638889877</v>
      </c>
      <c r="H367">
        <f t="shared" si="366"/>
        <v>-2.425377592981933</v>
      </c>
      <c r="I367">
        <f t="shared" si="366"/>
        <v>1.0883826284129698</v>
      </c>
      <c r="K367" s="3">
        <f t="shared" si="363"/>
        <v>1</v>
      </c>
      <c r="L367" s="3">
        <f t="shared" si="363"/>
        <v>0</v>
      </c>
      <c r="M367" s="3">
        <f t="shared" si="363"/>
        <v>1</v>
      </c>
      <c r="N367">
        <f>SUMPRODUCT(B365:C365,K367:L367)+A365</f>
        <v>-1.7812538327515739</v>
      </c>
      <c r="O367">
        <f>SUMPRODUCT(E365:F365,K367:L367)+D365</f>
        <v>1.8370808927661426</v>
      </c>
      <c r="P367">
        <f t="shared" si="364"/>
        <v>0.14414838018697254</v>
      </c>
      <c r="Q367">
        <f t="shared" si="364"/>
        <v>0.86260310384513328</v>
      </c>
      <c r="R367">
        <f>SUMPRODUCT(H365:I365,P367:Q367)+G365</f>
        <v>0.31084661568112937</v>
      </c>
      <c r="S367">
        <f>1/(1+EXP(-R367))</f>
        <v>0.57709189695359064</v>
      </c>
      <c r="T367">
        <f>(M367-S367)^2</f>
        <v>0.17885126362231241</v>
      </c>
      <c r="V367">
        <f>2*(S367-M367)</f>
        <v>-0.84581620609281871</v>
      </c>
      <c r="W367">
        <f>EXP(R367)/(1+EXP(R367))^2</f>
        <v>0.24405683942409698</v>
      </c>
      <c r="Y367">
        <f>V367*W367</f>
        <v>-0.20642722999269397</v>
      </c>
      <c r="Z367">
        <f>Y367*P367</f>
        <v>-2.975615082993047E-2</v>
      </c>
      <c r="AA367">
        <f>Y367*Q367</f>
        <v>-0.17806476930985102</v>
      </c>
      <c r="AC367">
        <f>Y367*H367</f>
        <v>0.50066397820560804</v>
      </c>
      <c r="AD367">
        <f>Y367*I367</f>
        <v>-0.2246718111554569</v>
      </c>
      <c r="AE367">
        <f t="shared" si="365"/>
        <v>0.12336962467644456</v>
      </c>
      <c r="AF367">
        <f t="shared" si="365"/>
        <v>0.11851898908187548</v>
      </c>
      <c r="AH367">
        <f>AC367*AE367</f>
        <v>6.1766727080241488E-2</v>
      </c>
      <c r="AI367">
        <f>AH367*K367</f>
        <v>6.1766727080241488E-2</v>
      </c>
      <c r="AJ367" s="6">
        <f>AH367*L367</f>
        <v>0</v>
      </c>
      <c r="AK367">
        <f>AD367*AF367</f>
        <v>-2.6627875933338787E-2</v>
      </c>
      <c r="AL367" s="6">
        <f>AK367*K367</f>
        <v>-2.6627875933338787E-2</v>
      </c>
      <c r="AM367">
        <f>AK367*L367</f>
        <v>0</v>
      </c>
    </row>
    <row r="368" spans="1:39">
      <c r="A368" s="1">
        <f t="shared" si="366"/>
        <v>-6.0078548029293186</v>
      </c>
      <c r="B368" s="1">
        <f t="shared" si="366"/>
        <v>4.2266009701777447</v>
      </c>
      <c r="C368" s="1">
        <f t="shared" si="366"/>
        <v>2.726693259545907</v>
      </c>
      <c r="D368" s="1">
        <f t="shared" si="366"/>
        <v>0.52371886948503554</v>
      </c>
      <c r="E368" s="1">
        <f t="shared" si="366"/>
        <v>1.3133620232811072</v>
      </c>
      <c r="F368" s="1">
        <f t="shared" si="366"/>
        <v>1.2202555154546033</v>
      </c>
      <c r="G368" s="1">
        <f t="shared" si="366"/>
        <v>-0.27838136638889877</v>
      </c>
      <c r="H368" s="1">
        <f t="shared" si="366"/>
        <v>-2.425377592981933</v>
      </c>
      <c r="I368" s="1">
        <f t="shared" si="366"/>
        <v>1.0883826284129698</v>
      </c>
      <c r="K368" s="4">
        <f t="shared" si="363"/>
        <v>1</v>
      </c>
      <c r="L368" s="4">
        <f t="shared" si="363"/>
        <v>1</v>
      </c>
      <c r="M368" s="4">
        <f t="shared" si="363"/>
        <v>0</v>
      </c>
      <c r="N368" s="1">
        <f>SUMPRODUCT(B365:C365,K368:L368)+A365</f>
        <v>0.94543942679433268</v>
      </c>
      <c r="O368" s="1">
        <f>SUMPRODUCT(E365:F365,K368:L368)+D365</f>
        <v>3.0573364082207464</v>
      </c>
      <c r="P368" s="1">
        <f t="shared" si="364"/>
        <v>0.72019708568665552</v>
      </c>
      <c r="Q368" s="1">
        <f t="shared" si="364"/>
        <v>0.95509820552507374</v>
      </c>
      <c r="R368" s="1">
        <f>SUMPRODUCT(H365:I365,P368:Q368)+G365</f>
        <v>-0.98561894522231164</v>
      </c>
      <c r="S368" s="1">
        <f>1/(1+EXP(-R368))</f>
        <v>0.27177828598111825</v>
      </c>
      <c r="T368" s="1">
        <f>(M368-S368)^2</f>
        <v>7.3863436730834495E-2</v>
      </c>
      <c r="U368" s="1"/>
      <c r="V368" s="1">
        <f>2*(S368-M368)</f>
        <v>0.5435565719622365</v>
      </c>
      <c r="W368" s="1">
        <f>EXP(R368)/(1+EXP(R368))^2</f>
        <v>0.19791484925028374</v>
      </c>
      <c r="Y368" s="1">
        <f>V368*W368</f>
        <v>0.10757791699890705</v>
      </c>
      <c r="Z368" s="1">
        <f>Y368*P368</f>
        <v>7.7477302306853776E-2</v>
      </c>
      <c r="AA368" s="1">
        <f>Y368*Q368</f>
        <v>0.10274747547978146</v>
      </c>
      <c r="AC368" s="1">
        <f>Y368*H368</f>
        <v>-0.26091706938881937</v>
      </c>
      <c r="AD368" s="1">
        <f>Y368*I368</f>
        <v>0.11708593606246276</v>
      </c>
      <c r="AE368">
        <f t="shared" si="365"/>
        <v>0.20151324345510369</v>
      </c>
      <c r="AF368">
        <f t="shared" si="365"/>
        <v>4.2885623327857753E-2</v>
      </c>
      <c r="AH368" s="1">
        <f>AC368*AE368</f>
        <v>-5.2578244925341341E-2</v>
      </c>
      <c r="AI368" s="1">
        <f>AH368*K368</f>
        <v>-5.2578244925341341E-2</v>
      </c>
      <c r="AJ368" s="7">
        <f>AH368*L368</f>
        <v>-5.2578244925341341E-2</v>
      </c>
      <c r="AK368" s="1">
        <f>AD368*AF368</f>
        <v>5.0213033509644142E-3</v>
      </c>
      <c r="AL368" s="7">
        <f>AK368*K368</f>
        <v>5.0213033509644142E-3</v>
      </c>
      <c r="AM368" s="1">
        <f>AK368*L368</f>
        <v>5.0213033509644142E-3</v>
      </c>
    </row>
    <row r="369" spans="1:39">
      <c r="T369">
        <f>AVERAGE(T365:T368)</f>
        <v>0.1857611207415179</v>
      </c>
      <c r="Y369">
        <f>AVERAGE(Y365:Y368)</f>
        <v>5.1445258965822187E-3</v>
      </c>
      <c r="Z369">
        <f>AVERAGE(Z365:Z368)</f>
        <v>1.0583453469466576E-2</v>
      </c>
      <c r="AA369">
        <f>AVERAGE(AA365:AA368)</f>
        <v>-9.4635996115185923E-3</v>
      </c>
      <c r="AH369">
        <f t="shared" ref="AH369:AM369" si="367">AVERAGE(AH365:AH368)</f>
        <v>5.4309274206946721E-3</v>
      </c>
      <c r="AI369">
        <f t="shared" si="367"/>
        <v>2.2971205387250365E-3</v>
      </c>
      <c r="AJ369">
        <f t="shared" si="367"/>
        <v>-9.5839301717838329E-3</v>
      </c>
      <c r="AK369">
        <f t="shared" si="367"/>
        <v>7.0845253824330665E-3</v>
      </c>
      <c r="AL369">
        <f t="shared" si="367"/>
        <v>-5.401643145593593E-3</v>
      </c>
      <c r="AM369">
        <f t="shared" si="367"/>
        <v>-4.541928622798049E-3</v>
      </c>
    </row>
    <row r="370" spans="1:39">
      <c r="A370" s="4" t="s">
        <v>49</v>
      </c>
      <c r="B370" s="1">
        <f>B364+1</f>
        <v>61</v>
      </c>
      <c r="C370" s="1"/>
      <c r="D370" s="1"/>
      <c r="E370" s="1"/>
      <c r="F370" s="1"/>
      <c r="G370" s="1"/>
      <c r="H370" s="1"/>
      <c r="I370" s="1"/>
    </row>
    <row r="371" spans="1:39">
      <c r="A371">
        <f t="shared" ref="A371:F371" si="368">A365-$M$3*AH369</f>
        <v>-6.035009440032792</v>
      </c>
      <c r="B371">
        <f t="shared" si="368"/>
        <v>4.2151153674841195</v>
      </c>
      <c r="C371">
        <f t="shared" si="368"/>
        <v>2.774612910404826</v>
      </c>
      <c r="D371">
        <f t="shared" si="368"/>
        <v>0.48829624257287019</v>
      </c>
      <c r="E371">
        <f t="shared" si="368"/>
        <v>1.3403702390090753</v>
      </c>
      <c r="F371">
        <f t="shared" si="368"/>
        <v>1.2429651585685935</v>
      </c>
      <c r="G371">
        <f>G365-$M$3*Y369</f>
        <v>-0.30410399587180986</v>
      </c>
      <c r="H371">
        <f>H365-$M$3*Z369</f>
        <v>-2.478294860329266</v>
      </c>
      <c r="I371">
        <f>I365-$M$3*AA369</f>
        <v>1.1357006264705629</v>
      </c>
      <c r="K371" s="2">
        <f t="shared" ref="K371:M374" si="369">K365</f>
        <v>0</v>
      </c>
      <c r="L371" s="2">
        <f t="shared" si="369"/>
        <v>0</v>
      </c>
      <c r="M371" s="2">
        <f t="shared" si="369"/>
        <v>0</v>
      </c>
      <c r="N371" s="8">
        <f>SUMPRODUCT(B371:C371,K371:L371)+A371</f>
        <v>-6.035009440032792</v>
      </c>
      <c r="O371" s="8">
        <f>SUMPRODUCT(E371:F371,K371:L371)+D371</f>
        <v>0.48829624257287019</v>
      </c>
      <c r="P371" s="8">
        <f t="shared" ref="P371:Q374" si="370">1/(1+EXP(-N371))</f>
        <v>2.3877588940994419E-3</v>
      </c>
      <c r="Q371" s="8">
        <f t="shared" si="370"/>
        <v>0.61970498858171141</v>
      </c>
      <c r="R371" s="8">
        <f>SUMPRODUCT(H371:I371,P371:Q371)+G371</f>
        <v>0.39377777729242075</v>
      </c>
      <c r="S371" s="8">
        <f>1/(1+EXP(-R371))</f>
        <v>0.59719179052214266</v>
      </c>
      <c r="T371" s="8">
        <f>(M371-S371)^2</f>
        <v>0.35663803466704275</v>
      </c>
      <c r="U371" s="8"/>
      <c r="V371" s="8">
        <f>2*(S371-M371)</f>
        <v>1.1943835810442853</v>
      </c>
      <c r="W371" s="8">
        <f>EXP(R371)/(1+EXP(R371))^2</f>
        <v>0.24055375585509994</v>
      </c>
      <c r="X371" s="8"/>
      <c r="Y371">
        <f>V371*W371</f>
        <v>0.287313456351867</v>
      </c>
      <c r="Z371">
        <f>Y371*P371</f>
        <v>6.8603526079862216E-4</v>
      </c>
      <c r="AA371">
        <f>Y371*Q371</f>
        <v>0.17804958218790579</v>
      </c>
      <c r="AC371">
        <f>Y371*H371</f>
        <v>-0.71204746218026893</v>
      </c>
      <c r="AD371">
        <f>Y371*I371</f>
        <v>0.32630207237223807</v>
      </c>
      <c r="AE371">
        <f t="shared" ref="AE371:AF374" si="371">EXP(N371)/(1+EXP(N371))^2</f>
        <v>2.3820575015630909E-3</v>
      </c>
      <c r="AF371">
        <f t="shared" si="371"/>
        <v>0.23567071570865236</v>
      </c>
      <c r="AH371">
        <f>AC371*AE371</f>
        <v>-1.6961379987554708E-3</v>
      </c>
      <c r="AI371">
        <f>AH371*K371</f>
        <v>0</v>
      </c>
      <c r="AJ371" s="6">
        <f>AH371*L371</f>
        <v>0</v>
      </c>
      <c r="AK371">
        <f>AD371*AF371</f>
        <v>7.6899842933181833E-2</v>
      </c>
      <c r="AL371" s="6">
        <f>AK371*K371</f>
        <v>0</v>
      </c>
      <c r="AM371">
        <f>AK371*L371</f>
        <v>0</v>
      </c>
    </row>
    <row r="372" spans="1:39">
      <c r="A372">
        <f t="shared" ref="A372:I374" si="372">A371</f>
        <v>-6.035009440032792</v>
      </c>
      <c r="B372">
        <f t="shared" si="372"/>
        <v>4.2151153674841195</v>
      </c>
      <c r="C372">
        <f t="shared" si="372"/>
        <v>2.774612910404826</v>
      </c>
      <c r="D372">
        <f t="shared" si="372"/>
        <v>0.48829624257287019</v>
      </c>
      <c r="E372">
        <f t="shared" si="372"/>
        <v>1.3403702390090753</v>
      </c>
      <c r="F372">
        <f t="shared" si="372"/>
        <v>1.2429651585685935</v>
      </c>
      <c r="G372">
        <f t="shared" si="372"/>
        <v>-0.30410399587180986</v>
      </c>
      <c r="H372">
        <f t="shared" si="372"/>
        <v>-2.478294860329266</v>
      </c>
      <c r="I372">
        <f t="shared" si="372"/>
        <v>1.1357006264705629</v>
      </c>
      <c r="K372" s="3">
        <f t="shared" si="369"/>
        <v>0</v>
      </c>
      <c r="L372" s="3">
        <f t="shared" si="369"/>
        <v>1</v>
      </c>
      <c r="M372" s="3">
        <f t="shared" si="369"/>
        <v>1</v>
      </c>
      <c r="N372">
        <f>SUMPRODUCT(B371:C371,K372:L372)+A371</f>
        <v>-3.260396529627966</v>
      </c>
      <c r="O372">
        <f>SUMPRODUCT(E371:F371,K372:L372)+D371</f>
        <v>1.7312614011414635</v>
      </c>
      <c r="P372">
        <f t="shared" si="370"/>
        <v>3.6955094447555369E-2</v>
      </c>
      <c r="Q372">
        <f t="shared" si="370"/>
        <v>0.8495736961822028</v>
      </c>
      <c r="R372">
        <f>SUMPRODUCT(H371:I371,P372:Q372)+G371</f>
        <v>0.56917176248287049</v>
      </c>
      <c r="S372">
        <f>1/(1+EXP(-R372))</f>
        <v>0.63857204170832771</v>
      </c>
      <c r="T372">
        <f>(M372-S372)^2</f>
        <v>0.13063016903488681</v>
      </c>
      <c r="V372">
        <f>2*(S372-M372)</f>
        <v>-0.72285591658334458</v>
      </c>
      <c r="W372">
        <f>EXP(R372)/(1+EXP(R372))^2</f>
        <v>0.23079778925678548</v>
      </c>
      <c r="Y372">
        <f>V372*W372</f>
        <v>-0.16683354749862328</v>
      </c>
      <c r="Z372">
        <f>Y372*P372</f>
        <v>-6.1653495048323379E-3</v>
      </c>
      <c r="AA372">
        <f>Y372*Q372</f>
        <v>-0.14173739359559448</v>
      </c>
      <c r="AC372">
        <f>Y372*H372</f>
        <v>0.41346272329633654</v>
      </c>
      <c r="AD372">
        <f>Y372*I372</f>
        <v>-0.18947296441049288</v>
      </c>
      <c r="AE372">
        <f t="shared" si="371"/>
        <v>3.5589415441927626E-2</v>
      </c>
      <c r="AF372">
        <f t="shared" si="371"/>
        <v>0.127798230937513</v>
      </c>
      <c r="AH372">
        <f>AC372*AE372</f>
        <v>1.4714896629144089E-2</v>
      </c>
      <c r="AI372">
        <f>AH372*K372</f>
        <v>0</v>
      </c>
      <c r="AJ372" s="6">
        <f>AH372*L372</f>
        <v>1.4714896629144089E-2</v>
      </c>
      <c r="AK372">
        <f>AD372*AF372</f>
        <v>-2.4214309662147351E-2</v>
      </c>
      <c r="AL372" s="6">
        <f>AK372*K372</f>
        <v>0</v>
      </c>
      <c r="AM372">
        <f>AK372*L372</f>
        <v>-2.4214309662147351E-2</v>
      </c>
    </row>
    <row r="373" spans="1:39">
      <c r="A373">
        <f t="shared" si="372"/>
        <v>-6.035009440032792</v>
      </c>
      <c r="B373">
        <f t="shared" si="372"/>
        <v>4.2151153674841195</v>
      </c>
      <c r="C373">
        <f t="shared" si="372"/>
        <v>2.774612910404826</v>
      </c>
      <c r="D373">
        <f t="shared" si="372"/>
        <v>0.48829624257287019</v>
      </c>
      <c r="E373">
        <f t="shared" si="372"/>
        <v>1.3403702390090753</v>
      </c>
      <c r="F373">
        <f t="shared" si="372"/>
        <v>1.2429651585685935</v>
      </c>
      <c r="G373">
        <f t="shared" si="372"/>
        <v>-0.30410399587180986</v>
      </c>
      <c r="H373">
        <f t="shared" si="372"/>
        <v>-2.478294860329266</v>
      </c>
      <c r="I373">
        <f t="shared" si="372"/>
        <v>1.1357006264705629</v>
      </c>
      <c r="K373" s="3">
        <f t="shared" si="369"/>
        <v>1</v>
      </c>
      <c r="L373" s="3">
        <f t="shared" si="369"/>
        <v>0</v>
      </c>
      <c r="M373" s="3">
        <f t="shared" si="369"/>
        <v>1</v>
      </c>
      <c r="N373">
        <f>SUMPRODUCT(B371:C371,K373:L373)+A371</f>
        <v>-1.8198940725486725</v>
      </c>
      <c r="O373">
        <f>SUMPRODUCT(E371:F371,K373:L373)+D371</f>
        <v>1.8286664815819456</v>
      </c>
      <c r="P373">
        <f t="shared" si="370"/>
        <v>0.13944658390106413</v>
      </c>
      <c r="Q373">
        <f t="shared" si="370"/>
        <v>0.8616027901913007</v>
      </c>
      <c r="R373">
        <f>SUMPRODUCT(H371:I371,P373:Q373)+G371</f>
        <v>0.32882908054475429</v>
      </c>
      <c r="S373">
        <f>1/(1+EXP(-R373))</f>
        <v>0.58147444685635064</v>
      </c>
      <c r="T373">
        <f>(M373-S373)^2</f>
        <v>0.17516363863419768</v>
      </c>
      <c r="V373">
        <f>2*(S373-M373)</f>
        <v>-0.83705110628729873</v>
      </c>
      <c r="W373">
        <f>EXP(R373)/(1+EXP(R373))^2</f>
        <v>0.24336191450945169</v>
      </c>
      <c r="Y373">
        <f>V373*W373</f>
        <v>-0.20370635976833154</v>
      </c>
      <c r="Z373">
        <f>Y373*P373</f>
        <v>-2.8406155988614998E-2</v>
      </c>
      <c r="AA373">
        <f>Y373*Q373</f>
        <v>-0.17551396795610738</v>
      </c>
      <c r="AC373">
        <f>Y373*H373</f>
        <v>0.50484442443024047</v>
      </c>
      <c r="AD373">
        <f>Y373*I373</f>
        <v>-0.23134944040493199</v>
      </c>
      <c r="AE373">
        <f t="shared" si="371"/>
        <v>0.12000123413938761</v>
      </c>
      <c r="AF373">
        <f t="shared" si="371"/>
        <v>0.11924342212586621</v>
      </c>
      <c r="AH373">
        <f>AC373*AE373</f>
        <v>6.0581953980017658E-2</v>
      </c>
      <c r="AI373">
        <f>AH373*K373</f>
        <v>6.0581953980017658E-2</v>
      </c>
      <c r="AJ373" s="6">
        <f>AH373*L373</f>
        <v>0</v>
      </c>
      <c r="AK373">
        <f>AD373*AF373</f>
        <v>-2.7586898980788234E-2</v>
      </c>
      <c r="AL373" s="6">
        <f>AK373*K373</f>
        <v>-2.7586898980788234E-2</v>
      </c>
      <c r="AM373">
        <f>AK373*L373</f>
        <v>0</v>
      </c>
    </row>
    <row r="374" spans="1:39">
      <c r="A374">
        <f t="shared" si="372"/>
        <v>-6.035009440032792</v>
      </c>
      <c r="B374">
        <f t="shared" si="372"/>
        <v>4.2151153674841195</v>
      </c>
      <c r="C374">
        <f t="shared" si="372"/>
        <v>2.774612910404826</v>
      </c>
      <c r="D374">
        <f t="shared" si="372"/>
        <v>0.48829624257287019</v>
      </c>
      <c r="E374">
        <f t="shared" si="372"/>
        <v>1.3403702390090753</v>
      </c>
      <c r="F374">
        <f t="shared" si="372"/>
        <v>1.2429651585685935</v>
      </c>
      <c r="G374">
        <f t="shared" si="372"/>
        <v>-0.30410399587180986</v>
      </c>
      <c r="H374">
        <f t="shared" si="372"/>
        <v>-2.478294860329266</v>
      </c>
      <c r="I374">
        <f t="shared" si="372"/>
        <v>1.1357006264705629</v>
      </c>
      <c r="K374" s="4">
        <f t="shared" si="369"/>
        <v>1</v>
      </c>
      <c r="L374" s="4">
        <f t="shared" si="369"/>
        <v>1</v>
      </c>
      <c r="M374" s="4">
        <f t="shared" si="369"/>
        <v>0</v>
      </c>
      <c r="N374" s="1">
        <f>SUMPRODUCT(B371:C371,K374:L374)+A371</f>
        <v>0.95471883785615308</v>
      </c>
      <c r="O374" s="1">
        <f>SUMPRODUCT(E371:F371,K374:L374)+D371</f>
        <v>3.0716316401505388</v>
      </c>
      <c r="P374" s="1">
        <f t="shared" si="370"/>
        <v>0.72206318352033549</v>
      </c>
      <c r="Q374" s="1">
        <f t="shared" si="370"/>
        <v>0.95570729252634889</v>
      </c>
      <c r="R374" s="1">
        <f>SUMPRODUCT(H371:I371,P374:Q374)+G371</f>
        <v>-1.0081921015785849</v>
      </c>
      <c r="S374" s="1">
        <f>1/(1+EXP(-R374))</f>
        <v>0.26733380841074056</v>
      </c>
      <c r="T374" s="1">
        <f>(M374-S374)^2</f>
        <v>7.1467365119390544E-2</v>
      </c>
      <c r="U374" s="1"/>
      <c r="V374" s="1">
        <f>2*(S374-M374)</f>
        <v>0.53466761682148112</v>
      </c>
      <c r="W374" s="1">
        <f>EXP(R374)/(1+EXP(R374))^2</f>
        <v>0.19586644329135</v>
      </c>
      <c r="Y374" s="1">
        <f>V374*W374</f>
        <v>0.10472344444988588</v>
      </c>
      <c r="Z374" s="1">
        <f>Y374*P374</f>
        <v>7.5616943688699603E-2</v>
      </c>
      <c r="AA374" s="1">
        <f>Y374*Q374</f>
        <v>0.10008495955923392</v>
      </c>
      <c r="AC374" s="1">
        <f>Y374*H374</f>
        <v>-0.2595355741361296</v>
      </c>
      <c r="AD374" s="1">
        <f>Y374*I374</f>
        <v>0.11893448146789058</v>
      </c>
      <c r="AE374">
        <f t="shared" si="371"/>
        <v>0.20068794252481381</v>
      </c>
      <c r="AF374">
        <f t="shared" si="371"/>
        <v>4.2330863538304758E-2</v>
      </c>
      <c r="AH374" s="1">
        <f>AC374*AE374</f>
        <v>-5.2085660385376133E-2</v>
      </c>
      <c r="AI374" s="1">
        <f>AH374*K374</f>
        <v>-5.2085660385376133E-2</v>
      </c>
      <c r="AJ374" s="7">
        <f>AH374*L374</f>
        <v>-5.2085660385376133E-2</v>
      </c>
      <c r="AK374" s="1">
        <f>AD374*AF374</f>
        <v>5.0345993050163124E-3</v>
      </c>
      <c r="AL374" s="7">
        <f>AK374*K374</f>
        <v>5.0345993050163124E-3</v>
      </c>
      <c r="AM374" s="1">
        <f>AK374*L374</f>
        <v>5.0345993050163124E-3</v>
      </c>
    </row>
    <row r="375" spans="1:39">
      <c r="T375">
        <f>AVERAGE(T371:T374)</f>
        <v>0.18347480186387946</v>
      </c>
      <c r="Y375">
        <f>AVERAGE(Y371:Y374)</f>
        <v>5.3742483836995147E-3</v>
      </c>
      <c r="Z375">
        <f>AVERAGE(Z371:Z374)</f>
        <v>1.0432868364012722E-2</v>
      </c>
      <c r="AA375">
        <f>AVERAGE(AA371:AA374)</f>
        <v>-9.7792049511405375E-3</v>
      </c>
      <c r="AH375">
        <f t="shared" ref="AH375:AM375" si="373">AVERAGE(AH371:AH374)</f>
        <v>5.3787630562575368E-3</v>
      </c>
      <c r="AI375">
        <f t="shared" si="373"/>
        <v>2.1240733986603814E-3</v>
      </c>
      <c r="AJ375">
        <f t="shared" si="373"/>
        <v>-9.3426909390580109E-3</v>
      </c>
      <c r="AK375">
        <f t="shared" si="373"/>
        <v>7.5333083988156392E-3</v>
      </c>
      <c r="AL375">
        <f t="shared" si="373"/>
        <v>-5.6380749189429806E-3</v>
      </c>
      <c r="AM375">
        <f t="shared" si="373"/>
        <v>-4.7949275892827598E-3</v>
      </c>
    </row>
    <row r="376" spans="1:39">
      <c r="A376" s="4" t="s">
        <v>49</v>
      </c>
      <c r="B376" s="1">
        <f>B370+1</f>
        <v>62</v>
      </c>
      <c r="C376" s="1"/>
      <c r="D376" s="1"/>
      <c r="E376" s="1"/>
      <c r="F376" s="1"/>
      <c r="G376" s="1"/>
      <c r="H376" s="1"/>
      <c r="I376" s="1"/>
    </row>
    <row r="377" spans="1:39">
      <c r="A377">
        <f t="shared" ref="A377:F377" si="374">A371-$M$3*AH375</f>
        <v>-6.0619032553140801</v>
      </c>
      <c r="B377">
        <f t="shared" si="374"/>
        <v>4.2044950004908177</v>
      </c>
      <c r="C377">
        <f t="shared" si="374"/>
        <v>2.8213263651001159</v>
      </c>
      <c r="D377">
        <f t="shared" si="374"/>
        <v>0.45062970057879198</v>
      </c>
      <c r="E377">
        <f t="shared" si="374"/>
        <v>1.3685606136037902</v>
      </c>
      <c r="F377">
        <f t="shared" si="374"/>
        <v>1.2669397965150073</v>
      </c>
      <c r="G377">
        <f>G371-$M$3*Y375</f>
        <v>-0.33097523779030746</v>
      </c>
      <c r="H377">
        <f>H371-$M$3*Z375</f>
        <v>-2.5304592021493297</v>
      </c>
      <c r="I377">
        <f>I371-$M$3*AA375</f>
        <v>1.1845966512262656</v>
      </c>
      <c r="K377" s="2">
        <f t="shared" ref="K377:M380" si="375">K371</f>
        <v>0</v>
      </c>
      <c r="L377" s="2">
        <f t="shared" si="375"/>
        <v>0</v>
      </c>
      <c r="M377" s="2">
        <f t="shared" si="375"/>
        <v>0</v>
      </c>
      <c r="N377" s="8">
        <f>SUMPRODUCT(B377:C377,K377:L377)+A377</f>
        <v>-6.0619032553140801</v>
      </c>
      <c r="O377" s="8">
        <f>SUMPRODUCT(E377:F377,K377:L377)+D377</f>
        <v>0.45062970057879198</v>
      </c>
      <c r="P377" s="8">
        <f t="shared" ref="P377:Q380" si="376">1/(1+EXP(-N377))</f>
        <v>2.3245460476864575E-3</v>
      </c>
      <c r="Q377" s="8">
        <f t="shared" si="376"/>
        <v>0.61078894046895238</v>
      </c>
      <c r="R377" s="8">
        <f>SUMPRODUCT(H377:I377,P377:Q377)+G377</f>
        <v>0.38668112675806432</v>
      </c>
      <c r="S377" s="8">
        <f>1/(1+EXP(-R377))</f>
        <v>0.59548349347734342</v>
      </c>
      <c r="T377" s="8">
        <f>(M377-S377)^2</f>
        <v>0.35460059100398128</v>
      </c>
      <c r="U377" s="8"/>
      <c r="V377" s="8">
        <f>2*(S377-M377)</f>
        <v>1.1909669869546868</v>
      </c>
      <c r="W377" s="8">
        <f>EXP(R377)/(1+EXP(R377))^2</f>
        <v>0.24088290247336216</v>
      </c>
      <c r="X377" s="8"/>
      <c r="Y377">
        <f>V377*W377</f>
        <v>0.28688358456759983</v>
      </c>
      <c r="Z377">
        <f>Y377*P377</f>
        <v>6.6687410265273779E-4</v>
      </c>
      <c r="AA377">
        <f>Y377*Q377</f>
        <v>0.1752253206559794</v>
      </c>
      <c r="AC377">
        <f>Y377*H377</f>
        <v>-0.72594720651466838</v>
      </c>
      <c r="AD377">
        <f>Y377*I377</f>
        <v>0.3398413335705659</v>
      </c>
      <c r="AE377">
        <f t="shared" ref="AE377:AF380" si="377">EXP(N377)/(1+EXP(N377))^2</f>
        <v>2.319142533358643E-3</v>
      </c>
      <c r="AF377">
        <f t="shared" si="377"/>
        <v>0.23772581066976695</v>
      </c>
      <c r="AH377">
        <f>AC377*AE377</f>
        <v>-1.683575043601058E-3</v>
      </c>
      <c r="AI377">
        <f>AH377*K377</f>
        <v>0</v>
      </c>
      <c r="AJ377" s="6">
        <f>AH377*L377</f>
        <v>0</v>
      </c>
      <c r="AK377">
        <f>AD377*AF377</f>
        <v>8.0789056522157468E-2</v>
      </c>
      <c r="AL377" s="6">
        <f>AK377*K377</f>
        <v>0</v>
      </c>
      <c r="AM377">
        <f>AK377*L377</f>
        <v>0</v>
      </c>
    </row>
    <row r="378" spans="1:39">
      <c r="A378">
        <f t="shared" ref="A378:I380" si="378">A377</f>
        <v>-6.0619032553140801</v>
      </c>
      <c r="B378">
        <f t="shared" si="378"/>
        <v>4.2044950004908177</v>
      </c>
      <c r="C378">
        <f t="shared" si="378"/>
        <v>2.8213263651001159</v>
      </c>
      <c r="D378">
        <f t="shared" si="378"/>
        <v>0.45062970057879198</v>
      </c>
      <c r="E378">
        <f t="shared" si="378"/>
        <v>1.3685606136037902</v>
      </c>
      <c r="F378">
        <f t="shared" si="378"/>
        <v>1.2669397965150073</v>
      </c>
      <c r="G378">
        <f t="shared" si="378"/>
        <v>-0.33097523779030746</v>
      </c>
      <c r="H378">
        <f t="shared" si="378"/>
        <v>-2.5304592021493297</v>
      </c>
      <c r="I378">
        <f t="shared" si="378"/>
        <v>1.1845966512262656</v>
      </c>
      <c r="K378" s="3">
        <f t="shared" si="375"/>
        <v>0</v>
      </c>
      <c r="L378" s="3">
        <f t="shared" si="375"/>
        <v>1</v>
      </c>
      <c r="M378" s="3">
        <f t="shared" si="375"/>
        <v>1</v>
      </c>
      <c r="N378">
        <f>SUMPRODUCT(B377:C377,K378:L378)+A377</f>
        <v>-3.2405768902139642</v>
      </c>
      <c r="O378">
        <f>SUMPRODUCT(E377:F377,K378:L378)+D377</f>
        <v>1.7175694970937994</v>
      </c>
      <c r="P378">
        <f t="shared" si="376"/>
        <v>3.7666973714189339E-2</v>
      </c>
      <c r="Q378">
        <f t="shared" si="376"/>
        <v>0.84781550726220289</v>
      </c>
      <c r="R378">
        <f>SUMPRODUCT(H377:I377,P378:Q378)+G377</f>
        <v>0.57802943271800833</v>
      </c>
      <c r="S378">
        <f>1/(1+EXP(-R378))</f>
        <v>0.64061385289580997</v>
      </c>
      <c r="T378">
        <f>(M378-S378)^2</f>
        <v>0.12915840273039453</v>
      </c>
      <c r="V378">
        <f>2*(S378-M378)</f>
        <v>-0.71877229420838007</v>
      </c>
      <c r="W378">
        <f>EXP(R378)/(1+EXP(R378))^2</f>
        <v>0.23022774437379556</v>
      </c>
      <c r="Y378">
        <f>V378*W378</f>
        <v>-0.1654813240139735</v>
      </c>
      <c r="Z378">
        <f>Y378*P378</f>
        <v>-6.2331806818235885E-3</v>
      </c>
      <c r="AA378">
        <f>Y378*Q378</f>
        <v>-0.14029763266132791</v>
      </c>
      <c r="AC378">
        <f>Y378*H378</f>
        <v>0.41874373913501411</v>
      </c>
      <c r="AD378">
        <f>Y378*I378</f>
        <v>-0.19602862226744161</v>
      </c>
      <c r="AE378">
        <f t="shared" si="377"/>
        <v>3.6248172805403905E-2</v>
      </c>
      <c r="AF378">
        <f t="shared" si="377"/>
        <v>0.1290243729079365</v>
      </c>
      <c r="AH378">
        <f>AC378*AE378</f>
        <v>1.5178695417346965E-2</v>
      </c>
      <c r="AI378">
        <f>AH378*K378</f>
        <v>0</v>
      </c>
      <c r="AJ378" s="6">
        <f>AH378*L378</f>
        <v>1.5178695417346965E-2</v>
      </c>
      <c r="AK378">
        <f>AD378*AF378</f>
        <v>-2.529247006006341E-2</v>
      </c>
      <c r="AL378" s="6">
        <f>AK378*K378</f>
        <v>0</v>
      </c>
      <c r="AM378">
        <f>AK378*L378</f>
        <v>-2.529247006006341E-2</v>
      </c>
    </row>
    <row r="379" spans="1:39">
      <c r="A379">
        <f t="shared" si="378"/>
        <v>-6.0619032553140801</v>
      </c>
      <c r="B379">
        <f t="shared" si="378"/>
        <v>4.2044950004908177</v>
      </c>
      <c r="C379">
        <f t="shared" si="378"/>
        <v>2.8213263651001159</v>
      </c>
      <c r="D379">
        <f t="shared" si="378"/>
        <v>0.45062970057879198</v>
      </c>
      <c r="E379">
        <f t="shared" si="378"/>
        <v>1.3685606136037902</v>
      </c>
      <c r="F379">
        <f t="shared" si="378"/>
        <v>1.2669397965150073</v>
      </c>
      <c r="G379">
        <f t="shared" si="378"/>
        <v>-0.33097523779030746</v>
      </c>
      <c r="H379">
        <f t="shared" si="378"/>
        <v>-2.5304592021493297</v>
      </c>
      <c r="I379">
        <f t="shared" si="378"/>
        <v>1.1845966512262656</v>
      </c>
      <c r="K379" s="3">
        <f t="shared" si="375"/>
        <v>1</v>
      </c>
      <c r="L379" s="3">
        <f t="shared" si="375"/>
        <v>0</v>
      </c>
      <c r="M379" s="3">
        <f t="shared" si="375"/>
        <v>1</v>
      </c>
      <c r="N379">
        <f>SUMPRODUCT(B377:C377,K379:L379)+A377</f>
        <v>-1.8574082548232624</v>
      </c>
      <c r="O379">
        <f>SUMPRODUCT(E377:F377,K379:L379)+D377</f>
        <v>1.8191903141825823</v>
      </c>
      <c r="P379">
        <f t="shared" si="376"/>
        <v>0.13500542705489371</v>
      </c>
      <c r="Q379">
        <f t="shared" si="376"/>
        <v>0.86046894279548991</v>
      </c>
      <c r="R379">
        <f>SUMPRODUCT(H377:I377,P379:Q379)+G377</f>
        <v>0.34670766509827899</v>
      </c>
      <c r="S379">
        <f>1/(1+EXP(-R379))</f>
        <v>0.58581896925872312</v>
      </c>
      <c r="T379">
        <f>(M379-S379)^2</f>
        <v>0.17154592622590653</v>
      </c>
      <c r="V379">
        <f>2*(S379-M379)</f>
        <v>-0.82836206148255376</v>
      </c>
      <c r="W379">
        <f>EXP(R379)/(1+EXP(R379))^2</f>
        <v>0.24263510451537035</v>
      </c>
      <c r="Y379">
        <f>V379*W379</f>
        <v>-0.20098971536438706</v>
      </c>
      <c r="Z379">
        <f>Y379*P379</f>
        <v>-2.7134702356410606E-2</v>
      </c>
      <c r="AA379">
        <f>Y379*Q379</f>
        <v>-0.17294540789236057</v>
      </c>
      <c r="AC379">
        <f>Y379*H379</f>
        <v>0.50859627478118774</v>
      </c>
      <c r="AD379">
        <f>Y379*I379</f>
        <v>-0.23809174375157321</v>
      </c>
      <c r="AE379">
        <f t="shared" si="377"/>
        <v>0.11677896172061948</v>
      </c>
      <c r="AF379">
        <f t="shared" si="377"/>
        <v>0.12006214127990189</v>
      </c>
      <c r="AH379">
        <f>AC379*AE379</f>
        <v>5.9393344903921994E-2</v>
      </c>
      <c r="AI379">
        <f>AH379*K379</f>
        <v>5.9393344903921994E-2</v>
      </c>
      <c r="AJ379" s="6">
        <f>AH379*L379</f>
        <v>0</v>
      </c>
      <c r="AK379">
        <f>AD379*AF379</f>
        <v>-2.8585804575879583E-2</v>
      </c>
      <c r="AL379" s="6">
        <f>AK379*K379</f>
        <v>-2.8585804575879583E-2</v>
      </c>
      <c r="AM379">
        <f>AK379*L379</f>
        <v>0</v>
      </c>
    </row>
    <row r="380" spans="1:39">
      <c r="A380" s="1">
        <f t="shared" si="378"/>
        <v>-6.0619032553140801</v>
      </c>
      <c r="B380" s="1">
        <f t="shared" si="378"/>
        <v>4.2044950004908177</v>
      </c>
      <c r="C380" s="1">
        <f t="shared" si="378"/>
        <v>2.8213263651001159</v>
      </c>
      <c r="D380" s="1">
        <f t="shared" si="378"/>
        <v>0.45062970057879198</v>
      </c>
      <c r="E380" s="1">
        <f t="shared" si="378"/>
        <v>1.3685606136037902</v>
      </c>
      <c r="F380" s="1">
        <f t="shared" si="378"/>
        <v>1.2669397965150073</v>
      </c>
      <c r="G380" s="1">
        <f t="shared" si="378"/>
        <v>-0.33097523779030746</v>
      </c>
      <c r="H380" s="1">
        <f t="shared" si="378"/>
        <v>-2.5304592021493297</v>
      </c>
      <c r="I380" s="1">
        <f t="shared" si="378"/>
        <v>1.1845966512262656</v>
      </c>
      <c r="K380" s="4">
        <f t="shared" si="375"/>
        <v>1</v>
      </c>
      <c r="L380" s="4">
        <f t="shared" si="375"/>
        <v>1</v>
      </c>
      <c r="M380" s="4">
        <f t="shared" si="375"/>
        <v>0</v>
      </c>
      <c r="N380" s="1">
        <f>SUMPRODUCT(B377:C377,K380:L380)+A377</f>
        <v>0.96391811027685392</v>
      </c>
      <c r="O380" s="1">
        <f>SUMPRODUCT(E377:F377,K380:L380)+D377</f>
        <v>3.0861301106975896</v>
      </c>
      <c r="P380" s="1">
        <f t="shared" si="376"/>
        <v>0.72390558987809916</v>
      </c>
      <c r="Q380" s="1">
        <f t="shared" si="376"/>
        <v>0.9563169863416745</v>
      </c>
      <c r="R380" s="1">
        <f>SUMPRODUCT(H377:I377,P380:Q380)+G377</f>
        <v>-1.0299388996535401</v>
      </c>
      <c r="S380" s="1">
        <f>1/(1+EXP(-R380))</f>
        <v>0.26309594991466162</v>
      </c>
      <c r="T380" s="1">
        <f>(M380-S380)^2</f>
        <v>6.9219478861498138E-2</v>
      </c>
      <c r="U380" s="1"/>
      <c r="V380" s="1">
        <f>2*(S380-M380)</f>
        <v>0.52619189982932324</v>
      </c>
      <c r="W380" s="1">
        <f>EXP(R380)/(1+EXP(R380))^2</f>
        <v>0.19387647105316347</v>
      </c>
      <c r="Y380" s="1">
        <f>V380*W380</f>
        <v>0.10201622863566888</v>
      </c>
      <c r="Z380" s="1">
        <f>Y380*P380</f>
        <v>7.3850118167642906E-2</v>
      </c>
      <c r="AA380" s="1">
        <f>Y380*Q380</f>
        <v>9.7559852326806099E-2</v>
      </c>
      <c r="AC380" s="1">
        <f>Y380*H380</f>
        <v>-0.25814790451969827</v>
      </c>
      <c r="AD380" s="1">
        <f>Y380*I380</f>
        <v>0.12084808281254641</v>
      </c>
      <c r="AE380">
        <f t="shared" si="377"/>
        <v>0.19986628682134044</v>
      </c>
      <c r="AF380">
        <f t="shared" si="377"/>
        <v>4.1774807976052007E-2</v>
      </c>
      <c r="AH380" s="1">
        <f>AC380*AE380</f>
        <v>-5.1595063127062024E-2</v>
      </c>
      <c r="AI380" s="1">
        <f>AH380*K380</f>
        <v>-5.1595063127062024E-2</v>
      </c>
      <c r="AJ380" s="7">
        <f>AH380*L380</f>
        <v>-5.1595063127062024E-2</v>
      </c>
      <c r="AK380" s="1">
        <f>AD380*AF380</f>
        <v>5.0484054537681573E-3</v>
      </c>
      <c r="AL380" s="7">
        <f>AK380*K380</f>
        <v>5.0484054537681573E-3</v>
      </c>
      <c r="AM380" s="1">
        <f>AK380*L380</f>
        <v>5.0484054537681573E-3</v>
      </c>
    </row>
    <row r="381" spans="1:39">
      <c r="T381">
        <f>AVERAGE(T377:T380)</f>
        <v>0.18113109970544511</v>
      </c>
      <c r="Y381">
        <f>AVERAGE(Y377:Y380)</f>
        <v>5.6071934562270352E-3</v>
      </c>
      <c r="Z381">
        <f>AVERAGE(Z377:Z380)</f>
        <v>1.0287277308015362E-2</v>
      </c>
      <c r="AA381">
        <f>AVERAGE(AA377:AA380)</f>
        <v>-1.0114466892725747E-2</v>
      </c>
      <c r="AH381">
        <f t="shared" ref="AH381:AM381" si="379">AVERAGE(AH377:AH380)</f>
        <v>5.3233505376514695E-3</v>
      </c>
      <c r="AI381">
        <f t="shared" si="379"/>
        <v>1.9495704442149923E-3</v>
      </c>
      <c r="AJ381">
        <f t="shared" si="379"/>
        <v>-9.1040919274287639E-3</v>
      </c>
      <c r="AK381">
        <f t="shared" si="379"/>
        <v>7.9897968349956581E-3</v>
      </c>
      <c r="AL381">
        <f t="shared" si="379"/>
        <v>-5.8843497805278564E-3</v>
      </c>
      <c r="AM381">
        <f t="shared" si="379"/>
        <v>-5.0610161515738132E-3</v>
      </c>
    </row>
    <row r="382" spans="1:39">
      <c r="A382" s="4" t="s">
        <v>49</v>
      </c>
      <c r="B382" s="1">
        <f>B376+1</f>
        <v>63</v>
      </c>
      <c r="C382" s="1"/>
      <c r="D382" s="1"/>
      <c r="E382" s="1"/>
      <c r="F382" s="1"/>
      <c r="G382" s="1"/>
      <c r="H382" s="1"/>
      <c r="I382" s="1"/>
    </row>
    <row r="383" spans="1:39">
      <c r="A383">
        <f t="shared" ref="A383:F383" si="380">A377-$M$3*AH381</f>
        <v>-6.0885200080023374</v>
      </c>
      <c r="B383">
        <f t="shared" si="380"/>
        <v>4.1947471482697427</v>
      </c>
      <c r="C383">
        <f t="shared" si="380"/>
        <v>2.8668468247372596</v>
      </c>
      <c r="D383">
        <f t="shared" si="380"/>
        <v>0.41068071640381371</v>
      </c>
      <c r="E383">
        <f t="shared" si="380"/>
        <v>1.3979823625064296</v>
      </c>
      <c r="F383">
        <f t="shared" si="380"/>
        <v>1.2922448772728763</v>
      </c>
      <c r="G383">
        <f>G377-$M$3*Y381</f>
        <v>-0.35901120507144263</v>
      </c>
      <c r="H383">
        <f>H377-$M$3*Z381</f>
        <v>-2.5818955886894064</v>
      </c>
      <c r="I383">
        <f>I377-$M$3*AA381</f>
        <v>1.2351689856898942</v>
      </c>
      <c r="K383" s="2">
        <f t="shared" ref="K383:M386" si="381">K377</f>
        <v>0</v>
      </c>
      <c r="L383" s="2">
        <f t="shared" si="381"/>
        <v>0</v>
      </c>
      <c r="M383" s="2">
        <f t="shared" si="381"/>
        <v>0</v>
      </c>
      <c r="N383" s="8">
        <f>SUMPRODUCT(B383:C383,K383:L383)+A383</f>
        <v>-6.0885200080023374</v>
      </c>
      <c r="O383" s="8">
        <f>SUMPRODUCT(E383:F383,K383:L383)+D383</f>
        <v>0.41068071640381371</v>
      </c>
      <c r="P383" s="8">
        <f t="shared" ref="P383:Q386" si="382">1/(1+EXP(-N383))</f>
        <v>2.2636285447844907E-3</v>
      </c>
      <c r="Q383" s="8">
        <f t="shared" si="382"/>
        <v>0.60125109063501425</v>
      </c>
      <c r="R383" s="8">
        <f>SUMPRODUCT(H383:I383,P383:Q383)+G383</f>
        <v>0.37779104213894005</v>
      </c>
      <c r="S383" s="8">
        <f>1/(1+EXP(-R383))</f>
        <v>0.59334021887470156</v>
      </c>
      <c r="T383" s="8">
        <f>(M383-S383)^2</f>
        <v>0.35205261533427878</v>
      </c>
      <c r="U383" s="8"/>
      <c r="V383" s="8">
        <f>2*(S383-M383)</f>
        <v>1.1866804377494031</v>
      </c>
      <c r="W383" s="8">
        <f>EXP(R383)/(1+EXP(R383))^2</f>
        <v>0.24128760354042283</v>
      </c>
      <c r="X383" s="8"/>
      <c r="Y383">
        <f>V383*W383</f>
        <v>0.28633127899285338</v>
      </c>
      <c r="Z383">
        <f>Y383*P383</f>
        <v>6.4814765639287469E-4</v>
      </c>
      <c r="AA383">
        <f>Y383*Q383</f>
        <v>0.17215699377737165</v>
      </c>
      <c r="AC383">
        <f>Y383*H383</f>
        <v>-0.73927746613544387</v>
      </c>
      <c r="AD383">
        <f>Y383*I383</f>
        <v>0.35366751544489283</v>
      </c>
      <c r="AE383">
        <f t="shared" ref="AE383:AF386" si="383">EXP(N383)/(1+EXP(N383))^2</f>
        <v>2.2585045305957272E-3</v>
      </c>
      <c r="AF383">
        <f t="shared" si="383"/>
        <v>0.23974821664522011</v>
      </c>
      <c r="AH383">
        <f>AC383*AE383</f>
        <v>-1.6696615066342294E-3</v>
      </c>
      <c r="AI383">
        <f>AH383*K383</f>
        <v>0</v>
      </c>
      <c r="AJ383" s="6">
        <f>AH383*L383</f>
        <v>0</v>
      </c>
      <c r="AK383">
        <f>AD383*AF383</f>
        <v>8.4791156113258895E-2</v>
      </c>
      <c r="AL383" s="6">
        <f>AK383*K383</f>
        <v>0</v>
      </c>
      <c r="AM383">
        <f>AK383*L383</f>
        <v>0</v>
      </c>
    </row>
    <row r="384" spans="1:39">
      <c r="A384">
        <f t="shared" ref="A384:I386" si="384">A383</f>
        <v>-6.0885200080023374</v>
      </c>
      <c r="B384">
        <f t="shared" si="384"/>
        <v>4.1947471482697427</v>
      </c>
      <c r="C384">
        <f t="shared" si="384"/>
        <v>2.8668468247372596</v>
      </c>
      <c r="D384">
        <f t="shared" si="384"/>
        <v>0.41068071640381371</v>
      </c>
      <c r="E384">
        <f t="shared" si="384"/>
        <v>1.3979823625064296</v>
      </c>
      <c r="F384">
        <f t="shared" si="384"/>
        <v>1.2922448772728763</v>
      </c>
      <c r="G384">
        <f t="shared" si="384"/>
        <v>-0.35901120507144263</v>
      </c>
      <c r="H384">
        <f t="shared" si="384"/>
        <v>-2.5818955886894064</v>
      </c>
      <c r="I384">
        <f t="shared" si="384"/>
        <v>1.2351689856898942</v>
      </c>
      <c r="K384" s="3">
        <f t="shared" si="381"/>
        <v>0</v>
      </c>
      <c r="L384" s="3">
        <f t="shared" si="381"/>
        <v>1</v>
      </c>
      <c r="M384" s="3">
        <f t="shared" si="381"/>
        <v>1</v>
      </c>
      <c r="N384">
        <f>SUMPRODUCT(B383:C383,K384:L384)+A383</f>
        <v>-3.2216731832650778</v>
      </c>
      <c r="O384">
        <f>SUMPRODUCT(E383:F383,K384:L384)+D383</f>
        <v>1.7029255936766901</v>
      </c>
      <c r="P384">
        <f t="shared" si="382"/>
        <v>3.8358219319633187E-2</v>
      </c>
      <c r="Q384">
        <f t="shared" si="382"/>
        <v>0.84591644811999189</v>
      </c>
      <c r="R384">
        <f>SUMPRODUCT(H383:I383,P384:Q384)+G383</f>
        <v>0.58680163887998393</v>
      </c>
      <c r="S384">
        <f>1/(1+EXP(-R384))</f>
        <v>0.6426309571133717</v>
      </c>
      <c r="T384">
        <f>(M384-S384)^2</f>
        <v>0.12771263281370476</v>
      </c>
      <c r="V384">
        <f>2*(S384-M384)</f>
        <v>-0.71473808577325659</v>
      </c>
      <c r="W384">
        <f>EXP(R384)/(1+EXP(R384))^2</f>
        <v>0.22965641007292351</v>
      </c>
      <c r="Y384">
        <f>V384*W384</f>
        <v>-0.16414418292107938</v>
      </c>
      <c r="Z384">
        <f>Y384*P384</f>
        <v>-6.2962785685287508E-3</v>
      </c>
      <c r="AA384">
        <f>Y384*Q384</f>
        <v>-0.1388522641961577</v>
      </c>
      <c r="AC384">
        <f>Y384*H384</f>
        <v>0.42380314179296186</v>
      </c>
      <c r="AD384">
        <f>Y384*I384</f>
        <v>-0.20274580392552607</v>
      </c>
      <c r="AE384">
        <f t="shared" si="383"/>
        <v>3.6886866330260108E-2</v>
      </c>
      <c r="AF384">
        <f t="shared" si="383"/>
        <v>0.13034181092004896</v>
      </c>
      <c r="AH384">
        <f>AC384*AE384</f>
        <v>1.5632769841661256E-2</v>
      </c>
      <c r="AI384">
        <f>AH384*K384</f>
        <v>0</v>
      </c>
      <c r="AJ384" s="6">
        <f>AH384*L384</f>
        <v>1.5632769841661256E-2</v>
      </c>
      <c r="AK384">
        <f>AD384*AF384</f>
        <v>-2.6426255240094239E-2</v>
      </c>
      <c r="AL384" s="6">
        <f>AK384*K384</f>
        <v>0</v>
      </c>
      <c r="AM384">
        <f>AK384*L384</f>
        <v>-2.6426255240094239E-2</v>
      </c>
    </row>
    <row r="385" spans="1:39">
      <c r="A385">
        <f t="shared" si="384"/>
        <v>-6.0885200080023374</v>
      </c>
      <c r="B385">
        <f t="shared" si="384"/>
        <v>4.1947471482697427</v>
      </c>
      <c r="C385">
        <f t="shared" si="384"/>
        <v>2.8668468247372596</v>
      </c>
      <c r="D385">
        <f t="shared" si="384"/>
        <v>0.41068071640381371</v>
      </c>
      <c r="E385">
        <f t="shared" si="384"/>
        <v>1.3979823625064296</v>
      </c>
      <c r="F385">
        <f t="shared" si="384"/>
        <v>1.2922448772728763</v>
      </c>
      <c r="G385">
        <f t="shared" si="384"/>
        <v>-0.35901120507144263</v>
      </c>
      <c r="H385">
        <f t="shared" si="384"/>
        <v>-2.5818955886894064</v>
      </c>
      <c r="I385">
        <f t="shared" si="384"/>
        <v>1.2351689856898942</v>
      </c>
      <c r="K385" s="3">
        <f t="shared" si="381"/>
        <v>1</v>
      </c>
      <c r="L385" s="3">
        <f t="shared" si="381"/>
        <v>0</v>
      </c>
      <c r="M385" s="3">
        <f t="shared" si="381"/>
        <v>1</v>
      </c>
      <c r="N385">
        <f>SUMPRODUCT(B383:C383,K385:L385)+A383</f>
        <v>-1.8937728597325947</v>
      </c>
      <c r="O385">
        <f>SUMPRODUCT(E383:F383,K385:L385)+D383</f>
        <v>1.8086630789102434</v>
      </c>
      <c r="P385">
        <f t="shared" si="382"/>
        <v>0.1308148885609276</v>
      </c>
      <c r="Q385">
        <f t="shared" si="382"/>
        <v>0.85920021761996479</v>
      </c>
      <c r="R385">
        <f>SUMPRODUCT(H383:I383,P385:Q385)+G383</f>
        <v>0.36449587252039045</v>
      </c>
      <c r="S385">
        <f>1/(1+EXP(-R385))</f>
        <v>0.59012832068803434</v>
      </c>
      <c r="T385">
        <f>(M385-S385)^2</f>
        <v>0.16799479350201083</v>
      </c>
      <c r="V385">
        <f>2*(S385-M385)</f>
        <v>-0.81974335862393133</v>
      </c>
      <c r="W385">
        <f>EXP(R385)/(1+EXP(R385))^2</f>
        <v>0.24187688580995484</v>
      </c>
      <c r="Y385">
        <f>V385*W385</f>
        <v>-0.19827697074734948</v>
      </c>
      <c r="Z385">
        <f>Y385*P385</f>
        <v>-2.5937579832512825E-2</v>
      </c>
      <c r="AA385">
        <f>Y385*Q385</f>
        <v>-0.17035961641515007</v>
      </c>
      <c r="AC385">
        <f>Y385*H385</f>
        <v>0.51193043611128008</v>
      </c>
      <c r="AD385">
        <f>Y385*I385</f>
        <v>-0.24490556484366849</v>
      </c>
      <c r="AE385">
        <f t="shared" si="383"/>
        <v>0.11370235349171968</v>
      </c>
      <c r="AF385">
        <f t="shared" si="383"/>
        <v>0.12097520366176993</v>
      </c>
      <c r="AH385">
        <f>AC385*AE385</f>
        <v>5.820769540989499E-2</v>
      </c>
      <c r="AI385">
        <f>AH385*K385</f>
        <v>5.820769540989499E-2</v>
      </c>
      <c r="AJ385" s="6">
        <f>AH385*L385</f>
        <v>0</v>
      </c>
      <c r="AK385">
        <f>AD385*AF385</f>
        <v>-2.96275005848636E-2</v>
      </c>
      <c r="AL385" s="6">
        <f>AK385*K385</f>
        <v>-2.96275005848636E-2</v>
      </c>
      <c r="AM385">
        <f>AK385*L385</f>
        <v>0</v>
      </c>
    </row>
    <row r="386" spans="1:39">
      <c r="A386" s="1">
        <f t="shared" si="384"/>
        <v>-6.0885200080023374</v>
      </c>
      <c r="B386" s="1">
        <f t="shared" si="384"/>
        <v>4.1947471482697427</v>
      </c>
      <c r="C386" s="1">
        <f t="shared" si="384"/>
        <v>2.8668468247372596</v>
      </c>
      <c r="D386" s="1">
        <f t="shared" si="384"/>
        <v>0.41068071640381371</v>
      </c>
      <c r="E386" s="1">
        <f t="shared" si="384"/>
        <v>1.3979823625064296</v>
      </c>
      <c r="F386" s="1">
        <f t="shared" si="384"/>
        <v>1.2922448772728763</v>
      </c>
      <c r="G386" s="1">
        <f t="shared" si="384"/>
        <v>-0.35901120507144263</v>
      </c>
      <c r="H386" s="1">
        <f t="shared" si="384"/>
        <v>-2.5818955886894064</v>
      </c>
      <c r="I386" s="1">
        <f t="shared" si="384"/>
        <v>1.2351689856898942</v>
      </c>
      <c r="K386" s="4">
        <f t="shared" si="381"/>
        <v>1</v>
      </c>
      <c r="L386" s="4">
        <f t="shared" si="381"/>
        <v>1</v>
      </c>
      <c r="M386" s="4">
        <f t="shared" si="381"/>
        <v>0</v>
      </c>
      <c r="N386" s="1">
        <f>SUMPRODUCT(B383:C383,K386:L386)+A383</f>
        <v>0.97307396500466492</v>
      </c>
      <c r="O386" s="1">
        <f>SUMPRODUCT(E383:F383,K386:L386)+D383</f>
        <v>3.1009079561831197</v>
      </c>
      <c r="P386" s="1">
        <f t="shared" si="382"/>
        <v>0.72573178003208483</v>
      </c>
      <c r="Q386" s="1">
        <f t="shared" si="382"/>
        <v>0.95693018182843925</v>
      </c>
      <c r="R386" s="1">
        <f>SUMPRODUCT(H383:I383,P386:Q386)+G383</f>
        <v>-1.0508044044429137</v>
      </c>
      <c r="S386" s="1">
        <f>1/(1+EXP(-R386))</f>
        <v>0.25907066300547937</v>
      </c>
      <c r="T386" s="1">
        <f>(M386-S386)^2</f>
        <v>6.711760843009866E-2</v>
      </c>
      <c r="U386" s="1"/>
      <c r="V386" s="1">
        <f>2*(S386-M386)</f>
        <v>0.51814132601095875</v>
      </c>
      <c r="W386" s="1">
        <f>EXP(R386)/(1+EXP(R386))^2</f>
        <v>0.1919530545753807</v>
      </c>
      <c r="Y386" s="1">
        <f>V386*W386</f>
        <v>9.9458810229541686E-2</v>
      </c>
      <c r="Z386" s="1">
        <f>Y386*P386</f>
        <v>7.2180419387758613E-2</v>
      </c>
      <c r="AA386" s="1">
        <f>Y386*Q386</f>
        <v>9.5175137357395564E-2</v>
      </c>
      <c r="AC386" s="1">
        <f>Y386*H386</f>
        <v>-0.25679226338795047</v>
      </c>
      <c r="AD386" s="1">
        <f>Y386*I386</f>
        <v>0.12284843774914668</v>
      </c>
      <c r="AE386">
        <f t="shared" si="383"/>
        <v>0.19904516348354645</v>
      </c>
      <c r="AF386">
        <f t="shared" si="383"/>
        <v>4.1214808934229449E-2</v>
      </c>
      <c r="AH386" s="1">
        <f>AC386*AE386</f>
        <v>-5.1113258047364524E-2</v>
      </c>
      <c r="AI386" s="1">
        <f>AH386*K386</f>
        <v>-5.1113258047364524E-2</v>
      </c>
      <c r="AJ386" s="7">
        <f>AH386*L386</f>
        <v>-5.1113258047364524E-2</v>
      </c>
      <c r="AK386" s="1">
        <f>AD386*AF386</f>
        <v>5.0631748896996613E-3</v>
      </c>
      <c r="AL386" s="7">
        <f>AK386*K386</f>
        <v>5.0631748896996613E-3</v>
      </c>
      <c r="AM386" s="1">
        <f>AK386*L386</f>
        <v>5.0631748896996613E-3</v>
      </c>
    </row>
    <row r="387" spans="1:39">
      <c r="T387">
        <f>AVERAGE(T383:T386)</f>
        <v>0.17871941252002324</v>
      </c>
      <c r="Y387">
        <f>AVERAGE(Y383:Y386)</f>
        <v>5.8422338884915499E-3</v>
      </c>
      <c r="Z387">
        <f>AVERAGE(Z383:Z386)</f>
        <v>1.0148677160777478E-2</v>
      </c>
      <c r="AA387">
        <f>AVERAGE(AA383:AA386)</f>
        <v>-1.0469937369135141E-2</v>
      </c>
      <c r="AH387">
        <f t="shared" ref="AH387:AM387" si="385">AVERAGE(AH383:AH386)</f>
        <v>5.2643864243893737E-3</v>
      </c>
      <c r="AI387">
        <f t="shared" si="385"/>
        <v>1.7736093406326165E-3</v>
      </c>
      <c r="AJ387">
        <f t="shared" si="385"/>
        <v>-8.8701220514258161E-3</v>
      </c>
      <c r="AK387">
        <f t="shared" si="385"/>
        <v>8.4501437945001794E-3</v>
      </c>
      <c r="AL387">
        <f t="shared" si="385"/>
        <v>-6.1410814237909846E-3</v>
      </c>
      <c r="AM387">
        <f t="shared" si="385"/>
        <v>-5.3407700875986444E-3</v>
      </c>
    </row>
    <row r="388" spans="1:39">
      <c r="A388" s="4" t="s">
        <v>49</v>
      </c>
      <c r="B388" s="1">
        <f>B382+1</f>
        <v>64</v>
      </c>
      <c r="C388" s="1"/>
      <c r="D388" s="1"/>
      <c r="E388" s="1"/>
      <c r="F388" s="1"/>
      <c r="G388" s="1"/>
      <c r="H388" s="1"/>
      <c r="I388" s="1"/>
    </row>
    <row r="389" spans="1:39">
      <c r="A389">
        <f t="shared" ref="A389:F389" si="386">A383-$M$3*AH387</f>
        <v>-6.1148419401242844</v>
      </c>
      <c r="B389">
        <f t="shared" si="386"/>
        <v>4.1858791015665799</v>
      </c>
      <c r="C389">
        <f t="shared" si="386"/>
        <v>2.9111974349943885</v>
      </c>
      <c r="D389">
        <f t="shared" si="386"/>
        <v>0.36842999743131283</v>
      </c>
      <c r="E389">
        <f t="shared" si="386"/>
        <v>1.4286877696253846</v>
      </c>
      <c r="F389">
        <f t="shared" si="386"/>
        <v>1.3189487277108696</v>
      </c>
      <c r="G389">
        <f>G383-$M$3*Y387</f>
        <v>-0.3882223745139004</v>
      </c>
      <c r="H389">
        <f>H383-$M$3*Z387</f>
        <v>-2.6326389744932936</v>
      </c>
      <c r="I389">
        <f>I383-$M$3*AA387</f>
        <v>1.2875186725355698</v>
      </c>
      <c r="K389" s="2">
        <f t="shared" ref="K389:M392" si="387">K383</f>
        <v>0</v>
      </c>
      <c r="L389" s="2">
        <f t="shared" si="387"/>
        <v>0</v>
      </c>
      <c r="M389" s="2">
        <f t="shared" si="387"/>
        <v>0</v>
      </c>
      <c r="N389" s="8">
        <f>SUMPRODUCT(B389:C389,K389:L389)+A389</f>
        <v>-6.1148419401242844</v>
      </c>
      <c r="O389" s="8">
        <f>SUMPRODUCT(E389:F389,K389:L389)+D389</f>
        <v>0.36842999743131283</v>
      </c>
      <c r="P389" s="8">
        <f t="shared" ref="P389:Q392" si="388">1/(1+EXP(-N389))</f>
        <v>2.2049524673377775E-3</v>
      </c>
      <c r="Q389" s="8">
        <f t="shared" si="388"/>
        <v>0.5910795560576928</v>
      </c>
      <c r="R389" s="8">
        <f>SUMPRODUCT(H389:I389,P389:Q389)+G389</f>
        <v>0.36699874706199553</v>
      </c>
      <c r="S389" s="8">
        <f>1/(1+EXP(-R389))</f>
        <v>0.59073357133940196</v>
      </c>
      <c r="T389" s="8">
        <f>(M389-S389)^2</f>
        <v>0.3489661523074043</v>
      </c>
      <c r="U389" s="8"/>
      <c r="V389" s="8">
        <f>2*(S389-M389)</f>
        <v>1.1814671426788039</v>
      </c>
      <c r="W389" s="8">
        <f>EXP(R389)/(1+EXP(R389))^2</f>
        <v>0.24176741903199767</v>
      </c>
      <c r="X389" s="8"/>
      <c r="Y389">
        <f>V389*W389</f>
        <v>0.28564026175656337</v>
      </c>
      <c r="Z389">
        <f>Y389*P389</f>
        <v>6.2982319993114299E-4</v>
      </c>
      <c r="AA389">
        <f>Y389*Q389</f>
        <v>0.16883611911127264</v>
      </c>
      <c r="AC389">
        <f>Y389*H389</f>
        <v>-0.75198768578479491</v>
      </c>
      <c r="AD389">
        <f>Y389*I389</f>
        <v>0.36776717063952319</v>
      </c>
      <c r="AE389">
        <f t="shared" ref="AE389:AF392" si="389">EXP(N389)/(1+EXP(N389))^2</f>
        <v>2.2000906519545581E-3</v>
      </c>
      <c r="AF389">
        <f t="shared" si="389"/>
        <v>0.2417045144683336</v>
      </c>
      <c r="AH389">
        <f>AC389*AE389</f>
        <v>-1.6544410778800687E-3</v>
      </c>
      <c r="AI389">
        <f>AH389*K389</f>
        <v>0</v>
      </c>
      <c r="AJ389" s="6">
        <f>AH389*L389</f>
        <v>0</v>
      </c>
      <c r="AK389">
        <f>AD389*AF389</f>
        <v>8.8890985416818752E-2</v>
      </c>
      <c r="AL389" s="6">
        <f>AK389*K389</f>
        <v>0</v>
      </c>
      <c r="AM389">
        <f>AK389*L389</f>
        <v>0</v>
      </c>
    </row>
    <row r="390" spans="1:39">
      <c r="A390">
        <f t="shared" ref="A390:I392" si="390">A389</f>
        <v>-6.1148419401242844</v>
      </c>
      <c r="B390">
        <f t="shared" si="390"/>
        <v>4.1858791015665799</v>
      </c>
      <c r="C390">
        <f t="shared" si="390"/>
        <v>2.9111974349943885</v>
      </c>
      <c r="D390">
        <f t="shared" si="390"/>
        <v>0.36842999743131283</v>
      </c>
      <c r="E390">
        <f t="shared" si="390"/>
        <v>1.4286877696253846</v>
      </c>
      <c r="F390">
        <f t="shared" si="390"/>
        <v>1.3189487277108696</v>
      </c>
      <c r="G390">
        <f t="shared" si="390"/>
        <v>-0.3882223745139004</v>
      </c>
      <c r="H390">
        <f t="shared" si="390"/>
        <v>-2.6326389744932936</v>
      </c>
      <c r="I390">
        <f t="shared" si="390"/>
        <v>1.2875186725355698</v>
      </c>
      <c r="K390" s="3">
        <f t="shared" si="387"/>
        <v>0</v>
      </c>
      <c r="L390" s="3">
        <f t="shared" si="387"/>
        <v>1</v>
      </c>
      <c r="M390" s="3">
        <f t="shared" si="387"/>
        <v>1</v>
      </c>
      <c r="N390">
        <f>SUMPRODUCT(B389:C389,K390:L390)+A389</f>
        <v>-3.2036445051298958</v>
      </c>
      <c r="O390">
        <f>SUMPRODUCT(E389:F389,K390:L390)+D389</f>
        <v>1.6873787251421823</v>
      </c>
      <c r="P390">
        <f t="shared" si="388"/>
        <v>3.9028803730649743E-2</v>
      </c>
      <c r="Q390">
        <f t="shared" si="388"/>
        <v>0.84387912560434608</v>
      </c>
      <c r="R390">
        <f>SUMPRODUCT(H389:I389,P390:Q390)+G389</f>
        <v>0.59553900723552688</v>
      </c>
      <c r="S390">
        <f>1/(1+EXP(-R390))</f>
        <v>0.64463503948787859</v>
      </c>
      <c r="T390">
        <f>(M390-S390)^2</f>
        <v>0.12628425515978162</v>
      </c>
      <c r="V390">
        <f>2*(S390-M390)</f>
        <v>-0.71072992102424282</v>
      </c>
      <c r="W390">
        <f>EXP(R390)/(1+EXP(R390))^2</f>
        <v>0.22908070535233976</v>
      </c>
      <c r="Y390">
        <f>V390*W390</f>
        <v>-0.16281451162324628</v>
      </c>
      <c r="Z390">
        <f>Y390*P390</f>
        <v>-6.3544556186452706E-3</v>
      </c>
      <c r="AA390">
        <f>Y390*Q390</f>
        <v>-0.13739576770432371</v>
      </c>
      <c r="AC390">
        <f>Y390*H390</f>
        <v>0.42863182891244955</v>
      </c>
      <c r="AD390">
        <f>Y390*I390</f>
        <v>-0.20962672387468917</v>
      </c>
      <c r="AE390">
        <f t="shared" si="389"/>
        <v>3.7505556210004169E-2</v>
      </c>
      <c r="AF390">
        <f t="shared" si="389"/>
        <v>0.13174714697359036</v>
      </c>
      <c r="AH390">
        <f>AC390*AE390</f>
        <v>1.6076075152672765E-2</v>
      </c>
      <c r="AI390">
        <f>AH390*K390</f>
        <v>0</v>
      </c>
      <c r="AJ390" s="6">
        <f>AH390*L390</f>
        <v>1.6076075152672765E-2</v>
      </c>
      <c r="AK390">
        <f>AD390*AF390</f>
        <v>-2.7617722799910916E-2</v>
      </c>
      <c r="AL390" s="6">
        <f>AK390*K390</f>
        <v>0</v>
      </c>
      <c r="AM390">
        <f>AK390*L390</f>
        <v>-2.7617722799910916E-2</v>
      </c>
    </row>
    <row r="391" spans="1:39">
      <c r="A391">
        <f t="shared" si="390"/>
        <v>-6.1148419401242844</v>
      </c>
      <c r="B391">
        <f t="shared" si="390"/>
        <v>4.1858791015665799</v>
      </c>
      <c r="C391">
        <f t="shared" si="390"/>
        <v>2.9111974349943885</v>
      </c>
      <c r="D391">
        <f t="shared" si="390"/>
        <v>0.36842999743131283</v>
      </c>
      <c r="E391">
        <f t="shared" si="390"/>
        <v>1.4286877696253846</v>
      </c>
      <c r="F391">
        <f t="shared" si="390"/>
        <v>1.3189487277108696</v>
      </c>
      <c r="G391">
        <f t="shared" si="390"/>
        <v>-0.3882223745139004</v>
      </c>
      <c r="H391">
        <f t="shared" si="390"/>
        <v>-2.6326389744932936</v>
      </c>
      <c r="I391">
        <f t="shared" si="390"/>
        <v>1.2875186725355698</v>
      </c>
      <c r="K391" s="3">
        <f t="shared" si="387"/>
        <v>1</v>
      </c>
      <c r="L391" s="3">
        <f t="shared" si="387"/>
        <v>0</v>
      </c>
      <c r="M391" s="3">
        <f t="shared" si="387"/>
        <v>1</v>
      </c>
      <c r="N391">
        <f>SUMPRODUCT(B389:C389,K391:L391)+A389</f>
        <v>-1.9289628385577045</v>
      </c>
      <c r="O391">
        <f>SUMPRODUCT(E389:F389,K391:L391)+D389</f>
        <v>1.7971177670566973</v>
      </c>
      <c r="P391">
        <f t="shared" si="388"/>
        <v>0.12686542264966577</v>
      </c>
      <c r="Q391">
        <f t="shared" si="388"/>
        <v>0.85779772048006198</v>
      </c>
      <c r="R391">
        <f>SUMPRODUCT(H389:I389,P391:Q391)+G389</f>
        <v>0.3822173516795524</v>
      </c>
      <c r="S391">
        <f>1/(1+EXP(-R391))</f>
        <v>0.5944077896835146</v>
      </c>
      <c r="T391">
        <f>(M391-S391)^2</f>
        <v>0.16450504106941213</v>
      </c>
      <c r="V391">
        <f>2*(S391-M391)</f>
        <v>-0.8111844206329708</v>
      </c>
      <c r="W391">
        <f>EXP(R391)/(1+EXP(R391))^2</f>
        <v>0.24108716924707321</v>
      </c>
      <c r="Y391">
        <f>V391*W391</f>
        <v>-0.19556615570773006</v>
      </c>
      <c r="Z391">
        <f>Y391*P391</f>
        <v>-2.4810582999831521E-2</v>
      </c>
      <c r="AA391">
        <f>Y391*Q391</f>
        <v>-0.1677562025691397</v>
      </c>
      <c r="AC391">
        <f>Y391*H391</f>
        <v>0.51485508360799426</v>
      </c>
      <c r="AD391">
        <f>Y391*I391</f>
        <v>-0.25179507718970118</v>
      </c>
      <c r="AE391">
        <f t="shared" si="389"/>
        <v>0.11077058718558744</v>
      </c>
      <c r="AF391">
        <f t="shared" si="389"/>
        <v>0.12198079121927143</v>
      </c>
      <c r="AH391">
        <f>AC391*AE391</f>
        <v>5.7030799926742239E-2</v>
      </c>
      <c r="AI391">
        <f>AH391*K391</f>
        <v>5.7030799926742239E-2</v>
      </c>
      <c r="AJ391" s="6">
        <f>AH391*L391</f>
        <v>0</v>
      </c>
      <c r="AK391">
        <f>AD391*AF391</f>
        <v>-3.0714162740717272E-2</v>
      </c>
      <c r="AL391" s="6">
        <f>AK391*K391</f>
        <v>-3.0714162740717272E-2</v>
      </c>
      <c r="AM391">
        <f>AK391*L391</f>
        <v>0</v>
      </c>
    </row>
    <row r="392" spans="1:39">
      <c r="A392" s="1">
        <f t="shared" si="390"/>
        <v>-6.1148419401242844</v>
      </c>
      <c r="B392" s="1">
        <f t="shared" si="390"/>
        <v>4.1858791015665799</v>
      </c>
      <c r="C392" s="1">
        <f t="shared" si="390"/>
        <v>2.9111974349943885</v>
      </c>
      <c r="D392" s="1">
        <f t="shared" si="390"/>
        <v>0.36842999743131283</v>
      </c>
      <c r="E392" s="1">
        <f t="shared" si="390"/>
        <v>1.4286877696253846</v>
      </c>
      <c r="F392" s="1">
        <f t="shared" si="390"/>
        <v>1.3189487277108696</v>
      </c>
      <c r="G392" s="1">
        <f t="shared" si="390"/>
        <v>-0.3882223745139004</v>
      </c>
      <c r="H392" s="1">
        <f t="shared" si="390"/>
        <v>-2.6326389744932936</v>
      </c>
      <c r="I392" s="1">
        <f t="shared" si="390"/>
        <v>1.2875186725355698</v>
      </c>
      <c r="K392" s="4">
        <f t="shared" si="387"/>
        <v>1</v>
      </c>
      <c r="L392" s="4">
        <f t="shared" si="387"/>
        <v>1</v>
      </c>
      <c r="M392" s="4">
        <f t="shared" si="387"/>
        <v>0</v>
      </c>
      <c r="N392" s="1">
        <f>SUMPRODUCT(B389:C389,K392:L392)+A389</f>
        <v>0.98223459643668409</v>
      </c>
      <c r="O392" s="1">
        <f>SUMPRODUCT(E389:F389,K392:L392)+D389</f>
        <v>3.1160664947675669</v>
      </c>
      <c r="P392" s="1">
        <f t="shared" si="388"/>
        <v>0.72755138402824471</v>
      </c>
      <c r="Q392" s="1">
        <f t="shared" si="388"/>
        <v>0.9575506287596014</v>
      </c>
      <c r="R392" s="1">
        <f>SUMPRODUCT(H389:I389,P392:Q392)+G389</f>
        <v>-1.0707381896270329</v>
      </c>
      <c r="S392" s="1">
        <f>1/(1+EXP(-R392))</f>
        <v>0.25526272626655894</v>
      </c>
      <c r="T392" s="1">
        <f>(M392-S392)^2</f>
        <v>6.5159059421036197E-2</v>
      </c>
      <c r="U392" s="1"/>
      <c r="V392" s="1">
        <f>2*(S392-M392)</f>
        <v>0.51052545253311787</v>
      </c>
      <c r="W392" s="1">
        <f>EXP(R392)/(1+EXP(R392))^2</f>
        <v>0.19010366684552274</v>
      </c>
      <c r="Y392" s="1">
        <f>V392*W392</f>
        <v>9.7052760544515573E-2</v>
      </c>
      <c r="Z392" s="1">
        <f>Y392*P392</f>
        <v>7.0610870257924133E-2</v>
      </c>
      <c r="AA392" s="1">
        <f>Y392*Q392</f>
        <v>9.2932931882255917E-2</v>
      </c>
      <c r="AC392" s="1">
        <f>Y392*H392</f>
        <v>-0.25550487999165666</v>
      </c>
      <c r="AD392" s="1">
        <f>Y392*I392</f>
        <v>0.12495724142218723</v>
      </c>
      <c r="AE392">
        <f t="shared" si="389"/>
        <v>0.19822036762683032</v>
      </c>
      <c r="AF392">
        <f t="shared" si="389"/>
        <v>4.0647422121693436E-2</v>
      </c>
      <c r="AH392" s="1">
        <f>AC392*AE392</f>
        <v>-5.0646271242395347E-2</v>
      </c>
      <c r="AI392" s="1">
        <f>AH392*K392</f>
        <v>-5.0646271242395347E-2</v>
      </c>
      <c r="AJ392" s="7">
        <f>AH392*L392</f>
        <v>-5.0646271242395347E-2</v>
      </c>
      <c r="AK392" s="1">
        <f>AD392*AF392</f>
        <v>5.0791897392500002E-3</v>
      </c>
      <c r="AL392" s="7">
        <f>AK392*K392</f>
        <v>5.0791897392500002E-3</v>
      </c>
      <c r="AM392" s="1">
        <f>AK392*L392</f>
        <v>5.0791897392500002E-3</v>
      </c>
    </row>
    <row r="393" spans="1:39">
      <c r="T393">
        <f>AVERAGE(T389:T392)</f>
        <v>0.17622862698940855</v>
      </c>
      <c r="Y393">
        <f>AVERAGE(Y389:Y392)</f>
        <v>6.0780887425256509E-3</v>
      </c>
      <c r="Z393">
        <f>AVERAGE(Z389:Z392)</f>
        <v>1.0018913709844621E-2</v>
      </c>
      <c r="AA393">
        <f>AVERAGE(AA389:AA392)</f>
        <v>-1.0845729819983715E-2</v>
      </c>
      <c r="AH393">
        <f t="shared" ref="AH393:AM393" si="391">AVERAGE(AH389:AH392)</f>
        <v>5.2015406897848969E-3</v>
      </c>
      <c r="AI393">
        <f t="shared" si="391"/>
        <v>1.596132171086723E-3</v>
      </c>
      <c r="AJ393">
        <f t="shared" si="391"/>
        <v>-8.6425490224306453E-3</v>
      </c>
      <c r="AK393">
        <f t="shared" si="391"/>
        <v>8.9095724038601425E-3</v>
      </c>
      <c r="AL393">
        <f t="shared" si="391"/>
        <v>-6.4087432503668182E-3</v>
      </c>
      <c r="AM393">
        <f t="shared" si="391"/>
        <v>-5.6346332651652292E-3</v>
      </c>
    </row>
    <row r="394" spans="1:39">
      <c r="A394" s="4" t="s">
        <v>49</v>
      </c>
      <c r="B394" s="1">
        <f>B388+1</f>
        <v>65</v>
      </c>
      <c r="C394" s="1"/>
      <c r="D394" s="1"/>
      <c r="E394" s="1"/>
      <c r="F394" s="1"/>
      <c r="G394" s="1"/>
      <c r="H394" s="1"/>
      <c r="I394" s="1"/>
    </row>
    <row r="395" spans="1:39">
      <c r="A395">
        <f t="shared" ref="A395:F395" si="392">A389-$M$3*AH393</f>
        <v>-6.1408496435732092</v>
      </c>
      <c r="B395">
        <f t="shared" si="392"/>
        <v>4.1778984407111466</v>
      </c>
      <c r="C395">
        <f t="shared" si="392"/>
        <v>2.9544101801065419</v>
      </c>
      <c r="D395">
        <f t="shared" si="392"/>
        <v>0.32388213541201211</v>
      </c>
      <c r="E395">
        <f t="shared" si="392"/>
        <v>1.4607314858772187</v>
      </c>
      <c r="F395">
        <f t="shared" si="392"/>
        <v>1.3471218940366958</v>
      </c>
      <c r="G395">
        <f>G389-$M$3*Y393</f>
        <v>-0.41861281822652868</v>
      </c>
      <c r="H395">
        <f>H389-$M$3*Z393</f>
        <v>-2.6827335430425165</v>
      </c>
      <c r="I395">
        <f>I389-$M$3*AA393</f>
        <v>1.3417473216354885</v>
      </c>
      <c r="K395" s="2">
        <f t="shared" ref="K395:M398" si="393">K389</f>
        <v>0</v>
      </c>
      <c r="L395" s="2">
        <f t="shared" si="393"/>
        <v>0</v>
      </c>
      <c r="M395" s="2">
        <f t="shared" si="393"/>
        <v>0</v>
      </c>
      <c r="N395" s="8">
        <f>SUMPRODUCT(B395:C395,K395:L395)+A395</f>
        <v>-6.1408496435732092</v>
      </c>
      <c r="O395" s="8">
        <f>SUMPRODUCT(E395:F395,K395:L395)+D395</f>
        <v>0.32388213541201211</v>
      </c>
      <c r="P395" s="8">
        <f t="shared" ref="P395:Q398" si="394">1/(1+EXP(-N395))</f>
        <v>2.1484676272499289E-3</v>
      </c>
      <c r="Q395" s="8">
        <f t="shared" si="394"/>
        <v>0.58027006584872787</v>
      </c>
      <c r="R395" s="8">
        <f>SUMPRODUCT(H395:I395,P395:Q395)+G395</f>
        <v>0.35419922228148609</v>
      </c>
      <c r="S395" s="8">
        <f>1/(1+EXP(-R395))</f>
        <v>0.58763550763829253</v>
      </c>
      <c r="T395" s="8">
        <f>(M395-S395)^2</f>
        <v>0.34531548983731375</v>
      </c>
      <c r="U395" s="8"/>
      <c r="V395" s="8">
        <f>2*(S395-M395)</f>
        <v>1.1752710152765851</v>
      </c>
      <c r="W395" s="8">
        <f>EXP(R395)/(1+EXP(R395))^2</f>
        <v>0.24232001780097875</v>
      </c>
      <c r="X395" s="8"/>
      <c r="Y395">
        <f>V395*W395</f>
        <v>0.28479169334279647</v>
      </c>
      <c r="Z395">
        <f>Y395*P395</f>
        <v>6.1186573365668733E-4</v>
      </c>
      <c r="AA395">
        <f>Y395*Q395</f>
        <v>0.16525609464919522</v>
      </c>
      <c r="AC395">
        <f>Y395*H395</f>
        <v>-0.76402022851059825</v>
      </c>
      <c r="AD395">
        <f>Y395*I395</f>
        <v>0.38211849176673252</v>
      </c>
      <c r="AE395">
        <f t="shared" ref="AE395:AF398" si="395">EXP(N395)/(1+EXP(N395))^2</f>
        <v>2.143851714104588E-3</v>
      </c>
      <c r="AF395">
        <f t="shared" si="395"/>
        <v>0.24355671652864092</v>
      </c>
      <c r="AH395">
        <f>AC395*AE395</f>
        <v>-1.637946076503025E-3</v>
      </c>
      <c r="AI395">
        <f>AH395*K395</f>
        <v>0</v>
      </c>
      <c r="AJ395" s="6">
        <f>AH395*L395</f>
        <v>0</v>
      </c>
      <c r="AK395">
        <f>AD395*AF395</f>
        <v>9.3067525179581875E-2</v>
      </c>
      <c r="AL395" s="6">
        <f>AK395*K395</f>
        <v>0</v>
      </c>
      <c r="AM395">
        <f>AK395*L395</f>
        <v>0</v>
      </c>
    </row>
    <row r="396" spans="1:39">
      <c r="A396">
        <f t="shared" ref="A396:I398" si="396">A395</f>
        <v>-6.1408496435732092</v>
      </c>
      <c r="B396">
        <f t="shared" si="396"/>
        <v>4.1778984407111466</v>
      </c>
      <c r="C396">
        <f t="shared" si="396"/>
        <v>2.9544101801065419</v>
      </c>
      <c r="D396">
        <f t="shared" si="396"/>
        <v>0.32388213541201211</v>
      </c>
      <c r="E396">
        <f t="shared" si="396"/>
        <v>1.4607314858772187</v>
      </c>
      <c r="F396">
        <f t="shared" si="396"/>
        <v>1.3471218940366958</v>
      </c>
      <c r="G396">
        <f t="shared" si="396"/>
        <v>-0.41861281822652868</v>
      </c>
      <c r="H396">
        <f t="shared" si="396"/>
        <v>-2.6827335430425165</v>
      </c>
      <c r="I396">
        <f t="shared" si="396"/>
        <v>1.3417473216354885</v>
      </c>
      <c r="K396" s="3">
        <f t="shared" si="393"/>
        <v>0</v>
      </c>
      <c r="L396" s="3">
        <f t="shared" si="393"/>
        <v>1</v>
      </c>
      <c r="M396" s="3">
        <f t="shared" si="393"/>
        <v>1</v>
      </c>
      <c r="N396">
        <f>SUMPRODUCT(B395:C395,K396:L396)+A395</f>
        <v>-3.1864394634666673</v>
      </c>
      <c r="O396">
        <f>SUMPRODUCT(E395:F395,K396:L396)+D395</f>
        <v>1.6710040294487079</v>
      </c>
      <c r="P396">
        <f t="shared" si="394"/>
        <v>3.9679230899830206E-2</v>
      </c>
      <c r="Q396">
        <f t="shared" si="394"/>
        <v>0.84170963843938595</v>
      </c>
      <c r="R396">
        <f>SUMPRODUCT(H395:I395,P396:Q396)+G395</f>
        <v>0.6043000310471891</v>
      </c>
      <c r="S396">
        <f>1/(1+EXP(-R396))</f>
        <v>0.64663946826737939</v>
      </c>
      <c r="T396">
        <f>(M396-S396)^2</f>
        <v>0.12486366538636037</v>
      </c>
      <c r="V396">
        <f>2*(S396-M396)</f>
        <v>-0.70672106346524122</v>
      </c>
      <c r="W396">
        <f>EXP(R396)/(1+EXP(R396))^2</f>
        <v>0.22849686634626021</v>
      </c>
      <c r="Y396">
        <f>V396*W396</f>
        <v>-0.1614835483827041</v>
      </c>
      <c r="Z396">
        <f>Y396*P396</f>
        <v>-6.4075430028012184E-3</v>
      </c>
      <c r="AA396">
        <f>Y396*Q396</f>
        <v>-0.13592225912311495</v>
      </c>
      <c r="AC396">
        <f>Y396*H396</f>
        <v>0.43321733189580941</v>
      </c>
      <c r="AD396">
        <f>Y396*I396</f>
        <v>-0.21667011853068804</v>
      </c>
      <c r="AE396">
        <f t="shared" si="395"/>
        <v>3.8104789535028168E-2</v>
      </c>
      <c r="AF396">
        <f t="shared" si="395"/>
        <v>0.13323452299762414</v>
      </c>
      <c r="AH396">
        <f>AC396*AE396</f>
        <v>1.6507655254816261E-2</v>
      </c>
      <c r="AI396">
        <f>AH396*K396</f>
        <v>0</v>
      </c>
      <c r="AJ396" s="6">
        <f>AH396*L396</f>
        <v>1.6507655254816261E-2</v>
      </c>
      <c r="AK396">
        <f>AD396*AF396</f>
        <v>-2.8867939890274905E-2</v>
      </c>
      <c r="AL396" s="6">
        <f>AK396*K396</f>
        <v>0</v>
      </c>
      <c r="AM396">
        <f>AK396*L396</f>
        <v>-2.8867939890274905E-2</v>
      </c>
    </row>
    <row r="397" spans="1:39">
      <c r="A397">
        <f t="shared" si="396"/>
        <v>-6.1408496435732092</v>
      </c>
      <c r="B397">
        <f t="shared" si="396"/>
        <v>4.1778984407111466</v>
      </c>
      <c r="C397">
        <f t="shared" si="396"/>
        <v>2.9544101801065419</v>
      </c>
      <c r="D397">
        <f t="shared" si="396"/>
        <v>0.32388213541201211</v>
      </c>
      <c r="E397">
        <f t="shared" si="396"/>
        <v>1.4607314858772187</v>
      </c>
      <c r="F397">
        <f t="shared" si="396"/>
        <v>1.3471218940366958</v>
      </c>
      <c r="G397">
        <f t="shared" si="396"/>
        <v>-0.41861281822652868</v>
      </c>
      <c r="H397">
        <f t="shared" si="396"/>
        <v>-2.6827335430425165</v>
      </c>
      <c r="I397">
        <f t="shared" si="396"/>
        <v>1.3417473216354885</v>
      </c>
      <c r="K397" s="3">
        <f t="shared" si="393"/>
        <v>1</v>
      </c>
      <c r="L397" s="3">
        <f t="shared" si="393"/>
        <v>0</v>
      </c>
      <c r="M397" s="3">
        <f t="shared" si="393"/>
        <v>1</v>
      </c>
      <c r="N397">
        <f>SUMPRODUCT(B395:C395,K397:L397)+A395</f>
        <v>-1.9629512028620626</v>
      </c>
      <c r="O397">
        <f>SUMPRODUCT(E395:F395,K397:L397)+D395</f>
        <v>1.7846136212892307</v>
      </c>
      <c r="P397">
        <f t="shared" si="394"/>
        <v>0.123148014476693</v>
      </c>
      <c r="Q397">
        <f t="shared" si="394"/>
        <v>0.85626562030120024</v>
      </c>
      <c r="R397">
        <f>SUMPRODUCT(H395:I395,P397:Q397)+G395</f>
        <v>0.39990597522544707</v>
      </c>
      <c r="S397">
        <f>1/(1+EXP(-R397))</f>
        <v>0.59866506944039555</v>
      </c>
      <c r="T397">
        <f>(M397-S397)^2</f>
        <v>0.16106972648728252</v>
      </c>
      <c r="V397">
        <f>2*(S397-M397)</f>
        <v>-0.80266986111920891</v>
      </c>
      <c r="W397">
        <f>EXP(R397)/(1+EXP(R397))^2</f>
        <v>0.24026520407232188</v>
      </c>
      <c r="Y397">
        <f>V397*W397</f>
        <v>-0.192853637984509</v>
      </c>
      <c r="Z397">
        <f>Y397*P397</f>
        <v>-2.3749542602399226E-2</v>
      </c>
      <c r="AA397">
        <f>Y397*Q397</f>
        <v>-0.1651339399561487</v>
      </c>
      <c r="AC397">
        <f>Y397*H397</f>
        <v>0.51737492351882064</v>
      </c>
      <c r="AD397">
        <f>Y397*I397</f>
        <v>-0.25876085223337503</v>
      </c>
      <c r="AE397">
        <f t="shared" si="395"/>
        <v>0.1079825810071412</v>
      </c>
      <c r="AF397">
        <f t="shared" si="395"/>
        <v>0.12307480779140109</v>
      </c>
      <c r="AH397">
        <f>AC397*AE397</f>
        <v>5.5867479589934529E-2</v>
      </c>
      <c r="AI397">
        <f>AH397*K397</f>
        <v>5.5867479589934529E-2</v>
      </c>
      <c r="AJ397" s="6">
        <f>AH397*L397</f>
        <v>0</v>
      </c>
      <c r="AK397">
        <f>AD397*AF397</f>
        <v>-3.1846942152561772E-2</v>
      </c>
      <c r="AL397" s="6">
        <f>AK397*K397</f>
        <v>-3.1846942152561772E-2</v>
      </c>
      <c r="AM397">
        <f>AK397*L397</f>
        <v>0</v>
      </c>
    </row>
    <row r="398" spans="1:39">
      <c r="A398">
        <f t="shared" si="396"/>
        <v>-6.1408496435732092</v>
      </c>
      <c r="B398">
        <f t="shared" si="396"/>
        <v>4.1778984407111466</v>
      </c>
      <c r="C398">
        <f t="shared" si="396"/>
        <v>2.9544101801065419</v>
      </c>
      <c r="D398">
        <f t="shared" si="396"/>
        <v>0.32388213541201211</v>
      </c>
      <c r="E398">
        <f t="shared" si="396"/>
        <v>1.4607314858772187</v>
      </c>
      <c r="F398">
        <f t="shared" si="396"/>
        <v>1.3471218940366958</v>
      </c>
      <c r="G398">
        <f t="shared" si="396"/>
        <v>-0.41861281822652868</v>
      </c>
      <c r="H398">
        <f t="shared" si="396"/>
        <v>-2.6827335430425165</v>
      </c>
      <c r="I398">
        <f t="shared" si="396"/>
        <v>1.3417473216354885</v>
      </c>
      <c r="K398" s="4">
        <f t="shared" si="393"/>
        <v>1</v>
      </c>
      <c r="L398" s="4">
        <f t="shared" si="393"/>
        <v>1</v>
      </c>
      <c r="M398" s="4">
        <f t="shared" si="393"/>
        <v>0</v>
      </c>
      <c r="N398" s="1">
        <f>SUMPRODUCT(B395:C395,K398:L398)+A395</f>
        <v>0.99145897724447973</v>
      </c>
      <c r="O398" s="1">
        <f>SUMPRODUCT(E395:F395,K398:L398)+D395</f>
        <v>3.1317355153259263</v>
      </c>
      <c r="P398" s="1">
        <f t="shared" si="394"/>
        <v>0.72937600133582681</v>
      </c>
      <c r="Q398" s="1">
        <f t="shared" si="394"/>
        <v>0.95818298750063924</v>
      </c>
      <c r="R398" s="1">
        <f>SUMPRODUCT(H395:I395,P398:Q398)+G395</f>
        <v>-1.0896948253847012</v>
      </c>
      <c r="S398" s="1">
        <f>1/(1+EXP(-R398))</f>
        <v>0.25167574911867169</v>
      </c>
      <c r="T398" s="1">
        <f>(M398-S398)^2</f>
        <v>6.3340682694444567E-2</v>
      </c>
      <c r="U398" s="1"/>
      <c r="V398" s="1">
        <f>2*(S398-M398)</f>
        <v>0.50335149823734338</v>
      </c>
      <c r="W398" s="1">
        <f>EXP(R398)/(1+EXP(R398))^2</f>
        <v>0.18833506642422709</v>
      </c>
      <c r="Y398" s="1">
        <f>V398*W398</f>
        <v>9.4798737855264298E-2</v>
      </c>
      <c r="Z398" s="1">
        <f>Y398*P398</f>
        <v>6.9143924348555943E-2</v>
      </c>
      <c r="AA398" s="1">
        <f>Y398*Q398</f>
        <v>9.0834537849447089E-2</v>
      </c>
      <c r="AC398" s="1">
        <f>Y398*H398</f>
        <v>-0.2543197538824119</v>
      </c>
      <c r="AD398" s="1">
        <f>Y398*I398</f>
        <v>0.12719595261172567</v>
      </c>
      <c r="AE398">
        <f t="shared" si="395"/>
        <v>0.19738665001118677</v>
      </c>
      <c r="AF398">
        <f t="shared" si="395"/>
        <v>4.0068349964989196E-2</v>
      </c>
      <c r="AH398" s="1">
        <f>AC398*AE398</f>
        <v>-5.0199324250518797E-2</v>
      </c>
      <c r="AI398" s="1">
        <f>AH398*K398</f>
        <v>-5.0199324250518797E-2</v>
      </c>
      <c r="AJ398" s="7">
        <f>AH398*L398</f>
        <v>-5.0199324250518797E-2</v>
      </c>
      <c r="AK398" s="1">
        <f>AD398*AF398</f>
        <v>5.096531943376806E-3</v>
      </c>
      <c r="AL398" s="7">
        <f>AK398*K398</f>
        <v>5.096531943376806E-3</v>
      </c>
      <c r="AM398" s="1">
        <f>AK398*L398</f>
        <v>5.096531943376806E-3</v>
      </c>
    </row>
    <row r="399" spans="1:39">
      <c r="T399">
        <f>AVERAGE(T395:T398)</f>
        <v>0.17364739110135033</v>
      </c>
      <c r="Y399">
        <f>AVERAGE(Y395:Y398)</f>
        <v>6.3133112077119191E-3</v>
      </c>
      <c r="Z399">
        <f>AVERAGE(Z395:Z398)</f>
        <v>9.8996761192530463E-3</v>
      </c>
      <c r="AA399">
        <f>AVERAGE(AA395:AA398)</f>
        <v>-1.1241391645155335E-2</v>
      </c>
      <c r="AH399">
        <f t="shared" ref="AH399:AM399" si="397">AVERAGE(AH395:AH398)</f>
        <v>5.1344661294322417E-3</v>
      </c>
      <c r="AI399">
        <f t="shared" si="397"/>
        <v>1.4170388348539332E-3</v>
      </c>
      <c r="AJ399">
        <f t="shared" si="397"/>
        <v>-8.4229172489256338E-3</v>
      </c>
      <c r="AK399">
        <f t="shared" si="397"/>
        <v>9.3622937700305019E-3</v>
      </c>
      <c r="AL399">
        <f t="shared" si="397"/>
        <v>-6.6876025522962417E-3</v>
      </c>
      <c r="AM399">
        <f t="shared" si="397"/>
        <v>-5.9428519867245249E-3</v>
      </c>
    </row>
    <row r="400" spans="1:39">
      <c r="A400" s="4" t="s">
        <v>49</v>
      </c>
      <c r="B400" s="1">
        <f>B394+1</f>
        <v>66</v>
      </c>
      <c r="C400" s="1"/>
      <c r="D400" s="1"/>
      <c r="E400" s="1"/>
      <c r="F400" s="1"/>
      <c r="G400" s="1"/>
      <c r="H400" s="1"/>
      <c r="I400" s="1"/>
    </row>
    <row r="401" spans="1:39">
      <c r="A401">
        <f t="shared" ref="A401:F401" si="398">A395-$M$3*AH399</f>
        <v>-6.1665219742203705</v>
      </c>
      <c r="B401">
        <f t="shared" si="398"/>
        <v>4.170813246536877</v>
      </c>
      <c r="C401">
        <f t="shared" si="398"/>
        <v>2.99652476635117</v>
      </c>
      <c r="D401">
        <f t="shared" si="398"/>
        <v>0.27707066656185958</v>
      </c>
      <c r="E401">
        <f t="shared" si="398"/>
        <v>1.4941694986387</v>
      </c>
      <c r="F401">
        <f t="shared" si="398"/>
        <v>1.3768361539703184</v>
      </c>
      <c r="G401">
        <f>G395-$M$3*Y399</f>
        <v>-0.45017937426508825</v>
      </c>
      <c r="H401">
        <f>H395-$M$3*Z399</f>
        <v>-2.732231923638782</v>
      </c>
      <c r="I401">
        <f>I395-$M$3*AA399</f>
        <v>1.3979542798612652</v>
      </c>
      <c r="K401" s="2">
        <f t="shared" ref="K401:M404" si="399">K395</f>
        <v>0</v>
      </c>
      <c r="L401" s="2">
        <f t="shared" si="399"/>
        <v>0</v>
      </c>
      <c r="M401" s="2">
        <f t="shared" si="399"/>
        <v>0</v>
      </c>
      <c r="N401" s="8">
        <f>SUMPRODUCT(B401:C401,K401:L401)+A401</f>
        <v>-6.1665219742203705</v>
      </c>
      <c r="O401" s="8">
        <f>SUMPRODUCT(E401:F401,K401:L401)+D401</f>
        <v>0.27707066656185958</v>
      </c>
      <c r="P401" s="8">
        <f t="shared" ref="P401:Q404" si="400">1/(1+EXP(-N401))</f>
        <v>2.0941274637720285E-3</v>
      </c>
      <c r="Q401" s="8">
        <f t="shared" si="400"/>
        <v>0.56882791299654978</v>
      </c>
      <c r="R401" s="8">
        <f>SUMPRODUCT(H401:I401,P401:Q401)+G401</f>
        <v>0.33929439930430327</v>
      </c>
      <c r="S401" s="8">
        <f>1/(1+EXP(-R401))</f>
        <v>0.58401911391494532</v>
      </c>
      <c r="T401" s="8">
        <f>(M401-S401)^2</f>
        <v>0.34107832541799787</v>
      </c>
      <c r="U401" s="8"/>
      <c r="V401" s="8">
        <f>2*(S401-M401)</f>
        <v>1.1680382278298906</v>
      </c>
      <c r="W401" s="8">
        <f>EXP(R401)/(1+EXP(R401))^2</f>
        <v>0.24294078849694745</v>
      </c>
      <c r="X401" s="8"/>
      <c r="Y401">
        <f>V401*W401</f>
        <v>0.28376412806357076</v>
      </c>
      <c r="Z401">
        <f>Y401*P401</f>
        <v>5.9423825381124651E-4</v>
      </c>
      <c r="AA401">
        <f>Y401*Q401</f>
        <v>0.16141295674968664</v>
      </c>
      <c r="AC401">
        <f>Y401*H401</f>
        <v>-0.77530940947881166</v>
      </c>
      <c r="AD401">
        <f>Y401*I401</f>
        <v>0.39668927729756892</v>
      </c>
      <c r="AE401">
        <f t="shared" ref="AE401:AF404" si="401">EXP(N401)/(1+EXP(N401))^2</f>
        <v>2.0897420939375039E-3</v>
      </c>
      <c r="AF401">
        <f t="shared" si="401"/>
        <v>0.24526271839253938</v>
      </c>
      <c r="AH401">
        <f>AC401*AE401</f>
        <v>-1.6201967088137015E-3</v>
      </c>
      <c r="AI401">
        <f>AH401*K401</f>
        <v>0</v>
      </c>
      <c r="AJ401" s="6">
        <f>AH401*L401</f>
        <v>0</v>
      </c>
      <c r="AK401">
        <f>AD401*AF401</f>
        <v>9.7293090507173607E-2</v>
      </c>
      <c r="AL401" s="6">
        <f>AK401*K401</f>
        <v>0</v>
      </c>
      <c r="AM401">
        <f>AK401*L401</f>
        <v>0</v>
      </c>
    </row>
    <row r="402" spans="1:39">
      <c r="A402">
        <f t="shared" ref="A402:I404" si="402">A401</f>
        <v>-6.1665219742203705</v>
      </c>
      <c r="B402">
        <f t="shared" si="402"/>
        <v>4.170813246536877</v>
      </c>
      <c r="C402">
        <f t="shared" si="402"/>
        <v>2.99652476635117</v>
      </c>
      <c r="D402">
        <f t="shared" si="402"/>
        <v>0.27707066656185958</v>
      </c>
      <c r="E402">
        <f t="shared" si="402"/>
        <v>1.4941694986387</v>
      </c>
      <c r="F402">
        <f t="shared" si="402"/>
        <v>1.3768361539703184</v>
      </c>
      <c r="G402">
        <f t="shared" si="402"/>
        <v>-0.45017937426508825</v>
      </c>
      <c r="H402">
        <f t="shared" si="402"/>
        <v>-2.732231923638782</v>
      </c>
      <c r="I402">
        <f t="shared" si="402"/>
        <v>1.3979542798612652</v>
      </c>
      <c r="K402" s="3">
        <f t="shared" si="399"/>
        <v>0</v>
      </c>
      <c r="L402" s="3">
        <f t="shared" si="399"/>
        <v>1</v>
      </c>
      <c r="M402" s="3">
        <f t="shared" si="399"/>
        <v>1</v>
      </c>
      <c r="N402">
        <f>SUMPRODUCT(B401:C401,K402:L402)+A401</f>
        <v>-3.1699972078692005</v>
      </c>
      <c r="O402">
        <f>SUMPRODUCT(E401:F401,K402:L402)+D401</f>
        <v>1.6539068205321781</v>
      </c>
      <c r="P402">
        <f t="shared" si="400"/>
        <v>4.0310523437784337E-2</v>
      </c>
      <c r="Q402">
        <f t="shared" si="400"/>
        <v>0.8394183695418771</v>
      </c>
      <c r="R402">
        <f>SUMPRODUCT(H401:I401,P402:Q402)+G401</f>
        <v>0.61315142903484021</v>
      </c>
      <c r="S402">
        <f>1/(1+EXP(-R402))</f>
        <v>0.64865935004824682</v>
      </c>
      <c r="T402">
        <f>(M402-S402)^2</f>
        <v>0.12344025230852036</v>
      </c>
      <c r="V402">
        <f>2*(S402-M402)</f>
        <v>-0.70268129990350636</v>
      </c>
      <c r="W402">
        <f>EXP(R402)/(1+EXP(R402))^2</f>
        <v>0.22790039764323289</v>
      </c>
      <c r="Y402">
        <f>V402*W402</f>
        <v>-0.16014134766447288</v>
      </c>
      <c r="Z402">
        <f>Y402*P402</f>
        <v>-6.4553815483871044E-3</v>
      </c>
      <c r="AA402">
        <f>Y402*Q402</f>
        <v>-0.13442558895275072</v>
      </c>
      <c r="AC402">
        <f>Y402*H402</f>
        <v>0.43754330238340972</v>
      </c>
      <c r="AD402">
        <f>Y402*I402</f>
        <v>-0.22387028235030068</v>
      </c>
      <c r="AE402">
        <f t="shared" si="401"/>
        <v>3.8685585137956176E-2</v>
      </c>
      <c r="AF402">
        <f t="shared" si="401"/>
        <v>0.13479517041753381</v>
      </c>
      <c r="AH402">
        <f>AC402*AE402</f>
        <v>1.6926618675895899E-2</v>
      </c>
      <c r="AI402">
        <f>AH402*K402</f>
        <v>0</v>
      </c>
      <c r="AJ402" s="6">
        <f>AH402*L402</f>
        <v>1.6926618675895899E-2</v>
      </c>
      <c r="AK402">
        <f>AD402*AF402</f>
        <v>-3.017663286083019E-2</v>
      </c>
      <c r="AL402" s="6">
        <f>AK402*K402</f>
        <v>0</v>
      </c>
      <c r="AM402">
        <f>AK402*L402</f>
        <v>-3.017663286083019E-2</v>
      </c>
    </row>
    <row r="403" spans="1:39">
      <c r="A403">
        <f t="shared" si="402"/>
        <v>-6.1665219742203705</v>
      </c>
      <c r="B403">
        <f t="shared" si="402"/>
        <v>4.170813246536877</v>
      </c>
      <c r="C403">
        <f t="shared" si="402"/>
        <v>2.99652476635117</v>
      </c>
      <c r="D403">
        <f t="shared" si="402"/>
        <v>0.27707066656185958</v>
      </c>
      <c r="E403">
        <f t="shared" si="402"/>
        <v>1.4941694986387</v>
      </c>
      <c r="F403">
        <f t="shared" si="402"/>
        <v>1.3768361539703184</v>
      </c>
      <c r="G403">
        <f t="shared" si="402"/>
        <v>-0.45017937426508825</v>
      </c>
      <c r="H403">
        <f t="shared" si="402"/>
        <v>-2.732231923638782</v>
      </c>
      <c r="I403">
        <f t="shared" si="402"/>
        <v>1.3979542798612652</v>
      </c>
      <c r="K403" s="3">
        <f t="shared" si="399"/>
        <v>1</v>
      </c>
      <c r="L403" s="3">
        <f t="shared" si="399"/>
        <v>0</v>
      </c>
      <c r="M403" s="3">
        <f t="shared" si="399"/>
        <v>1</v>
      </c>
      <c r="N403">
        <f>SUMPRODUCT(B401:C401,K403:L403)+A401</f>
        <v>-1.9957087276834935</v>
      </c>
      <c r="O403">
        <f>SUMPRODUCT(E401:F401,K403:L403)+D401</f>
        <v>1.7712401652005596</v>
      </c>
      <c r="P403">
        <f t="shared" si="400"/>
        <v>0.11965421485542903</v>
      </c>
      <c r="Q403">
        <f t="shared" si="400"/>
        <v>0.85461182992317763</v>
      </c>
      <c r="R403">
        <f>SUMPRODUCT(H401:I401,P403:Q403)+G401</f>
        <v>0.41760582537014856</v>
      </c>
      <c r="S403">
        <f>1/(1+EXP(-R403))</f>
        <v>0.60291020320126765</v>
      </c>
      <c r="T403">
        <f>(M403-S403)^2</f>
        <v>0.15768030672165856</v>
      </c>
      <c r="V403">
        <f>2*(S403-M403)</f>
        <v>-0.79417959359746471</v>
      </c>
      <c r="W403">
        <f>EXP(R403)/(1+EXP(R403))^2</f>
        <v>0.23940949007707382</v>
      </c>
      <c r="Y403">
        <f>V403*W403</f>
        <v>-0.19013413153278674</v>
      </c>
      <c r="Z403">
        <f>Y403*P403</f>
        <v>-2.2750350225774468E-2</v>
      </c>
      <c r="AA403">
        <f>Y403*Q403</f>
        <v>-0.16249087808008902</v>
      </c>
      <c r="AC403">
        <f>Y403*H403</f>
        <v>0.51949054394721517</v>
      </c>
      <c r="AD403">
        <f>Y403*I403</f>
        <v>-0.26579882292396395</v>
      </c>
      <c r="AE403">
        <f t="shared" si="401"/>
        <v>0.10533708372275982</v>
      </c>
      <c r="AF403">
        <f t="shared" si="401"/>
        <v>0.12425045007853536</v>
      </c>
      <c r="AH403">
        <f>AC403*AE403</f>
        <v>5.4721618920949844E-2</v>
      </c>
      <c r="AI403">
        <f>AH403*K403</f>
        <v>5.4721618920949844E-2</v>
      </c>
      <c r="AJ403" s="6">
        <f>AH403*L403</f>
        <v>0</v>
      </c>
      <c r="AK403">
        <f>AD403*AF403</f>
        <v>-3.3025623378647444E-2</v>
      </c>
      <c r="AL403" s="6">
        <f>AK403*K403</f>
        <v>-3.3025623378647444E-2</v>
      </c>
      <c r="AM403">
        <f>AK403*L403</f>
        <v>0</v>
      </c>
    </row>
    <row r="404" spans="1:39">
      <c r="A404" s="1">
        <f t="shared" si="402"/>
        <v>-6.1665219742203705</v>
      </c>
      <c r="B404" s="1">
        <f t="shared" si="402"/>
        <v>4.170813246536877</v>
      </c>
      <c r="C404" s="1">
        <f t="shared" si="402"/>
        <v>2.99652476635117</v>
      </c>
      <c r="D404" s="1">
        <f t="shared" si="402"/>
        <v>0.27707066656185958</v>
      </c>
      <c r="E404" s="1">
        <f t="shared" si="402"/>
        <v>1.4941694986387</v>
      </c>
      <c r="F404" s="1">
        <f t="shared" si="402"/>
        <v>1.3768361539703184</v>
      </c>
      <c r="G404" s="1">
        <f t="shared" si="402"/>
        <v>-0.45017937426508825</v>
      </c>
      <c r="H404" s="1">
        <f t="shared" si="402"/>
        <v>-2.732231923638782</v>
      </c>
      <c r="I404" s="1">
        <f t="shared" si="402"/>
        <v>1.3979542798612652</v>
      </c>
      <c r="K404" s="4">
        <f t="shared" si="399"/>
        <v>1</v>
      </c>
      <c r="L404" s="4">
        <f t="shared" si="399"/>
        <v>1</v>
      </c>
      <c r="M404" s="4">
        <f t="shared" si="399"/>
        <v>0</v>
      </c>
      <c r="N404" s="1">
        <f>SUMPRODUCT(B401:C401,K404:L404)+A401</f>
        <v>1.0008160386676765</v>
      </c>
      <c r="O404" s="1">
        <f>SUMPRODUCT(E401:F401,K404:L404)+D401</f>
        <v>3.1480763191708783</v>
      </c>
      <c r="P404" s="1">
        <f t="shared" si="400"/>
        <v>0.73121899131490431</v>
      </c>
      <c r="Q404" s="1">
        <f t="shared" si="400"/>
        <v>0.95883285646725014</v>
      </c>
      <c r="R404" s="1">
        <f>SUMPRODUCT(H401:I401,P404:Q404)+G401</f>
        <v>-1.1076347501366244</v>
      </c>
      <c r="S404" s="1">
        <f>1/(1+EXP(-R404))</f>
        <v>0.24831210716187815</v>
      </c>
      <c r="T404" s="1">
        <f>(M404-S404)^2</f>
        <v>6.1658902563172059E-2</v>
      </c>
      <c r="U404" s="1"/>
      <c r="V404" s="1">
        <f>2*(S404-M404)</f>
        <v>0.49662421432375631</v>
      </c>
      <c r="W404" s="1">
        <f>EXP(R404)/(1+EXP(R404))^2</f>
        <v>0.18665320459870607</v>
      </c>
      <c r="Y404" s="1">
        <f>V404*W404</f>
        <v>9.2696501084843744E-2</v>
      </c>
      <c r="Z404" s="1">
        <f>Y404*P404</f>
        <v>6.7781442021680377E-2</v>
      </c>
      <c r="AA404" s="1">
        <f>Y404*Q404</f>
        <v>8.8880450919700274E-2</v>
      </c>
      <c r="AC404" s="1">
        <f>Y404*H404</f>
        <v>-0.25326833947362704</v>
      </c>
      <c r="AD404" s="1">
        <f>Y404*I404</f>
        <v>0.12958547041972171</v>
      </c>
      <c r="AE404">
        <f t="shared" si="401"/>
        <v>0.19653777805531819</v>
      </c>
      <c r="AF404">
        <f t="shared" si="401"/>
        <v>3.9472409826103901E-2</v>
      </c>
      <c r="AH404" s="1">
        <f>AC404*AE404</f>
        <v>-4.9776796691906697E-2</v>
      </c>
      <c r="AI404" s="1">
        <f>AH404*K404</f>
        <v>-4.9776796691906697E-2</v>
      </c>
      <c r="AJ404" s="7">
        <f>AH404*L404</f>
        <v>-4.9776796691906697E-2</v>
      </c>
      <c r="AK404" s="1">
        <f>AD404*AF404</f>
        <v>5.1150507959157199E-3</v>
      </c>
      <c r="AL404" s="7">
        <f>AK404*K404</f>
        <v>5.1150507959157199E-3</v>
      </c>
      <c r="AM404" s="1">
        <f>AK404*L404</f>
        <v>5.1150507959157199E-3</v>
      </c>
    </row>
    <row r="405" spans="1:39">
      <c r="T405">
        <f>AVERAGE(T401:T404)</f>
        <v>0.1709644467528372</v>
      </c>
      <c r="Y405">
        <f>AVERAGE(Y401:Y404)</f>
        <v>6.5462874877887205E-3</v>
      </c>
      <c r="Z405">
        <f>AVERAGE(Z401:Z404)</f>
        <v>9.7924871253325125E-3</v>
      </c>
      <c r="AA405">
        <f>AVERAGE(AA401:AA404)</f>
        <v>-1.1655764840863208E-2</v>
      </c>
      <c r="AH405">
        <f t="shared" ref="AH405:AM405" si="403">AVERAGE(AH401:AH404)</f>
        <v>5.0628110490313349E-3</v>
      </c>
      <c r="AI405">
        <f t="shared" si="403"/>
        <v>1.2362055572607868E-3</v>
      </c>
      <c r="AJ405">
        <f t="shared" si="403"/>
        <v>-8.2125445040026994E-3</v>
      </c>
      <c r="AK405">
        <f t="shared" si="403"/>
        <v>9.801471265902922E-3</v>
      </c>
      <c r="AL405">
        <f t="shared" si="403"/>
        <v>-6.9776431456829314E-3</v>
      </c>
      <c r="AM405">
        <f t="shared" si="403"/>
        <v>-6.2653955162286171E-3</v>
      </c>
    </row>
    <row r="406" spans="1:39">
      <c r="A406" s="4" t="s">
        <v>49</v>
      </c>
      <c r="B406" s="1">
        <f>B400+1</f>
        <v>67</v>
      </c>
      <c r="C406" s="1"/>
      <c r="D406" s="1"/>
      <c r="E406" s="1"/>
      <c r="F406" s="1"/>
      <c r="G406" s="1"/>
      <c r="H406" s="1"/>
      <c r="I406" s="1"/>
    </row>
    <row r="407" spans="1:39">
      <c r="A407">
        <f t="shared" ref="A407:F407" si="404">A401-$M$3*AH405</f>
        <v>-6.1918360294655272</v>
      </c>
      <c r="B407">
        <f t="shared" si="404"/>
        <v>4.1646322187505733</v>
      </c>
      <c r="C407">
        <f t="shared" si="404"/>
        <v>3.0375874888711833</v>
      </c>
      <c r="D407">
        <f t="shared" si="404"/>
        <v>0.22806331023234497</v>
      </c>
      <c r="E407">
        <f t="shared" si="404"/>
        <v>1.5290577143671147</v>
      </c>
      <c r="F407">
        <f t="shared" si="404"/>
        <v>1.4081631315514616</v>
      </c>
      <c r="G407">
        <f>G401-$M$3*Y405</f>
        <v>-0.48291081170403183</v>
      </c>
      <c r="H407">
        <f>H401-$M$3*Z405</f>
        <v>-2.7811943592654447</v>
      </c>
      <c r="I407">
        <f>I401-$M$3*AA405</f>
        <v>1.4562331040655812</v>
      </c>
      <c r="K407" s="2">
        <f t="shared" ref="K407:M410" si="405">K401</f>
        <v>0</v>
      </c>
      <c r="L407" s="2">
        <f t="shared" si="405"/>
        <v>0</v>
      </c>
      <c r="M407" s="2">
        <f t="shared" si="405"/>
        <v>0</v>
      </c>
      <c r="N407" s="8">
        <f>SUMPRODUCT(B407:C407,K407:L407)+A407</f>
        <v>-6.1918360294655272</v>
      </c>
      <c r="O407" s="8">
        <f>SUMPRODUCT(E407:F407,K407:L407)+D407</f>
        <v>0.22806331023234497</v>
      </c>
      <c r="P407" s="8">
        <f t="shared" ref="P407:Q410" si="406">1/(1+EXP(-N407))</f>
        <v>2.0418888231794165E-3</v>
      </c>
      <c r="Q407" s="8">
        <f t="shared" si="406"/>
        <v>0.55676997646904414</v>
      </c>
      <c r="R407" s="8">
        <f>SUMPRODUCT(H407:I407,P407:Q407)+G407</f>
        <v>0.32219716970273116</v>
      </c>
      <c r="S407" s="8">
        <f>1/(1+EXP(-R407))</f>
        <v>0.57985962571724392</v>
      </c>
      <c r="T407" s="8">
        <f>(M407-S407)^2</f>
        <v>0.33623718553694221</v>
      </c>
      <c r="U407" s="8"/>
      <c r="V407" s="8">
        <f>2*(S407-M407)</f>
        <v>1.1597192514344878</v>
      </c>
      <c r="W407" s="8">
        <f>EXP(R407)/(1+EXP(R407))^2</f>
        <v>0.24362244018030174</v>
      </c>
      <c r="X407" s="8"/>
      <c r="Y407">
        <f>V407*W407</f>
        <v>0.28253363395854281</v>
      </c>
      <c r="Z407">
        <f>Y407*P407</f>
        <v>5.7690226935221297E-4</v>
      </c>
      <c r="AA407">
        <f>Y407*Q407</f>
        <v>0.1573062447308114</v>
      </c>
      <c r="AC407">
        <f>Y407*H407</f>
        <v>-0.78578094906826712</v>
      </c>
      <c r="AD407">
        <f>Y407*I407</f>
        <v>0.41143483078237747</v>
      </c>
      <c r="AE407">
        <f t="shared" ref="AE407:AF410" si="407">EXP(N407)/(1+EXP(N407))^2</f>
        <v>2.0377195132131915E-3</v>
      </c>
      <c r="AF407">
        <f t="shared" si="407"/>
        <v>0.24677716977170425</v>
      </c>
      <c r="AH407">
        <f>AC407*AE407</f>
        <v>-1.6012011730275888E-3</v>
      </c>
      <c r="AI407">
        <f>AH407*K407</f>
        <v>0</v>
      </c>
      <c r="AJ407" s="6">
        <f>AH407*L407</f>
        <v>0</v>
      </c>
      <c r="AK407">
        <f>AD407*AF407</f>
        <v>0.10153272308597518</v>
      </c>
      <c r="AL407" s="6">
        <f>AK407*K407</f>
        <v>0</v>
      </c>
      <c r="AM407">
        <f>AK407*L407</f>
        <v>0</v>
      </c>
    </row>
    <row r="408" spans="1:39">
      <c r="A408">
        <f t="shared" ref="A408:I410" si="408">A407</f>
        <v>-6.1918360294655272</v>
      </c>
      <c r="B408">
        <f t="shared" si="408"/>
        <v>4.1646322187505733</v>
      </c>
      <c r="C408">
        <f t="shared" si="408"/>
        <v>3.0375874888711833</v>
      </c>
      <c r="D408">
        <f t="shared" si="408"/>
        <v>0.22806331023234497</v>
      </c>
      <c r="E408">
        <f t="shared" si="408"/>
        <v>1.5290577143671147</v>
      </c>
      <c r="F408">
        <f t="shared" si="408"/>
        <v>1.4081631315514616</v>
      </c>
      <c r="G408">
        <f t="shared" si="408"/>
        <v>-0.48291081170403183</v>
      </c>
      <c r="H408">
        <f t="shared" si="408"/>
        <v>-2.7811943592654447</v>
      </c>
      <c r="I408">
        <f t="shared" si="408"/>
        <v>1.4562331040655812</v>
      </c>
      <c r="K408" s="3">
        <f t="shared" si="405"/>
        <v>0</v>
      </c>
      <c r="L408" s="3">
        <f t="shared" si="405"/>
        <v>1</v>
      </c>
      <c r="M408" s="3">
        <f t="shared" si="405"/>
        <v>1</v>
      </c>
      <c r="N408">
        <f>SUMPRODUCT(B407:C407,K408:L408)+A407</f>
        <v>-3.1542485405943439</v>
      </c>
      <c r="O408">
        <f>SUMPRODUCT(E407:F407,K408:L408)+D407</f>
        <v>1.6362264417838066</v>
      </c>
      <c r="P408">
        <f t="shared" si="406"/>
        <v>4.0924199871275511E-2</v>
      </c>
      <c r="Q408">
        <f t="shared" si="406"/>
        <v>0.83702081449406929</v>
      </c>
      <c r="R408">
        <f>SUMPRODUCT(H407:I407,P408:Q408)+G407</f>
        <v>0.62216845331472459</v>
      </c>
      <c r="S408">
        <f>1/(1+EXP(-R408))</f>
        <v>0.65071156863515456</v>
      </c>
      <c r="T408">
        <f>(M408-S408)^2</f>
        <v>0.12200240828531435</v>
      </c>
      <c r="V408">
        <f>2*(S408-M408)</f>
        <v>-0.69857686272969088</v>
      </c>
      <c r="W408">
        <f>EXP(R408)/(1+EXP(R408))^2</f>
        <v>0.22728602307953116</v>
      </c>
      <c r="Y408">
        <f>V408*W408</f>
        <v>-0.15877675694520699</v>
      </c>
      <c r="Z408">
        <f>Y408*P408</f>
        <v>-6.4978117361385833E-3</v>
      </c>
      <c r="AA408">
        <f>Y408*Q408</f>
        <v>-0.13289945042100401</v>
      </c>
      <c r="AC408">
        <f>Y408*H408</f>
        <v>0.44158902079847018</v>
      </c>
      <c r="AD408">
        <f>Y408*I408</f>
        <v>-0.23121596961978508</v>
      </c>
      <c r="AE408">
        <f t="shared" si="407"/>
        <v>3.9249409736171408E-2</v>
      </c>
      <c r="AF408">
        <f t="shared" si="407"/>
        <v>0.13641697059775412</v>
      </c>
      <c r="AH408">
        <f>AC408*AE408</f>
        <v>1.7332108412313873E-2</v>
      </c>
      <c r="AI408">
        <f>AH408*K408</f>
        <v>0</v>
      </c>
      <c r="AJ408" s="6">
        <f>AH408*L408</f>
        <v>1.7332108412313873E-2</v>
      </c>
      <c r="AK408">
        <f>AD408*AF408</f>
        <v>-3.1541782129353428E-2</v>
      </c>
      <c r="AL408" s="6">
        <f>AK408*K408</f>
        <v>0</v>
      </c>
      <c r="AM408">
        <f>AK408*L408</f>
        <v>-3.1541782129353428E-2</v>
      </c>
    </row>
    <row r="409" spans="1:39">
      <c r="A409">
        <f t="shared" si="408"/>
        <v>-6.1918360294655272</v>
      </c>
      <c r="B409">
        <f t="shared" si="408"/>
        <v>4.1646322187505733</v>
      </c>
      <c r="C409">
        <f t="shared" si="408"/>
        <v>3.0375874888711833</v>
      </c>
      <c r="D409">
        <f t="shared" si="408"/>
        <v>0.22806331023234497</v>
      </c>
      <c r="E409">
        <f t="shared" si="408"/>
        <v>1.5290577143671147</v>
      </c>
      <c r="F409">
        <f t="shared" si="408"/>
        <v>1.4081631315514616</v>
      </c>
      <c r="G409">
        <f t="shared" si="408"/>
        <v>-0.48291081170403183</v>
      </c>
      <c r="H409">
        <f t="shared" si="408"/>
        <v>-2.7811943592654447</v>
      </c>
      <c r="I409">
        <f t="shared" si="408"/>
        <v>1.4562331040655812</v>
      </c>
      <c r="K409" s="3">
        <f t="shared" si="405"/>
        <v>1</v>
      </c>
      <c r="L409" s="3">
        <f t="shared" si="405"/>
        <v>0</v>
      </c>
      <c r="M409" s="3">
        <f t="shared" si="405"/>
        <v>1</v>
      </c>
      <c r="N409">
        <f>SUMPRODUCT(B407:C407,K409:L409)+A407</f>
        <v>-2.0272038107149539</v>
      </c>
      <c r="O409">
        <f>SUMPRODUCT(E407:F407,K409:L409)+D407</f>
        <v>1.7571210245994597</v>
      </c>
      <c r="P409">
        <f t="shared" si="406"/>
        <v>0.11637615359116305</v>
      </c>
      <c r="Q409">
        <f t="shared" si="406"/>
        <v>0.85284872208480778</v>
      </c>
      <c r="R409">
        <f>SUMPRODUCT(H407:I407,P409:Q409)+G407</f>
        <v>0.43537102823514029</v>
      </c>
      <c r="S409">
        <f>1/(1+EXP(-R409))</f>
        <v>0.60715548839102451</v>
      </c>
      <c r="T409">
        <f>(M409-S409)^2</f>
        <v>0.15432681030129447</v>
      </c>
      <c r="V409">
        <f>2*(S409-M409)</f>
        <v>-0.78568902321795098</v>
      </c>
      <c r="W409">
        <f>EXP(R409)/(1+EXP(R409))^2</f>
        <v>0.23851770130768105</v>
      </c>
      <c r="Y409">
        <f>V409*W409</f>
        <v>-0.18740073976062291</v>
      </c>
      <c r="Z409">
        <f>Y409*P409</f>
        <v>-2.1808977273479826E-2</v>
      </c>
      <c r="AA409">
        <f>Y409*Q409</f>
        <v>-0.15982448142259487</v>
      </c>
      <c r="AC409">
        <f>Y409*H409</f>
        <v>0.52119788034441594</v>
      </c>
      <c r="AD409">
        <f>Y409*I409</f>
        <v>-0.27289916096579808</v>
      </c>
      <c r="AE409">
        <f t="shared" si="407"/>
        <v>0.10283274446648907</v>
      </c>
      <c r="AF409">
        <f t="shared" si="407"/>
        <v>0.12549777932311812</v>
      </c>
      <c r="AH409">
        <f>AC409*AE409</f>
        <v>5.3596208445933075E-2</v>
      </c>
      <c r="AI409">
        <f>AH409*K409</f>
        <v>5.3596208445933075E-2</v>
      </c>
      <c r="AJ409" s="6">
        <f>AH409*L409</f>
        <v>0</v>
      </c>
      <c r="AK409">
        <f>AD409*AF409</f>
        <v>-3.4248238680349818E-2</v>
      </c>
      <c r="AL409" s="6">
        <f>AK409*K409</f>
        <v>-3.4248238680349818E-2</v>
      </c>
      <c r="AM409">
        <f>AK409*L409</f>
        <v>0</v>
      </c>
    </row>
    <row r="410" spans="1:39">
      <c r="A410" s="1">
        <f t="shared" si="408"/>
        <v>-6.1918360294655272</v>
      </c>
      <c r="B410" s="1">
        <f t="shared" si="408"/>
        <v>4.1646322187505733</v>
      </c>
      <c r="C410" s="1">
        <f t="shared" si="408"/>
        <v>3.0375874888711833</v>
      </c>
      <c r="D410" s="1">
        <f t="shared" si="408"/>
        <v>0.22806331023234497</v>
      </c>
      <c r="E410" s="1">
        <f t="shared" si="408"/>
        <v>1.5290577143671147</v>
      </c>
      <c r="F410" s="1">
        <f t="shared" si="408"/>
        <v>1.4081631315514616</v>
      </c>
      <c r="G410" s="1">
        <f t="shared" si="408"/>
        <v>-0.48291081170403183</v>
      </c>
      <c r="H410" s="1">
        <f t="shared" si="408"/>
        <v>-2.7811943592654447</v>
      </c>
      <c r="I410" s="1">
        <f t="shared" si="408"/>
        <v>1.4562331040655812</v>
      </c>
      <c r="K410" s="4">
        <f t="shared" si="405"/>
        <v>1</v>
      </c>
      <c r="L410" s="4">
        <f t="shared" si="405"/>
        <v>1</v>
      </c>
      <c r="M410" s="4">
        <f t="shared" si="405"/>
        <v>0</v>
      </c>
      <c r="N410" s="1">
        <f>SUMPRODUCT(B407:C407,K410:L410)+A407</f>
        <v>1.010383678156229</v>
      </c>
      <c r="O410" s="1">
        <f>SUMPRODUCT(E407:F407,K410:L410)+D407</f>
        <v>3.1652841561509208</v>
      </c>
      <c r="P410" s="1">
        <f t="shared" si="406"/>
        <v>0.73309522895836821</v>
      </c>
      <c r="Q410" s="1">
        <f t="shared" si="406"/>
        <v>0.95950675386084905</v>
      </c>
      <c r="R410" s="1">
        <f>SUMPRODUCT(H407:I407,P410:Q410)+G407</f>
        <v>-1.1245256287407814</v>
      </c>
      <c r="S410" s="1">
        <f>1/(1+EXP(-R410))</f>
        <v>0.24517279113263948</v>
      </c>
      <c r="T410" s="1">
        <f>(M410-S410)^2</f>
        <v>6.0109697511768867E-2</v>
      </c>
      <c r="U410" s="1"/>
      <c r="V410" s="1">
        <f>2*(S410-M410)</f>
        <v>0.49034558226527897</v>
      </c>
      <c r="W410" s="1">
        <f>EXP(R410)/(1+EXP(R410))^2</f>
        <v>0.18506309362087056</v>
      </c>
      <c r="Y410" s="1">
        <f>V410*W410</f>
        <v>9.0744870397339611E-2</v>
      </c>
      <c r="Z410" s="1">
        <f>Y410*P410</f>
        <v>6.6524631540735138E-2</v>
      </c>
      <c r="AA410" s="1">
        <f>Y410*Q410</f>
        <v>8.7070316024474792E-2</v>
      </c>
      <c r="AC410" s="1">
        <f>Y410*H410</f>
        <v>-0.25237912168135473</v>
      </c>
      <c r="AD410" s="1">
        <f>Y410*I410</f>
        <v>0.13214568429674672</v>
      </c>
      <c r="AE410">
        <f t="shared" si="407"/>
        <v>0.19566661423684592</v>
      </c>
      <c r="AF410">
        <f t="shared" si="407"/>
        <v>3.8853543156265047E-2</v>
      </c>
      <c r="AH410" s="1">
        <f>AC410*AE410</f>
        <v>-4.9382168243459632E-2</v>
      </c>
      <c r="AI410" s="1">
        <f>AH410*K410</f>
        <v>-4.9382168243459632E-2</v>
      </c>
      <c r="AJ410" s="7">
        <f>AH410*L410</f>
        <v>-4.9382168243459632E-2</v>
      </c>
      <c r="AK410" s="1">
        <f>AD410*AF410</f>
        <v>5.1343280477378255E-3</v>
      </c>
      <c r="AL410" s="7">
        <f>AK410*K410</f>
        <v>5.1343280477378255E-3</v>
      </c>
      <c r="AM410" s="1">
        <f>AK410*L410</f>
        <v>5.1343280477378255E-3</v>
      </c>
    </row>
    <row r="411" spans="1:39">
      <c r="T411">
        <f>AVERAGE(T407:T410)</f>
        <v>0.16816902540882997</v>
      </c>
      <c r="Y411">
        <f>AVERAGE(Y407:Y410)</f>
        <v>6.7752519125131305E-3</v>
      </c>
      <c r="Z411">
        <f>AVERAGE(Z407:Z410)</f>
        <v>9.698686200117235E-3</v>
      </c>
      <c r="AA411">
        <f>AVERAGE(AA407:AA410)</f>
        <v>-1.2086842772078173E-2</v>
      </c>
      <c r="AH411">
        <f t="shared" ref="AH411:AM411" si="409">AVERAGE(AH407:AH410)</f>
        <v>4.9862368604399326E-3</v>
      </c>
      <c r="AI411">
        <f t="shared" si="409"/>
        <v>1.0535100506183608E-3</v>
      </c>
      <c r="AJ411">
        <f t="shared" si="409"/>
        <v>-8.0125149577864388E-3</v>
      </c>
      <c r="AK411">
        <f t="shared" si="409"/>
        <v>1.0219257581002441E-2</v>
      </c>
      <c r="AL411">
        <f t="shared" si="409"/>
        <v>-7.2784776581529985E-3</v>
      </c>
      <c r="AM411">
        <f t="shared" si="409"/>
        <v>-6.6018635204039009E-3</v>
      </c>
    </row>
    <row r="412" spans="1:39">
      <c r="A412" s="4" t="s">
        <v>49</v>
      </c>
      <c r="B412" s="1">
        <f>B406+1</f>
        <v>68</v>
      </c>
      <c r="C412" s="1"/>
      <c r="D412" s="1"/>
      <c r="E412" s="1"/>
      <c r="F412" s="1"/>
      <c r="G412" s="1"/>
      <c r="H412" s="1"/>
      <c r="I412" s="1"/>
    </row>
    <row r="413" spans="1:39">
      <c r="A413">
        <f t="shared" ref="A413:F413" si="410">A407-$M$3*AH411</f>
        <v>-6.216767213767727</v>
      </c>
      <c r="B413">
        <f t="shared" si="410"/>
        <v>4.1593646684974814</v>
      </c>
      <c r="C413">
        <f t="shared" si="410"/>
        <v>3.0776500636601156</v>
      </c>
      <c r="D413">
        <f t="shared" si="410"/>
        <v>0.17696702232733275</v>
      </c>
      <c r="E413">
        <f t="shared" si="410"/>
        <v>1.5654501026578798</v>
      </c>
      <c r="F413">
        <f t="shared" si="410"/>
        <v>1.441172449153481</v>
      </c>
      <c r="G413">
        <f>G407-$M$3*Y411</f>
        <v>-0.51678707126659751</v>
      </c>
      <c r="H413">
        <f>H407-$M$3*Z411</f>
        <v>-2.8296877902660307</v>
      </c>
      <c r="I413">
        <f>I407-$M$3*AA411</f>
        <v>1.516667317925972</v>
      </c>
      <c r="K413" s="2">
        <f t="shared" ref="K413:M416" si="411">K407</f>
        <v>0</v>
      </c>
      <c r="L413" s="2">
        <f t="shared" si="411"/>
        <v>0</v>
      </c>
      <c r="M413" s="2">
        <f t="shared" si="411"/>
        <v>0</v>
      </c>
      <c r="N413" s="8">
        <f>SUMPRODUCT(B413:C413,K413:L413)+A413</f>
        <v>-6.216767213767727</v>
      </c>
      <c r="O413" s="8">
        <f>SUMPRODUCT(E413:F413,K413:L413)+D413</f>
        <v>0.17696702232733275</v>
      </c>
      <c r="P413" s="8">
        <f t="shared" ref="P413:Q416" si="412">1/(1+EXP(-N413))</f>
        <v>1.9917115959347401E-3</v>
      </c>
      <c r="Q413" s="8">
        <f t="shared" si="412"/>
        <v>0.54412665490576395</v>
      </c>
      <c r="R413" s="8">
        <f>SUMPRODUCT(H413:I413,P413:Q413)+G413</f>
        <v>0.30283612105661062</v>
      </c>
      <c r="S413" s="8">
        <f>1/(1+EXP(-R413))</f>
        <v>0.57513568336541931</v>
      </c>
      <c r="T413" s="8">
        <f>(M413-S413)^2</f>
        <v>0.33078105428020788</v>
      </c>
      <c r="U413" s="8"/>
      <c r="V413" s="8">
        <f>2*(S413-M413)</f>
        <v>1.1502713667308386</v>
      </c>
      <c r="W413" s="8">
        <f>EXP(R413)/(1+EXP(R413))^2</f>
        <v>0.24435462908521149</v>
      </c>
      <c r="X413" s="8"/>
      <c r="Y413">
        <f>V413*W413</f>
        <v>0.28107413316485336</v>
      </c>
      <c r="Z413">
        <f>Y413*P413</f>
        <v>5.5981861034174374E-4</v>
      </c>
      <c r="AA413">
        <f>Y413*Q413</f>
        <v>0.1529399278595289</v>
      </c>
      <c r="AC413">
        <f>Y413*H413</f>
        <v>-0.79535204277619398</v>
      </c>
      <c r="AD413">
        <f>Y413*I413</f>
        <v>0.42629595168550566</v>
      </c>
      <c r="AE413">
        <f t="shared" ref="AE413:AF416" si="413">EXP(N413)/(1+EXP(N413))^2</f>
        <v>1.9877446808533594E-3</v>
      </c>
      <c r="AF413">
        <f t="shared" si="413"/>
        <v>0.24805283832682756</v>
      </c>
      <c r="AH413">
        <f>AC413*AE413</f>
        <v>-1.5809567924342331E-3</v>
      </c>
      <c r="AI413">
        <f>AH413*K413</f>
        <v>0</v>
      </c>
      <c r="AJ413" s="6">
        <f>AH413*L413</f>
        <v>0</v>
      </c>
      <c r="AK413">
        <f>AD413*AF413</f>
        <v>0.10574392078282582</v>
      </c>
      <c r="AL413" s="6">
        <f>AK413*K413</f>
        <v>0</v>
      </c>
      <c r="AM413">
        <f>AK413*L413</f>
        <v>0</v>
      </c>
    </row>
    <row r="414" spans="1:39">
      <c r="A414">
        <f t="shared" ref="A414:I416" si="414">A413</f>
        <v>-6.216767213767727</v>
      </c>
      <c r="B414">
        <f t="shared" si="414"/>
        <v>4.1593646684974814</v>
      </c>
      <c r="C414">
        <f t="shared" si="414"/>
        <v>3.0776500636601156</v>
      </c>
      <c r="D414">
        <f t="shared" si="414"/>
        <v>0.17696702232733275</v>
      </c>
      <c r="E414">
        <f t="shared" si="414"/>
        <v>1.5654501026578798</v>
      </c>
      <c r="F414">
        <f t="shared" si="414"/>
        <v>1.441172449153481</v>
      </c>
      <c r="G414">
        <f t="shared" si="414"/>
        <v>-0.51678707126659751</v>
      </c>
      <c r="H414">
        <f t="shared" si="414"/>
        <v>-2.8296877902660307</v>
      </c>
      <c r="I414">
        <f t="shared" si="414"/>
        <v>1.516667317925972</v>
      </c>
      <c r="K414" s="3">
        <f t="shared" si="411"/>
        <v>0</v>
      </c>
      <c r="L414" s="3">
        <f t="shared" si="411"/>
        <v>1</v>
      </c>
      <c r="M414" s="3">
        <f t="shared" si="411"/>
        <v>1</v>
      </c>
      <c r="N414">
        <f>SUMPRODUCT(B413:C413,K414:L414)+A413</f>
        <v>-3.1391171501076114</v>
      </c>
      <c r="O414">
        <f>SUMPRODUCT(E413:F413,K414:L414)+D413</f>
        <v>1.6181394714808137</v>
      </c>
      <c r="P414">
        <f t="shared" si="412"/>
        <v>4.1522240870847646E-2</v>
      </c>
      <c r="Q414">
        <f t="shared" si="412"/>
        <v>0.83453838033483785</v>
      </c>
      <c r="R414">
        <f>SUMPRODUCT(H413:I413,P414:Q414)+G413</f>
        <v>0.6314350377254031</v>
      </c>
      <c r="S414">
        <f>1/(1+EXP(-R414))</f>
        <v>0.65281478139526905</v>
      </c>
      <c r="T414">
        <f>(M414-S414)^2</f>
        <v>0.12053757601761482</v>
      </c>
      <c r="V414">
        <f>2*(S414-M414)</f>
        <v>-0.6943704372094619</v>
      </c>
      <c r="W414">
        <f>EXP(R414)/(1+EXP(R414))^2</f>
        <v>0.22664764258711609</v>
      </c>
      <c r="Y414">
        <f>V414*W414</f>
        <v>-0.15737742267570964</v>
      </c>
      <c r="Z414">
        <f>Y414*P414</f>
        <v>-6.5346632519740159E-3</v>
      </c>
      <c r="AA414">
        <f>Y414*Q414</f>
        <v>-0.13133749942105791</v>
      </c>
      <c r="AC414">
        <f>Y414*H414</f>
        <v>0.44532897140899191</v>
      </c>
      <c r="AD414">
        <f>Y414*I414</f>
        <v>-0.23868919355167059</v>
      </c>
      <c r="AE414">
        <f t="shared" si="413"/>
        <v>3.9798144383910959E-2</v>
      </c>
      <c r="AF414">
        <f t="shared" si="413"/>
        <v>0.13808407208294346</v>
      </c>
      <c r="AH414">
        <f>AC414*AE414</f>
        <v>1.7723266702473615E-2</v>
      </c>
      <c r="AI414">
        <f>AH414*K414</f>
        <v>0</v>
      </c>
      <c r="AJ414" s="6">
        <f>AH414*L414</f>
        <v>1.7723266702473615E-2</v>
      </c>
      <c r="AK414">
        <f>AD414*AF414</f>
        <v>-3.2959175807808529E-2</v>
      </c>
      <c r="AL414" s="6">
        <f>AK414*K414</f>
        <v>0</v>
      </c>
      <c r="AM414">
        <f>AK414*L414</f>
        <v>-3.2959175807808529E-2</v>
      </c>
    </row>
    <row r="415" spans="1:39">
      <c r="A415">
        <f t="shared" si="414"/>
        <v>-6.216767213767727</v>
      </c>
      <c r="B415">
        <f t="shared" si="414"/>
        <v>4.1593646684974814</v>
      </c>
      <c r="C415">
        <f t="shared" si="414"/>
        <v>3.0776500636601156</v>
      </c>
      <c r="D415">
        <f t="shared" si="414"/>
        <v>0.17696702232733275</v>
      </c>
      <c r="E415">
        <f t="shared" si="414"/>
        <v>1.5654501026578798</v>
      </c>
      <c r="F415">
        <f t="shared" si="414"/>
        <v>1.441172449153481</v>
      </c>
      <c r="G415">
        <f t="shared" si="414"/>
        <v>-0.51678707126659751</v>
      </c>
      <c r="H415">
        <f t="shared" si="414"/>
        <v>-2.8296877902660307</v>
      </c>
      <c r="I415">
        <f t="shared" si="414"/>
        <v>1.516667317925972</v>
      </c>
      <c r="K415" s="3">
        <f t="shared" si="411"/>
        <v>1</v>
      </c>
      <c r="L415" s="3">
        <f t="shared" si="411"/>
        <v>0</v>
      </c>
      <c r="M415" s="3">
        <f t="shared" si="411"/>
        <v>1</v>
      </c>
      <c r="N415">
        <f>SUMPRODUCT(B413:C413,K415:L415)+A413</f>
        <v>-2.0574025452702456</v>
      </c>
      <c r="O415">
        <f>SUMPRODUCT(E413:F413,K415:L415)+D413</f>
        <v>1.7424171249852125</v>
      </c>
      <c r="P415">
        <f t="shared" si="412"/>
        <v>0.11330652957122588</v>
      </c>
      <c r="Q415">
        <f t="shared" si="412"/>
        <v>0.85099382508205712</v>
      </c>
      <c r="R415">
        <f>SUMPRODUCT(H413:I413,P415:Q415)+G413</f>
        <v>0.45326534770705484</v>
      </c>
      <c r="S415">
        <f>1/(1+EXP(-R415))</f>
        <v>0.61141531855380937</v>
      </c>
      <c r="T415">
        <f>(M415-S415)^2</f>
        <v>0.15099805465463745</v>
      </c>
      <c r="V415">
        <f>2*(S415-M415)</f>
        <v>-0.77716936289238125</v>
      </c>
      <c r="W415">
        <f>EXP(R415)/(1+EXP(R415))^2</f>
        <v>0.23758662679155318</v>
      </c>
      <c r="Y415">
        <f>V415*W415</f>
        <v>-0.18464504737534135</v>
      </c>
      <c r="Z415">
        <f>Y415*P415</f>
        <v>-2.0921489520614518E-2</v>
      </c>
      <c r="AA415">
        <f>Y415*Q415</f>
        <v>-0.15713179514839939</v>
      </c>
      <c r="AC415">
        <f>Y415*H415</f>
        <v>0.52248783609109617</v>
      </c>
      <c r="AD415">
        <f>Y415*I415</f>
        <v>-0.28004510877107297</v>
      </c>
      <c r="AE415">
        <f t="shared" si="413"/>
        <v>0.10046815992775081</v>
      </c>
      <c r="AF415">
        <f t="shared" si="413"/>
        <v>0.12680333475426631</v>
      </c>
      <c r="AH415">
        <f>AC415*AE415</f>
        <v>5.2493391476704704E-2</v>
      </c>
      <c r="AI415">
        <f>AH415*K415</f>
        <v>5.2493391476704704E-2</v>
      </c>
      <c r="AJ415" s="6">
        <f>AH415*L415</f>
        <v>0</v>
      </c>
      <c r="AK415">
        <f>AD415*AF415</f>
        <v>-3.5510653673793288E-2</v>
      </c>
      <c r="AL415" s="6">
        <f>AK415*K415</f>
        <v>-3.5510653673793288E-2</v>
      </c>
      <c r="AM415">
        <f>AK415*L415</f>
        <v>0</v>
      </c>
    </row>
    <row r="416" spans="1:39">
      <c r="A416" s="1">
        <f t="shared" si="414"/>
        <v>-6.216767213767727</v>
      </c>
      <c r="B416" s="1">
        <f t="shared" si="414"/>
        <v>4.1593646684974814</v>
      </c>
      <c r="C416" s="1">
        <f t="shared" si="414"/>
        <v>3.0776500636601156</v>
      </c>
      <c r="D416" s="1">
        <f t="shared" si="414"/>
        <v>0.17696702232733275</v>
      </c>
      <c r="E416" s="1">
        <f t="shared" si="414"/>
        <v>1.5654501026578798</v>
      </c>
      <c r="F416" s="1">
        <f t="shared" si="414"/>
        <v>1.441172449153481</v>
      </c>
      <c r="G416" s="1">
        <f t="shared" si="414"/>
        <v>-0.51678707126659751</v>
      </c>
      <c r="H416" s="1">
        <f t="shared" si="414"/>
        <v>-2.8296877902660307</v>
      </c>
      <c r="I416" s="1">
        <f t="shared" si="414"/>
        <v>1.516667317925972</v>
      </c>
      <c r="K416" s="4">
        <f t="shared" si="411"/>
        <v>1</v>
      </c>
      <c r="L416" s="4">
        <f t="shared" si="411"/>
        <v>1</v>
      </c>
      <c r="M416" s="4">
        <f t="shared" si="411"/>
        <v>0</v>
      </c>
      <c r="N416" s="1">
        <f>SUMPRODUCT(B413:C413,K416:L416)+A413</f>
        <v>1.02024751838987</v>
      </c>
      <c r="O416" s="1">
        <f>SUMPRODUCT(E413:F413,K416:L416)+D413</f>
        <v>3.1835895741386935</v>
      </c>
      <c r="P416" s="1">
        <f t="shared" si="412"/>
        <v>0.7350208102441369</v>
      </c>
      <c r="Q416" s="1">
        <f t="shared" si="412"/>
        <v>0.96021203209264117</v>
      </c>
      <c r="R416" s="1">
        <f>SUMPRODUCT(H413:I413,P416:Q416)+G413</f>
        <v>-1.1403442762516831</v>
      </c>
      <c r="S416" s="1">
        <f>1/(1+EXP(-R416))</f>
        <v>0.24225715706973344</v>
      </c>
      <c r="T416" s="1">
        <f>(M416-S416)^2</f>
        <v>5.8688530151509502E-2</v>
      </c>
      <c r="U416" s="1"/>
      <c r="V416" s="1">
        <f>2*(S416-M416)</f>
        <v>0.48451431413946688</v>
      </c>
      <c r="W416" s="1">
        <f>EXP(R416)/(1+EXP(R416))^2</f>
        <v>0.18356862691822393</v>
      </c>
      <c r="Y416" s="1">
        <f>V416*W416</f>
        <v>8.8941627368806939E-2</v>
      </c>
      <c r="Z416" s="1">
        <f>Y416*P416</f>
        <v>6.5373947013052575E-2</v>
      </c>
      <c r="AA416" s="1">
        <f>Y416*Q416</f>
        <v>8.5402820753428574E-2</v>
      </c>
      <c r="AC416" s="1">
        <f>Y416*H416</f>
        <v>-0.25167703701190403</v>
      </c>
      <c r="AD416" s="1">
        <f>Y416*I416</f>
        <v>0.13489485943341964</v>
      </c>
      <c r="AE416">
        <f t="shared" si="413"/>
        <v>0.19476521875218938</v>
      </c>
      <c r="AF416">
        <f t="shared" si="413"/>
        <v>3.8204885517161918E-2</v>
      </c>
      <c r="AH416" s="1">
        <f>AC416*AE416</f>
        <v>-4.9017933168526352E-2</v>
      </c>
      <c r="AI416" s="1">
        <f>AH416*K416</f>
        <v>-4.9017933168526352E-2</v>
      </c>
      <c r="AJ416" s="7">
        <f>AH416*L416</f>
        <v>-4.9017933168526352E-2</v>
      </c>
      <c r="AK416" s="1">
        <f>AD416*AF416</f>
        <v>5.1536426615074469E-3</v>
      </c>
      <c r="AL416" s="7">
        <f>AK416*K416</f>
        <v>5.1536426615074469E-3</v>
      </c>
      <c r="AM416" s="1">
        <f>AK416*L416</f>
        <v>5.1536426615074469E-3</v>
      </c>
    </row>
    <row r="417" spans="1:39">
      <c r="T417">
        <f>AVERAGE(T413:T416)</f>
        <v>0.16525130377599243</v>
      </c>
      <c r="Y417">
        <f>AVERAGE(Y413:Y416)</f>
        <v>6.9983226206523259E-3</v>
      </c>
      <c r="Z417">
        <f>AVERAGE(Z413:Z416)</f>
        <v>9.6194032127014453E-3</v>
      </c>
      <c r="AA417">
        <f>AVERAGE(AA413:AA416)</f>
        <v>-1.2531636489124958E-2</v>
      </c>
      <c r="AH417">
        <f t="shared" ref="AH417:AM417" si="415">AVERAGE(AH413:AH416)</f>
        <v>4.9044420545544341E-3</v>
      </c>
      <c r="AI417">
        <f t="shared" si="415"/>
        <v>8.688645770445879E-4</v>
      </c>
      <c r="AJ417">
        <f t="shared" si="415"/>
        <v>-7.8236666165131842E-3</v>
      </c>
      <c r="AK417">
        <f t="shared" si="415"/>
        <v>1.0606933490682865E-2</v>
      </c>
      <c r="AL417">
        <f t="shared" si="415"/>
        <v>-7.5892527530714605E-3</v>
      </c>
      <c r="AM417">
        <f t="shared" si="415"/>
        <v>-6.9513832865752707E-3</v>
      </c>
    </row>
    <row r="418" spans="1:39">
      <c r="A418" s="4" t="s">
        <v>49</v>
      </c>
      <c r="B418" s="1">
        <f>B412+1</f>
        <v>69</v>
      </c>
      <c r="C418" s="1"/>
      <c r="D418" s="1"/>
      <c r="E418" s="1"/>
      <c r="F418" s="1"/>
      <c r="G418" s="1"/>
      <c r="H418" s="1"/>
      <c r="I418" s="1"/>
    </row>
    <row r="419" spans="1:39">
      <c r="A419">
        <f t="shared" ref="A419:F419" si="416">A413-$M$3*AH417</f>
        <v>-6.2412894240404988</v>
      </c>
      <c r="B419">
        <f t="shared" si="416"/>
        <v>4.1550203456122583</v>
      </c>
      <c r="C419">
        <f t="shared" si="416"/>
        <v>3.1167683967426814</v>
      </c>
      <c r="D419">
        <f t="shared" si="416"/>
        <v>0.12393235487391842</v>
      </c>
      <c r="E419">
        <f t="shared" si="416"/>
        <v>1.6033963664232371</v>
      </c>
      <c r="F419">
        <f t="shared" si="416"/>
        <v>1.4759293655863572</v>
      </c>
      <c r="G419">
        <f>G413-$M$3*Y417</f>
        <v>-0.55177868436985911</v>
      </c>
      <c r="H419">
        <f>H413-$M$3*Z417</f>
        <v>-2.8777848063295379</v>
      </c>
      <c r="I419">
        <f>I413-$M$3*AA417</f>
        <v>1.5793255003715967</v>
      </c>
      <c r="K419" s="2">
        <f t="shared" ref="K419:M422" si="417">K413</f>
        <v>0</v>
      </c>
      <c r="L419" s="2">
        <f t="shared" si="417"/>
        <v>0</v>
      </c>
      <c r="M419" s="2">
        <f t="shared" si="417"/>
        <v>0</v>
      </c>
      <c r="N419" s="8">
        <f>SUMPRODUCT(B419:C419,K419:L419)+A419</f>
        <v>-6.2412894240404988</v>
      </c>
      <c r="O419" s="8">
        <f>SUMPRODUCT(E419:F419,K419:L419)+D419</f>
        <v>0.12393235487391842</v>
      </c>
      <c r="P419" s="8">
        <f t="shared" ref="P419:Q422" si="418">1/(1+EXP(-N419))</f>
        <v>1.9435581781698788E-3</v>
      </c>
      <c r="Q419" s="8">
        <f t="shared" si="418"/>
        <v>0.53094349317125022</v>
      </c>
      <c r="R419" s="8">
        <f>SUMPRODUCT(H419:I419,P419:Q419)+G419</f>
        <v>0.2811607714565143</v>
      </c>
      <c r="S419" s="8">
        <f>1/(1+EXP(-R419))</f>
        <v>0.56983077952309835</v>
      </c>
      <c r="T419" s="8">
        <f>(M419-S419)^2</f>
        <v>0.32470711729190194</v>
      </c>
      <c r="U419" s="8"/>
      <c r="V419" s="8">
        <f>2*(S419-M419)</f>
        <v>1.1396615590461967</v>
      </c>
      <c r="W419" s="8">
        <f>EXP(R419)/(1+EXP(R419))^2</f>
        <v>0.24512366223119647</v>
      </c>
      <c r="X419" s="8"/>
      <c r="Y419">
        <f>V419*W419</f>
        <v>0.27935801505751867</v>
      </c>
      <c r="Z419">
        <f>Y419*P419</f>
        <v>5.429485548023446E-4</v>
      </c>
      <c r="AA419">
        <f>Y419*Q419</f>
        <v>0.14832332036002568</v>
      </c>
      <c r="AC419">
        <f>Y419*H419</f>
        <v>-0.80393225125890555</v>
      </c>
      <c r="AD419">
        <f>Y419*I419</f>
        <v>0.44119723691353174</v>
      </c>
      <c r="AE419">
        <f t="shared" ref="AE419:AF422" si="419">EXP(N419)/(1+EXP(N419))^2</f>
        <v>1.9397807597779473E-3</v>
      </c>
      <c r="AF419">
        <f t="shared" si="419"/>
        <v>0.24904250023036081</v>
      </c>
      <c r="AH419">
        <f>AC419*AE419</f>
        <v>-1.5594523131569954E-3</v>
      </c>
      <c r="AI419">
        <f>AH419*K419</f>
        <v>0</v>
      </c>
      <c r="AJ419" s="6">
        <f>AH419*L419</f>
        <v>0</v>
      </c>
      <c r="AK419">
        <f>AD419*AF419</f>
        <v>0.10987686297567278</v>
      </c>
      <c r="AL419" s="6">
        <f>AK419*K419</f>
        <v>0</v>
      </c>
      <c r="AM419">
        <f>AK419*L419</f>
        <v>0</v>
      </c>
    </row>
    <row r="420" spans="1:39">
      <c r="A420">
        <f t="shared" ref="A420:I422" si="420">A419</f>
        <v>-6.2412894240404988</v>
      </c>
      <c r="B420">
        <f t="shared" si="420"/>
        <v>4.1550203456122583</v>
      </c>
      <c r="C420">
        <f t="shared" si="420"/>
        <v>3.1167683967426814</v>
      </c>
      <c r="D420">
        <f t="shared" si="420"/>
        <v>0.12393235487391842</v>
      </c>
      <c r="E420">
        <f t="shared" si="420"/>
        <v>1.6033963664232371</v>
      </c>
      <c r="F420">
        <f t="shared" si="420"/>
        <v>1.4759293655863572</v>
      </c>
      <c r="G420">
        <f t="shared" si="420"/>
        <v>-0.55177868436985911</v>
      </c>
      <c r="H420">
        <f t="shared" si="420"/>
        <v>-2.8777848063295379</v>
      </c>
      <c r="I420">
        <f t="shared" si="420"/>
        <v>1.5793255003715967</v>
      </c>
      <c r="K420" s="3">
        <f t="shared" si="417"/>
        <v>0</v>
      </c>
      <c r="L420" s="3">
        <f t="shared" si="417"/>
        <v>1</v>
      </c>
      <c r="M420" s="3">
        <f t="shared" si="417"/>
        <v>1</v>
      </c>
      <c r="N420">
        <f>SUMPRODUCT(B419:C419,K420:L420)+A419</f>
        <v>-3.1245210272978174</v>
      </c>
      <c r="O420">
        <f>SUMPRODUCT(E419:F419,K420:L420)+D419</f>
        <v>1.5998617204602756</v>
      </c>
      <c r="P420">
        <f t="shared" si="418"/>
        <v>4.2107042583103202E-2</v>
      </c>
      <c r="Q420">
        <f t="shared" si="418"/>
        <v>0.83199905777379157</v>
      </c>
      <c r="R420">
        <f>SUMPRODUCT(H419:I419,P420:Q420)+G419</f>
        <v>0.641043636472306</v>
      </c>
      <c r="S420">
        <f>1/(1+EXP(-R420))</f>
        <v>0.65498933793984271</v>
      </c>
      <c r="T420">
        <f>(M420-S420)^2</f>
        <v>0.11903235693518806</v>
      </c>
      <c r="V420">
        <f>2*(S420-M420)</f>
        <v>-0.69002132412031458</v>
      </c>
      <c r="W420">
        <f>EXP(R420)/(1+EXP(R420))^2</f>
        <v>0.22597830512496928</v>
      </c>
      <c r="Y420">
        <f>V420*W420</f>
        <v>-0.15592984932479578</v>
      </c>
      <c r="Z420">
        <f>Y420*P420</f>
        <v>-6.5657448054960424E-3</v>
      </c>
      <c r="AA420">
        <f>Y420*Q420</f>
        <v>-0.12973348771703938</v>
      </c>
      <c r="AC420">
        <f>Y420*H420</f>
        <v>0.44873255124015149</v>
      </c>
      <c r="AD420">
        <f>Y420*I420</f>
        <v>-0.24626398730775079</v>
      </c>
      <c r="AE420">
        <f t="shared" si="419"/>
        <v>4.0334039548007947E-2</v>
      </c>
      <c r="AF420">
        <f t="shared" si="419"/>
        <v>0.13977662563731466</v>
      </c>
      <c r="AH420">
        <f>AC420*AE420</f>
        <v>1.8099196468198773E-2</v>
      </c>
      <c r="AI420">
        <f>AH420*K420</f>
        <v>0</v>
      </c>
      <c r="AJ420" s="6">
        <f>AH420*L420</f>
        <v>1.8099196468198773E-2</v>
      </c>
      <c r="AK420">
        <f>AD420*AF420</f>
        <v>-3.4421949161867887E-2</v>
      </c>
      <c r="AL420" s="6">
        <f>AK420*K420</f>
        <v>0</v>
      </c>
      <c r="AM420">
        <f>AK420*L420</f>
        <v>-3.4421949161867887E-2</v>
      </c>
    </row>
    <row r="421" spans="1:39">
      <c r="A421">
        <f t="shared" si="420"/>
        <v>-6.2412894240404988</v>
      </c>
      <c r="B421">
        <f t="shared" si="420"/>
        <v>4.1550203456122583</v>
      </c>
      <c r="C421">
        <f t="shared" si="420"/>
        <v>3.1167683967426814</v>
      </c>
      <c r="D421">
        <f t="shared" si="420"/>
        <v>0.12393235487391842</v>
      </c>
      <c r="E421">
        <f t="shared" si="420"/>
        <v>1.6033963664232371</v>
      </c>
      <c r="F421">
        <f t="shared" si="420"/>
        <v>1.4759293655863572</v>
      </c>
      <c r="G421">
        <f t="shared" si="420"/>
        <v>-0.55177868436985911</v>
      </c>
      <c r="H421">
        <f t="shared" si="420"/>
        <v>-2.8777848063295379</v>
      </c>
      <c r="I421">
        <f t="shared" si="420"/>
        <v>1.5793255003715967</v>
      </c>
      <c r="K421" s="3">
        <f t="shared" si="417"/>
        <v>1</v>
      </c>
      <c r="L421" s="3">
        <f t="shared" si="417"/>
        <v>0</v>
      </c>
      <c r="M421" s="3">
        <f t="shared" si="417"/>
        <v>1</v>
      </c>
      <c r="N421">
        <f>SUMPRODUCT(B419:C419,K421:L421)+A419</f>
        <v>-2.0862690784282405</v>
      </c>
      <c r="O421">
        <f>SUMPRODUCT(E419:F419,K421:L421)+D419</f>
        <v>1.7273287212971555</v>
      </c>
      <c r="P421">
        <f t="shared" si="418"/>
        <v>0.11043857479346296</v>
      </c>
      <c r="Q421">
        <f t="shared" si="418"/>
        <v>0.84907041541291051</v>
      </c>
      <c r="R421">
        <f>SUMPRODUCT(H419:I419,P421:Q421)+G419</f>
        <v>0.47136142172953921</v>
      </c>
      <c r="S421">
        <f>1/(1+EXP(-R421))</f>
        <v>0.6157059359965591</v>
      </c>
      <c r="T421">
        <f>(M421-S421)^2</f>
        <v>0.14768192762828072</v>
      </c>
      <c r="V421">
        <f>2*(S421-M421)</f>
        <v>-0.76858812800688181</v>
      </c>
      <c r="W421">
        <f>EXP(R421)/(1+EXP(R421))^2</f>
        <v>0.23661213637516021</v>
      </c>
      <c r="Y421">
        <f>V421*W421</f>
        <v>-0.18185727896029341</v>
      </c>
      <c r="Z421">
        <f>Y421*P421</f>
        <v>-2.0084058704192023E-2</v>
      </c>
      <c r="AA421">
        <f>Y421*Q421</f>
        <v>-0.15440963539267788</v>
      </c>
      <c r="AC421">
        <f>Y421*H421</f>
        <v>0.52334611431236477</v>
      </c>
      <c r="AD421">
        <f>Y421*I421</f>
        <v>-0.28721183809018241</v>
      </c>
      <c r="AE421">
        <f t="shared" si="419"/>
        <v>9.8241895991051653E-2</v>
      </c>
      <c r="AF421">
        <f t="shared" si="419"/>
        <v>0.12814984508345803</v>
      </c>
      <c r="AH421">
        <f>AC421*AE421</f>
        <v>5.1414514529596368E-2</v>
      </c>
      <c r="AI421">
        <f>AH421*K421</f>
        <v>5.1414514529596368E-2</v>
      </c>
      <c r="AJ421" s="6">
        <f>AH421*L421</f>
        <v>0</v>
      </c>
      <c r="AK421">
        <f>AD421*AF421</f>
        <v>-3.6806152557392106E-2</v>
      </c>
      <c r="AL421" s="6">
        <f>AK421*K421</f>
        <v>-3.6806152557392106E-2</v>
      </c>
      <c r="AM421">
        <f>AK421*L421</f>
        <v>0</v>
      </c>
    </row>
    <row r="422" spans="1:39">
      <c r="A422">
        <f t="shared" si="420"/>
        <v>-6.2412894240404988</v>
      </c>
      <c r="B422">
        <f t="shared" si="420"/>
        <v>4.1550203456122583</v>
      </c>
      <c r="C422">
        <f t="shared" si="420"/>
        <v>3.1167683967426814</v>
      </c>
      <c r="D422">
        <f t="shared" si="420"/>
        <v>0.12393235487391842</v>
      </c>
      <c r="E422">
        <f t="shared" si="420"/>
        <v>1.6033963664232371</v>
      </c>
      <c r="F422">
        <f t="shared" si="420"/>
        <v>1.4759293655863572</v>
      </c>
      <c r="G422">
        <f t="shared" si="420"/>
        <v>-0.55177868436985911</v>
      </c>
      <c r="H422">
        <f t="shared" si="420"/>
        <v>-2.8777848063295379</v>
      </c>
      <c r="I422">
        <f t="shared" si="420"/>
        <v>1.5793255003715967</v>
      </c>
      <c r="K422" s="4">
        <f t="shared" si="417"/>
        <v>1</v>
      </c>
      <c r="L422" s="4">
        <f t="shared" si="417"/>
        <v>1</v>
      </c>
      <c r="M422" s="4">
        <f t="shared" si="417"/>
        <v>0</v>
      </c>
      <c r="N422" s="1">
        <f>SUMPRODUCT(B419:C419,K422:L422)+A419</f>
        <v>1.0304993183144404</v>
      </c>
      <c r="O422" s="1">
        <f>SUMPRODUCT(E419:F419,K422:L422)+D419</f>
        <v>3.2032580868835128</v>
      </c>
      <c r="P422" s="1">
        <f t="shared" si="418"/>
        <v>0.73701268765146732</v>
      </c>
      <c r="Q422" s="1">
        <f t="shared" si="418"/>
        <v>0.96095670085623597</v>
      </c>
      <c r="R422" s="1">
        <f>SUMPRODUCT(H419:I419,P422:Q422)+G419</f>
        <v>-1.1550791765501356</v>
      </c>
      <c r="S422" s="1">
        <f>1/(1+EXP(-R422))</f>
        <v>0.23956257393587047</v>
      </c>
      <c r="T422" s="1">
        <f>(M422-S422)^2</f>
        <v>5.7390226830779406E-2</v>
      </c>
      <c r="U422" s="1"/>
      <c r="V422" s="1">
        <f>2*(S422-M422)</f>
        <v>0.47912514787174093</v>
      </c>
      <c r="W422" s="1">
        <f>EXP(R422)/(1+EXP(R422))^2</f>
        <v>0.18217234710509106</v>
      </c>
      <c r="Y422" s="1">
        <f>V422*W422</f>
        <v>8.728335274486887E-2</v>
      </c>
      <c r="Z422" s="1">
        <f>Y422*P422</f>
        <v>6.4328938393726887E-2</v>
      </c>
      <c r="AA422" s="1">
        <f>Y422*Q422</f>
        <v>8.3875522693380278E-2</v>
      </c>
      <c r="AC422" s="1">
        <f>Y422*H422</f>
        <v>-0.25118270637468521</v>
      </c>
      <c r="AD422" s="1">
        <f>Y422*I422</f>
        <v>0.13784882474790061</v>
      </c>
      <c r="AE422">
        <f t="shared" si="419"/>
        <v>0.19382498589222799</v>
      </c>
      <c r="AF422">
        <f t="shared" si="419"/>
        <v>3.751891993573455E-2</v>
      </c>
      <c r="AH422" s="1">
        <f>AC422*AE422</f>
        <v>-4.8685484519445009E-2</v>
      </c>
      <c r="AI422" s="1">
        <f>AH422*K422</f>
        <v>-4.8685484519445009E-2</v>
      </c>
      <c r="AJ422" s="7">
        <f>AH422*L422</f>
        <v>-4.8685484519445009E-2</v>
      </c>
      <c r="AK422" s="1">
        <f>AD422*AF422</f>
        <v>5.1719390189515864E-3</v>
      </c>
      <c r="AL422" s="7">
        <f>AK422*K422</f>
        <v>5.1719390189515864E-3</v>
      </c>
      <c r="AM422" s="1">
        <f>AK422*L422</f>
        <v>5.1719390189515864E-3</v>
      </c>
    </row>
    <row r="423" spans="1:39">
      <c r="T423">
        <f>AVERAGE(T419:T422)</f>
        <v>0.16220290717153754</v>
      </c>
      <c r="Y423">
        <f>AVERAGE(Y419:Y422)</f>
        <v>7.2135598793245867E-3</v>
      </c>
      <c r="Z423">
        <f>AVERAGE(Z419:Z422)</f>
        <v>9.5555208597102904E-3</v>
      </c>
      <c r="AA423">
        <f>AVERAGE(AA419:AA422)</f>
        <v>-1.2986070014077825E-2</v>
      </c>
      <c r="AH423">
        <f t="shared" ref="AH423:AM423" si="421">AVERAGE(AH419:AH422)</f>
        <v>4.8171935412982831E-3</v>
      </c>
      <c r="AI423">
        <f t="shared" si="421"/>
        <v>6.8225750253783982E-4</v>
      </c>
      <c r="AJ423">
        <f t="shared" si="421"/>
        <v>-7.646572012811559E-3</v>
      </c>
      <c r="AK423">
        <f t="shared" si="421"/>
        <v>1.0955175068841094E-2</v>
      </c>
      <c r="AL423">
        <f t="shared" si="421"/>
        <v>-7.9085533846101307E-3</v>
      </c>
      <c r="AM423">
        <f t="shared" si="421"/>
        <v>-7.3125025357290751E-3</v>
      </c>
    </row>
    <row r="424" spans="1:39">
      <c r="A424" s="4" t="s">
        <v>49</v>
      </c>
      <c r="B424" s="1">
        <f>B418+1</f>
        <v>70</v>
      </c>
      <c r="C424" s="1"/>
      <c r="D424" s="1"/>
      <c r="E424" s="1"/>
      <c r="F424" s="1"/>
      <c r="G424" s="1"/>
      <c r="H424" s="1"/>
      <c r="I424" s="1"/>
    </row>
    <row r="425" spans="1:39">
      <c r="A425">
        <f t="shared" ref="A425:F425" si="422">A419-$M$3*AH423</f>
        <v>-6.2653753917469901</v>
      </c>
      <c r="B425">
        <f t="shared" si="422"/>
        <v>4.1516090580995693</v>
      </c>
      <c r="C425">
        <f t="shared" si="422"/>
        <v>3.1550012568067389</v>
      </c>
      <c r="D425">
        <f t="shared" si="422"/>
        <v>6.9156479529712947E-2</v>
      </c>
      <c r="E425">
        <f t="shared" si="422"/>
        <v>1.6429391333462877</v>
      </c>
      <c r="F425">
        <f t="shared" si="422"/>
        <v>1.5124918782650025</v>
      </c>
      <c r="G425">
        <f>G419-$M$3*Y423</f>
        <v>-0.58784648376648208</v>
      </c>
      <c r="H425">
        <f>H419-$M$3*Z423</f>
        <v>-2.9255624106280895</v>
      </c>
      <c r="I425">
        <f>I419-$M$3*AA423</f>
        <v>1.6442558504419857</v>
      </c>
      <c r="K425" s="2">
        <f t="shared" ref="K425:M428" si="423">K419</f>
        <v>0</v>
      </c>
      <c r="L425" s="2">
        <f t="shared" si="423"/>
        <v>0</v>
      </c>
      <c r="M425" s="2">
        <f t="shared" si="423"/>
        <v>0</v>
      </c>
      <c r="N425" s="8">
        <f>SUMPRODUCT(B425:C425,K425:L425)+A425</f>
        <v>-6.2653753917469901</v>
      </c>
      <c r="O425" s="8">
        <f>SUMPRODUCT(E425:F425,K425:L425)+D425</f>
        <v>6.9156479529712947E-2</v>
      </c>
      <c r="P425" s="8">
        <f t="shared" ref="P425:Q428" si="424">1/(1+EXP(-N425))</f>
        <v>1.8973927219798987E-3</v>
      </c>
      <c r="Q425" s="8">
        <f t="shared" si="424"/>
        <v>0.51728223257073291</v>
      </c>
      <c r="R425" s="8">
        <f>SUMPRODUCT(H425:I425,P425:Q425)+G425</f>
        <v>0.25714691264201373</v>
      </c>
      <c r="S425" s="8">
        <f>1/(1+EXP(-R425))</f>
        <v>0.56393481084881936</v>
      </c>
      <c r="T425" s="8">
        <f>(M425-S425)^2</f>
        <v>0.31802247088709368</v>
      </c>
      <c r="U425" s="8"/>
      <c r="V425" s="8">
        <f>2*(S425-M425)</f>
        <v>1.1278696216976387</v>
      </c>
      <c r="W425" s="8">
        <f>EXP(R425)/(1+EXP(R425))^2</f>
        <v>0.24591233996172573</v>
      </c>
      <c r="X425" s="8"/>
      <c r="Y425">
        <f>V425*W425</f>
        <v>0.27735705784341275</v>
      </c>
      <c r="Z425">
        <f>Y425*P425</f>
        <v>5.2625526294184917E-4</v>
      </c>
      <c r="AA425">
        <f>Y425*Q425</f>
        <v>0.14347187810049045</v>
      </c>
      <c r="AC425">
        <f>Y425*H425</f>
        <v>-0.81142538274908904</v>
      </c>
      <c r="AD425">
        <f>Y425*I425</f>
        <v>0.45604596502040767</v>
      </c>
      <c r="AE425">
        <f t="shared" ref="AE425:AF428" si="425">EXP(N425)/(1+EXP(N425))^2</f>
        <v>1.8937926228384764E-3</v>
      </c>
      <c r="AF425">
        <f t="shared" si="425"/>
        <v>0.24970132443737111</v>
      </c>
      <c r="AH425">
        <f>AC425*AE425</f>
        <v>-1.5366714038341119E-3</v>
      </c>
      <c r="AI425">
        <f>AH425*K425</f>
        <v>0</v>
      </c>
      <c r="AJ425" s="6">
        <f>AH425*L425</f>
        <v>0</v>
      </c>
      <c r="AK425">
        <f>AD425*AF425</f>
        <v>0.11387528146991481</v>
      </c>
      <c r="AL425" s="6">
        <f>AK425*K425</f>
        <v>0</v>
      </c>
      <c r="AM425">
        <f>AK425*L425</f>
        <v>0</v>
      </c>
    </row>
    <row r="426" spans="1:39">
      <c r="A426">
        <f t="shared" ref="A426:I428" si="426">A425</f>
        <v>-6.2653753917469901</v>
      </c>
      <c r="B426">
        <f t="shared" si="426"/>
        <v>4.1516090580995693</v>
      </c>
      <c r="C426">
        <f t="shared" si="426"/>
        <v>3.1550012568067389</v>
      </c>
      <c r="D426">
        <f t="shared" si="426"/>
        <v>6.9156479529712947E-2</v>
      </c>
      <c r="E426">
        <f t="shared" si="426"/>
        <v>1.6429391333462877</v>
      </c>
      <c r="F426">
        <f t="shared" si="426"/>
        <v>1.5124918782650025</v>
      </c>
      <c r="G426">
        <f t="shared" si="426"/>
        <v>-0.58784648376648208</v>
      </c>
      <c r="H426">
        <f t="shared" si="426"/>
        <v>-2.9255624106280895</v>
      </c>
      <c r="I426">
        <f t="shared" si="426"/>
        <v>1.6442558504419857</v>
      </c>
      <c r="K426" s="3">
        <f t="shared" si="423"/>
        <v>0</v>
      </c>
      <c r="L426" s="3">
        <f t="shared" si="423"/>
        <v>1</v>
      </c>
      <c r="M426" s="3">
        <f t="shared" si="423"/>
        <v>1</v>
      </c>
      <c r="N426">
        <f>SUMPRODUCT(B425:C425,K426:L426)+A425</f>
        <v>-3.1103741349402512</v>
      </c>
      <c r="O426">
        <f>SUMPRODUCT(E425:F425,K426:L426)+D425</f>
        <v>1.5816483577947156</v>
      </c>
      <c r="P426">
        <f t="shared" si="424"/>
        <v>4.2681354577290206E-2</v>
      </c>
      <c r="Q426">
        <f t="shared" si="424"/>
        <v>0.82943783897339873</v>
      </c>
      <c r="R426">
        <f>SUMPRODUCT(H425:I425,P426:Q426)+G425</f>
        <v>0.65109456895747719</v>
      </c>
      <c r="S426">
        <f>1/(1+EXP(-R426))</f>
        <v>0.6572570788787685</v>
      </c>
      <c r="T426">
        <f>(M426-S426)^2</f>
        <v>0.11747270997871471</v>
      </c>
      <c r="V426">
        <f>2*(S426-M426)</f>
        <v>-0.68548584224246301</v>
      </c>
      <c r="W426">
        <f>EXP(R426)/(1+EXP(R426))^2</f>
        <v>0.22527021114251677</v>
      </c>
      <c r="Y426">
        <f>V426*W426</f>
        <v>-0.15441954041716557</v>
      </c>
      <c r="Z426">
        <f>Y426*P426</f>
        <v>-6.5908351582072396E-3</v>
      </c>
      <c r="AA426">
        <f>Y426*Q426</f>
        <v>-0.12808140989887923</v>
      </c>
      <c r="AC426">
        <f>Y426*H426</f>
        <v>0.45176400291092461</v>
      </c>
      <c r="AD426">
        <f>Y426*I426</f>
        <v>-0.2539052327534872</v>
      </c>
      <c r="AE426">
        <f t="shared" si="425"/>
        <v>4.0859656548737841E-2</v>
      </c>
      <c r="AF426">
        <f t="shared" si="425"/>
        <v>0.14147071025253696</v>
      </c>
      <c r="AH426">
        <f>AC426*AE426</f>
        <v>1.8458922000023383E-2</v>
      </c>
      <c r="AI426">
        <f>AH426*K426</f>
        <v>0</v>
      </c>
      <c r="AJ426" s="6">
        <f>AH426*L426</f>
        <v>1.8458922000023383E-2</v>
      </c>
      <c r="AK426">
        <f>AD426*AF426</f>
        <v>-3.5920153614471546E-2</v>
      </c>
      <c r="AL426" s="6">
        <f>AK426*K426</f>
        <v>0</v>
      </c>
      <c r="AM426">
        <f>AK426*L426</f>
        <v>-3.5920153614471546E-2</v>
      </c>
    </row>
    <row r="427" spans="1:39">
      <c r="A427">
        <f t="shared" si="426"/>
        <v>-6.2653753917469901</v>
      </c>
      <c r="B427">
        <f t="shared" si="426"/>
        <v>4.1516090580995693</v>
      </c>
      <c r="C427">
        <f t="shared" si="426"/>
        <v>3.1550012568067389</v>
      </c>
      <c r="D427">
        <f t="shared" si="426"/>
        <v>6.9156479529712947E-2</v>
      </c>
      <c r="E427">
        <f t="shared" si="426"/>
        <v>1.6429391333462877</v>
      </c>
      <c r="F427">
        <f t="shared" si="426"/>
        <v>1.5124918782650025</v>
      </c>
      <c r="G427">
        <f t="shared" si="426"/>
        <v>-0.58784648376648208</v>
      </c>
      <c r="H427">
        <f t="shared" si="426"/>
        <v>-2.9255624106280895</v>
      </c>
      <c r="I427">
        <f t="shared" si="426"/>
        <v>1.6442558504419857</v>
      </c>
      <c r="K427" s="3">
        <f t="shared" si="423"/>
        <v>1</v>
      </c>
      <c r="L427" s="3">
        <f t="shared" si="423"/>
        <v>0</v>
      </c>
      <c r="M427" s="3">
        <f t="shared" si="423"/>
        <v>1</v>
      </c>
      <c r="N427">
        <f>SUMPRODUCT(B425:C425,K427:L427)+A425</f>
        <v>-2.1137663336474208</v>
      </c>
      <c r="O427">
        <f>SUMPRODUCT(E425:F425,K427:L427)+D425</f>
        <v>1.7120956128760008</v>
      </c>
      <c r="P427">
        <f t="shared" si="424"/>
        <v>0.10776598908946153</v>
      </c>
      <c r="Q427">
        <f t="shared" si="424"/>
        <v>0.84710789733066327</v>
      </c>
      <c r="R427">
        <f>SUMPRODUCT(H425:I425,P427:Q427)+G425</f>
        <v>0.48973950555078449</v>
      </c>
      <c r="S427">
        <f>1/(1+EXP(-R427))</f>
        <v>0.62004506458814446</v>
      </c>
      <c r="T427">
        <f>(M427-S427)^2</f>
        <v>0.14436575294382731</v>
      </c>
      <c r="V427">
        <f>2*(S427-M427)</f>
        <v>-0.75990987082371109</v>
      </c>
      <c r="W427">
        <f>EXP(R427)/(1+EXP(R427))^2</f>
        <v>0.23558918246802818</v>
      </c>
      <c r="Y427">
        <f>V427*W427</f>
        <v>-0.17902654521674299</v>
      </c>
      <c r="Z427">
        <f>Y427*P427</f>
        <v>-1.9292972718551515E-2</v>
      </c>
      <c r="AA427">
        <f>Y427*Q427</f>
        <v>-0.15165480028492806</v>
      </c>
      <c r="AC427">
        <f>Y427*H427</f>
        <v>0.52375333119071332</v>
      </c>
      <c r="AD427">
        <f>Y427*I427</f>
        <v>-0.29436544435704637</v>
      </c>
      <c r="AE427">
        <f t="shared" si="425"/>
        <v>9.6152480685031599E-2</v>
      </c>
      <c r="AF427">
        <f t="shared" si="425"/>
        <v>0.12951610761068566</v>
      </c>
      <c r="AH427">
        <f>AC427*AE427</f>
        <v>5.036018206103602E-2</v>
      </c>
      <c r="AI427">
        <f>AH427*K427</f>
        <v>5.036018206103602E-2</v>
      </c>
      <c r="AJ427" s="6">
        <f>AH427*L427</f>
        <v>0</v>
      </c>
      <c r="AK427">
        <f>AD427*AF427</f>
        <v>-3.8125066568214516E-2</v>
      </c>
      <c r="AL427" s="6">
        <f>AK427*K427</f>
        <v>-3.8125066568214516E-2</v>
      </c>
      <c r="AM427">
        <f>AK427*L427</f>
        <v>0</v>
      </c>
    </row>
    <row r="428" spans="1:39">
      <c r="A428" s="1">
        <f t="shared" si="426"/>
        <v>-6.2653753917469901</v>
      </c>
      <c r="B428" s="1">
        <f t="shared" si="426"/>
        <v>4.1516090580995693</v>
      </c>
      <c r="C428" s="1">
        <f t="shared" si="426"/>
        <v>3.1550012568067389</v>
      </c>
      <c r="D428" s="1">
        <f t="shared" si="426"/>
        <v>6.9156479529712947E-2</v>
      </c>
      <c r="E428" s="1">
        <f t="shared" si="426"/>
        <v>1.6429391333462877</v>
      </c>
      <c r="F428" s="1">
        <f t="shared" si="426"/>
        <v>1.5124918782650025</v>
      </c>
      <c r="G428" s="1">
        <f t="shared" si="426"/>
        <v>-0.58784648376648208</v>
      </c>
      <c r="H428" s="1">
        <f t="shared" si="426"/>
        <v>-2.9255624106280895</v>
      </c>
      <c r="I428" s="1">
        <f t="shared" si="426"/>
        <v>1.6442558504419857</v>
      </c>
      <c r="K428" s="4">
        <f t="shared" si="423"/>
        <v>1</v>
      </c>
      <c r="L428" s="4">
        <f t="shared" si="423"/>
        <v>1</v>
      </c>
      <c r="M428" s="4">
        <f t="shared" si="423"/>
        <v>0</v>
      </c>
      <c r="N428" s="1">
        <f>SUMPRODUCT(B425:C425,K428:L428)+A425</f>
        <v>1.0412349231593181</v>
      </c>
      <c r="O428" s="1">
        <f>SUMPRODUCT(E425:F425,K428:L428)+D425</f>
        <v>3.2245874911410031</v>
      </c>
      <c r="P428" s="1">
        <f t="shared" si="424"/>
        <v>0.73908821504818711</v>
      </c>
      <c r="Q428" s="1">
        <f t="shared" si="424"/>
        <v>0.96174913585741395</v>
      </c>
      <c r="R428" s="1">
        <f>SUMPRODUCT(H425:I425,P428:Q428)+G425</f>
        <v>-1.168733540558591</v>
      </c>
      <c r="S428" s="1">
        <f>1/(1+EXP(-R428))</f>
        <v>0.23708397905518649</v>
      </c>
      <c r="T428" s="1">
        <f>(M428-S428)^2</f>
        <v>5.6208813124640107E-2</v>
      </c>
      <c r="U428" s="1"/>
      <c r="V428" s="1">
        <f>2*(S428-M428)</f>
        <v>0.47416795811037299</v>
      </c>
      <c r="W428" s="1">
        <f>EXP(R428)/(1+EXP(R428))^2</f>
        <v>0.18087516593054639</v>
      </c>
      <c r="Y428" s="1">
        <f>V428*W428</f>
        <v>8.576520810216208E-2</v>
      </c>
      <c r="Z428" s="1">
        <f>Y428*P428</f>
        <v>6.3388054569463281E-2</v>
      </c>
      <c r="AA428" s="1">
        <f>Y428*Q428</f>
        <v>8.2484614778885662E-2</v>
      </c>
      <c r="AC428" s="1">
        <f>Y428*H428</f>
        <v>-0.25091146896338107</v>
      </c>
      <c r="AD428" s="1">
        <f>Y428*I428</f>
        <v>0.14101994518635438</v>
      </c>
      <c r="AE428">
        <f t="shared" si="425"/>
        <v>0.19283682542507186</v>
      </c>
      <c r="AF428">
        <f t="shared" si="425"/>
        <v>3.6787735534931351E-2</v>
      </c>
      <c r="AH428" s="1">
        <f>AC428*AE428</f>
        <v>-4.838497113763985E-2</v>
      </c>
      <c r="AI428" s="1">
        <f>AH428*K428</f>
        <v>-4.838497113763985E-2</v>
      </c>
      <c r="AJ428" s="7">
        <f>AH428*L428</f>
        <v>-4.838497113763985E-2</v>
      </c>
      <c r="AK428" s="1">
        <f>AD428*AF428</f>
        <v>5.1878044486661206E-3</v>
      </c>
      <c r="AL428" s="7">
        <f>AK428*K428</f>
        <v>5.1878044486661206E-3</v>
      </c>
      <c r="AM428" s="1">
        <f>AK428*L428</f>
        <v>5.1878044486661206E-3</v>
      </c>
    </row>
    <row r="429" spans="1:39">
      <c r="T429">
        <f>AVERAGE(T425:T428)</f>
        <v>0.15901743673356894</v>
      </c>
      <c r="Y429">
        <f>AVERAGE(Y425:Y428)</f>
        <v>7.4190450779165647E-3</v>
      </c>
      <c r="Z429">
        <f>AVERAGE(Z425:Z428)</f>
        <v>9.507625488911594E-3</v>
      </c>
      <c r="AA429">
        <f>AVERAGE(AA425:AA428)</f>
        <v>-1.3444929326107795E-2</v>
      </c>
      <c r="AH429">
        <f t="shared" ref="AH429:AM429" si="427">AVERAGE(AH425:AH428)</f>
        <v>4.7243653798963604E-3</v>
      </c>
      <c r="AI429">
        <f t="shared" si="427"/>
        <v>4.9380273084904253E-4</v>
      </c>
      <c r="AJ429">
        <f t="shared" si="427"/>
        <v>-7.4815122844041166E-3</v>
      </c>
      <c r="AK429">
        <f t="shared" si="427"/>
        <v>1.1254466433973716E-2</v>
      </c>
      <c r="AL429">
        <f t="shared" si="427"/>
        <v>-8.2343155298870985E-3</v>
      </c>
      <c r="AM429">
        <f t="shared" si="427"/>
        <v>-7.683087291451356E-3</v>
      </c>
    </row>
    <row r="430" spans="1:39">
      <c r="A430" s="4" t="s">
        <v>49</v>
      </c>
      <c r="B430" s="1">
        <f>B424+1</f>
        <v>71</v>
      </c>
      <c r="C430" s="1"/>
      <c r="D430" s="1"/>
      <c r="E430" s="1"/>
      <c r="F430" s="1"/>
      <c r="G430" s="1"/>
      <c r="H430" s="1"/>
      <c r="I430" s="1"/>
    </row>
    <row r="431" spans="1:39">
      <c r="A431">
        <f t="shared" ref="A431:F431" si="428">A425-$M$3*AH429</f>
        <v>-6.2889972186464718</v>
      </c>
      <c r="B431">
        <f t="shared" si="428"/>
        <v>4.1491400444453239</v>
      </c>
      <c r="C431">
        <f t="shared" si="428"/>
        <v>3.1924088182287593</v>
      </c>
      <c r="D431">
        <f t="shared" si="428"/>
        <v>1.2884147359844368E-2</v>
      </c>
      <c r="E431">
        <f t="shared" si="428"/>
        <v>1.6841107109957232</v>
      </c>
      <c r="F431">
        <f t="shared" si="428"/>
        <v>1.5509073147222594</v>
      </c>
      <c r="G431">
        <f>G425-$M$3*Y429</f>
        <v>-0.62494170915606495</v>
      </c>
      <c r="H431">
        <f>H425-$M$3*Z429</f>
        <v>-2.9731005380726474</v>
      </c>
      <c r="I431">
        <f>I425-$M$3*AA429</f>
        <v>1.7114804970725248</v>
      </c>
      <c r="K431" s="2">
        <f t="shared" ref="K431:M434" si="429">K425</f>
        <v>0</v>
      </c>
      <c r="L431" s="2">
        <f t="shared" si="429"/>
        <v>0</v>
      </c>
      <c r="M431" s="2">
        <f t="shared" si="429"/>
        <v>0</v>
      </c>
      <c r="N431" s="8">
        <f>SUMPRODUCT(B431:C431,K431:L431)+A431</f>
        <v>-6.2889972186464718</v>
      </c>
      <c r="O431" s="8">
        <f>SUMPRODUCT(E431:F431,K431:L431)+D431</f>
        <v>1.2884147359844368E-2</v>
      </c>
      <c r="P431" s="8">
        <f t="shared" ref="P431:Q434" si="430">1/(1+EXP(-N431))</f>
        <v>1.8531801456016515E-3</v>
      </c>
      <c r="Q431" s="8">
        <f t="shared" si="430"/>
        <v>0.50322099228268813</v>
      </c>
      <c r="R431" s="8">
        <f>SUMPRODUCT(H431:I431,P431:Q431)+G431</f>
        <v>0.23080151396520554</v>
      </c>
      <c r="S431" s="8">
        <f>1/(1+EXP(-R431))</f>
        <v>0.55744559719063214</v>
      </c>
      <c r="T431" s="8">
        <f>(M431-S431)^2</f>
        <v>0.3107455938272205</v>
      </c>
      <c r="U431" s="8"/>
      <c r="V431" s="8">
        <f>2*(S431-M431)</f>
        <v>1.1148911943812643</v>
      </c>
      <c r="W431" s="8">
        <f>EXP(R431)/(1+EXP(R431))^2</f>
        <v>0.24670000336341166</v>
      </c>
      <c r="X431" s="8"/>
      <c r="Y431">
        <f>V431*W431</f>
        <v>0.27504366140369596</v>
      </c>
      <c r="Z431">
        <f>Y431*P431</f>
        <v>5.0970545248691258E-4</v>
      </c>
      <c r="AA431">
        <f>Y431*Q431</f>
        <v>0.13840774421263158</v>
      </c>
      <c r="AC431">
        <f>Y431*H431</f>
        <v>-0.81773245771279945</v>
      </c>
      <c r="AD431">
        <f>Y431*I431</f>
        <v>0.47073186233584474</v>
      </c>
      <c r="AE431">
        <f t="shared" ref="AE431:AF434" si="431">EXP(N431)/(1+EXP(N431))^2</f>
        <v>1.849745868949599E-3</v>
      </c>
      <c r="AF431">
        <f t="shared" si="431"/>
        <v>0.24998962520871484</v>
      </c>
      <c r="AH431">
        <f>AC431*AE431</f>
        <v>-1.5125972355602535E-3</v>
      </c>
      <c r="AI431">
        <f>AH431*K431</f>
        <v>0</v>
      </c>
      <c r="AJ431" s="6">
        <f>AH431*L431</f>
        <v>0</v>
      </c>
      <c r="AK431">
        <f>AD431*AF431</f>
        <v>0.11767808183913818</v>
      </c>
      <c r="AL431" s="6">
        <f>AK431*K431</f>
        <v>0</v>
      </c>
      <c r="AM431">
        <f>AK431*L431</f>
        <v>0</v>
      </c>
    </row>
    <row r="432" spans="1:39">
      <c r="A432">
        <f t="shared" ref="A432:I434" si="432">A431</f>
        <v>-6.2889972186464718</v>
      </c>
      <c r="B432">
        <f t="shared" si="432"/>
        <v>4.1491400444453239</v>
      </c>
      <c r="C432">
        <f t="shared" si="432"/>
        <v>3.1924088182287593</v>
      </c>
      <c r="D432">
        <f t="shared" si="432"/>
        <v>1.2884147359844368E-2</v>
      </c>
      <c r="E432">
        <f t="shared" si="432"/>
        <v>1.6841107109957232</v>
      </c>
      <c r="F432">
        <f t="shared" si="432"/>
        <v>1.5509073147222594</v>
      </c>
      <c r="G432">
        <f t="shared" si="432"/>
        <v>-0.62494170915606495</v>
      </c>
      <c r="H432">
        <f t="shared" si="432"/>
        <v>-2.9731005380726474</v>
      </c>
      <c r="I432">
        <f t="shared" si="432"/>
        <v>1.7114804970725248</v>
      </c>
      <c r="K432" s="3">
        <f t="shared" si="429"/>
        <v>0</v>
      </c>
      <c r="L432" s="3">
        <f t="shared" si="429"/>
        <v>1</v>
      </c>
      <c r="M432" s="3">
        <f t="shared" si="429"/>
        <v>1</v>
      </c>
      <c r="N432">
        <f>SUMPRODUCT(B431:C431,K432:L432)+A431</f>
        <v>-3.0965884004177124</v>
      </c>
      <c r="O432">
        <f>SUMPRODUCT(E431:F431,K432:L432)+D431</f>
        <v>1.5637914620821038</v>
      </c>
      <c r="P432">
        <f t="shared" si="430"/>
        <v>4.3248199637565432E-2</v>
      </c>
      <c r="Q432">
        <f t="shared" si="430"/>
        <v>0.82689673010149356</v>
      </c>
      <c r="R432">
        <f>SUMPRODUCT(H431:I431,P432:Q432)+G431</f>
        <v>0.66169467189256559</v>
      </c>
      <c r="S432">
        <f>1/(1+EXP(-R432))</f>
        <v>0.65964097017685086</v>
      </c>
      <c r="T432">
        <f>(M432-S432)^2</f>
        <v>0.11584426918215533</v>
      </c>
      <c r="V432">
        <f>2*(S432-M432)</f>
        <v>-0.68071805964629828</v>
      </c>
      <c r="W432">
        <f>EXP(R432)/(1+EXP(R432))^2</f>
        <v>0.22451476064099385</v>
      </c>
      <c r="Y432">
        <f>V432*W432</f>
        <v>-0.15283125222549043</v>
      </c>
      <c r="Z432">
        <f>Y432*P432</f>
        <v>-6.6096765071071263E-3</v>
      </c>
      <c r="AA432">
        <f>Y432*Q432</f>
        <v>-0.12637566272257464</v>
      </c>
      <c r="AC432">
        <f>Y432*H432</f>
        <v>0.4543826782259221</v>
      </c>
      <c r="AD432">
        <f>Y432*I432</f>
        <v>-0.26156770752709879</v>
      </c>
      <c r="AE432">
        <f t="shared" si="431"/>
        <v>4.1377792865674723E-2</v>
      </c>
      <c r="AF432">
        <f t="shared" si="431"/>
        <v>0.14313852784895129</v>
      </c>
      <c r="AH432">
        <f>AC432*AE432</f>
        <v>1.8801352341382731E-2</v>
      </c>
      <c r="AI432">
        <f>AH432*K432</f>
        <v>0</v>
      </c>
      <c r="AJ432" s="6">
        <f>AH432*L432</f>
        <v>1.8801352341382731E-2</v>
      </c>
      <c r="AK432">
        <f>AD432*AF432</f>
        <v>-3.7440416588253977E-2</v>
      </c>
      <c r="AL432" s="6">
        <f>AK432*K432</f>
        <v>0</v>
      </c>
      <c r="AM432">
        <f>AK432*L432</f>
        <v>-3.7440416588253977E-2</v>
      </c>
    </row>
    <row r="433" spans="1:39">
      <c r="A433">
        <f t="shared" si="432"/>
        <v>-6.2889972186464718</v>
      </c>
      <c r="B433">
        <f t="shared" si="432"/>
        <v>4.1491400444453239</v>
      </c>
      <c r="C433">
        <f t="shared" si="432"/>
        <v>3.1924088182287593</v>
      </c>
      <c r="D433">
        <f t="shared" si="432"/>
        <v>1.2884147359844368E-2</v>
      </c>
      <c r="E433">
        <f t="shared" si="432"/>
        <v>1.6841107109957232</v>
      </c>
      <c r="F433">
        <f t="shared" si="432"/>
        <v>1.5509073147222594</v>
      </c>
      <c r="G433">
        <f t="shared" si="432"/>
        <v>-0.62494170915606495</v>
      </c>
      <c r="H433">
        <f t="shared" si="432"/>
        <v>-2.9731005380726474</v>
      </c>
      <c r="I433">
        <f t="shared" si="432"/>
        <v>1.7114804970725248</v>
      </c>
      <c r="K433" s="3">
        <f t="shared" si="429"/>
        <v>1</v>
      </c>
      <c r="L433" s="3">
        <f t="shared" si="429"/>
        <v>0</v>
      </c>
      <c r="M433" s="3">
        <f t="shared" si="429"/>
        <v>1</v>
      </c>
      <c r="N433">
        <f>SUMPRODUCT(B431:C431,K433:L433)+A431</f>
        <v>-2.1398571742011478</v>
      </c>
      <c r="O433">
        <f>SUMPRODUCT(E431:F431,K433:L433)+D431</f>
        <v>1.6969948583555676</v>
      </c>
      <c r="P433">
        <f t="shared" si="430"/>
        <v>0.10528284272089092</v>
      </c>
      <c r="Q433">
        <f t="shared" si="430"/>
        <v>0.84514183846679991</v>
      </c>
      <c r="R433">
        <f>SUMPRODUCT(H431:I431,P433:Q433)+G431</f>
        <v>0.50848558829658241</v>
      </c>
      <c r="S433">
        <f>1/(1+EXP(-R433))</f>
        <v>0.62445139396749705</v>
      </c>
      <c r="T433">
        <f>(M433-S433)^2</f>
        <v>0.14103675549295611</v>
      </c>
      <c r="V433">
        <f>2*(S433-M433)</f>
        <v>-0.7510972120650059</v>
      </c>
      <c r="W433">
        <f>EXP(R433)/(1+EXP(R433))^2</f>
        <v>0.23451185053954682</v>
      </c>
      <c r="Y433">
        <f>V433*W433</f>
        <v>-0.17614119713645895</v>
      </c>
      <c r="Z433">
        <f>Y433*P433</f>
        <v>-1.8544645954787251E-2</v>
      </c>
      <c r="AA433">
        <f>Y433*Q433</f>
        <v>-0.14886429517764996</v>
      </c>
      <c r="AC433">
        <f>Y433*H433</f>
        <v>0.52368548798316639</v>
      </c>
      <c r="AD433">
        <f>Y433*I433</f>
        <v>-0.30146222363005637</v>
      </c>
      <c r="AE433">
        <f t="shared" si="431"/>
        <v>9.419836574949908E-2</v>
      </c>
      <c r="AF433">
        <f t="shared" si="431"/>
        <v>0.13087711133975735</v>
      </c>
      <c r="AH433">
        <f>AC433*AE433</f>
        <v>4.9330317134743215E-2</v>
      </c>
      <c r="AI433">
        <f>AH433*K433</f>
        <v>4.9330317134743215E-2</v>
      </c>
      <c r="AJ433" s="6">
        <f>AH433*L433</f>
        <v>0</v>
      </c>
      <c r="AK433">
        <f>AD433*AF433</f>
        <v>-3.9454505006761717E-2</v>
      </c>
      <c r="AL433" s="6">
        <f>AK433*K433</f>
        <v>-3.9454505006761717E-2</v>
      </c>
      <c r="AM433">
        <f>AK433*L433</f>
        <v>0</v>
      </c>
    </row>
    <row r="434" spans="1:39">
      <c r="A434" s="1">
        <f t="shared" si="432"/>
        <v>-6.2889972186464718</v>
      </c>
      <c r="B434" s="1">
        <f t="shared" si="432"/>
        <v>4.1491400444453239</v>
      </c>
      <c r="C434" s="1">
        <f t="shared" si="432"/>
        <v>3.1924088182287593</v>
      </c>
      <c r="D434" s="1">
        <f t="shared" si="432"/>
        <v>1.2884147359844368E-2</v>
      </c>
      <c r="E434" s="1">
        <f t="shared" si="432"/>
        <v>1.6841107109957232</v>
      </c>
      <c r="F434" s="1">
        <f t="shared" si="432"/>
        <v>1.5509073147222594</v>
      </c>
      <c r="G434" s="1">
        <f t="shared" si="432"/>
        <v>-0.62494170915606495</v>
      </c>
      <c r="H434" s="1">
        <f t="shared" si="432"/>
        <v>-2.9731005380726474</v>
      </c>
      <c r="I434" s="1">
        <f t="shared" si="432"/>
        <v>1.7114804970725248</v>
      </c>
      <c r="K434" s="4">
        <f t="shared" si="429"/>
        <v>1</v>
      </c>
      <c r="L434" s="4">
        <f t="shared" si="429"/>
        <v>1</v>
      </c>
      <c r="M434" s="4">
        <f t="shared" si="429"/>
        <v>0</v>
      </c>
      <c r="N434" s="1">
        <f>SUMPRODUCT(B431:C431,K434:L434)+A431</f>
        <v>1.052551644027611</v>
      </c>
      <c r="O434" s="1">
        <f>SUMPRODUCT(E431:F431,K434:L434)+D431</f>
        <v>3.247902173077827</v>
      </c>
      <c r="P434" s="1">
        <f t="shared" si="430"/>
        <v>0.74126458375868509</v>
      </c>
      <c r="Q434" s="1">
        <f t="shared" si="430"/>
        <v>0.96259765699141953</v>
      </c>
      <c r="R434" s="1">
        <f>SUMPRODUCT(H431:I431,P434:Q434)+G431</f>
        <v>-1.1813287255146863</v>
      </c>
      <c r="S434" s="1">
        <f>1/(1+EXP(-R434))</f>
        <v>0.23481337196411131</v>
      </c>
      <c r="T434" s="1">
        <f>(M434-S434)^2</f>
        <v>5.5137319653156096E-2</v>
      </c>
      <c r="U434" s="1"/>
      <c r="V434" s="1">
        <f>2*(S434-M434)</f>
        <v>0.46962674392822262</v>
      </c>
      <c r="W434" s="1">
        <f>EXP(R434)/(1+EXP(R434))^2</f>
        <v>0.17967605231095521</v>
      </c>
      <c r="Y434" s="1">
        <f>V434*W434</f>
        <v>8.4380679408670889E-2</v>
      </c>
      <c r="Z434" s="1">
        <f>Y434*P434</f>
        <v>6.2548409199143479E-2</v>
      </c>
      <c r="AA434" s="1">
        <f>Y434*Q434</f>
        <v>8.1224644294130718E-2</v>
      </c>
      <c r="AC434" s="1">
        <f>Y434*H434</f>
        <v>-0.25087224335285496</v>
      </c>
      <c r="AD434" s="1">
        <f>Y434*I434</f>
        <v>0.14441588713766942</v>
      </c>
      <c r="AE434">
        <f t="shared" si="431"/>
        <v>0.19179140062374844</v>
      </c>
      <c r="AF434">
        <f t="shared" si="431"/>
        <v>3.6003407746049078E-2</v>
      </c>
      <c r="AH434" s="1">
        <f>AC434*AE434</f>
        <v>-4.8115138930265922E-2</v>
      </c>
      <c r="AI434" s="1">
        <f>AH434*K434</f>
        <v>-4.8115138930265922E-2</v>
      </c>
      <c r="AJ434" s="7">
        <f>AH434*L434</f>
        <v>-4.8115138930265922E-2</v>
      </c>
      <c r="AK434" s="1">
        <f>AD434*AF434</f>
        <v>5.1994640696249169E-3</v>
      </c>
      <c r="AL434" s="7">
        <f>AK434*K434</f>
        <v>5.1994640696249169E-3</v>
      </c>
      <c r="AM434" s="1">
        <f>AK434*L434</f>
        <v>5.1994640696249169E-3</v>
      </c>
    </row>
    <row r="435" spans="1:39">
      <c r="T435">
        <f>AVERAGE(T431:T434)</f>
        <v>0.15569098453887201</v>
      </c>
      <c r="Y435">
        <f>AVERAGE(Y431:Y434)</f>
        <v>7.6129728626043655E-3</v>
      </c>
      <c r="Z435">
        <f>AVERAGE(Z431:Z434)</f>
        <v>9.4759480474340026E-3</v>
      </c>
      <c r="AA435">
        <f>AVERAGE(AA431:AA434)</f>
        <v>-1.3901892348365575E-2</v>
      </c>
      <c r="AH435">
        <f t="shared" ref="AH435:AM435" si="433">AVERAGE(AH431:AH434)</f>
        <v>4.625983327574943E-3</v>
      </c>
      <c r="AI435">
        <f t="shared" si="433"/>
        <v>3.0379455111932338E-4</v>
      </c>
      <c r="AJ435">
        <f t="shared" si="433"/>
        <v>-7.3284466472207975E-3</v>
      </c>
      <c r="AK435">
        <f t="shared" si="433"/>
        <v>1.1495656078436851E-2</v>
      </c>
      <c r="AL435">
        <f t="shared" si="433"/>
        <v>-8.5637602342841998E-3</v>
      </c>
      <c r="AM435">
        <f t="shared" si="433"/>
        <v>-8.0602381296572649E-3</v>
      </c>
    </row>
    <row r="436" spans="1:39">
      <c r="A436" s="4" t="s">
        <v>49</v>
      </c>
      <c r="B436" s="1">
        <f>B430+1</f>
        <v>72</v>
      </c>
      <c r="C436" s="1"/>
      <c r="D436" s="1"/>
      <c r="E436" s="1"/>
      <c r="F436" s="1"/>
      <c r="G436" s="1"/>
      <c r="H436" s="1"/>
      <c r="I436" s="1"/>
    </row>
    <row r="437" spans="1:39">
      <c r="A437">
        <f t="shared" ref="A437:F437" si="434">A431-$M$3*AH435</f>
        <v>-6.3121271352843467</v>
      </c>
      <c r="B437">
        <f t="shared" si="434"/>
        <v>4.147621071689727</v>
      </c>
      <c r="C437">
        <f t="shared" si="434"/>
        <v>3.2290510514648632</v>
      </c>
      <c r="D437">
        <f t="shared" si="434"/>
        <v>-4.4594133032339882E-2</v>
      </c>
      <c r="E437">
        <f t="shared" si="434"/>
        <v>1.7269295121671442</v>
      </c>
      <c r="F437">
        <f t="shared" si="434"/>
        <v>1.5912085053705458</v>
      </c>
      <c r="G437">
        <f>G431-$M$3*Y435</f>
        <v>-0.66300657346908676</v>
      </c>
      <c r="H437">
        <f>H431-$M$3*Z435</f>
        <v>-3.0204802783098175</v>
      </c>
      <c r="I437">
        <f>I431-$M$3*AA435</f>
        <v>1.7809899588143527</v>
      </c>
      <c r="K437" s="2">
        <f t="shared" ref="K437:M440" si="435">K431</f>
        <v>0</v>
      </c>
      <c r="L437" s="2">
        <f t="shared" si="435"/>
        <v>0</v>
      </c>
      <c r="M437" s="2">
        <f t="shared" si="435"/>
        <v>0</v>
      </c>
      <c r="N437" s="8">
        <f>SUMPRODUCT(B437:C437,K437:L437)+A437</f>
        <v>-6.3121271352843467</v>
      </c>
      <c r="O437" s="8">
        <f>SUMPRODUCT(E437:F437,K437:L437)+D437</f>
        <v>-4.4594133032339882E-2</v>
      </c>
      <c r="P437" s="8">
        <f t="shared" ref="P437:Q440" si="436">1/(1+EXP(-N437))</f>
        <v>1.8108848933632582E-3</v>
      </c>
      <c r="Q437" s="8">
        <f t="shared" si="436"/>
        <v>0.48885331390644854</v>
      </c>
      <c r="R437" s="8">
        <f>SUMPRODUCT(H437:I437,P437:Q437)+G437</f>
        <v>0.20216652782472599</v>
      </c>
      <c r="S437" s="8">
        <f>1/(1+EXP(-R437))</f>
        <v>0.55037019075354621</v>
      </c>
      <c r="T437" s="8">
        <f>(M437-S437)^2</f>
        <v>0.30290734687009485</v>
      </c>
      <c r="U437" s="8"/>
      <c r="V437" s="8">
        <f>2*(S437-M437)</f>
        <v>1.1007403815070924</v>
      </c>
      <c r="W437" s="8">
        <f>EXP(R437)/(1+EXP(R437))^2</f>
        <v>0.24746284388345138</v>
      </c>
      <c r="X437" s="8"/>
      <c r="Y437">
        <f>V437*W437</f>
        <v>0.2723923451851003</v>
      </c>
      <c r="Z437">
        <f>Y437*P437</f>
        <v>4.9327118296348821E-4</v>
      </c>
      <c r="AA437">
        <f>Y437*Q437</f>
        <v>0.13315990062648553</v>
      </c>
      <c r="AC437">
        <f>Y437*H437</f>
        <v>-0.82275570659415564</v>
      </c>
      <c r="AD437">
        <f>Y437*I437</f>
        <v>0.48512803163255674</v>
      </c>
      <c r="AE437">
        <f t="shared" ref="AE437:AF440" si="437">EXP(N437)/(1+EXP(N437))^2</f>
        <v>1.8076055892662472E-3</v>
      </c>
      <c r="AF437">
        <f t="shared" si="437"/>
        <v>0.24987575138913182</v>
      </c>
      <c r="AH437">
        <f>AC437*AE437</f>
        <v>-1.4872178138402962E-3</v>
      </c>
      <c r="AI437">
        <f>AH437*K437</f>
        <v>0</v>
      </c>
      <c r="AJ437" s="6">
        <f>AH437*L437</f>
        <v>0</v>
      </c>
      <c r="AK437">
        <f>AD437*AF437</f>
        <v>0.12122173142411563</v>
      </c>
      <c r="AL437" s="6">
        <f>AK437*K437</f>
        <v>0</v>
      </c>
      <c r="AM437">
        <f>AK437*L437</f>
        <v>0</v>
      </c>
    </row>
    <row r="438" spans="1:39">
      <c r="A438">
        <f t="shared" ref="A438:I440" si="438">A437</f>
        <v>-6.3121271352843467</v>
      </c>
      <c r="B438">
        <f t="shared" si="438"/>
        <v>4.147621071689727</v>
      </c>
      <c r="C438">
        <f t="shared" si="438"/>
        <v>3.2290510514648632</v>
      </c>
      <c r="D438">
        <f t="shared" si="438"/>
        <v>-4.4594133032339882E-2</v>
      </c>
      <c r="E438">
        <f t="shared" si="438"/>
        <v>1.7269295121671442</v>
      </c>
      <c r="F438">
        <f t="shared" si="438"/>
        <v>1.5912085053705458</v>
      </c>
      <c r="G438">
        <f t="shared" si="438"/>
        <v>-0.66300657346908676</v>
      </c>
      <c r="H438">
        <f t="shared" si="438"/>
        <v>-3.0204802783098175</v>
      </c>
      <c r="I438">
        <f t="shared" si="438"/>
        <v>1.7809899588143527</v>
      </c>
      <c r="K438" s="3">
        <f t="shared" si="435"/>
        <v>0</v>
      </c>
      <c r="L438" s="3">
        <f t="shared" si="435"/>
        <v>1</v>
      </c>
      <c r="M438" s="3">
        <f t="shared" si="435"/>
        <v>1</v>
      </c>
      <c r="N438">
        <f>SUMPRODUCT(B437:C437,K438:L438)+A437</f>
        <v>-3.0830760838194835</v>
      </c>
      <c r="O438">
        <f>SUMPRODUCT(E437:F437,K438:L438)+D437</f>
        <v>1.546614372338206</v>
      </c>
      <c r="P438">
        <f t="shared" si="436"/>
        <v>4.3810772991371427E-2</v>
      </c>
      <c r="Q438">
        <f t="shared" si="436"/>
        <v>0.8244242039896581</v>
      </c>
      <c r="R438">
        <f>SUMPRODUCT(H437:I437,P438:Q438)+G437</f>
        <v>0.67295507984206437</v>
      </c>
      <c r="S438">
        <f>1/(1+EXP(-R438))</f>
        <v>0.66216453489083449</v>
      </c>
      <c r="T438">
        <f>(M438-S438)^2</f>
        <v>0.11413280148552618</v>
      </c>
      <c r="V438">
        <f>2*(S438-M438)</f>
        <v>-0.67567093021833102</v>
      </c>
      <c r="W438">
        <f>EXP(R438)/(1+EXP(R438))^2</f>
        <v>0.22370266362363933</v>
      </c>
      <c r="Y438">
        <f>V438*W438</f>
        <v>-0.1511493868229028</v>
      </c>
      <c r="Z438">
        <f>Y438*P438</f>
        <v>-6.6219714738831826E-3</v>
      </c>
      <c r="AA438">
        <f>Y438*Q438</f>
        <v>-0.12461121291499655</v>
      </c>
      <c r="AC438">
        <f>Y438*H438</f>
        <v>0.45654374197719971</v>
      </c>
      <c r="AD438">
        <f>Y438*I438</f>
        <v>-0.26919554021253633</v>
      </c>
      <c r="AE438">
        <f t="shared" si="437"/>
        <v>4.1891389161269936E-2</v>
      </c>
      <c r="AF438">
        <f t="shared" si="437"/>
        <v>0.14474893586567672</v>
      </c>
      <c r="AH438">
        <f>AC438*AE438</f>
        <v>1.9125251564309283E-2</v>
      </c>
      <c r="AI438">
        <f>AH438*K438</f>
        <v>0</v>
      </c>
      <c r="AJ438" s="6">
        <f>AH438*L438</f>
        <v>1.9125251564309283E-2</v>
      </c>
      <c r="AK438">
        <f>AD438*AF438</f>
        <v>-3.8965767985550619E-2</v>
      </c>
      <c r="AL438" s="6">
        <f>AK438*K438</f>
        <v>0</v>
      </c>
      <c r="AM438">
        <f>AK438*L438</f>
        <v>-3.8965767985550619E-2</v>
      </c>
    </row>
    <row r="439" spans="1:39">
      <c r="A439">
        <f t="shared" si="438"/>
        <v>-6.3121271352843467</v>
      </c>
      <c r="B439">
        <f t="shared" si="438"/>
        <v>4.147621071689727</v>
      </c>
      <c r="C439">
        <f t="shared" si="438"/>
        <v>3.2290510514648632</v>
      </c>
      <c r="D439">
        <f t="shared" si="438"/>
        <v>-4.4594133032339882E-2</v>
      </c>
      <c r="E439">
        <f t="shared" si="438"/>
        <v>1.7269295121671442</v>
      </c>
      <c r="F439">
        <f t="shared" si="438"/>
        <v>1.5912085053705458</v>
      </c>
      <c r="G439">
        <f t="shared" si="438"/>
        <v>-0.66300657346908676</v>
      </c>
      <c r="H439">
        <f t="shared" si="438"/>
        <v>-3.0204802783098175</v>
      </c>
      <c r="I439">
        <f t="shared" si="438"/>
        <v>1.7809899588143527</v>
      </c>
      <c r="K439" s="3">
        <f t="shared" si="435"/>
        <v>1</v>
      </c>
      <c r="L439" s="3">
        <f t="shared" si="435"/>
        <v>0</v>
      </c>
      <c r="M439" s="3">
        <f t="shared" si="435"/>
        <v>1</v>
      </c>
      <c r="N439">
        <f>SUMPRODUCT(B437:C437,K439:L439)+A437</f>
        <v>-2.1645060635946196</v>
      </c>
      <c r="O439">
        <f>SUMPRODUCT(E437:F437,K439:L439)+D437</f>
        <v>1.6823353791348044</v>
      </c>
      <c r="P439">
        <f t="shared" si="436"/>
        <v>0.10298344565607226</v>
      </c>
      <c r="Q439">
        <f t="shared" si="436"/>
        <v>0.84321352621752643</v>
      </c>
      <c r="R439">
        <f>SUMPRODUCT(H437:I437,P439:Q439)+G437</f>
        <v>0.52768878326421353</v>
      </c>
      <c r="S439">
        <f>1/(1+EXP(-R439))</f>
        <v>0.62894389622972813</v>
      </c>
      <c r="T439">
        <f>(M439-S439)^2</f>
        <v>0.13768263214517476</v>
      </c>
      <c r="V439">
        <f>2*(S439-M439)</f>
        <v>-0.74211220754054374</v>
      </c>
      <c r="W439">
        <f>EXP(R439)/(1+EXP(R439))^2</f>
        <v>0.23337347162509706</v>
      </c>
      <c r="Y439">
        <f>V439*W439</f>
        <v>-0.17318930220910123</v>
      </c>
      <c r="Z439">
        <f>Y439*P439</f>
        <v>-1.7835631092264052E-2</v>
      </c>
      <c r="AA439">
        <f>Y439*Q439</f>
        <v>-0.14603556221888908</v>
      </c>
      <c r="AC439">
        <f>Y439*H439</f>
        <v>0.52311487173682913</v>
      </c>
      <c r="AD439">
        <f>Y439*I439</f>
        <v>-0.30844840820847369</v>
      </c>
      <c r="AE439">
        <f t="shared" si="437"/>
        <v>9.237785557687507E-2</v>
      </c>
      <c r="AF439">
        <f t="shared" si="437"/>
        <v>0.13220447542133126</v>
      </c>
      <c r="AH439">
        <f>AC439*AE439</f>
        <v>4.8324230071420331E-2</v>
      </c>
      <c r="AI439">
        <f>AH439*K439</f>
        <v>4.8324230071420331E-2</v>
      </c>
      <c r="AJ439" s="6">
        <f>AH439*L439</f>
        <v>0</v>
      </c>
      <c r="AK439">
        <f>AD439*AF439</f>
        <v>-4.0778260001745913E-2</v>
      </c>
      <c r="AL439" s="6">
        <f>AK439*K439</f>
        <v>-4.0778260001745913E-2</v>
      </c>
      <c r="AM439">
        <f>AK439*L439</f>
        <v>0</v>
      </c>
    </row>
    <row r="440" spans="1:39">
      <c r="A440" s="1">
        <f t="shared" si="438"/>
        <v>-6.3121271352843467</v>
      </c>
      <c r="B440" s="1">
        <f t="shared" si="438"/>
        <v>4.147621071689727</v>
      </c>
      <c r="C440" s="1">
        <f t="shared" si="438"/>
        <v>3.2290510514648632</v>
      </c>
      <c r="D440" s="1">
        <f t="shared" si="438"/>
        <v>-4.4594133032339882E-2</v>
      </c>
      <c r="E440" s="1">
        <f t="shared" si="438"/>
        <v>1.7269295121671442</v>
      </c>
      <c r="F440" s="1">
        <f t="shared" si="438"/>
        <v>1.5912085053705458</v>
      </c>
      <c r="G440" s="1">
        <f t="shared" si="438"/>
        <v>-0.66300657346908676</v>
      </c>
      <c r="H440" s="1">
        <f t="shared" si="438"/>
        <v>-3.0204802783098175</v>
      </c>
      <c r="I440" s="1">
        <f t="shared" si="438"/>
        <v>1.7809899588143527</v>
      </c>
      <c r="K440" s="4">
        <f t="shared" si="435"/>
        <v>1</v>
      </c>
      <c r="L440" s="4">
        <f t="shared" si="435"/>
        <v>1</v>
      </c>
      <c r="M440" s="4">
        <f t="shared" si="435"/>
        <v>0</v>
      </c>
      <c r="N440" s="1">
        <f>SUMPRODUCT(B437:C437,K440:L440)+A437</f>
        <v>1.0645449878702431</v>
      </c>
      <c r="O440" s="1">
        <f>SUMPRODUCT(E437:F437,K440:L440)+D437</f>
        <v>3.2735438845053499</v>
      </c>
      <c r="P440" s="1">
        <f t="shared" si="436"/>
        <v>0.74355813991708963</v>
      </c>
      <c r="Q440" s="1">
        <f t="shared" si="436"/>
        <v>0.96350997427544405</v>
      </c>
      <c r="R440" s="1">
        <f>SUMPRODUCT(H437:I437,P440:Q440)+G437</f>
        <v>-1.192907681463347</v>
      </c>
      <c r="S440" s="1">
        <f>1/(1+EXP(-R440))</f>
        <v>0.2327393026468948</v>
      </c>
      <c r="T440" s="1">
        <f>(M440-S440)^2</f>
        <v>5.4167582996562894E-2</v>
      </c>
      <c r="U440" s="1"/>
      <c r="V440" s="1">
        <f>2*(S440-M440)</f>
        <v>0.46547860529378959</v>
      </c>
      <c r="W440" s="1">
        <f>EXP(R440)/(1+EXP(R440))^2</f>
        <v>0.17857171965033192</v>
      </c>
      <c r="Y440" s="1">
        <f>V440*W440</f>
        <v>8.3121315007750107E-2</v>
      </c>
      <c r="Z440" s="1">
        <f>Y440*P440</f>
        <v>6.1805530374625134E-2</v>
      </c>
      <c r="AA440" s="1">
        <f>Y440*Q440</f>
        <v>8.0088216084858388E-2</v>
      </c>
      <c r="AC440" s="1">
        <f>Y440*H440</f>
        <v>-0.25106629268808706</v>
      </c>
      <c r="AD440" s="1">
        <f>Y440*I440</f>
        <v>0.1480382273922477</v>
      </c>
      <c r="AE440">
        <f t="shared" si="437"/>
        <v>0.19067943248012742</v>
      </c>
      <c r="AF440">
        <f t="shared" si="437"/>
        <v>3.5158503747177265E-2</v>
      </c>
      <c r="AH440" s="1">
        <f>AC440*AE440</f>
        <v>-4.7873178204654004E-2</v>
      </c>
      <c r="AI440" s="1">
        <f>AH440*K440</f>
        <v>-4.7873178204654004E-2</v>
      </c>
      <c r="AJ440" s="7">
        <f>AH440*L440</f>
        <v>-4.7873178204654004E-2</v>
      </c>
      <c r="AK440" s="1">
        <f>AD440*AF440</f>
        <v>5.2048025724958213E-3</v>
      </c>
      <c r="AL440" s="7">
        <f>AK440*K440</f>
        <v>5.2048025724958213E-3</v>
      </c>
      <c r="AM440" s="1">
        <f>AK440*L440</f>
        <v>5.2048025724958213E-3</v>
      </c>
    </row>
    <row r="441" spans="1:39">
      <c r="T441">
        <f>AVERAGE(T437:T440)</f>
        <v>0.15222259087433967</v>
      </c>
      <c r="Y441">
        <f>AVERAGE(Y437:Y440)</f>
        <v>7.7937427902115969E-3</v>
      </c>
      <c r="Z441">
        <f>AVERAGE(Z437:Z440)</f>
        <v>9.4602997478603467E-3</v>
      </c>
      <c r="AA441">
        <f>AVERAGE(AA437:AA440)</f>
        <v>-1.4349664605635429E-2</v>
      </c>
      <c r="AH441">
        <f t="shared" ref="AH441:AM441" si="439">AVERAGE(AH437:AH440)</f>
        <v>4.5222714043088273E-3</v>
      </c>
      <c r="AI441">
        <f t="shared" si="439"/>
        <v>1.1276296669158158E-4</v>
      </c>
      <c r="AJ441">
        <f t="shared" si="439"/>
        <v>-7.1869816600861804E-3</v>
      </c>
      <c r="AK441">
        <f t="shared" si="439"/>
        <v>1.1670626502328729E-2</v>
      </c>
      <c r="AL441">
        <f t="shared" si="439"/>
        <v>-8.8933643573125224E-3</v>
      </c>
      <c r="AM441">
        <f t="shared" si="439"/>
        <v>-8.4402413532636989E-3</v>
      </c>
    </row>
    <row r="442" spans="1:39">
      <c r="A442" s="4" t="s">
        <v>49</v>
      </c>
      <c r="B442" s="1">
        <f>B436+1</f>
        <v>73</v>
      </c>
      <c r="C442" s="1"/>
      <c r="D442" s="1"/>
      <c r="E442" s="1"/>
      <c r="F442" s="1"/>
      <c r="G442" s="1"/>
      <c r="H442" s="1"/>
      <c r="I442" s="1"/>
    </row>
    <row r="443" spans="1:39">
      <c r="A443">
        <f t="shared" ref="A443:F443" si="440">A437-$M$3*AH441</f>
        <v>-6.3347384923058909</v>
      </c>
      <c r="B443">
        <f t="shared" si="440"/>
        <v>4.1470572568562689</v>
      </c>
      <c r="C443">
        <f t="shared" si="440"/>
        <v>3.2649859597652942</v>
      </c>
      <c r="D443">
        <f t="shared" si="440"/>
        <v>-0.10294726554398353</v>
      </c>
      <c r="E443">
        <f t="shared" si="440"/>
        <v>1.7713963339537069</v>
      </c>
      <c r="F443">
        <f t="shared" si="440"/>
        <v>1.6334097121368643</v>
      </c>
      <c r="G443">
        <f>G437-$M$3*Y441</f>
        <v>-0.7019752874201447</v>
      </c>
      <c r="H443">
        <f>H437-$M$3*Z441</f>
        <v>-3.0677817770491194</v>
      </c>
      <c r="I443">
        <f>I437-$M$3*AA441</f>
        <v>1.85273828184253</v>
      </c>
      <c r="K443" s="2">
        <f t="shared" ref="K443:M446" si="441">K437</f>
        <v>0</v>
      </c>
      <c r="L443" s="2">
        <f t="shared" si="441"/>
        <v>0</v>
      </c>
      <c r="M443" s="2">
        <f t="shared" si="441"/>
        <v>0</v>
      </c>
      <c r="N443" s="8">
        <f>SUMPRODUCT(B443:C443,K443:L443)+A443</f>
        <v>-6.3347384923058909</v>
      </c>
      <c r="O443" s="8">
        <f>SUMPRODUCT(E443:F443,K443:L443)+D443</f>
        <v>-0.10294726554398353</v>
      </c>
      <c r="P443" s="8">
        <f t="shared" ref="P443:Q446" si="442">1/(1+EXP(-N443))</f>
        <v>1.7704694688833085E-3</v>
      </c>
      <c r="Q443" s="8">
        <f t="shared" si="442"/>
        <v>0.47428588974752295</v>
      </c>
      <c r="R443" s="8">
        <f>SUMPRODUCT(H443:I443,P443:Q443)+G443</f>
        <v>0.17132092307937452</v>
      </c>
      <c r="S443" s="8">
        <f>1/(1+EXP(-R443))</f>
        <v>0.54272577866413751</v>
      </c>
      <c r="T443" s="8">
        <f>(M443-S443)^2</f>
        <v>0.29455127082659438</v>
      </c>
      <c r="U443" s="8"/>
      <c r="V443" s="8">
        <f>2*(S443-M443)</f>
        <v>1.085451557328275</v>
      </c>
      <c r="W443" s="8">
        <f>EXP(R443)/(1+EXP(R443))^2</f>
        <v>0.24817450783754308</v>
      </c>
      <c r="X443" s="8"/>
      <c r="Y443">
        <f>V443*W443</f>
        <v>0.26938140602143934</v>
      </c>
      <c r="Z443">
        <f>Y443*P443</f>
        <v>4.7693155484581658E-4</v>
      </c>
      <c r="AA443">
        <f>Y443*Q443</f>
        <v>0.12776379983631708</v>
      </c>
      <c r="AC443">
        <f>Y443*H443</f>
        <v>-0.82640336846844153</v>
      </c>
      <c r="AD443">
        <f>Y443*I443</f>
        <v>0.4990932433524865</v>
      </c>
      <c r="AE443">
        <f t="shared" ref="AE443:AF446" si="443">EXP(N443)/(1+EXP(N443))^2</f>
        <v>1.7673349067430608E-3</v>
      </c>
      <c r="AF443">
        <f t="shared" si="443"/>
        <v>0.24933878453392344</v>
      </c>
      <c r="AH443">
        <f>AC443*AE443</f>
        <v>-1.4605315201443245E-3</v>
      </c>
      <c r="AI443">
        <f>AH443*K443</f>
        <v>0</v>
      </c>
      <c r="AJ443" s="6">
        <f>AH443*L443</f>
        <v>0</v>
      </c>
      <c r="AK443">
        <f>AD443*AF443</f>
        <v>0.12444330266660265</v>
      </c>
      <c r="AL443" s="6">
        <f>AK443*K443</f>
        <v>0</v>
      </c>
      <c r="AM443">
        <f>AK443*L443</f>
        <v>0</v>
      </c>
    </row>
    <row r="444" spans="1:39">
      <c r="A444">
        <f t="shared" ref="A444:I446" si="444">A443</f>
        <v>-6.3347384923058909</v>
      </c>
      <c r="B444">
        <f t="shared" si="444"/>
        <v>4.1470572568562689</v>
      </c>
      <c r="C444">
        <f t="shared" si="444"/>
        <v>3.2649859597652942</v>
      </c>
      <c r="D444">
        <f t="shared" si="444"/>
        <v>-0.10294726554398353</v>
      </c>
      <c r="E444">
        <f t="shared" si="444"/>
        <v>1.7713963339537069</v>
      </c>
      <c r="F444">
        <f t="shared" si="444"/>
        <v>1.6334097121368643</v>
      </c>
      <c r="G444">
        <f t="shared" si="444"/>
        <v>-0.7019752874201447</v>
      </c>
      <c r="H444">
        <f t="shared" si="444"/>
        <v>-3.0677817770491194</v>
      </c>
      <c r="I444">
        <f t="shared" si="444"/>
        <v>1.85273828184253</v>
      </c>
      <c r="K444" s="3">
        <f t="shared" si="441"/>
        <v>0</v>
      </c>
      <c r="L444" s="3">
        <f t="shared" si="441"/>
        <v>1</v>
      </c>
      <c r="M444" s="3">
        <f t="shared" si="441"/>
        <v>1</v>
      </c>
      <c r="N444">
        <f>SUMPRODUCT(B443:C443,K444:L444)+A443</f>
        <v>-3.0697525325405968</v>
      </c>
      <c r="O444">
        <f>SUMPRODUCT(E443:F443,K444:L444)+D443</f>
        <v>1.5304624465928807</v>
      </c>
      <c r="P444">
        <f t="shared" si="442"/>
        <v>4.4372319871966243E-2</v>
      </c>
      <c r="Q444">
        <f t="shared" si="442"/>
        <v>0.82207396559372603</v>
      </c>
      <c r="R444">
        <f>SUMPRODUCT(H443:I443,P444:Q444)+G443</f>
        <v>0.68498802483283783</v>
      </c>
      <c r="S444">
        <f>1/(1+EXP(-R444))</f>
        <v>0.66485106205506872</v>
      </c>
      <c r="T444">
        <f>(M444-S444)^2</f>
        <v>0.1123248106056154</v>
      </c>
      <c r="V444">
        <f>2*(S444-M444)</f>
        <v>-0.67029787588986256</v>
      </c>
      <c r="W444">
        <f>EXP(R444)/(1+EXP(R444))^2</f>
        <v>0.22282412733931589</v>
      </c>
      <c r="Y444">
        <f>V444*W444</f>
        <v>-0.14935853925255568</v>
      </c>
      <c r="Z444">
        <f>Y444*P444</f>
        <v>-6.6273848793240268E-3</v>
      </c>
      <c r="AA444">
        <f>Y444*Q444</f>
        <v>-0.12278376665863464</v>
      </c>
      <c r="AC444">
        <f>Y444*H444</f>
        <v>0.45819940496566591</v>
      </c>
      <c r="AD444">
        <f>Y444*I444</f>
        <v>-0.27672228339329008</v>
      </c>
      <c r="AE444">
        <f t="shared" si="443"/>
        <v>4.2403417101146167E-2</v>
      </c>
      <c r="AF444">
        <f t="shared" si="443"/>
        <v>0.14626836068673135</v>
      </c>
      <c r="AH444">
        <f>AC444*AE444</f>
        <v>1.9429220484256115E-2</v>
      </c>
      <c r="AI444">
        <f>AH444*K444</f>
        <v>0</v>
      </c>
      <c r="AJ444" s="6">
        <f>AH444*L444</f>
        <v>1.9429220484256115E-2</v>
      </c>
      <c r="AK444">
        <f>AD444*AF444</f>
        <v>-4.0475714757425646E-2</v>
      </c>
      <c r="AL444" s="6">
        <f>AK444*K444</f>
        <v>0</v>
      </c>
      <c r="AM444">
        <f>AK444*L444</f>
        <v>-4.0475714757425646E-2</v>
      </c>
    </row>
    <row r="445" spans="1:39">
      <c r="A445">
        <f t="shared" si="444"/>
        <v>-6.3347384923058909</v>
      </c>
      <c r="B445">
        <f t="shared" si="444"/>
        <v>4.1470572568562689</v>
      </c>
      <c r="C445">
        <f t="shared" si="444"/>
        <v>3.2649859597652942</v>
      </c>
      <c r="D445">
        <f t="shared" si="444"/>
        <v>-0.10294726554398353</v>
      </c>
      <c r="E445">
        <f t="shared" si="444"/>
        <v>1.7713963339537069</v>
      </c>
      <c r="F445">
        <f t="shared" si="444"/>
        <v>1.6334097121368643</v>
      </c>
      <c r="G445">
        <f t="shared" si="444"/>
        <v>-0.7019752874201447</v>
      </c>
      <c r="H445">
        <f t="shared" si="444"/>
        <v>-3.0677817770491194</v>
      </c>
      <c r="I445">
        <f t="shared" si="444"/>
        <v>1.85273828184253</v>
      </c>
      <c r="K445" s="3">
        <f t="shared" si="441"/>
        <v>1</v>
      </c>
      <c r="L445" s="3">
        <f t="shared" si="441"/>
        <v>0</v>
      </c>
      <c r="M445" s="3">
        <f t="shared" si="441"/>
        <v>1</v>
      </c>
      <c r="N445">
        <f>SUMPRODUCT(B443:C443,K445:L445)+A443</f>
        <v>-2.187681235449622</v>
      </c>
      <c r="O445">
        <f>SUMPRODUCT(E443:F443,K445:L445)+D443</f>
        <v>1.6684490684097233</v>
      </c>
      <c r="P445">
        <f t="shared" si="442"/>
        <v>0.10086218547846451</v>
      </c>
      <c r="Q445">
        <f t="shared" si="442"/>
        <v>0.84136893215415653</v>
      </c>
      <c r="R445">
        <f>SUMPRODUCT(H443:I443,P445:Q445)+G443</f>
        <v>0.54743796773064968</v>
      </c>
      <c r="S445">
        <f>1/(1+EXP(-R445))</f>
        <v>0.63354097592212877</v>
      </c>
      <c r="T445">
        <f>(M445-S445)^2</f>
        <v>0.13429221632810581</v>
      </c>
      <c r="V445">
        <f>2*(S445-M445)</f>
        <v>-0.73291804815574246</v>
      </c>
      <c r="W445">
        <f>EXP(R445)/(1+EXP(R445))^2</f>
        <v>0.23216680774976542</v>
      </c>
      <c r="Y445">
        <f>V445*W445</f>
        <v>-0.17015924358250759</v>
      </c>
      <c r="Z445">
        <f>Y445*P445</f>
        <v>-1.7162633187094101E-2</v>
      </c>
      <c r="AA445">
        <f>Y445*Q445</f>
        <v>-0.14316670106917342</v>
      </c>
      <c r="AC445">
        <f>Y445*H445</f>
        <v>0.52201142665887912</v>
      </c>
      <c r="AD445">
        <f>Y445*I445</f>
        <v>-0.31526054459467967</v>
      </c>
      <c r="AE445">
        <f t="shared" si="443"/>
        <v>9.0689005018972355E-2</v>
      </c>
      <c r="AF445">
        <f t="shared" si="443"/>
        <v>0.13346725215993091</v>
      </c>
      <c r="AH445">
        <f>AC445*AE445</f>
        <v>4.7340696892228008E-2</v>
      </c>
      <c r="AI445">
        <f>AH445*K445</f>
        <v>4.7340696892228008E-2</v>
      </c>
      <c r="AJ445" s="6">
        <f>AH445*L445</f>
        <v>0</v>
      </c>
      <c r="AK445">
        <f>AD445*AF445</f>
        <v>-4.2076958601495254E-2</v>
      </c>
      <c r="AL445" s="6">
        <f>AK445*K445</f>
        <v>-4.2076958601495254E-2</v>
      </c>
      <c r="AM445">
        <f>AK445*L445</f>
        <v>0</v>
      </c>
    </row>
    <row r="446" spans="1:39">
      <c r="A446">
        <f t="shared" si="444"/>
        <v>-6.3347384923058909</v>
      </c>
      <c r="B446">
        <f t="shared" si="444"/>
        <v>4.1470572568562689</v>
      </c>
      <c r="C446">
        <f t="shared" si="444"/>
        <v>3.2649859597652942</v>
      </c>
      <c r="D446">
        <f t="shared" si="444"/>
        <v>-0.10294726554398353</v>
      </c>
      <c r="E446">
        <f t="shared" si="444"/>
        <v>1.7713963339537069</v>
      </c>
      <c r="F446">
        <f t="shared" si="444"/>
        <v>1.6334097121368643</v>
      </c>
      <c r="G446">
        <f t="shared" si="444"/>
        <v>-0.7019752874201447</v>
      </c>
      <c r="H446">
        <f t="shared" si="444"/>
        <v>-3.0677817770491194</v>
      </c>
      <c r="I446">
        <f t="shared" si="444"/>
        <v>1.85273828184253</v>
      </c>
      <c r="K446" s="4">
        <f t="shared" si="441"/>
        <v>1</v>
      </c>
      <c r="L446" s="4">
        <f t="shared" si="441"/>
        <v>1</v>
      </c>
      <c r="M446" s="4">
        <f t="shared" si="441"/>
        <v>0</v>
      </c>
      <c r="N446" s="1">
        <f>SUMPRODUCT(B443:C443,K446:L446)+A443</f>
        <v>1.0773047243156721</v>
      </c>
      <c r="O446" s="1">
        <f>SUMPRODUCT(E443:F443,K446:L446)+D443</f>
        <v>3.3018587805465875</v>
      </c>
      <c r="P446" s="1">
        <f t="shared" si="442"/>
        <v>0.74598358865531544</v>
      </c>
      <c r="Q446" s="1">
        <f t="shared" si="442"/>
        <v>0.96449252281015441</v>
      </c>
      <c r="R446" s="1">
        <f>SUMPRODUCT(H443:I443,P446:Q446)+G443</f>
        <v>-1.2035379271133748</v>
      </c>
      <c r="S446" s="1">
        <f>1/(1+EXP(-R446))</f>
        <v>0.23084643694581725</v>
      </c>
      <c r="T446" s="1">
        <f>(M446-S446)^2</f>
        <v>5.3290077450579176E-2</v>
      </c>
      <c r="U446" s="1"/>
      <c r="V446" s="1">
        <f>2*(S446-M446)</f>
        <v>0.46169287389163449</v>
      </c>
      <c r="W446" s="1">
        <f>EXP(R446)/(1+EXP(R446))^2</f>
        <v>0.1775563594952381</v>
      </c>
      <c r="Y446" s="1">
        <f>V446*W446</f>
        <v>8.1976505893092688E-2</v>
      </c>
      <c r="Z446" s="1">
        <f>Y446*P446</f>
        <v>6.1153128051552895E-2</v>
      </c>
      <c r="AA446" s="1">
        <f>Y446*Q446</f>
        <v>7.9065726979990453E-2</v>
      </c>
      <c r="AC446" s="1">
        <f>Y446*H446</f>
        <v>-0.2514860309249895</v>
      </c>
      <c r="AD446" s="1">
        <f>Y446*I446</f>
        <v>0.15188101067982257</v>
      </c>
      <c r="AE446">
        <f t="shared" si="443"/>
        <v>0.18949207411225252</v>
      </c>
      <c r="AF446">
        <f t="shared" si="443"/>
        <v>3.424669625345822E-2</v>
      </c>
      <c r="AH446" s="1">
        <f>AC446*AE446</f>
        <v>-4.7654609610234343E-2</v>
      </c>
      <c r="AI446" s="1">
        <f>AH446*K446</f>
        <v>-4.7654609610234343E-2</v>
      </c>
      <c r="AJ446" s="7">
        <f>AH446*L446</f>
        <v>-4.7654609610234343E-2</v>
      </c>
      <c r="AK446" s="1">
        <f>AD446*AF446</f>
        <v>5.2014228394201278E-3</v>
      </c>
      <c r="AL446" s="7">
        <f>AK446*K446</f>
        <v>5.2014228394201278E-3</v>
      </c>
      <c r="AM446" s="1">
        <f>AK446*L446</f>
        <v>5.2014228394201278E-3</v>
      </c>
    </row>
    <row r="447" spans="1:39">
      <c r="T447">
        <f>AVERAGE(T443:T446)</f>
        <v>0.14861459380272368</v>
      </c>
      <c r="Y447">
        <f>AVERAGE(Y443:Y446)</f>
        <v>7.9600322698671899E-3</v>
      </c>
      <c r="Z447">
        <f>AVERAGE(Z443:Z446)</f>
        <v>9.4600103849951465E-3</v>
      </c>
      <c r="AA447">
        <f>AVERAGE(AA443:AA446)</f>
        <v>-1.4780235227875131E-2</v>
      </c>
      <c r="AH447">
        <f t="shared" ref="AH447:AM447" si="445">AVERAGE(AH443:AH446)</f>
        <v>4.4136940615263649E-3</v>
      </c>
      <c r="AI447">
        <f t="shared" si="445"/>
        <v>-7.8478179501583617E-5</v>
      </c>
      <c r="AJ447">
        <f t="shared" si="445"/>
        <v>-7.056347281494557E-3</v>
      </c>
      <c r="AK447">
        <f t="shared" si="445"/>
        <v>1.177301303677547E-2</v>
      </c>
      <c r="AL447">
        <f t="shared" si="445"/>
        <v>-9.2188839405187815E-3</v>
      </c>
      <c r="AM447">
        <f t="shared" si="445"/>
        <v>-8.8185729795013795E-3</v>
      </c>
    </row>
    <row r="448" spans="1:39">
      <c r="A448" s="4" t="s">
        <v>49</v>
      </c>
      <c r="B448" s="1">
        <f>B442+1</f>
        <v>74</v>
      </c>
      <c r="C448" s="1"/>
      <c r="D448" s="1"/>
      <c r="E448" s="1"/>
      <c r="F448" s="1"/>
      <c r="G448" s="1"/>
      <c r="H448" s="1"/>
      <c r="I448" s="1"/>
    </row>
    <row r="449" spans="1:39">
      <c r="A449">
        <f t="shared" ref="A449:F449" si="446">A443-$M$3*AH447</f>
        <v>-6.3568069626135228</v>
      </c>
      <c r="B449">
        <f t="shared" si="446"/>
        <v>4.1474496477537768</v>
      </c>
      <c r="C449">
        <f t="shared" si="446"/>
        <v>3.3002676961727668</v>
      </c>
      <c r="D449">
        <f t="shared" si="446"/>
        <v>-0.16181233072786089</v>
      </c>
      <c r="E449">
        <f t="shared" si="446"/>
        <v>1.8174907536563008</v>
      </c>
      <c r="F449">
        <f t="shared" si="446"/>
        <v>1.6775025770343712</v>
      </c>
      <c r="G449">
        <f>G443-$M$3*Y447</f>
        <v>-0.74177544876948065</v>
      </c>
      <c r="H449">
        <f>H443-$M$3*Z447</f>
        <v>-3.1150818289740951</v>
      </c>
      <c r="I449">
        <f>I443-$M$3*AA447</f>
        <v>1.9266394579819057</v>
      </c>
      <c r="K449" s="2">
        <f t="shared" ref="K449:M452" si="447">K443</f>
        <v>0</v>
      </c>
      <c r="L449" s="2">
        <f t="shared" si="447"/>
        <v>0</v>
      </c>
      <c r="M449" s="2">
        <f t="shared" si="447"/>
        <v>0</v>
      </c>
      <c r="N449" s="8">
        <f>SUMPRODUCT(B449:C449,K449:L449)+A449</f>
        <v>-6.3568069626135228</v>
      </c>
      <c r="O449" s="8">
        <f>SUMPRODUCT(E449:F449,K449:L449)+D449</f>
        <v>-0.16181233072786089</v>
      </c>
      <c r="P449" s="8">
        <f t="shared" ref="P449:Q452" si="448">1/(1+EXP(-N449))</f>
        <v>1.7318928132228162E-3</v>
      </c>
      <c r="Q449" s="8">
        <f t="shared" si="448"/>
        <v>0.45963495285169054</v>
      </c>
      <c r="R449" s="8">
        <f>SUMPRODUCT(H449:I449,P449:Q449)+G449</f>
        <v>0.13838039983003791</v>
      </c>
      <c r="S449" s="8">
        <f>1/(1+EXP(-R449))</f>
        <v>0.53453999994674273</v>
      </c>
      <c r="T449" s="8">
        <f>(M449-S449)^2</f>
        <v>0.28573301154306374</v>
      </c>
      <c r="U449" s="8"/>
      <c r="V449" s="8">
        <f>2*(S449-M449)</f>
        <v>1.0690799998934855</v>
      </c>
      <c r="W449" s="8">
        <f>EXP(R449)/(1+EXP(R449))^2</f>
        <v>0.24880698840367901</v>
      </c>
      <c r="X449" s="8"/>
      <c r="Y449">
        <f>V449*W449</f>
        <v>0.26599457513610358</v>
      </c>
      <c r="Z449">
        <f>Y449*P449</f>
        <v>4.6067409303447417E-4</v>
      </c>
      <c r="AA449">
        <f>Y449*Q449</f>
        <v>0.12226040400148842</v>
      </c>
      <c r="AC449">
        <f>Y449*H449</f>
        <v>-0.82859486761216095</v>
      </c>
      <c r="AD449">
        <f>Y449*I449</f>
        <v>0.51247564406634993</v>
      </c>
      <c r="AE449">
        <f t="shared" ref="AE449:AF452" si="449">EXP(N449)/(1+EXP(N449))^2</f>
        <v>1.7288933605063232E-3</v>
      </c>
      <c r="AF449">
        <f t="shared" si="449"/>
        <v>0.24837066296871477</v>
      </c>
      <c r="AH449">
        <f>AC449*AE449</f>
        <v>-1.4325521651642808E-3</v>
      </c>
      <c r="AI449">
        <f>AH449*K449</f>
        <v>0</v>
      </c>
      <c r="AJ449" s="6">
        <f>AH449*L449</f>
        <v>0</v>
      </c>
      <c r="AK449">
        <f>AD449*AF449</f>
        <v>0.12728391547207843</v>
      </c>
      <c r="AL449" s="6">
        <f>AK449*K449</f>
        <v>0</v>
      </c>
      <c r="AM449">
        <f>AK449*L449</f>
        <v>0</v>
      </c>
    </row>
    <row r="450" spans="1:39">
      <c r="A450">
        <f t="shared" ref="A450:I452" si="450">A449</f>
        <v>-6.3568069626135228</v>
      </c>
      <c r="B450">
        <f t="shared" si="450"/>
        <v>4.1474496477537768</v>
      </c>
      <c r="C450">
        <f t="shared" si="450"/>
        <v>3.3002676961727668</v>
      </c>
      <c r="D450">
        <f t="shared" si="450"/>
        <v>-0.16181233072786089</v>
      </c>
      <c r="E450">
        <f t="shared" si="450"/>
        <v>1.8174907536563008</v>
      </c>
      <c r="F450">
        <f t="shared" si="450"/>
        <v>1.6775025770343712</v>
      </c>
      <c r="G450">
        <f t="shared" si="450"/>
        <v>-0.74177544876948065</v>
      </c>
      <c r="H450">
        <f t="shared" si="450"/>
        <v>-3.1150818289740951</v>
      </c>
      <c r="I450">
        <f t="shared" si="450"/>
        <v>1.9266394579819057</v>
      </c>
      <c r="K450" s="3">
        <f t="shared" si="447"/>
        <v>0</v>
      </c>
      <c r="L450" s="3">
        <f t="shared" si="447"/>
        <v>1</v>
      </c>
      <c r="M450" s="3">
        <f t="shared" si="447"/>
        <v>1</v>
      </c>
      <c r="N450">
        <f>SUMPRODUCT(B449:C449,K450:L450)+A449</f>
        <v>-3.056539266440756</v>
      </c>
      <c r="O450">
        <f>SUMPRODUCT(E449:F449,K450:L450)+D449</f>
        <v>1.5156902463065103</v>
      </c>
      <c r="P450">
        <f t="shared" si="448"/>
        <v>4.4935992801624441E-2</v>
      </c>
      <c r="Q450">
        <f t="shared" si="448"/>
        <v>0.81990297052057914</v>
      </c>
      <c r="R450">
        <f>SUMPRODUCT(H449:I449,P450:Q450)+G449</f>
        <v>0.69790267130879136</v>
      </c>
      <c r="S450">
        <f>1/(1+EXP(-R450))</f>
        <v>0.66772260348236634</v>
      </c>
      <c r="T450">
        <f>(M450-S450)^2</f>
        <v>0.11040826823653675</v>
      </c>
      <c r="V450">
        <f>2*(S450-M450)</f>
        <v>-0.66455479303526732</v>
      </c>
      <c r="W450">
        <f>EXP(R450)/(1+EXP(R450))^2</f>
        <v>0.22186912828109695</v>
      </c>
      <c r="Y450">
        <f>V450*W450</f>
        <v>-0.14744419262575956</v>
      </c>
      <c r="Z450">
        <f>Y450*P450</f>
        <v>-6.6255511784724594E-3</v>
      </c>
      <c r="AA450">
        <f>Y450*Q450</f>
        <v>-0.12088993151986874</v>
      </c>
      <c r="AC450">
        <f>Y450*H450</f>
        <v>0.45930072523625987</v>
      </c>
      <c r="AD450">
        <f>Y450*I450</f>
        <v>-0.28407179936307309</v>
      </c>
      <c r="AE450">
        <f t="shared" si="449"/>
        <v>4.2916749352556786E-2</v>
      </c>
      <c r="AF450">
        <f t="shared" si="449"/>
        <v>0.14766208945210943</v>
      </c>
      <c r="AH450">
        <f>AC450*AE450</f>
        <v>1.9711694102412119E-2</v>
      </c>
      <c r="AI450">
        <f>AH450*K450</f>
        <v>0</v>
      </c>
      <c r="AJ450" s="6">
        <f>AH450*L450</f>
        <v>1.9711694102412119E-2</v>
      </c>
      <c r="AK450">
        <f>AD450*AF450</f>
        <v>-4.194663544837178E-2</v>
      </c>
      <c r="AL450" s="6">
        <f>AK450*K450</f>
        <v>0</v>
      </c>
      <c r="AM450">
        <f>AK450*L450</f>
        <v>-4.194663544837178E-2</v>
      </c>
    </row>
    <row r="451" spans="1:39">
      <c r="A451">
        <f t="shared" si="450"/>
        <v>-6.3568069626135228</v>
      </c>
      <c r="B451">
        <f t="shared" si="450"/>
        <v>4.1474496477537768</v>
      </c>
      <c r="C451">
        <f t="shared" si="450"/>
        <v>3.3002676961727668</v>
      </c>
      <c r="D451">
        <f t="shared" si="450"/>
        <v>-0.16181233072786089</v>
      </c>
      <c r="E451">
        <f t="shared" si="450"/>
        <v>1.8174907536563008</v>
      </c>
      <c r="F451">
        <f t="shared" si="450"/>
        <v>1.6775025770343712</v>
      </c>
      <c r="G451">
        <f t="shared" si="450"/>
        <v>-0.74177544876948065</v>
      </c>
      <c r="H451">
        <f t="shared" si="450"/>
        <v>-3.1150818289740951</v>
      </c>
      <c r="I451">
        <f t="shared" si="450"/>
        <v>1.9266394579819057</v>
      </c>
      <c r="K451" s="3">
        <f t="shared" si="447"/>
        <v>1</v>
      </c>
      <c r="L451" s="3">
        <f t="shared" si="447"/>
        <v>0</v>
      </c>
      <c r="M451" s="3">
        <f t="shared" si="447"/>
        <v>1</v>
      </c>
      <c r="N451">
        <f>SUMPRODUCT(B449:C449,K451:L451)+A449</f>
        <v>-2.2093573148597461</v>
      </c>
      <c r="O451">
        <f>SUMPRODUCT(E449:F449,K451:L451)+D449</f>
        <v>1.6556784229284398</v>
      </c>
      <c r="P451">
        <f t="shared" si="448"/>
        <v>9.8913340614081718E-2</v>
      </c>
      <c r="Q451">
        <f t="shared" si="448"/>
        <v>0.83965702941675358</v>
      </c>
      <c r="R451">
        <f>SUMPRODUCT(H449:I449,P451:Q451)+G449</f>
        <v>0.56781776528665928</v>
      </c>
      <c r="S451">
        <f>1/(1+EXP(-R451))</f>
        <v>0.63825948355244833</v>
      </c>
      <c r="T451">
        <f>(M451-S451)^2</f>
        <v>0.1308562012397414</v>
      </c>
      <c r="V451">
        <f>2*(S451-M451)</f>
        <v>-0.72348103289510335</v>
      </c>
      <c r="W451">
        <f>EXP(R451)/(1+EXP(R451))^2</f>
        <v>0.23088431520781025</v>
      </c>
      <c r="Y451">
        <f>V451*W451</f>
        <v>-0.16704042284582518</v>
      </c>
      <c r="Z451">
        <f>Y451*P451</f>
        <v>-1.6522526241269344E-2</v>
      </c>
      <c r="AA451">
        <f>Y451*Q451</f>
        <v>-0.14025666523924399</v>
      </c>
      <c r="AC451">
        <f>Y451*H451</f>
        <v>0.52034458591117938</v>
      </c>
      <c r="AD451">
        <f>Y451*I451</f>
        <v>-0.32182666973274898</v>
      </c>
      <c r="AE451">
        <f t="shared" si="449"/>
        <v>8.9129491662644347E-2</v>
      </c>
      <c r="AF451">
        <f t="shared" si="449"/>
        <v>0.13463310236778661</v>
      </c>
      <c r="AH451">
        <f>AC451*AE451</f>
        <v>4.6378048431672585E-2</v>
      </c>
      <c r="AI451">
        <f>AH451*K451</f>
        <v>4.6378048431672585E-2</v>
      </c>
      <c r="AJ451" s="6">
        <f>AH451*L451</f>
        <v>0</v>
      </c>
      <c r="AK451">
        <f>AD451*AF451</f>
        <v>-4.3328522970813049E-2</v>
      </c>
      <c r="AL451" s="6">
        <f>AK451*K451</f>
        <v>-4.3328522970813049E-2</v>
      </c>
      <c r="AM451">
        <f>AK451*L451</f>
        <v>0</v>
      </c>
    </row>
    <row r="452" spans="1:39">
      <c r="A452" s="1">
        <f t="shared" si="450"/>
        <v>-6.3568069626135228</v>
      </c>
      <c r="B452" s="1">
        <f t="shared" si="450"/>
        <v>4.1474496477537768</v>
      </c>
      <c r="C452" s="1">
        <f t="shared" si="450"/>
        <v>3.3002676961727668</v>
      </c>
      <c r="D452" s="1">
        <f t="shared" si="450"/>
        <v>-0.16181233072786089</v>
      </c>
      <c r="E452" s="1">
        <f t="shared" si="450"/>
        <v>1.8174907536563008</v>
      </c>
      <c r="F452" s="1">
        <f t="shared" si="450"/>
        <v>1.6775025770343712</v>
      </c>
      <c r="G452" s="1">
        <f t="shared" si="450"/>
        <v>-0.74177544876948065</v>
      </c>
      <c r="H452" s="1">
        <f t="shared" si="450"/>
        <v>-3.1150818289740951</v>
      </c>
      <c r="I452" s="1">
        <f t="shared" si="450"/>
        <v>1.9266394579819057</v>
      </c>
      <c r="K452" s="4">
        <f t="shared" si="447"/>
        <v>1</v>
      </c>
      <c r="L452" s="4">
        <f t="shared" si="447"/>
        <v>1</v>
      </c>
      <c r="M452" s="4">
        <f t="shared" si="447"/>
        <v>0</v>
      </c>
      <c r="N452" s="1">
        <f>SUMPRODUCT(B449:C449,K452:L452)+A449</f>
        <v>1.0909103813130203</v>
      </c>
      <c r="O452" s="1">
        <f>SUMPRODUCT(E449:F449,K452:L452)+D449</f>
        <v>3.3331809999628113</v>
      </c>
      <c r="P452" s="1">
        <f t="shared" si="448"/>
        <v>0.74855311357698451</v>
      </c>
      <c r="Q452" s="1">
        <f t="shared" si="448"/>
        <v>0.96554973756091456</v>
      </c>
      <c r="R452" s="1">
        <f>SUMPRODUCT(H449:I449,P452:Q452)+G449</f>
        <v>-1.2133134278661952</v>
      </c>
      <c r="S452" s="1">
        <f>1/(1+EXP(-R452))</f>
        <v>0.22911530321030499</v>
      </c>
      <c r="T452" s="1">
        <f>(M452-S452)^2</f>
        <v>5.2493822165149993E-2</v>
      </c>
      <c r="U452" s="1"/>
      <c r="V452" s="1">
        <f>2*(S452-M452)</f>
        <v>0.45823060642060998</v>
      </c>
      <c r="W452" s="1">
        <f>EXP(R452)/(1+EXP(R452))^2</f>
        <v>0.17662148104515496</v>
      </c>
      <c r="Y452" s="1">
        <f>V452*W452</f>
        <v>8.0933368366227623E-2</v>
      </c>
      <c r="Z452" s="1">
        <f>Y452*P452</f>
        <v>6.0582924882812708E-2</v>
      </c>
      <c r="AA452" s="1">
        <f>Y452*Q452</f>
        <v>7.8145192585931902E-2</v>
      </c>
      <c r="AC452" s="1">
        <f>Y452*H452</f>
        <v>-0.25211406515530249</v>
      </c>
      <c r="AD452" s="1">
        <f>Y452*I452</f>
        <v>0.15592942096175871</v>
      </c>
      <c r="AE452">
        <f t="shared" si="449"/>
        <v>0.18822134973118659</v>
      </c>
      <c r="AF452">
        <f t="shared" si="449"/>
        <v>3.3263441856963505E-2</v>
      </c>
      <c r="AH452" s="1">
        <f>AC452*AE452</f>
        <v>-4.7453249629747354E-2</v>
      </c>
      <c r="AI452" s="1">
        <f>AH452*K452</f>
        <v>-4.7453249629747354E-2</v>
      </c>
      <c r="AJ452" s="7">
        <f>AH452*L452</f>
        <v>-4.7453249629747354E-2</v>
      </c>
      <c r="AK452" s="1">
        <f>AD452*AF452</f>
        <v>5.1867492279514477E-3</v>
      </c>
      <c r="AL452" s="7">
        <f>AK452*K452</f>
        <v>5.1867492279514477E-3</v>
      </c>
      <c r="AM452" s="1">
        <f>AK452*L452</f>
        <v>5.1867492279514477E-3</v>
      </c>
    </row>
    <row r="453" spans="1:39">
      <c r="T453">
        <f>AVERAGE(T449:T452)</f>
        <v>0.14487282579612296</v>
      </c>
      <c r="Y453">
        <f>AVERAGE(Y449:Y452)</f>
        <v>8.1108320076866171E-3</v>
      </c>
      <c r="Z453">
        <f>AVERAGE(Z449:Z452)</f>
        <v>9.4738803890263446E-3</v>
      </c>
      <c r="AA453">
        <f>AVERAGE(AA449:AA452)</f>
        <v>-1.5185250042923103E-2</v>
      </c>
      <c r="AH453">
        <f t="shared" ref="AH453:AM453" si="451">AVERAGE(AH449:AH452)</f>
        <v>4.3009851847932677E-3</v>
      </c>
      <c r="AI453">
        <f t="shared" si="451"/>
        <v>-2.6880029951869243E-4</v>
      </c>
      <c r="AJ453">
        <f t="shared" si="451"/>
        <v>-6.9353888818338089E-3</v>
      </c>
      <c r="AK453">
        <f t="shared" si="451"/>
        <v>1.1798876570211262E-2</v>
      </c>
      <c r="AL453">
        <f t="shared" si="451"/>
        <v>-9.5354434357154006E-3</v>
      </c>
      <c r="AM453">
        <f t="shared" si="451"/>
        <v>-9.1899715551050833E-3</v>
      </c>
    </row>
    <row r="454" spans="1:39">
      <c r="A454" s="4" t="s">
        <v>49</v>
      </c>
      <c r="B454" s="1">
        <f>B448+1</f>
        <v>75</v>
      </c>
      <c r="C454" s="1"/>
      <c r="D454" s="1"/>
      <c r="E454" s="1"/>
      <c r="F454" s="1"/>
      <c r="G454" s="1"/>
      <c r="H454" s="1"/>
      <c r="I454" s="1"/>
    </row>
    <row r="455" spans="1:39">
      <c r="A455">
        <f t="shared" ref="A455:F455" si="452">A449-$M$3*AH453</f>
        <v>-6.378311888537489</v>
      </c>
      <c r="B455">
        <f t="shared" si="452"/>
        <v>4.1487936492513704</v>
      </c>
      <c r="C455">
        <f t="shared" si="452"/>
        <v>3.3349446405819361</v>
      </c>
      <c r="D455">
        <f t="shared" si="452"/>
        <v>-0.22080671357891718</v>
      </c>
      <c r="E455">
        <f t="shared" si="452"/>
        <v>1.8651679708348778</v>
      </c>
      <c r="F455">
        <f t="shared" si="452"/>
        <v>1.7234524348098967</v>
      </c>
      <c r="G455">
        <f>G449-$M$3*Y453</f>
        <v>-0.78232960880791369</v>
      </c>
      <c r="H455">
        <f>H449-$M$3*Z453</f>
        <v>-3.1624512309192268</v>
      </c>
      <c r="I455">
        <f>I449-$M$3*AA453</f>
        <v>2.0025657081965211</v>
      </c>
      <c r="K455" s="2">
        <f t="shared" ref="K455:M458" si="453">K449</f>
        <v>0</v>
      </c>
      <c r="L455" s="2">
        <f t="shared" si="453"/>
        <v>0</v>
      </c>
      <c r="M455" s="2">
        <f t="shared" si="453"/>
        <v>0</v>
      </c>
      <c r="N455" s="8">
        <f>SUMPRODUCT(B455:C455,K455:L455)+A455</f>
        <v>-6.378311888537489</v>
      </c>
      <c r="O455" s="8">
        <f>SUMPRODUCT(E455:F455,K455:L455)+D455</f>
        <v>-0.22080671357891718</v>
      </c>
      <c r="P455" s="8">
        <f t="shared" ref="P455:Q458" si="454">1/(1+EXP(-N455))</f>
        <v>1.6951086574446158E-3</v>
      </c>
      <c r="Q455" s="8">
        <f t="shared" si="454"/>
        <v>0.44502151607144586</v>
      </c>
      <c r="R455" s="8">
        <f>SUMPRODUCT(H455:I455,P455:Q455)+G455</f>
        <v>0.10349452022611327</v>
      </c>
      <c r="S455" s="8">
        <f>1/(1+EXP(-R455))</f>
        <v>0.52585056014619869</v>
      </c>
      <c r="T455" s="8">
        <f>(M455-S455)^2</f>
        <v>0.27651881160607095</v>
      </c>
      <c r="U455" s="8"/>
      <c r="V455" s="8">
        <f>2*(S455-M455)</f>
        <v>1.0517011202923974</v>
      </c>
      <c r="W455" s="8">
        <f>EXP(R455)/(1+EXP(R455))^2</f>
        <v>0.24933174854012774</v>
      </c>
      <c r="X455" s="8"/>
      <c r="Y455">
        <f>V455*W455</f>
        <v>0.26222247926411468</v>
      </c>
      <c r="Z455">
        <f>Y455*P455</f>
        <v>4.4449559477719201E-4</v>
      </c>
      <c r="AA455">
        <f>Y455*Q455</f>
        <v>0.11669464527012958</v>
      </c>
      <c r="AC455">
        <f>Y455*H455</f>
        <v>-0.8292658023234909</v>
      </c>
      <c r="AD455">
        <f>Y455*I455</f>
        <v>0.52511774489258944</v>
      </c>
      <c r="AE455">
        <f t="shared" ref="AE455:AF458" si="455">EXP(N455)/(1+EXP(N455))^2</f>
        <v>1.6922352640840724E-3</v>
      </c>
      <c r="AF455">
        <f t="shared" si="455"/>
        <v>0.24697736630491768</v>
      </c>
      <c r="AH455">
        <f>AC455*AE455</f>
        <v>-1.4033128339907828E-3</v>
      </c>
      <c r="AI455">
        <f>AH455*K455</f>
        <v>0</v>
      </c>
      <c r="AJ455" s="6">
        <f>AH455*L455</f>
        <v>0</v>
      </c>
      <c r="AK455">
        <f>AD455*AF455</f>
        <v>0.12969219763354939</v>
      </c>
      <c r="AL455" s="6">
        <f>AK455*K455</f>
        <v>0</v>
      </c>
      <c r="AM455">
        <f>AK455*L455</f>
        <v>0</v>
      </c>
    </row>
    <row r="456" spans="1:39">
      <c r="A456">
        <f t="shared" ref="A456:I458" si="456">A455</f>
        <v>-6.378311888537489</v>
      </c>
      <c r="B456">
        <f t="shared" si="456"/>
        <v>4.1487936492513704</v>
      </c>
      <c r="C456">
        <f t="shared" si="456"/>
        <v>3.3349446405819361</v>
      </c>
      <c r="D456">
        <f t="shared" si="456"/>
        <v>-0.22080671357891718</v>
      </c>
      <c r="E456">
        <f t="shared" si="456"/>
        <v>1.8651679708348778</v>
      </c>
      <c r="F456">
        <f t="shared" si="456"/>
        <v>1.7234524348098967</v>
      </c>
      <c r="G456">
        <f t="shared" si="456"/>
        <v>-0.78232960880791369</v>
      </c>
      <c r="H456">
        <f t="shared" si="456"/>
        <v>-3.1624512309192268</v>
      </c>
      <c r="I456">
        <f t="shared" si="456"/>
        <v>2.0025657081965211</v>
      </c>
      <c r="K456" s="3">
        <f t="shared" si="453"/>
        <v>0</v>
      </c>
      <c r="L456" s="3">
        <f t="shared" si="453"/>
        <v>1</v>
      </c>
      <c r="M456" s="3">
        <f t="shared" si="453"/>
        <v>1</v>
      </c>
      <c r="N456">
        <f>SUMPRODUCT(B455:C455,K456:L456)+A455</f>
        <v>-3.0433672479555529</v>
      </c>
      <c r="O456">
        <f>SUMPRODUCT(E455:F455,K456:L456)+D455</f>
        <v>1.5026457212309796</v>
      </c>
      <c r="P456">
        <f t="shared" si="454"/>
        <v>4.5504693651191176E-2</v>
      </c>
      <c r="Q456">
        <f t="shared" si="454"/>
        <v>0.81796874462875158</v>
      </c>
      <c r="R456">
        <f>SUMPRODUCT(H455:I455,P456:Q456)+G455</f>
        <v>0.7118001751123697</v>
      </c>
      <c r="S456">
        <f>1/(1+EXP(-R456))</f>
        <v>0.67079881061528768</v>
      </c>
      <c r="T456">
        <f>(M456-S456)^2</f>
        <v>0.10837342309230923</v>
      </c>
      <c r="V456">
        <f>2*(S456-M456)</f>
        <v>-0.65840237876942465</v>
      </c>
      <c r="W456">
        <f>EXP(R456)/(1+EXP(R456))^2</f>
        <v>0.22082776629240308</v>
      </c>
      <c r="Y456">
        <f>V456*W456</f>
        <v>-0.14539352662525676</v>
      </c>
      <c r="Z456">
        <f>Y456*P456</f>
        <v>-6.6160878879486162E-3</v>
      </c>
      <c r="AA456">
        <f>Y456*Q456</f>
        <v>-0.11892736045080823</v>
      </c>
      <c r="AC456">
        <f>Y456*H456</f>
        <v>0.45979993724373058</v>
      </c>
      <c r="AD456">
        <f>Y456*I456</f>
        <v>-0.29116009061349707</v>
      </c>
      <c r="AE456">
        <f t="shared" si="455"/>
        <v>4.3434016506902408E-2</v>
      </c>
      <c r="AF456">
        <f t="shared" si="455"/>
        <v>0.14889587743921581</v>
      </c>
      <c r="AH456">
        <f>AC456*AE456</f>
        <v>1.9970958064116886E-2</v>
      </c>
      <c r="AI456">
        <f>AH456*K456</f>
        <v>0</v>
      </c>
      <c r="AJ456" s="6">
        <f>AH456*L456</f>
        <v>1.9970958064116886E-2</v>
      </c>
      <c r="AK456">
        <f>AD456*AF456</f>
        <v>-4.3352537167178233E-2</v>
      </c>
      <c r="AL456" s="6">
        <f>AK456*K456</f>
        <v>0</v>
      </c>
      <c r="AM456">
        <f>AK456*L456</f>
        <v>-4.3352537167178233E-2</v>
      </c>
    </row>
    <row r="457" spans="1:39">
      <c r="A457">
        <f t="shared" si="456"/>
        <v>-6.378311888537489</v>
      </c>
      <c r="B457">
        <f t="shared" si="456"/>
        <v>4.1487936492513704</v>
      </c>
      <c r="C457">
        <f t="shared" si="456"/>
        <v>3.3349446405819361</v>
      </c>
      <c r="D457">
        <f t="shared" si="456"/>
        <v>-0.22080671357891718</v>
      </c>
      <c r="E457">
        <f t="shared" si="456"/>
        <v>1.8651679708348778</v>
      </c>
      <c r="F457">
        <f t="shared" si="456"/>
        <v>1.7234524348098967</v>
      </c>
      <c r="G457">
        <f t="shared" si="456"/>
        <v>-0.78232960880791369</v>
      </c>
      <c r="H457">
        <f t="shared" si="456"/>
        <v>-3.1624512309192268</v>
      </c>
      <c r="I457">
        <f t="shared" si="456"/>
        <v>2.0025657081965211</v>
      </c>
      <c r="K457" s="3">
        <f t="shared" si="453"/>
        <v>1</v>
      </c>
      <c r="L457" s="3">
        <f t="shared" si="453"/>
        <v>0</v>
      </c>
      <c r="M457" s="3">
        <f t="shared" si="453"/>
        <v>1</v>
      </c>
      <c r="N457">
        <f>SUMPRODUCT(B455:C455,K457:L457)+A455</f>
        <v>-2.2295182392861186</v>
      </c>
      <c r="O457">
        <f>SUMPRODUCT(E455:F455,K457:L457)+D455</f>
        <v>1.6443612572559607</v>
      </c>
      <c r="P457">
        <f t="shared" si="454"/>
        <v>9.7130881502978828E-2</v>
      </c>
      <c r="Q457">
        <f t="shared" si="454"/>
        <v>0.8381275011796413</v>
      </c>
      <c r="R457">
        <f>SUMPRODUCT(H455:I455,P457:Q457)+G455</f>
        <v>0.58890410838151031</v>
      </c>
      <c r="S457">
        <f>1/(1+EXP(-R457))</f>
        <v>0.64311365778262697</v>
      </c>
      <c r="T457">
        <f>(M457-S457)^2</f>
        <v>0.1273678612612959</v>
      </c>
      <c r="V457">
        <f>2*(S457-M457)</f>
        <v>-0.71377268443474606</v>
      </c>
      <c r="W457">
        <f>EXP(R457)/(1+EXP(R457))^2</f>
        <v>0.22951848095607713</v>
      </c>
      <c r="Y457">
        <f>V457*W457</f>
        <v>-0.16382402227940432</v>
      </c>
      <c r="Z457">
        <f>Y457*P457</f>
        <v>-1.5912371695362183E-2</v>
      </c>
      <c r="AA457">
        <f>Y457*Q457</f>
        <v>-0.13730541842623503</v>
      </c>
      <c r="AC457">
        <f>Y457*H457</f>
        <v>0.51808548091164097</v>
      </c>
      <c r="AD457">
        <f>Y457*I457</f>
        <v>-0.32806836919555799</v>
      </c>
      <c r="AE457">
        <f t="shared" si="455"/>
        <v>8.7696473361433103E-2</v>
      </c>
      <c r="AF457">
        <f t="shared" si="455"/>
        <v>0.13566979294601167</v>
      </c>
      <c r="AH457">
        <f>AC457*AE457</f>
        <v>4.5434269575712984E-2</v>
      </c>
      <c r="AI457">
        <f>AH457*K457</f>
        <v>4.5434269575712984E-2</v>
      </c>
      <c r="AJ457" s="6">
        <f>AH457*L457</f>
        <v>0</v>
      </c>
      <c r="AK457">
        <f>AD457*AF457</f>
        <v>-4.4508967720897068E-2</v>
      </c>
      <c r="AL457" s="6">
        <f>AK457*K457</f>
        <v>-4.4508967720897068E-2</v>
      </c>
      <c r="AM457">
        <f>AK457*L457</f>
        <v>0</v>
      </c>
    </row>
    <row r="458" spans="1:39">
      <c r="A458" s="1">
        <f t="shared" si="456"/>
        <v>-6.378311888537489</v>
      </c>
      <c r="B458" s="1">
        <f t="shared" si="456"/>
        <v>4.1487936492513704</v>
      </c>
      <c r="C458" s="1">
        <f t="shared" si="456"/>
        <v>3.3349446405819361</v>
      </c>
      <c r="D458" s="1">
        <f t="shared" si="456"/>
        <v>-0.22080671357891718</v>
      </c>
      <c r="E458" s="1">
        <f t="shared" si="456"/>
        <v>1.8651679708348778</v>
      </c>
      <c r="F458" s="1">
        <f t="shared" si="456"/>
        <v>1.7234524348098967</v>
      </c>
      <c r="G458" s="1">
        <f t="shared" si="456"/>
        <v>-0.78232960880791369</v>
      </c>
      <c r="H458" s="1">
        <f t="shared" si="456"/>
        <v>-3.1624512309192268</v>
      </c>
      <c r="I458" s="1">
        <f t="shared" si="456"/>
        <v>2.0025657081965211</v>
      </c>
      <c r="K458" s="4">
        <f t="shared" si="453"/>
        <v>1</v>
      </c>
      <c r="L458" s="4">
        <f t="shared" si="453"/>
        <v>1</v>
      </c>
      <c r="M458" s="4">
        <f t="shared" si="453"/>
        <v>0</v>
      </c>
      <c r="N458" s="1">
        <f>SUMPRODUCT(B455:C455,K458:L458)+A455</f>
        <v>1.1054264012958175</v>
      </c>
      <c r="O458" s="1">
        <f>SUMPRODUCT(E455:F455,K458:L458)+D455</f>
        <v>3.367813692065857</v>
      </c>
      <c r="P458" s="1">
        <f t="shared" si="454"/>
        <v>0.75127546838616377</v>
      </c>
      <c r="Q458" s="1">
        <f t="shared" si="454"/>
        <v>0.96668334930162092</v>
      </c>
      <c r="R458" s="1">
        <f>SUMPRODUCT(H455:I455,P458:Q458)+G455</f>
        <v>-1.2223547125691705</v>
      </c>
      <c r="S458" s="1">
        <f>1/(1+EXP(-R458))</f>
        <v>0.22752233038942002</v>
      </c>
      <c r="T458" s="1">
        <f>(M458-S458)^2</f>
        <v>5.1766410825832401E-2</v>
      </c>
      <c r="U458" s="1"/>
      <c r="V458" s="1">
        <f>2*(S458-M458)</f>
        <v>0.45504466077884004</v>
      </c>
      <c r="W458" s="1">
        <f>EXP(R458)/(1+EXP(R458))^2</f>
        <v>0.17575591956358766</v>
      </c>
      <c r="Y458" s="1">
        <f>V458*W458</f>
        <v>7.9976792797685839E-2</v>
      </c>
      <c r="Z458" s="1">
        <f>Y458*P458</f>
        <v>6.0084602469104596E-2</v>
      </c>
      <c r="AA458" s="1">
        <f>Y458*Q458</f>
        <v>7.7312233928068699E-2</v>
      </c>
      <c r="AC458" s="1">
        <f>Y458*H458</f>
        <v>-0.25292270682801354</v>
      </c>
      <c r="AD458" s="1">
        <f>Y458*I458</f>
        <v>0.16015878270818418</v>
      </c>
      <c r="AE458">
        <f t="shared" si="455"/>
        <v>0.186860638987314</v>
      </c>
      <c r="AF458">
        <f t="shared" si="455"/>
        <v>3.2206651484621235E-2</v>
      </c>
      <c r="AH458" s="1">
        <f>AC458*AE458</f>
        <v>-4.7261298612283696E-2</v>
      </c>
      <c r="AI458" s="1">
        <f>AH458*K458</f>
        <v>-4.7261298612283696E-2</v>
      </c>
      <c r="AJ458" s="7">
        <f>AH458*L458</f>
        <v>-4.7261298612283696E-2</v>
      </c>
      <c r="AK458" s="1">
        <f>AD458*AF458</f>
        <v>5.1581780968836697E-3</v>
      </c>
      <c r="AL458" s="7">
        <f>AK458*K458</f>
        <v>5.1581780968836697E-3</v>
      </c>
      <c r="AM458" s="1">
        <f>AK458*L458</f>
        <v>5.1581780968836697E-3</v>
      </c>
    </row>
    <row r="459" spans="1:39">
      <c r="T459">
        <f>AVERAGE(T455:T458)</f>
        <v>0.14100662669637715</v>
      </c>
      <c r="Y459">
        <f>AVERAGE(Y455:Y458)</f>
        <v>8.2454307892848612E-3</v>
      </c>
      <c r="Z459">
        <f>AVERAGE(Z455:Z458)</f>
        <v>9.5001596201427473E-3</v>
      </c>
      <c r="AA459">
        <f>AVERAGE(AA455:AA458)</f>
        <v>-1.5556474919711249E-2</v>
      </c>
      <c r="AH459">
        <f t="shared" ref="AH459:AM459" si="457">AVERAGE(AH455:AH458)</f>
        <v>4.1851540483888467E-3</v>
      </c>
      <c r="AI459">
        <f t="shared" si="457"/>
        <v>-4.5675725914267815E-4</v>
      </c>
      <c r="AJ459">
        <f t="shared" si="457"/>
        <v>-6.8225851370417026E-3</v>
      </c>
      <c r="AK459">
        <f t="shared" si="457"/>
        <v>1.1747217710589437E-2</v>
      </c>
      <c r="AL459">
        <f t="shared" si="457"/>
        <v>-9.8376974060033501E-3</v>
      </c>
      <c r="AM459">
        <f t="shared" si="457"/>
        <v>-9.5485897675736415E-3</v>
      </c>
    </row>
    <row r="460" spans="1:39">
      <c r="A460" s="4" t="s">
        <v>49</v>
      </c>
      <c r="B460" s="1">
        <f>B454+1</f>
        <v>76</v>
      </c>
      <c r="C460" s="1"/>
      <c r="D460" s="1"/>
      <c r="E460" s="1"/>
      <c r="F460" s="1"/>
      <c r="G460" s="1"/>
      <c r="H460" s="1"/>
      <c r="I460" s="1"/>
    </row>
    <row r="461" spans="1:39">
      <c r="A461">
        <f t="shared" ref="A461:F461" si="458">A455-$M$3*AH459</f>
        <v>-6.3992376587794331</v>
      </c>
      <c r="B461">
        <f t="shared" si="458"/>
        <v>4.1510774355470836</v>
      </c>
      <c r="C461">
        <f t="shared" si="458"/>
        <v>3.3690575662671445</v>
      </c>
      <c r="D461">
        <f t="shared" si="458"/>
        <v>-0.27954280213186439</v>
      </c>
      <c r="E461">
        <f t="shared" si="458"/>
        <v>1.9143564578648946</v>
      </c>
      <c r="F461">
        <f t="shared" si="458"/>
        <v>1.771195383647765</v>
      </c>
      <c r="G461">
        <f>G455-$M$3*Y459</f>
        <v>-0.82355676275433798</v>
      </c>
      <c r="H461">
        <f>H455-$M$3*Z459</f>
        <v>-3.2099520290199406</v>
      </c>
      <c r="I461">
        <f>I455-$M$3*AA459</f>
        <v>2.0803480827950773</v>
      </c>
      <c r="K461" s="2">
        <f t="shared" ref="K461:M464" si="459">K455</f>
        <v>0</v>
      </c>
      <c r="L461" s="2">
        <f t="shared" si="459"/>
        <v>0</v>
      </c>
      <c r="M461" s="2">
        <f t="shared" si="459"/>
        <v>0</v>
      </c>
      <c r="N461" s="8">
        <f>SUMPRODUCT(B461:C461,K461:L461)+A461</f>
        <v>-6.3992376587794331</v>
      </c>
      <c r="O461" s="8">
        <f>SUMPRODUCT(E461:F461,K461:L461)+D461</f>
        <v>-0.27954280213186439</v>
      </c>
      <c r="P461" s="8">
        <f t="shared" ref="P461:Q464" si="460">1/(1+EXP(-N461))</f>
        <v>1.6600640346833082E-3</v>
      </c>
      <c r="Q461" s="8">
        <f t="shared" si="460"/>
        <v>0.43056586777142958</v>
      </c>
      <c r="R461" s="8">
        <f>SUMPRODUCT(H461:I461,P461:Q461)+G461</f>
        <v>6.6841388864519624E-2</v>
      </c>
      <c r="S461" s="8">
        <f>1/(1+EXP(-R461))</f>
        <v>0.51670412849373759</v>
      </c>
      <c r="T461" s="8">
        <f>(M461-S461)^2</f>
        <v>0.26698315640247289</v>
      </c>
      <c r="U461" s="8"/>
      <c r="V461" s="8">
        <f>2*(S461-M461)</f>
        <v>1.0334082569874752</v>
      </c>
      <c r="W461" s="8">
        <f>EXP(R461)/(1+EXP(R461))^2</f>
        <v>0.2497209720912647</v>
      </c>
      <c r="X461" s="8"/>
      <c r="Y461">
        <f>V461*W461</f>
        <v>0.25806371450205179</v>
      </c>
      <c r="Z461">
        <f>Y461*P461</f>
        <v>4.2840229110163746E-4</v>
      </c>
      <c r="AA461">
        <f>Y461*Q461</f>
        <v>0.11111342717489438</v>
      </c>
      <c r="AC461">
        <f>Y461*H461</f>
        <v>-0.82837214398228376</v>
      </c>
      <c r="AD461">
        <f>Y461*I461</f>
        <v>0.53686235370331958</v>
      </c>
      <c r="AE461">
        <f t="shared" ref="AE461:AF464" si="461">EXP(N461)/(1+EXP(N461))^2</f>
        <v>1.6573082220840596E-3</v>
      </c>
      <c r="AF461">
        <f t="shared" si="461"/>
        <v>0.24517890128166536</v>
      </c>
      <c r="AH461">
        <f>AC461*AE461</f>
        <v>-1.3728679651672394E-3</v>
      </c>
      <c r="AI461">
        <f>AH461*K461</f>
        <v>0</v>
      </c>
      <c r="AJ461" s="6">
        <f>AH461*L461</f>
        <v>0</v>
      </c>
      <c r="AK461">
        <f>AD461*AF461</f>
        <v>0.1316273220204687</v>
      </c>
      <c r="AL461" s="6">
        <f>AK461*K461</f>
        <v>0</v>
      </c>
      <c r="AM461">
        <f>AK461*L461</f>
        <v>0</v>
      </c>
    </row>
    <row r="462" spans="1:39">
      <c r="A462">
        <f t="shared" ref="A462:I464" si="462">A461</f>
        <v>-6.3992376587794331</v>
      </c>
      <c r="B462">
        <f t="shared" si="462"/>
        <v>4.1510774355470836</v>
      </c>
      <c r="C462">
        <f t="shared" si="462"/>
        <v>3.3690575662671445</v>
      </c>
      <c r="D462">
        <f t="shared" si="462"/>
        <v>-0.27954280213186439</v>
      </c>
      <c r="E462">
        <f t="shared" si="462"/>
        <v>1.9143564578648946</v>
      </c>
      <c r="F462">
        <f t="shared" si="462"/>
        <v>1.771195383647765</v>
      </c>
      <c r="G462">
        <f t="shared" si="462"/>
        <v>-0.82355676275433798</v>
      </c>
      <c r="H462">
        <f t="shared" si="462"/>
        <v>-3.2099520290199406</v>
      </c>
      <c r="I462">
        <f t="shared" si="462"/>
        <v>2.0803480827950773</v>
      </c>
      <c r="K462" s="3">
        <f t="shared" si="459"/>
        <v>0</v>
      </c>
      <c r="L462" s="3">
        <f t="shared" si="459"/>
        <v>1</v>
      </c>
      <c r="M462" s="3">
        <f t="shared" si="459"/>
        <v>1</v>
      </c>
      <c r="N462">
        <f>SUMPRODUCT(B461:C461,K462:L462)+A461</f>
        <v>-3.0301800925122886</v>
      </c>
      <c r="O462">
        <f>SUMPRODUCT(E461:F461,K462:L462)+D461</f>
        <v>1.4916525815159005</v>
      </c>
      <c r="P462">
        <f t="shared" si="460"/>
        <v>4.6080909980747931E-2</v>
      </c>
      <c r="Q462">
        <f t="shared" si="460"/>
        <v>0.81632618646611665</v>
      </c>
      <c r="R462">
        <f>SUMPRODUCT(H461:I461,P462:Q462)+G461</f>
        <v>0.72676834370407739</v>
      </c>
      <c r="S462">
        <f>1/(1+EXP(-R462))</f>
        <v>0.67409570762950588</v>
      </c>
      <c r="T462">
        <f>(M462-S462)^2</f>
        <v>0.10621360778551252</v>
      </c>
      <c r="V462">
        <f>2*(S462-M462)</f>
        <v>-0.65180858474098824</v>
      </c>
      <c r="W462">
        <f>EXP(R462)/(1+EXP(R462))^2</f>
        <v>0.21969068458498162</v>
      </c>
      <c r="Y462">
        <f>V462*W462</f>
        <v>-0.14319627420011571</v>
      </c>
      <c r="Z462">
        <f>Y462*P462</f>
        <v>-6.5986146209940297E-3</v>
      </c>
      <c r="AA462">
        <f>Y462*Q462</f>
        <v>-0.11689486843393683</v>
      </c>
      <c r="AC462">
        <f>Y462*H462</f>
        <v>0.45965317091675723</v>
      </c>
      <c r="AD462">
        <f>Y462*I462</f>
        <v>-0.29789809449560894</v>
      </c>
      <c r="AE462">
        <f t="shared" si="461"/>
        <v>4.3957459716094133E-2</v>
      </c>
      <c r="AF462">
        <f t="shared" si="461"/>
        <v>0.14993774375580357</v>
      </c>
      <c r="AH462">
        <f>AC462*AE462</f>
        <v>2.0205185743948285E-2</v>
      </c>
      <c r="AI462">
        <f>AH462*K462</f>
        <v>0</v>
      </c>
      <c r="AJ462" s="6">
        <f>AH462*L462</f>
        <v>2.0205185743948285E-2</v>
      </c>
      <c r="AK462">
        <f>AD462*AF462</f>
        <v>-4.4666168157824773E-2</v>
      </c>
      <c r="AL462" s="6">
        <f>AK462*K462</f>
        <v>0</v>
      </c>
      <c r="AM462">
        <f>AK462*L462</f>
        <v>-4.4666168157824773E-2</v>
      </c>
    </row>
    <row r="463" spans="1:39">
      <c r="A463">
        <f t="shared" si="462"/>
        <v>-6.3992376587794331</v>
      </c>
      <c r="B463">
        <f t="shared" si="462"/>
        <v>4.1510774355470836</v>
      </c>
      <c r="C463">
        <f t="shared" si="462"/>
        <v>3.3690575662671445</v>
      </c>
      <c r="D463">
        <f t="shared" si="462"/>
        <v>-0.27954280213186439</v>
      </c>
      <c r="E463">
        <f t="shared" si="462"/>
        <v>1.9143564578648946</v>
      </c>
      <c r="F463">
        <f t="shared" si="462"/>
        <v>1.771195383647765</v>
      </c>
      <c r="G463">
        <f t="shared" si="462"/>
        <v>-0.82355676275433798</v>
      </c>
      <c r="H463">
        <f t="shared" si="462"/>
        <v>-3.2099520290199406</v>
      </c>
      <c r="I463">
        <f t="shared" si="462"/>
        <v>2.0803480827950773</v>
      </c>
      <c r="K463" s="3">
        <f t="shared" si="459"/>
        <v>1</v>
      </c>
      <c r="L463" s="3">
        <f t="shared" si="459"/>
        <v>0</v>
      </c>
      <c r="M463" s="3">
        <f t="shared" si="459"/>
        <v>1</v>
      </c>
      <c r="N463">
        <f>SUMPRODUCT(B461:C461,K463:L463)+A461</f>
        <v>-2.2481602232323494</v>
      </c>
      <c r="O463">
        <f>SUMPRODUCT(E461:F461,K463:L463)+D461</f>
        <v>1.6348136557330302</v>
      </c>
      <c r="P463">
        <f t="shared" si="460"/>
        <v>9.5508278447915707E-2</v>
      </c>
      <c r="Q463">
        <f t="shared" si="460"/>
        <v>0.83682799472411284</v>
      </c>
      <c r="R463">
        <f>SUMPRODUCT(H461:I461,P463:Q463)+G461</f>
        <v>0.61075975950713091</v>
      </c>
      <c r="S463">
        <f>1/(1+EXP(-R463))</f>
        <v>0.64811409400922615</v>
      </c>
      <c r="T463">
        <f>(M463-S463)^2</f>
        <v>0.12382369083494774</v>
      </c>
      <c r="V463">
        <f>2*(S463-M463)</f>
        <v>-0.7037718119815477</v>
      </c>
      <c r="W463">
        <f>EXP(R463)/(1+EXP(R463))^2</f>
        <v>0.22806221515582611</v>
      </c>
      <c r="Y463">
        <f>V463*W463</f>
        <v>-0.16050375840474135</v>
      </c>
      <c r="Z463">
        <f>Y463*P463</f>
        <v>-1.5329437649657027E-2</v>
      </c>
      <c r="AA463">
        <f>Y463*Q463</f>
        <v>-0.13431403829152316</v>
      </c>
      <c r="AC463">
        <f>Y463*H463</f>
        <v>0.51520936495662584</v>
      </c>
      <c r="AD463">
        <f>Y463*I463</f>
        <v>-0.33390368607870796</v>
      </c>
      <c r="AE463">
        <f t="shared" si="461"/>
        <v>8.6386447195831093E-2</v>
      </c>
      <c r="AF463">
        <f t="shared" si="461"/>
        <v>0.136546901970133</v>
      </c>
      <c r="AH463">
        <f>AC463*AE463</f>
        <v>4.4507106600623229E-2</v>
      </c>
      <c r="AI463">
        <f>AH463*K463</f>
        <v>4.4507106600623229E-2</v>
      </c>
      <c r="AJ463" s="6">
        <f>AH463*L463</f>
        <v>0</v>
      </c>
      <c r="AK463">
        <f>AD463*AF463</f>
        <v>-4.5593513890455399E-2</v>
      </c>
      <c r="AL463" s="6">
        <f>AK463*K463</f>
        <v>-4.5593513890455399E-2</v>
      </c>
      <c r="AM463">
        <f>AK463*L463</f>
        <v>0</v>
      </c>
    </row>
    <row r="464" spans="1:39">
      <c r="A464" s="1">
        <f t="shared" si="462"/>
        <v>-6.3992376587794331</v>
      </c>
      <c r="B464" s="1">
        <f t="shared" si="462"/>
        <v>4.1510774355470836</v>
      </c>
      <c r="C464" s="1">
        <f t="shared" si="462"/>
        <v>3.3690575662671445</v>
      </c>
      <c r="D464" s="1">
        <f t="shared" si="462"/>
        <v>-0.27954280213186439</v>
      </c>
      <c r="E464" s="1">
        <f t="shared" si="462"/>
        <v>1.9143564578648946</v>
      </c>
      <c r="F464" s="1">
        <f t="shared" si="462"/>
        <v>1.771195383647765</v>
      </c>
      <c r="G464" s="1">
        <f t="shared" si="462"/>
        <v>-0.82355676275433798</v>
      </c>
      <c r="H464" s="1">
        <f t="shared" si="462"/>
        <v>-3.2099520290199406</v>
      </c>
      <c r="I464" s="1">
        <f t="shared" si="462"/>
        <v>2.0803480827950773</v>
      </c>
      <c r="K464" s="4">
        <f t="shared" si="459"/>
        <v>1</v>
      </c>
      <c r="L464" s="4">
        <f t="shared" si="459"/>
        <v>1</v>
      </c>
      <c r="M464" s="4">
        <f t="shared" si="459"/>
        <v>0</v>
      </c>
      <c r="N464" s="1">
        <f>SUMPRODUCT(B461:C461,K464:L464)+A461</f>
        <v>1.1208973430347955</v>
      </c>
      <c r="O464" s="1">
        <f>SUMPRODUCT(E461:F461,K464:L464)+D461</f>
        <v>3.4060090393807956</v>
      </c>
      <c r="P464" s="1">
        <f t="shared" si="460"/>
        <v>0.7541551264294114</v>
      </c>
      <c r="Q464" s="1">
        <f t="shared" si="460"/>
        <v>0.96789180573183886</v>
      </c>
      <c r="R464" s="1">
        <f>SUMPRODUCT(H461:I461,P464:Q464)+G461</f>
        <v>-1.2308066786249205</v>
      </c>
      <c r="S464" s="1">
        <f>1/(1+EXP(-R464))</f>
        <v>0.2260402692910706</v>
      </c>
      <c r="T464" s="1">
        <f>(M464-S464)^2</f>
        <v>5.1094203341179714E-2</v>
      </c>
      <c r="U464" s="1"/>
      <c r="V464" s="1">
        <f>2*(S464-M464)</f>
        <v>0.4520805385821412</v>
      </c>
      <c r="W464" s="1">
        <f>EXP(R464)/(1+EXP(R464))^2</f>
        <v>0.17494606594989087</v>
      </c>
      <c r="Y464" s="1">
        <f>V464*W464</f>
        <v>7.9089711717453465E-2</v>
      </c>
      <c r="Z464" s="1">
        <f>Y464*P464</f>
        <v>5.9645911539541817E-2</v>
      </c>
      <c r="AA464" s="1">
        <f>Y464*Q464</f>
        <v>7.6550283889016607E-2</v>
      </c>
      <c r="AC464" s="1">
        <f>Y464*H464</f>
        <v>-0.25387418060204192</v>
      </c>
      <c r="AD464" s="1">
        <f>Y464*I464</f>
        <v>0.16453413014021967</v>
      </c>
      <c r="AE464">
        <f t="shared" si="461"/>
        <v>0.18540517170964987</v>
      </c>
      <c r="AF464">
        <f t="shared" si="461"/>
        <v>3.10772581289992E-2</v>
      </c>
      <c r="AH464" s="1">
        <f>AC464*AE464</f>
        <v>-4.7069586047168245E-2</v>
      </c>
      <c r="AI464" s="1">
        <f>AH464*K464</f>
        <v>-4.7069586047168245E-2</v>
      </c>
      <c r="AJ464" s="7">
        <f>AH464*L464</f>
        <v>-4.7069586047168245E-2</v>
      </c>
      <c r="AK464" s="1">
        <f>AD464*AF464</f>
        <v>5.113269633397954E-3</v>
      </c>
      <c r="AL464" s="7">
        <f>AK464*K464</f>
        <v>5.113269633397954E-3</v>
      </c>
      <c r="AM464" s="1">
        <f>AK464*L464</f>
        <v>5.113269633397954E-3</v>
      </c>
    </row>
    <row r="465" spans="1:39">
      <c r="T465">
        <f>AVERAGE(T461:T464)</f>
        <v>0.13702866459102822</v>
      </c>
      <c r="Y465">
        <f>AVERAGE(Y461:Y464)</f>
        <v>8.3633484036620478E-3</v>
      </c>
      <c r="Z465">
        <f>AVERAGE(Z461:Z464)</f>
        <v>9.5365653899981001E-3</v>
      </c>
      <c r="AA465">
        <f>AVERAGE(AA461:AA464)</f>
        <v>-1.5886298915387252E-2</v>
      </c>
      <c r="AH465">
        <f t="shared" ref="AH465:AM465" si="463">AVERAGE(AH461:AH464)</f>
        <v>4.067459583059008E-3</v>
      </c>
      <c r="AI465">
        <f t="shared" si="463"/>
        <v>-6.4061986163625392E-4</v>
      </c>
      <c r="AJ465">
        <f t="shared" si="463"/>
        <v>-6.7161000758049899E-3</v>
      </c>
      <c r="AK465">
        <f t="shared" si="463"/>
        <v>1.1620227401396621E-2</v>
      </c>
      <c r="AL465">
        <f t="shared" si="463"/>
        <v>-1.0120061064264361E-2</v>
      </c>
      <c r="AM465">
        <f t="shared" si="463"/>
        <v>-9.8882246311067044E-3</v>
      </c>
    </row>
    <row r="466" spans="1:39">
      <c r="A466" s="4" t="s">
        <v>49</v>
      </c>
      <c r="B466" s="1">
        <f>B460+1</f>
        <v>77</v>
      </c>
      <c r="C466" s="1"/>
      <c r="D466" s="1"/>
      <c r="E466" s="1"/>
      <c r="F466" s="1"/>
      <c r="G466" s="1"/>
      <c r="H466" s="1"/>
      <c r="I466" s="1"/>
    </row>
    <row r="467" spans="1:39">
      <c r="A467">
        <f t="shared" ref="A467:F467" si="464">A461-$M$3*AH465</f>
        <v>-6.4195749566947278</v>
      </c>
      <c r="B467">
        <f t="shared" si="464"/>
        <v>4.1542805348552649</v>
      </c>
      <c r="C467">
        <f t="shared" si="464"/>
        <v>3.4026380666461695</v>
      </c>
      <c r="D467">
        <f t="shared" si="464"/>
        <v>-0.33764393913884749</v>
      </c>
      <c r="E467">
        <f t="shared" si="464"/>
        <v>1.9649567631862164</v>
      </c>
      <c r="F467">
        <f t="shared" si="464"/>
        <v>1.8206365068032986</v>
      </c>
      <c r="G467">
        <f>G461-$M$3*Y465</f>
        <v>-0.86537350477264818</v>
      </c>
      <c r="H467">
        <f>H461-$M$3*Z465</f>
        <v>-3.2576348559699313</v>
      </c>
      <c r="I467">
        <f>I461-$M$3*AA465</f>
        <v>2.1597795773720136</v>
      </c>
      <c r="K467" s="2">
        <f t="shared" ref="K467:M470" si="465">K461</f>
        <v>0</v>
      </c>
      <c r="L467" s="2">
        <f t="shared" si="465"/>
        <v>0</v>
      </c>
      <c r="M467" s="2">
        <f t="shared" si="465"/>
        <v>0</v>
      </c>
      <c r="N467" s="8">
        <f>SUMPRODUCT(B467:C467,K467:L467)+A467</f>
        <v>-6.4195749566947278</v>
      </c>
      <c r="O467" s="8">
        <f>SUMPRODUCT(E467:F467,K467:L467)+D467</f>
        <v>-0.33764393913884749</v>
      </c>
      <c r="P467" s="8">
        <f t="shared" ref="P467:Q470" si="466">1/(1+EXP(-N467))</f>
        <v>1.6266981729146379E-3</v>
      </c>
      <c r="Q467" s="8">
        <f t="shared" si="466"/>
        <v>0.41638190569747124</v>
      </c>
      <c r="R467" s="8">
        <f>SUMPRODUCT(H467:I467,P467:Q467)+G467</f>
        <v>2.8620442871760576E-2</v>
      </c>
      <c r="S467" s="8">
        <f>1/(1+EXP(-R467))</f>
        <v>0.507154622344273</v>
      </c>
      <c r="T467" s="8">
        <f>(M467-S467)^2</f>
        <v>0.25720581096516215</v>
      </c>
      <c r="U467" s="8"/>
      <c r="V467" s="8">
        <f>2*(S467-M467)</f>
        <v>1.014309244688546</v>
      </c>
      <c r="W467" s="8">
        <f>EXP(R467)/(1+EXP(R467))^2</f>
        <v>0.24994881137911087</v>
      </c>
      <c r="X467" s="8"/>
      <c r="Y467">
        <f>V467*W467</f>
        <v>0.25352539008074582</v>
      </c>
      <c r="Z467">
        <f>Y467*P467</f>
        <v>4.1240928883182009E-4</v>
      </c>
      <c r="AA467">
        <f>Y467*Q467</f>
        <v>0.10556338506451572</v>
      </c>
      <c r="AC467">
        <f>Y467*H467</f>
        <v>-0.82589314760041099</v>
      </c>
      <c r="AD467">
        <f>Y467*I467</f>
        <v>0.54755895984166814</v>
      </c>
      <c r="AE467">
        <f t="shared" ref="AE467:AF470" si="467">EXP(N467)/(1+EXP(N467))^2</f>
        <v>1.6240520259688739E-3</v>
      </c>
      <c r="AF467">
        <f t="shared" si="467"/>
        <v>0.24300801430521343</v>
      </c>
      <c r="AH467">
        <f>AC467*AE467</f>
        <v>-1.3412934395942576E-3</v>
      </c>
      <c r="AI467">
        <f>AH467*K467</f>
        <v>0</v>
      </c>
      <c r="AJ467" s="6">
        <f>AH467*L467</f>
        <v>0</v>
      </c>
      <c r="AK467">
        <f>AD467*AF467</f>
        <v>0.13306121554615188</v>
      </c>
      <c r="AL467" s="6">
        <f>AK467*K467</f>
        <v>0</v>
      </c>
      <c r="AM467">
        <f>AK467*L467</f>
        <v>0</v>
      </c>
    </row>
    <row r="468" spans="1:39">
      <c r="A468">
        <f t="shared" ref="A468:I470" si="468">A467</f>
        <v>-6.4195749566947278</v>
      </c>
      <c r="B468">
        <f t="shared" si="468"/>
        <v>4.1542805348552649</v>
      </c>
      <c r="C468">
        <f t="shared" si="468"/>
        <v>3.4026380666461695</v>
      </c>
      <c r="D468">
        <f t="shared" si="468"/>
        <v>-0.33764393913884749</v>
      </c>
      <c r="E468">
        <f t="shared" si="468"/>
        <v>1.9649567631862164</v>
      </c>
      <c r="F468">
        <f t="shared" si="468"/>
        <v>1.8206365068032986</v>
      </c>
      <c r="G468">
        <f t="shared" si="468"/>
        <v>-0.86537350477264818</v>
      </c>
      <c r="H468">
        <f t="shared" si="468"/>
        <v>-3.2576348559699313</v>
      </c>
      <c r="I468">
        <f t="shared" si="468"/>
        <v>2.1597795773720136</v>
      </c>
      <c r="K468" s="3">
        <f t="shared" si="465"/>
        <v>0</v>
      </c>
      <c r="L468" s="3">
        <f t="shared" si="465"/>
        <v>1</v>
      </c>
      <c r="M468" s="3">
        <f t="shared" si="465"/>
        <v>1</v>
      </c>
      <c r="N468">
        <f>SUMPRODUCT(B467:C467,K468:L468)+A467</f>
        <v>-3.0169368900485583</v>
      </c>
      <c r="O468">
        <f>SUMPRODUCT(E467:F467,K468:L468)+D467</f>
        <v>1.4829925676644511</v>
      </c>
      <c r="P468">
        <f t="shared" si="466"/>
        <v>4.6666559499992218E-2</v>
      </c>
      <c r="Q468">
        <f t="shared" si="466"/>
        <v>0.81502416492180962</v>
      </c>
      <c r="R468">
        <f>SUMPRODUCT(H467:I467,P468:Q468)+G467</f>
        <v>0.74287643085478672</v>
      </c>
      <c r="S468">
        <f>1/(1+EXP(-R468))</f>
        <v>0.67762453196678152</v>
      </c>
      <c r="T468">
        <f>(M468-S468)^2</f>
        <v>0.10392594238963668</v>
      </c>
      <c r="V468">
        <f>2*(S468-M468)</f>
        <v>-0.64475093606643696</v>
      </c>
      <c r="W468">
        <f>EXP(R468)/(1+EXP(R468))^2</f>
        <v>0.21844952564358183</v>
      </c>
      <c r="Y468">
        <f>V468*W468</f>
        <v>-0.14084553614196851</v>
      </c>
      <c r="Z468">
        <f>Y468*P468</f>
        <v>-6.5727765926774781E-3</v>
      </c>
      <c r="AA468">
        <f>Y468*Q468</f>
        <v>-0.11479251547707245</v>
      </c>
      <c r="AC468">
        <f>Y468*H468</f>
        <v>0.45882332784384933</v>
      </c>
      <c r="AD468">
        <f>Y468*I468</f>
        <v>-0.30419531252343546</v>
      </c>
      <c r="AE468">
        <f t="shared" si="467"/>
        <v>4.4488791724425908E-2</v>
      </c>
      <c r="AF468">
        <f t="shared" si="467"/>
        <v>0.1507597755153165</v>
      </c>
      <c r="AH468">
        <f>AC468*AE468</f>
        <v>2.0412495470752998E-2</v>
      </c>
      <c r="AI468">
        <f>AH468*K468</f>
        <v>0</v>
      </c>
      <c r="AJ468" s="6">
        <f>AH468*L468</f>
        <v>2.0412495470752998E-2</v>
      </c>
      <c r="AK468">
        <f>AD468*AF468</f>
        <v>-4.5860417028844677E-2</v>
      </c>
      <c r="AL468" s="6">
        <f>AK468*K468</f>
        <v>0</v>
      </c>
      <c r="AM468">
        <f>AK468*L468</f>
        <v>-4.5860417028844677E-2</v>
      </c>
    </row>
    <row r="469" spans="1:39">
      <c r="A469">
        <f t="shared" si="468"/>
        <v>-6.4195749566947278</v>
      </c>
      <c r="B469">
        <f t="shared" si="468"/>
        <v>4.1542805348552649</v>
      </c>
      <c r="C469">
        <f t="shared" si="468"/>
        <v>3.4026380666461695</v>
      </c>
      <c r="D469">
        <f t="shared" si="468"/>
        <v>-0.33764393913884749</v>
      </c>
      <c r="E469">
        <f t="shared" si="468"/>
        <v>1.9649567631862164</v>
      </c>
      <c r="F469">
        <f t="shared" si="468"/>
        <v>1.8206365068032986</v>
      </c>
      <c r="G469">
        <f t="shared" si="468"/>
        <v>-0.86537350477264818</v>
      </c>
      <c r="H469">
        <f t="shared" si="468"/>
        <v>-3.2576348559699313</v>
      </c>
      <c r="I469">
        <f t="shared" si="468"/>
        <v>2.1597795773720136</v>
      </c>
      <c r="K469" s="3">
        <f t="shared" si="465"/>
        <v>1</v>
      </c>
      <c r="L469" s="3">
        <f t="shared" si="465"/>
        <v>0</v>
      </c>
      <c r="M469" s="3">
        <f t="shared" si="465"/>
        <v>1</v>
      </c>
      <c r="N469">
        <f>SUMPRODUCT(B467:C467,K469:L469)+A467</f>
        <v>-2.2652944218394628</v>
      </c>
      <c r="O469">
        <f>SUMPRODUCT(E467:F467,K469:L469)+D467</f>
        <v>1.6273128240473689</v>
      </c>
      <c r="P469">
        <f t="shared" si="466"/>
        <v>9.4038339486629277E-2</v>
      </c>
      <c r="Q469">
        <f t="shared" si="466"/>
        <v>0.83580118999747477</v>
      </c>
      <c r="R469">
        <f>SUMPRODUCT(H467:I467,P469:Q469)+G467</f>
        <v>0.63343026361794685</v>
      </c>
      <c r="S469">
        <f>1/(1+EXP(-R469))</f>
        <v>0.65326685665251982</v>
      </c>
      <c r="T469">
        <f>(M469-S469)^2</f>
        <v>0.12022387269562423</v>
      </c>
      <c r="V469">
        <f>2*(S469-M469)</f>
        <v>-0.69346628669496035</v>
      </c>
      <c r="W469">
        <f>EXP(R469)/(1+EXP(R469))^2</f>
        <v>0.22650927065185592</v>
      </c>
      <c r="Y469">
        <f>V469*W469</f>
        <v>-0.15707654282092628</v>
      </c>
      <c r="Z469">
        <f>Y469*P469</f>
        <v>-1.4771217259180326E-2</v>
      </c>
      <c r="AA469">
        <f>Y469*Q469</f>
        <v>-0.1312847614104195</v>
      </c>
      <c r="AC469">
        <f>Y469*H469</f>
        <v>0.51169802094870298</v>
      </c>
      <c r="AD469">
        <f>Y469*I469</f>
        <v>-0.33925070926883716</v>
      </c>
      <c r="AE469">
        <f t="shared" si="467"/>
        <v>8.5195130193226748E-2</v>
      </c>
      <c r="AF469">
        <f t="shared" si="467"/>
        <v>0.13723756079627986</v>
      </c>
      <c r="AH469">
        <f>AC469*AE469</f>
        <v>4.3594179514341219E-2</v>
      </c>
      <c r="AI469">
        <f>AH469*K469</f>
        <v>4.3594179514341219E-2</v>
      </c>
      <c r="AJ469" s="6">
        <f>AH469*L469</f>
        <v>0</v>
      </c>
      <c r="AK469">
        <f>AD469*AF469</f>
        <v>-4.6557939838463104E-2</v>
      </c>
      <c r="AL469" s="6">
        <f>AK469*K469</f>
        <v>-4.6557939838463104E-2</v>
      </c>
      <c r="AM469">
        <f>AK469*L469</f>
        <v>0</v>
      </c>
    </row>
    <row r="470" spans="1:39">
      <c r="A470">
        <f t="shared" si="468"/>
        <v>-6.4195749566947278</v>
      </c>
      <c r="B470">
        <f t="shared" si="468"/>
        <v>4.1542805348552649</v>
      </c>
      <c r="C470">
        <f t="shared" si="468"/>
        <v>3.4026380666461695</v>
      </c>
      <c r="D470">
        <f t="shared" si="468"/>
        <v>-0.33764393913884749</v>
      </c>
      <c r="E470">
        <f t="shared" si="468"/>
        <v>1.9649567631862164</v>
      </c>
      <c r="F470">
        <f t="shared" si="468"/>
        <v>1.8206365068032986</v>
      </c>
      <c r="G470">
        <f t="shared" si="468"/>
        <v>-0.86537350477264818</v>
      </c>
      <c r="H470">
        <f t="shared" si="468"/>
        <v>-3.2576348559699313</v>
      </c>
      <c r="I470">
        <f t="shared" si="468"/>
        <v>2.1597795773720136</v>
      </c>
      <c r="K470" s="4">
        <f t="shared" si="465"/>
        <v>1</v>
      </c>
      <c r="L470" s="4">
        <f t="shared" si="465"/>
        <v>1</v>
      </c>
      <c r="M470" s="4">
        <f t="shared" si="465"/>
        <v>0</v>
      </c>
      <c r="N470" s="1">
        <f>SUMPRODUCT(B467:C467,K470:L470)+A467</f>
        <v>1.1373436448067071</v>
      </c>
      <c r="O470" s="1">
        <f>SUMPRODUCT(E467:F467,K470:L470)+D467</f>
        <v>3.4479493308506672</v>
      </c>
      <c r="P470" s="1">
        <f t="shared" si="466"/>
        <v>0.75719159521946222</v>
      </c>
      <c r="Q470" s="1">
        <f t="shared" si="466"/>
        <v>0.96916992642607158</v>
      </c>
      <c r="R470" s="1">
        <f>SUMPRODUCT(H467:I467,P470:Q470)+G467</f>
        <v>-1.2388338239088772</v>
      </c>
      <c r="S470" s="1">
        <f>1/(1+EXP(-R470))</f>
        <v>0.22463904078884808</v>
      </c>
      <c r="T470" s="1">
        <f>(M470-S470)^2</f>
        <v>5.046269864653375E-2</v>
      </c>
      <c r="U470" s="1"/>
      <c r="V470" s="1">
        <f>2*(S470-M470)</f>
        <v>0.44927808157769616</v>
      </c>
      <c r="W470" s="1">
        <f>EXP(R470)/(1+EXP(R470))^2</f>
        <v>0.17417634214231437</v>
      </c>
      <c r="Y470" s="1">
        <f>V470*W470</f>
        <v>7.8253612853919435E-2</v>
      </c>
      <c r="Z470" s="1">
        <f>Y470*P470</f>
        <v>5.925297794854547E-2</v>
      </c>
      <c r="AA470" s="1">
        <f>Y470*Q470</f>
        <v>7.5841048212207385E-2</v>
      </c>
      <c r="AC470" s="1">
        <f>Y470*H470</f>
        <v>-0.25492169683850463</v>
      </c>
      <c r="AD470" s="1">
        <f>Y470*I470</f>
        <v>0.1690105548974713</v>
      </c>
      <c r="AE470">
        <f t="shared" si="467"/>
        <v>0.18385248334846827</v>
      </c>
      <c r="AF470">
        <f t="shared" si="467"/>
        <v>2.9879580137354613E-2</v>
      </c>
      <c r="AH470" s="1">
        <f>AC470*AE470</f>
        <v>-4.6867987023164449E-2</v>
      </c>
      <c r="AI470" s="1">
        <f>AH470*K470</f>
        <v>-4.6867987023164449E-2</v>
      </c>
      <c r="AJ470" s="7">
        <f>AH470*L470</f>
        <v>-4.6867987023164449E-2</v>
      </c>
      <c r="AK470" s="1">
        <f>AD470*AF470</f>
        <v>5.0499644191177645E-3</v>
      </c>
      <c r="AL470" s="7">
        <f>AK470*K470</f>
        <v>5.0499644191177645E-3</v>
      </c>
      <c r="AM470" s="1">
        <f>AK470*L470</f>
        <v>5.0499644191177645E-3</v>
      </c>
    </row>
    <row r="471" spans="1:39">
      <c r="T471">
        <f>AVERAGE(T467:T470)</f>
        <v>0.13295458117423922</v>
      </c>
      <c r="Y471">
        <f>AVERAGE(Y467:Y470)</f>
        <v>8.4642309929426132E-3</v>
      </c>
      <c r="Z471">
        <f>AVERAGE(Z467:Z470)</f>
        <v>9.5803483463798716E-3</v>
      </c>
      <c r="AA471">
        <f>AVERAGE(AA467:AA470)</f>
        <v>-1.6168210902692215E-2</v>
      </c>
      <c r="AH471">
        <f t="shared" ref="AH471:AM471" si="469">AVERAGE(AH467:AH470)</f>
        <v>3.9493486305838769E-3</v>
      </c>
      <c r="AI471">
        <f t="shared" si="469"/>
        <v>-8.1845187720580755E-4</v>
      </c>
      <c r="AJ471">
        <f t="shared" si="469"/>
        <v>-6.6138728881028628E-3</v>
      </c>
      <c r="AK471">
        <f t="shared" si="469"/>
        <v>1.1423205774490467E-2</v>
      </c>
      <c r="AL471">
        <f t="shared" si="469"/>
        <v>-1.0376993854836335E-2</v>
      </c>
      <c r="AM471">
        <f t="shared" si="469"/>
        <v>-1.0202613152431728E-2</v>
      </c>
    </row>
    <row r="472" spans="1:39">
      <c r="A472" s="4" t="s">
        <v>49</v>
      </c>
      <c r="B472" s="1">
        <f>B466+1</f>
        <v>78</v>
      </c>
      <c r="C472" s="1"/>
      <c r="D472" s="1"/>
      <c r="E472" s="1"/>
      <c r="F472" s="1"/>
      <c r="G472" s="1"/>
      <c r="H472" s="1"/>
      <c r="I472" s="1"/>
    </row>
    <row r="473" spans="1:39">
      <c r="A473">
        <f t="shared" ref="A473:F473" si="470">A467-$M$3*AH471</f>
        <v>-6.439321699847647</v>
      </c>
      <c r="B473">
        <f t="shared" si="470"/>
        <v>4.158372794241294</v>
      </c>
      <c r="C473">
        <f t="shared" si="470"/>
        <v>3.435707431086684</v>
      </c>
      <c r="D473">
        <f t="shared" si="470"/>
        <v>-0.39475996801129981</v>
      </c>
      <c r="E473">
        <f t="shared" si="470"/>
        <v>2.016841732460398</v>
      </c>
      <c r="F473">
        <f t="shared" si="470"/>
        <v>1.8716495725654572</v>
      </c>
      <c r="G473">
        <f>G467-$M$3*Y471</f>
        <v>-0.9076946597373613</v>
      </c>
      <c r="H473">
        <f>H467-$M$3*Z471</f>
        <v>-3.3055365977018307</v>
      </c>
      <c r="I473">
        <f>I467-$M$3*AA471</f>
        <v>2.2406206318854749</v>
      </c>
      <c r="K473" s="2">
        <f t="shared" ref="K473:M476" si="471">K467</f>
        <v>0</v>
      </c>
      <c r="L473" s="2">
        <f t="shared" si="471"/>
        <v>0</v>
      </c>
      <c r="M473" s="2">
        <f t="shared" si="471"/>
        <v>0</v>
      </c>
      <c r="N473" s="8">
        <f>SUMPRODUCT(B473:C473,K473:L473)+A473</f>
        <v>-6.439321699847647</v>
      </c>
      <c r="O473" s="8">
        <f>SUMPRODUCT(E473:F473,K473:L473)+D473</f>
        <v>-0.39475996801129981</v>
      </c>
      <c r="P473" s="8">
        <f t="shared" ref="P473:Q476" si="472">1/(1+EXP(-N473))</f>
        <v>1.5949419871353044E-3</v>
      </c>
      <c r="Q473" s="8">
        <f t="shared" si="472"/>
        <v>0.40257196238281157</v>
      </c>
      <c r="R473" s="8">
        <f>SUMPRODUCT(H473:I473,P473:Q473)+G473</f>
        <v>-1.0955754113497473E-2</v>
      </c>
      <c r="S473" s="8">
        <f>1/(1+EXP(-R473))</f>
        <v>0.49726108886719805</v>
      </c>
      <c r="T473" s="8">
        <f>(M473-S473)^2</f>
        <v>0.24726859050139144</v>
      </c>
      <c r="U473" s="8"/>
      <c r="V473" s="8">
        <f>2*(S473-M473)</f>
        <v>0.99452217773439611</v>
      </c>
      <c r="W473" s="8">
        <f>EXP(R473)/(1+EXP(R473))^2</f>
        <v>0.24999249836580664</v>
      </c>
      <c r="X473" s="8"/>
      <c r="Y473">
        <f>V473*W473</f>
        <v>0.24862308389202448</v>
      </c>
      <c r="Z473">
        <f>Y473*P473</f>
        <v>3.9653939547045299E-4</v>
      </c>
      <c r="AA473">
        <f>Y473*Q473</f>
        <v>0.10008868277607869</v>
      </c>
      <c r="AC473">
        <f>Y473*H473</f>
        <v>-0.82183270283857945</v>
      </c>
      <c r="AD473">
        <f>Y473*I473</f>
        <v>0.55707001133146328</v>
      </c>
      <c r="AE473">
        <f t="shared" ref="AE473:AF476" si="473">EXP(N473)/(1+EXP(N473))^2</f>
        <v>1.5923981471929775E-3</v>
      </c>
      <c r="AF473">
        <f t="shared" si="473"/>
        <v>0.2405077774860637</v>
      </c>
      <c r="AH473">
        <f>AC473*AE473</f>
        <v>-1.3086848733027507E-3</v>
      </c>
      <c r="AI473">
        <f>AH473*K473</f>
        <v>0</v>
      </c>
      <c r="AJ473" s="6">
        <f>AH473*L473</f>
        <v>0</v>
      </c>
      <c r="AK473">
        <f>AD473*AF473</f>
        <v>0.13397967032946656</v>
      </c>
      <c r="AL473" s="6">
        <f>AK473*K473</f>
        <v>0</v>
      </c>
      <c r="AM473">
        <f>AK473*L473</f>
        <v>0</v>
      </c>
    </row>
    <row r="474" spans="1:39">
      <c r="A474">
        <f t="shared" ref="A474:I476" si="474">A473</f>
        <v>-6.439321699847647</v>
      </c>
      <c r="B474">
        <f t="shared" si="474"/>
        <v>4.158372794241294</v>
      </c>
      <c r="C474">
        <f t="shared" si="474"/>
        <v>3.435707431086684</v>
      </c>
      <c r="D474">
        <f t="shared" si="474"/>
        <v>-0.39475996801129981</v>
      </c>
      <c r="E474">
        <f t="shared" si="474"/>
        <v>2.016841732460398</v>
      </c>
      <c r="F474">
        <f t="shared" si="474"/>
        <v>1.8716495725654572</v>
      </c>
      <c r="G474">
        <f t="shared" si="474"/>
        <v>-0.9076946597373613</v>
      </c>
      <c r="H474">
        <f t="shared" si="474"/>
        <v>-3.3055365977018307</v>
      </c>
      <c r="I474">
        <f t="shared" si="474"/>
        <v>2.2406206318854749</v>
      </c>
      <c r="K474" s="3">
        <f t="shared" si="471"/>
        <v>0</v>
      </c>
      <c r="L474" s="3">
        <f t="shared" si="471"/>
        <v>1</v>
      </c>
      <c r="M474" s="3">
        <f t="shared" si="471"/>
        <v>1</v>
      </c>
      <c r="N474">
        <f>SUMPRODUCT(B473:C473,K474:L474)+A473</f>
        <v>-3.003614268760963</v>
      </c>
      <c r="O474">
        <f>SUMPRODUCT(E473:F473,K474:L474)+D473</f>
        <v>1.4768896045541573</v>
      </c>
      <c r="P474">
        <f t="shared" si="472"/>
        <v>4.7262859410646937E-2</v>
      </c>
      <c r="Q474">
        <f t="shared" si="472"/>
        <v>0.8141023141018654</v>
      </c>
      <c r="R474">
        <f>SUMPRODUCT(H473:I473,P474:Q474)+G473</f>
        <v>0.76017067021105789</v>
      </c>
      <c r="S474">
        <f>1/(1+EXP(-R474))</f>
        <v>0.6813907869921022</v>
      </c>
      <c r="T474">
        <f>(M474-S474)^2</f>
        <v>0.10151183061351199</v>
      </c>
      <c r="V474">
        <f>2*(S474-M474)</f>
        <v>-0.63721842601579559</v>
      </c>
      <c r="W474">
        <f>EXP(R474)/(1+EXP(R474))^2</f>
        <v>0.21709738239438581</v>
      </c>
      <c r="Y474">
        <f>V474*W474</f>
        <v>-0.13833845230149983</v>
      </c>
      <c r="Z474">
        <f>Y474*P474</f>
        <v>-6.5382708222122736E-3</v>
      </c>
      <c r="AA474">
        <f>Y474*Q474</f>
        <v>-0.11262165414792154</v>
      </c>
      <c r="AC474">
        <f>Y474*H474</f>
        <v>0.45728281695203671</v>
      </c>
      <c r="AD474">
        <f>Y474*I474</f>
        <v>-0.30996399040984518</v>
      </c>
      <c r="AE474">
        <f t="shared" si="473"/>
        <v>4.5029081530976359E-2</v>
      </c>
      <c r="AF474">
        <f t="shared" si="473"/>
        <v>0.15133973627585309</v>
      </c>
      <c r="AH474">
        <f>AC474*AE474</f>
        <v>2.0591025247247798E-2</v>
      </c>
      <c r="AI474">
        <f>AH474*K474</f>
        <v>0</v>
      </c>
      <c r="AJ474" s="6">
        <f>AH474*L474</f>
        <v>2.0591025247247798E-2</v>
      </c>
      <c r="AK474">
        <f>AD474*AF474</f>
        <v>-4.6909868563637026E-2</v>
      </c>
      <c r="AL474" s="6">
        <f>AK474*K474</f>
        <v>0</v>
      </c>
      <c r="AM474">
        <f>AK474*L474</f>
        <v>-4.6909868563637026E-2</v>
      </c>
    </row>
    <row r="475" spans="1:39">
      <c r="A475">
        <f t="shared" si="474"/>
        <v>-6.439321699847647</v>
      </c>
      <c r="B475">
        <f t="shared" si="474"/>
        <v>4.158372794241294</v>
      </c>
      <c r="C475">
        <f t="shared" si="474"/>
        <v>3.435707431086684</v>
      </c>
      <c r="D475">
        <f t="shared" si="474"/>
        <v>-0.39475996801129981</v>
      </c>
      <c r="E475">
        <f t="shared" si="474"/>
        <v>2.016841732460398</v>
      </c>
      <c r="F475">
        <f t="shared" si="474"/>
        <v>1.8716495725654572</v>
      </c>
      <c r="G475">
        <f t="shared" si="474"/>
        <v>-0.9076946597373613</v>
      </c>
      <c r="H475">
        <f t="shared" si="474"/>
        <v>-3.3055365977018307</v>
      </c>
      <c r="I475">
        <f t="shared" si="474"/>
        <v>2.2406206318854749</v>
      </c>
      <c r="K475" s="3">
        <f t="shared" si="471"/>
        <v>1</v>
      </c>
      <c r="L475" s="3">
        <f t="shared" si="471"/>
        <v>0</v>
      </c>
      <c r="M475" s="3">
        <f t="shared" si="471"/>
        <v>1</v>
      </c>
      <c r="N475">
        <f>SUMPRODUCT(B473:C473,K475:L475)+A473</f>
        <v>-2.280948905606353</v>
      </c>
      <c r="O475">
        <f>SUMPRODUCT(E473:F473,K475:L475)+D473</f>
        <v>1.6220817644490981</v>
      </c>
      <c r="P475">
        <f t="shared" si="472"/>
        <v>9.2713102806178754E-2</v>
      </c>
      <c r="Q475">
        <f t="shared" si="472"/>
        <v>0.83508203050503471</v>
      </c>
      <c r="R475">
        <f>SUMPRODUCT(H473:I473,P475:Q475)+G473</f>
        <v>0.65694081271671878</v>
      </c>
      <c r="S475">
        <f>1/(1+EXP(-R475))</f>
        <v>0.65857285002561494</v>
      </c>
      <c r="T475">
        <f>(M475-S475)^2</f>
        <v>0.11657249873963123</v>
      </c>
      <c r="V475">
        <f>2*(S475-M475)</f>
        <v>-0.68285429994877012</v>
      </c>
      <c r="W475">
        <f>EXP(R475)/(1+EXP(R475))^2</f>
        <v>0.22485465123475384</v>
      </c>
      <c r="Y475">
        <f>V475*W475</f>
        <v>-0.15354296545913271</v>
      </c>
      <c r="Z475">
        <f>Y475*P475</f>
        <v>-1.4235444741778125E-2</v>
      </c>
      <c r="AA475">
        <f>Y475*Q475</f>
        <v>-0.12822097136537694</v>
      </c>
      <c r="AC475">
        <f>Y475*H475</f>
        <v>0.50754189164483121</v>
      </c>
      <c r="AD475">
        <f>Y475*I475</f>
        <v>-0.34403153628861155</v>
      </c>
      <c r="AE475">
        <f t="shared" si="473"/>
        <v>8.4117383374229693E-2</v>
      </c>
      <c r="AF475">
        <f t="shared" si="473"/>
        <v>0.13772003283262302</v>
      </c>
      <c r="AH475">
        <f>AC475*AE475</f>
        <v>4.2693095877970016E-2</v>
      </c>
      <c r="AI475">
        <f>AH475*K475</f>
        <v>4.2693095877970016E-2</v>
      </c>
      <c r="AJ475" s="6">
        <f>AH475*L475</f>
        <v>0</v>
      </c>
      <c r="AK475">
        <f>AD475*AF475</f>
        <v>-4.7380034473125318E-2</v>
      </c>
      <c r="AL475" s="6">
        <f>AK475*K475</f>
        <v>-4.7380034473125318E-2</v>
      </c>
      <c r="AM475">
        <f>AK475*L475</f>
        <v>0</v>
      </c>
    </row>
    <row r="476" spans="1:39">
      <c r="A476" s="1">
        <f t="shared" si="474"/>
        <v>-6.439321699847647</v>
      </c>
      <c r="B476" s="1">
        <f t="shared" si="474"/>
        <v>4.158372794241294</v>
      </c>
      <c r="C476" s="1">
        <f t="shared" si="474"/>
        <v>3.435707431086684</v>
      </c>
      <c r="D476" s="1">
        <f t="shared" si="474"/>
        <v>-0.39475996801129981</v>
      </c>
      <c r="E476" s="1">
        <f t="shared" si="474"/>
        <v>2.016841732460398</v>
      </c>
      <c r="F476" s="1">
        <f t="shared" si="474"/>
        <v>1.8716495725654572</v>
      </c>
      <c r="G476" s="1">
        <f t="shared" si="474"/>
        <v>-0.9076946597373613</v>
      </c>
      <c r="H476" s="1">
        <f t="shared" si="474"/>
        <v>-3.3055365977018307</v>
      </c>
      <c r="I476" s="1">
        <f t="shared" si="474"/>
        <v>2.2406206318854749</v>
      </c>
      <c r="K476" s="4">
        <f t="shared" si="471"/>
        <v>1</v>
      </c>
      <c r="L476" s="4">
        <f t="shared" si="471"/>
        <v>1</v>
      </c>
      <c r="M476" s="4">
        <f t="shared" si="471"/>
        <v>0</v>
      </c>
      <c r="N476" s="1">
        <f>SUMPRODUCT(B473:C473,K476:L476)+A473</f>
        <v>1.1547585254803314</v>
      </c>
      <c r="O476" s="1">
        <f>SUMPRODUCT(E473:F473,K476:L476)+D473</f>
        <v>3.4937313370145557</v>
      </c>
      <c r="P476" s="1">
        <f t="shared" si="472"/>
        <v>0.76037900742812881</v>
      </c>
      <c r="Q476" s="1">
        <f t="shared" si="472"/>
        <v>0.97050887958803966</v>
      </c>
      <c r="R476" s="1">
        <f>SUMPRODUCT(H473:I473,P476:Q476)+G473</f>
        <v>-1.2466130778822158</v>
      </c>
      <c r="S476" s="1">
        <f>1/(1+EXP(-R476))</f>
        <v>0.22328698185496831</v>
      </c>
      <c r="T476" s="1">
        <f>(M476-S476)^2</f>
        <v>4.9857076265900947E-2</v>
      </c>
      <c r="U476" s="1"/>
      <c r="V476" s="1">
        <f>2*(S476-M476)</f>
        <v>0.44657396370993663</v>
      </c>
      <c r="W476" s="1">
        <f>EXP(R476)/(1+EXP(R476))^2</f>
        <v>0.17342990558906735</v>
      </c>
      <c r="Y476" s="1">
        <f>V476*W476</f>
        <v>7.7449280364749892E-2</v>
      </c>
      <c r="Z476" s="1">
        <f>Y476*P476</f>
        <v>5.8890806929771389E-2</v>
      </c>
      <c r="AA476" s="1">
        <f>Y476*Q476</f>
        <v>7.5165214311693374E-2</v>
      </c>
      <c r="AC476" s="1">
        <f>Y476*H476</f>
        <v>-0.25601143071135057</v>
      </c>
      <c r="AD476" s="1">
        <f>Y476*I476</f>
        <v>0.1735344555099412</v>
      </c>
      <c r="AE476">
        <f t="shared" si="473"/>
        <v>0.18220277249074249</v>
      </c>
      <c r="AF476">
        <f t="shared" si="473"/>
        <v>2.8621394228807665E-2</v>
      </c>
      <c r="AH476" s="1">
        <f>AC476*AE476</f>
        <v>-4.6645992464929696E-2</v>
      </c>
      <c r="AI476" s="1">
        <f>AH476*K476</f>
        <v>-4.6645992464929696E-2</v>
      </c>
      <c r="AJ476" s="7">
        <f>AH476*L476</f>
        <v>-4.6645992464929696E-2</v>
      </c>
      <c r="AK476" s="1">
        <f>AD476*AF476</f>
        <v>4.9667980634315115E-3</v>
      </c>
      <c r="AL476" s="7">
        <f>AK476*K476</f>
        <v>4.9667980634315115E-3</v>
      </c>
      <c r="AM476" s="1">
        <f>AK476*L476</f>
        <v>4.9667980634315115E-3</v>
      </c>
    </row>
    <row r="477" spans="1:39">
      <c r="T477">
        <f>AVERAGE(T473:T476)</f>
        <v>0.1288024990301089</v>
      </c>
      <c r="Y477">
        <f>AVERAGE(Y473:Y476)</f>
        <v>8.5477366240354589E-3</v>
      </c>
      <c r="Z477">
        <f>AVERAGE(Z473:Z476)</f>
        <v>9.628407690312861E-3</v>
      </c>
      <c r="AA477">
        <f>AVERAGE(AA473:AA476)</f>
        <v>-1.6397182106381608E-2</v>
      </c>
      <c r="AH477">
        <f t="shared" ref="AH477:AM477" si="475">AVERAGE(AH473:AH476)</f>
        <v>3.8323609467463427E-3</v>
      </c>
      <c r="AI477">
        <f t="shared" si="475"/>
        <v>-9.8822414673991991E-4</v>
      </c>
      <c r="AJ477">
        <f t="shared" si="475"/>
        <v>-6.5137418044204747E-3</v>
      </c>
      <c r="AK477">
        <f t="shared" si="475"/>
        <v>1.1164141339033934E-2</v>
      </c>
      <c r="AL477">
        <f t="shared" si="475"/>
        <v>-1.0603309102423452E-2</v>
      </c>
      <c r="AM477">
        <f t="shared" si="475"/>
        <v>-1.0485767625051379E-2</v>
      </c>
    </row>
    <row r="478" spans="1:39">
      <c r="A478" s="4" t="s">
        <v>49</v>
      </c>
      <c r="B478" s="1">
        <f>B472+1</f>
        <v>79</v>
      </c>
      <c r="C478" s="1"/>
      <c r="D478" s="1"/>
      <c r="E478" s="1"/>
      <c r="F478" s="1"/>
      <c r="G478" s="1"/>
      <c r="H478" s="1"/>
      <c r="I478" s="1"/>
    </row>
    <row r="479" spans="1:39">
      <c r="A479">
        <f t="shared" ref="A479:F479" si="476">A473-$M$3*AH477</f>
        <v>-6.4584835045813787</v>
      </c>
      <c r="B479">
        <f t="shared" si="476"/>
        <v>4.163313914974994</v>
      </c>
      <c r="C479">
        <f t="shared" si="476"/>
        <v>3.4682761401087863</v>
      </c>
      <c r="D479">
        <f t="shared" si="476"/>
        <v>-0.45058067470646945</v>
      </c>
      <c r="E479">
        <f t="shared" si="476"/>
        <v>2.0698582779725152</v>
      </c>
      <c r="F479">
        <f t="shared" si="476"/>
        <v>1.9240784106907141</v>
      </c>
      <c r="G479">
        <f>G473-$M$3*Y477</f>
        <v>-0.95043334285753855</v>
      </c>
      <c r="H479">
        <f>H473-$M$3*Z477</f>
        <v>-3.3536786361533952</v>
      </c>
      <c r="I479">
        <f>I473-$M$3*AA477</f>
        <v>2.322606542417383</v>
      </c>
      <c r="K479" s="2">
        <f t="shared" ref="K479:M482" si="477">K473</f>
        <v>0</v>
      </c>
      <c r="L479" s="2">
        <f t="shared" si="477"/>
        <v>0</v>
      </c>
      <c r="M479" s="2">
        <f t="shared" si="477"/>
        <v>0</v>
      </c>
      <c r="N479" s="8">
        <f>SUMPRODUCT(B479:C479,K479:L479)+A479</f>
        <v>-6.4584835045813787</v>
      </c>
      <c r="O479" s="8">
        <f>SUMPRODUCT(E479:F479,K479:L479)+D479</f>
        <v>-0.45058067470646945</v>
      </c>
      <c r="P479" s="8">
        <f t="shared" ref="P479:Q482" si="478">1/(1+EXP(-N479))</f>
        <v>1.5647183357141434E-3</v>
      </c>
      <c r="Q479" s="8">
        <f t="shared" si="478"/>
        <v>0.38922271430959016</v>
      </c>
      <c r="R479" s="8">
        <f>SUMPRODUCT(H479:I479,P479:Q479)+G479</f>
        <v>-5.1669682598714517E-2</v>
      </c>
      <c r="S479" s="8">
        <f>1/(1+EXP(-R479))</f>
        <v>0.48708545244682494</v>
      </c>
      <c r="T479" s="8">
        <f>(M479-S479)^2</f>
        <v>0.23725223798532816</v>
      </c>
      <c r="U479" s="8"/>
      <c r="V479" s="8">
        <f>2*(S479-M479)</f>
        <v>0.97417090489364988</v>
      </c>
      <c r="W479" s="8">
        <f>EXP(R479)/(1+EXP(R479))^2</f>
        <v>0.24983321446149678</v>
      </c>
      <c r="X479" s="8"/>
      <c r="Y479">
        <f>V479*W479</f>
        <v>0.24338024860444563</v>
      </c>
      <c r="Z479">
        <f>Y479*P479</f>
        <v>3.8082153754204266E-4</v>
      </c>
      <c r="AA479">
        <f>Y479*Q479</f>
        <v>9.4729120971165162E-2</v>
      </c>
      <c r="AC479">
        <f>Y479*H479</f>
        <v>-0.81621914020643149</v>
      </c>
      <c r="AD479">
        <f>Y479*I479</f>
        <v>0.56527655770385454</v>
      </c>
      <c r="AE479">
        <f t="shared" ref="AE479:AF482" si="479">EXP(N479)/(1+EXP(N479))^2</f>
        <v>1.5622699922440235E-3</v>
      </c>
      <c r="AF479">
        <f t="shared" si="479"/>
        <v>0.23772839297506534</v>
      </c>
      <c r="AH479">
        <f>AC479*AE479</f>
        <v>-1.2751546698397253E-3</v>
      </c>
      <c r="AI479">
        <f>AH479*K479</f>
        <v>0</v>
      </c>
      <c r="AJ479" s="6">
        <f>AH479*L479</f>
        <v>0</v>
      </c>
      <c r="AK479">
        <f>AD479*AF479</f>
        <v>0.13438228764941412</v>
      </c>
      <c r="AL479" s="6">
        <f>AK479*K479</f>
        <v>0</v>
      </c>
      <c r="AM479">
        <f>AK479*L479</f>
        <v>0</v>
      </c>
    </row>
    <row r="480" spans="1:39">
      <c r="A480">
        <f t="shared" ref="A480:I482" si="480">A479</f>
        <v>-6.4584835045813787</v>
      </c>
      <c r="B480">
        <f t="shared" si="480"/>
        <v>4.163313914974994</v>
      </c>
      <c r="C480">
        <f t="shared" si="480"/>
        <v>3.4682761401087863</v>
      </c>
      <c r="D480">
        <f t="shared" si="480"/>
        <v>-0.45058067470646945</v>
      </c>
      <c r="E480">
        <f t="shared" si="480"/>
        <v>2.0698582779725152</v>
      </c>
      <c r="F480">
        <f t="shared" si="480"/>
        <v>1.9240784106907141</v>
      </c>
      <c r="G480">
        <f t="shared" si="480"/>
        <v>-0.95043334285753855</v>
      </c>
      <c r="H480">
        <f t="shared" si="480"/>
        <v>-3.3536786361533952</v>
      </c>
      <c r="I480">
        <f t="shared" si="480"/>
        <v>2.322606542417383</v>
      </c>
      <c r="K480" s="3">
        <f t="shared" si="477"/>
        <v>0</v>
      </c>
      <c r="L480" s="3">
        <f t="shared" si="477"/>
        <v>1</v>
      </c>
      <c r="M480" s="3">
        <f t="shared" si="477"/>
        <v>1</v>
      </c>
      <c r="N480">
        <f>SUMPRODUCT(B479:C479,K480:L480)+A479</f>
        <v>-2.9902073644725924</v>
      </c>
      <c r="O480">
        <f>SUMPRODUCT(E479:F479,K480:L480)+D479</f>
        <v>1.4734977359842447</v>
      </c>
      <c r="P480">
        <f t="shared" si="478"/>
        <v>4.7870237565239171E-2</v>
      </c>
      <c r="Q480">
        <f t="shared" si="478"/>
        <v>0.81358844262420771</v>
      </c>
      <c r="R480">
        <f>SUMPRODUCT(H479:I479,P480:Q480)+G479</f>
        <v>0.77867110378648563</v>
      </c>
      <c r="S480">
        <f>1/(1+EXP(-R480))</f>
        <v>0.68539363573255652</v>
      </c>
      <c r="T480">
        <f>(M480-S480)^2</f>
        <v>9.897716443757934E-2</v>
      </c>
      <c r="V480">
        <f>2*(S480-M480)</f>
        <v>-0.62921272853488697</v>
      </c>
      <c r="W480">
        <f>EXP(R480)/(1+EXP(R480))^2</f>
        <v>0.21562919982986412</v>
      </c>
      <c r="Y480">
        <f>V480*W480</f>
        <v>-0.13567663717674319</v>
      </c>
      <c r="Z480">
        <f>Y480*P480</f>
        <v>-6.4948728537034574E-3</v>
      </c>
      <c r="AA480">
        <f>Y480*Q480</f>
        <v>-0.11038494394111617</v>
      </c>
      <c r="AC480">
        <f>Y480*H480</f>
        <v>0.45501583952477914</v>
      </c>
      <c r="AD480">
        <f>Y480*I480</f>
        <v>-0.31512344515989327</v>
      </c>
      <c r="AE480">
        <f t="shared" si="479"/>
        <v>4.5578677920686733E-2</v>
      </c>
      <c r="AF480">
        <f t="shared" si="479"/>
        <v>0.15166228865252404</v>
      </c>
      <c r="AH480">
        <f>AC480*AE480</f>
        <v>2.0739020398510787E-2</v>
      </c>
      <c r="AI480">
        <f>AH480*K480</f>
        <v>0</v>
      </c>
      <c r="AJ480" s="6">
        <f>AH480*L480</f>
        <v>2.0739020398510787E-2</v>
      </c>
      <c r="AK480">
        <f>AD480*AF480</f>
        <v>-4.7792342901017561E-2</v>
      </c>
      <c r="AL480" s="6">
        <f>AK480*K480</f>
        <v>0</v>
      </c>
      <c r="AM480">
        <f>AK480*L480</f>
        <v>-4.7792342901017561E-2</v>
      </c>
    </row>
    <row r="481" spans="1:39">
      <c r="A481">
        <f t="shared" si="480"/>
        <v>-6.4584835045813787</v>
      </c>
      <c r="B481">
        <f t="shared" si="480"/>
        <v>4.163313914974994</v>
      </c>
      <c r="C481">
        <f t="shared" si="480"/>
        <v>3.4682761401087863</v>
      </c>
      <c r="D481">
        <f t="shared" si="480"/>
        <v>-0.45058067470646945</v>
      </c>
      <c r="E481">
        <f t="shared" si="480"/>
        <v>2.0698582779725152</v>
      </c>
      <c r="F481">
        <f t="shared" si="480"/>
        <v>1.9240784106907141</v>
      </c>
      <c r="G481">
        <f t="shared" si="480"/>
        <v>-0.95043334285753855</v>
      </c>
      <c r="H481">
        <f t="shared" si="480"/>
        <v>-3.3536786361533952</v>
      </c>
      <c r="I481">
        <f t="shared" si="480"/>
        <v>2.322606542417383</v>
      </c>
      <c r="K481" s="3">
        <f t="shared" si="477"/>
        <v>1</v>
      </c>
      <c r="L481" s="3">
        <f t="shared" si="477"/>
        <v>0</v>
      </c>
      <c r="M481" s="3">
        <f t="shared" si="477"/>
        <v>1</v>
      </c>
      <c r="N481">
        <f>SUMPRODUCT(B479:C479,K481:L481)+A479</f>
        <v>-2.2951695896063846</v>
      </c>
      <c r="O481">
        <f>SUMPRODUCT(E479:F479,K481:L481)+D479</f>
        <v>1.6192776032660459</v>
      </c>
      <c r="P481">
        <f t="shared" si="478"/>
        <v>9.1523804415954896E-2</v>
      </c>
      <c r="Q481">
        <f t="shared" si="478"/>
        <v>0.83469547837446723</v>
      </c>
      <c r="R481">
        <f>SUMPRODUCT(H479:I479,P481:Q481)+G479</f>
        <v>0.68129440857193646</v>
      </c>
      <c r="S481">
        <f>1/(1+EXP(-R481))</f>
        <v>0.66402753472831588</v>
      </c>
      <c r="T481">
        <f>(M481-S481)^2</f>
        <v>0.112877497420733</v>
      </c>
      <c r="V481">
        <f>2*(S481-M481)</f>
        <v>-0.67194493054336824</v>
      </c>
      <c r="W481">
        <f>EXP(R481)/(1+EXP(R481))^2</f>
        <v>0.22309496785095112</v>
      </c>
      <c r="Y481">
        <f>V481*W481</f>
        <v>-0.14990753267718232</v>
      </c>
      <c r="Z481">
        <f>Y481*P481</f>
        <v>-1.3720107701224803E-2</v>
      </c>
      <c r="AA481">
        <f>Y481*Q481</f>
        <v>-0.12512713969991676</v>
      </c>
      <c r="AC481">
        <f>Y481*H481</f>
        <v>0.50274168973793332</v>
      </c>
      <c r="AD481">
        <f>Y481*I481</f>
        <v>-0.34817621615367128</v>
      </c>
      <c r="AE481">
        <f t="shared" si="479"/>
        <v>8.3147197641184944E-2</v>
      </c>
      <c r="AF481">
        <f t="shared" si="479"/>
        <v>0.13797893675568657</v>
      </c>
      <c r="AH481">
        <f>AC481*AE481</f>
        <v>4.1801562639103222E-2</v>
      </c>
      <c r="AI481">
        <f>AH481*K481</f>
        <v>4.1801562639103222E-2</v>
      </c>
      <c r="AJ481" s="6">
        <f>AH481*L481</f>
        <v>0</v>
      </c>
      <c r="AK481">
        <f>AD481*AF481</f>
        <v>-4.8040984108501668E-2</v>
      </c>
      <c r="AL481" s="6">
        <f>AK481*K481</f>
        <v>-4.8040984108501668E-2</v>
      </c>
      <c r="AM481">
        <f>AK481*L481</f>
        <v>0</v>
      </c>
    </row>
    <row r="482" spans="1:39">
      <c r="A482" s="1">
        <f t="shared" si="480"/>
        <v>-6.4584835045813787</v>
      </c>
      <c r="B482" s="1">
        <f t="shared" si="480"/>
        <v>4.163313914974994</v>
      </c>
      <c r="C482" s="1">
        <f t="shared" si="480"/>
        <v>3.4682761401087863</v>
      </c>
      <c r="D482" s="1">
        <f t="shared" si="480"/>
        <v>-0.45058067470646945</v>
      </c>
      <c r="E482" s="1">
        <f t="shared" si="480"/>
        <v>2.0698582779725152</v>
      </c>
      <c r="F482" s="1">
        <f t="shared" si="480"/>
        <v>1.9240784106907141</v>
      </c>
      <c r="G482" s="1">
        <f t="shared" si="480"/>
        <v>-0.95043334285753855</v>
      </c>
      <c r="H482" s="1">
        <f t="shared" si="480"/>
        <v>-3.3536786361533952</v>
      </c>
      <c r="I482" s="1">
        <f t="shared" si="480"/>
        <v>2.322606542417383</v>
      </c>
      <c r="K482" s="4">
        <f t="shared" si="477"/>
        <v>1</v>
      </c>
      <c r="L482" s="4">
        <f t="shared" si="477"/>
        <v>1</v>
      </c>
      <c r="M482" s="4">
        <f t="shared" si="477"/>
        <v>0</v>
      </c>
      <c r="N482" s="1">
        <f>SUMPRODUCT(B479:C479,K482:L482)+A479</f>
        <v>1.1731065505024016</v>
      </c>
      <c r="O482" s="1">
        <f>SUMPRODUCT(E479:F479,K482:L482)+D479</f>
        <v>3.5433560139567599</v>
      </c>
      <c r="P482" s="1">
        <f t="shared" si="478"/>
        <v>0.7637060802266632</v>
      </c>
      <c r="Q482" s="1">
        <f t="shared" si="478"/>
        <v>0.97189652240789537</v>
      </c>
      <c r="R482" s="1">
        <f>SUMPRODUCT(H479:I479,P482:Q482)+G479</f>
        <v>-1.2543248869168693</v>
      </c>
      <c r="S482" s="1">
        <f>1/(1+EXP(-R482))</f>
        <v>0.22195237814465885</v>
      </c>
      <c r="T482" s="1">
        <f>(M482-S482)^2</f>
        <v>4.9262858164069633E-2</v>
      </c>
      <c r="U482" s="1"/>
      <c r="V482" s="1">
        <f>2*(S482-M482)</f>
        <v>0.44390475628931769</v>
      </c>
      <c r="W482" s="1">
        <f>EXP(R482)/(1+EXP(R482))^2</f>
        <v>0.17268951998058921</v>
      </c>
      <c r="Y482" s="1">
        <f>V482*W482</f>
        <v>7.6657699280702707E-2</v>
      </c>
      <c r="Z482" s="1">
        <f>Y482*P482</f>
        <v>5.8543951036859762E-2</v>
      </c>
      <c r="AA482" s="1">
        <f>Y482*Q482</f>
        <v>7.4503351346705188E-2</v>
      </c>
      <c r="AC482" s="1">
        <f>Y482*H482</f>
        <v>-0.25708528837436417</v>
      </c>
      <c r="AD482" s="1">
        <f>Y482*I482</f>
        <v>0.17804567387602441</v>
      </c>
      <c r="AE482">
        <f t="shared" si="479"/>
        <v>0.18045910325148862</v>
      </c>
      <c r="AF482">
        <f t="shared" si="479"/>
        <v>2.731367213933469E-2</v>
      </c>
      <c r="AH482" s="1">
        <f>AC482*AE482</f>
        <v>-4.6393380599188114E-2</v>
      </c>
      <c r="AI482" s="1">
        <f>AH482*K482</f>
        <v>-4.6393380599188114E-2</v>
      </c>
      <c r="AJ482" s="7">
        <f>AH482*L482</f>
        <v>-4.6393380599188114E-2</v>
      </c>
      <c r="AK482" s="1">
        <f>AD482*AF482</f>
        <v>4.8630811620766386E-3</v>
      </c>
      <c r="AL482" s="7">
        <f>AK482*K482</f>
        <v>4.8630811620766386E-3</v>
      </c>
      <c r="AM482" s="1">
        <f>AK482*L482</f>
        <v>4.8630811620766386E-3</v>
      </c>
    </row>
    <row r="483" spans="1:39">
      <c r="T483">
        <f>AVERAGE(T479:T482)</f>
        <v>0.12459243950192753</v>
      </c>
      <c r="Y483">
        <f>AVERAGE(Y479:Y482)</f>
        <v>8.6134445078057051E-3</v>
      </c>
      <c r="Z483">
        <f>AVERAGE(Z479:Z482)</f>
        <v>9.6774480048683852E-3</v>
      </c>
      <c r="AA483">
        <f>AVERAGE(AA479:AA482)</f>
        <v>-1.6569902830790649E-2</v>
      </c>
      <c r="AH483">
        <f t="shared" ref="AH483:AM483" si="481">AVERAGE(AH479:AH482)</f>
        <v>3.7180119421465416E-3</v>
      </c>
      <c r="AI483">
        <f t="shared" si="481"/>
        <v>-1.1479544900212229E-3</v>
      </c>
      <c r="AJ483">
        <f t="shared" si="481"/>
        <v>-6.4135900501693316E-3</v>
      </c>
      <c r="AK483">
        <f t="shared" si="481"/>
        <v>1.0853010450492886E-2</v>
      </c>
      <c r="AL483">
        <f t="shared" si="481"/>
        <v>-1.0794475736606256E-2</v>
      </c>
      <c r="AM483">
        <f t="shared" si="481"/>
        <v>-1.073231543473523E-2</v>
      </c>
    </row>
    <row r="484" spans="1:39">
      <c r="A484" s="4" t="s">
        <v>49</v>
      </c>
      <c r="B484" s="1">
        <f>B478+1</f>
        <v>80</v>
      </c>
      <c r="C484" s="1"/>
      <c r="D484" s="1"/>
      <c r="E484" s="1"/>
      <c r="F484" s="1"/>
      <c r="G484" s="1"/>
      <c r="H484" s="1"/>
      <c r="I484" s="1"/>
    </row>
    <row r="485" spans="1:39">
      <c r="A485">
        <f t="shared" ref="A485:F485" si="482">A479-$M$3*AH483</f>
        <v>-6.4770735642921116</v>
      </c>
      <c r="B485">
        <f t="shared" si="482"/>
        <v>4.1690536874250999</v>
      </c>
      <c r="C485">
        <f t="shared" si="482"/>
        <v>3.5003440903596328</v>
      </c>
      <c r="D485">
        <f t="shared" si="482"/>
        <v>-0.50484572695893393</v>
      </c>
      <c r="E485">
        <f t="shared" si="482"/>
        <v>2.1238306566555467</v>
      </c>
      <c r="F485">
        <f t="shared" si="482"/>
        <v>1.9777399878643902</v>
      </c>
      <c r="G485">
        <f>G479-$M$3*Y483</f>
        <v>-0.99350056539656706</v>
      </c>
      <c r="H485">
        <f>H479-$M$3*Z483</f>
        <v>-3.4020658761777374</v>
      </c>
      <c r="I485">
        <f>I479-$M$3*AA483</f>
        <v>2.4054560565713361</v>
      </c>
      <c r="K485" s="2">
        <f t="shared" ref="K485:M488" si="483">K479</f>
        <v>0</v>
      </c>
      <c r="L485" s="2">
        <f t="shared" si="483"/>
        <v>0</v>
      </c>
      <c r="M485" s="2">
        <f t="shared" si="483"/>
        <v>0</v>
      </c>
      <c r="N485" s="8">
        <f>SUMPRODUCT(B485:C485,K485:L485)+A485</f>
        <v>-6.4770735642921116</v>
      </c>
      <c r="O485" s="8">
        <f>SUMPRODUCT(E485:F485,K485:L485)+D485</f>
        <v>-0.50484572695893393</v>
      </c>
      <c r="P485" s="8">
        <f t="shared" ref="P485:Q488" si="484">1/(1+EXP(-N485))</f>
        <v>1.5359431016128899E-3</v>
      </c>
      <c r="Q485" s="8">
        <f t="shared" si="484"/>
        <v>0.37640258254691966</v>
      </c>
      <c r="R485" s="8">
        <f>SUMPRODUCT(H485:I485,P485:Q485)+G485</f>
        <v>-9.3306073113734622E-2</v>
      </c>
      <c r="S485" s="8">
        <f>1/(1+EXP(-R485))</f>
        <v>0.47669039043521766</v>
      </c>
      <c r="T485" s="8">
        <f>(M485-S485)^2</f>
        <v>0.22723372833328026</v>
      </c>
      <c r="U485" s="8"/>
      <c r="V485" s="8">
        <f>2*(S485-M485)</f>
        <v>0.95338078087043532</v>
      </c>
      <c r="W485" s="8">
        <f>EXP(R485)/(1+EXP(R485))^2</f>
        <v>0.2494566621019374</v>
      </c>
      <c r="X485" s="8"/>
      <c r="Y485">
        <f>V485*W485</f>
        <v>0.23782718730807739</v>
      </c>
      <c r="Z485">
        <f>Y485*P485</f>
        <v>3.652890277218381E-4</v>
      </c>
      <c r="AA485">
        <f>Y485*Q485</f>
        <v>8.9518767502630325E-2</v>
      </c>
      <c r="AC485">
        <f>Y485*H485</f>
        <v>-0.80910375836814119</v>
      </c>
      <c r="AD485">
        <f>Y485*I485</f>
        <v>0.5720828481275404</v>
      </c>
      <c r="AE485">
        <f t="shared" ref="AE485:AF488" si="485">EXP(N485)/(1+EXP(N485))^2</f>
        <v>1.5335839804014974E-3</v>
      </c>
      <c r="AF485">
        <f t="shared" si="485"/>
        <v>0.23472367839892899</v>
      </c>
      <c r="AH485">
        <f>AC485*AE485</f>
        <v>-1.2408285623160254E-3</v>
      </c>
      <c r="AI485">
        <f>AH485*K485</f>
        <v>0</v>
      </c>
      <c r="AJ485" s="6">
        <f>AH485*L485</f>
        <v>0</v>
      </c>
      <c r="AK485">
        <f>AD485*AF485</f>
        <v>0.13428139046143214</v>
      </c>
      <c r="AL485" s="6">
        <f>AK485*K485</f>
        <v>0</v>
      </c>
      <c r="AM485">
        <f>AK485*L485</f>
        <v>0</v>
      </c>
    </row>
    <row r="486" spans="1:39">
      <c r="A486">
        <f t="shared" ref="A486:I488" si="486">A485</f>
        <v>-6.4770735642921116</v>
      </c>
      <c r="B486">
        <f t="shared" si="486"/>
        <v>4.1690536874250999</v>
      </c>
      <c r="C486">
        <f t="shared" si="486"/>
        <v>3.5003440903596328</v>
      </c>
      <c r="D486">
        <f t="shared" si="486"/>
        <v>-0.50484572695893393</v>
      </c>
      <c r="E486">
        <f t="shared" si="486"/>
        <v>2.1238306566555467</v>
      </c>
      <c r="F486">
        <f t="shared" si="486"/>
        <v>1.9777399878643902</v>
      </c>
      <c r="G486">
        <f t="shared" si="486"/>
        <v>-0.99350056539656706</v>
      </c>
      <c r="H486">
        <f t="shared" si="486"/>
        <v>-3.4020658761777374</v>
      </c>
      <c r="I486">
        <f t="shared" si="486"/>
        <v>2.4054560565713361</v>
      </c>
      <c r="K486" s="3">
        <f t="shared" si="483"/>
        <v>0</v>
      </c>
      <c r="L486" s="3">
        <f t="shared" si="483"/>
        <v>1</v>
      </c>
      <c r="M486" s="3">
        <f t="shared" si="483"/>
        <v>1</v>
      </c>
      <c r="N486">
        <f>SUMPRODUCT(B485:C485,K486:L486)+A485</f>
        <v>-2.9767294739324788</v>
      </c>
      <c r="O486">
        <f>SUMPRODUCT(E485:F485,K486:L486)+D485</f>
        <v>1.4728942609054563</v>
      </c>
      <c r="P486">
        <f t="shared" si="484"/>
        <v>4.8488298956127253E-2</v>
      </c>
      <c r="Q486">
        <f t="shared" si="484"/>
        <v>0.81349690089177729</v>
      </c>
      <c r="R486">
        <f>SUMPRODUCT(H485:I485,P486:Q486)+G485</f>
        <v>0.79837009458302532</v>
      </c>
      <c r="S486">
        <f>1/(1+EXP(-R486))</f>
        <v>0.68962572064137118</v>
      </c>
      <c r="T486">
        <f>(M486-S486)^2</f>
        <v>9.6332193287388165E-2</v>
      </c>
      <c r="V486">
        <f>2*(S486-M486)</f>
        <v>-0.62074855871725765</v>
      </c>
      <c r="W486">
        <f>EXP(R486)/(1+EXP(R486))^2</f>
        <v>0.21404208607124067</v>
      </c>
      <c r="Y486">
        <f>V486*W486</f>
        <v>-0.13286631643355787</v>
      </c>
      <c r="Z486">
        <f>Y486*P486</f>
        <v>-6.4424616724297569E-3</v>
      </c>
      <c r="AA486">
        <f>Y486*Q486</f>
        <v>-0.10808633665160554</v>
      </c>
      <c r="AC486">
        <f>Y486*H486</f>
        <v>0.45201996123204058</v>
      </c>
      <c r="AD486">
        <f>Y486*I486</f>
        <v>-0.31960408557942543</v>
      </c>
      <c r="AE486">
        <f t="shared" si="485"/>
        <v>4.6137183820468483E-2</v>
      </c>
      <c r="AF486">
        <f t="shared" si="485"/>
        <v>0.15171969313125117</v>
      </c>
      <c r="AH486">
        <f>AC486*AE486</f>
        <v>2.0854928041883693E-2</v>
      </c>
      <c r="AI486">
        <f>AH486*K486</f>
        <v>0</v>
      </c>
      <c r="AJ486" s="6">
        <f>AH486*L486</f>
        <v>2.0854928041883693E-2</v>
      </c>
      <c r="AK486">
        <f>AD486*AF486</f>
        <v>-4.8490233787604566E-2</v>
      </c>
      <c r="AL486" s="6">
        <f>AK486*K486</f>
        <v>0</v>
      </c>
      <c r="AM486">
        <f>AK486*L486</f>
        <v>-4.8490233787604566E-2</v>
      </c>
    </row>
    <row r="487" spans="1:39">
      <c r="A487">
        <f t="shared" si="486"/>
        <v>-6.4770735642921116</v>
      </c>
      <c r="B487">
        <f t="shared" si="486"/>
        <v>4.1690536874250999</v>
      </c>
      <c r="C487">
        <f t="shared" si="486"/>
        <v>3.5003440903596328</v>
      </c>
      <c r="D487">
        <f t="shared" si="486"/>
        <v>-0.50484572695893393</v>
      </c>
      <c r="E487">
        <f t="shared" si="486"/>
        <v>2.1238306566555467</v>
      </c>
      <c r="F487">
        <f t="shared" si="486"/>
        <v>1.9777399878643902</v>
      </c>
      <c r="G487">
        <f t="shared" si="486"/>
        <v>-0.99350056539656706</v>
      </c>
      <c r="H487">
        <f t="shared" si="486"/>
        <v>-3.4020658761777374</v>
      </c>
      <c r="I487">
        <f t="shared" si="486"/>
        <v>2.4054560565713361</v>
      </c>
      <c r="K487" s="3">
        <f t="shared" si="483"/>
        <v>1</v>
      </c>
      <c r="L487" s="3">
        <f t="shared" si="483"/>
        <v>0</v>
      </c>
      <c r="M487" s="3">
        <f t="shared" si="483"/>
        <v>1</v>
      </c>
      <c r="N487">
        <f>SUMPRODUCT(B485:C485,K487:L487)+A485</f>
        <v>-2.3080198768670117</v>
      </c>
      <c r="O487">
        <f>SUMPRODUCT(E485:F485,K487:L487)+D485</f>
        <v>1.6189849296966128</v>
      </c>
      <c r="P487">
        <f t="shared" si="484"/>
        <v>9.0460932719577655E-2</v>
      </c>
      <c r="Q487">
        <f t="shared" si="484"/>
        <v>0.83465509163068374</v>
      </c>
      <c r="R487">
        <f>SUMPRODUCT(H485:I485,P487:Q487)+G485</f>
        <v>0.70647152758207954</v>
      </c>
      <c r="S487">
        <f>1/(1+EXP(-R487))</f>
        <v>0.66962102813945867</v>
      </c>
      <c r="T487">
        <f>(M487-S487)^2</f>
        <v>0.10915026504762836</v>
      </c>
      <c r="V487">
        <f>2*(S487-M487)</f>
        <v>-0.66075794372108265</v>
      </c>
      <c r="W487">
        <f>EXP(R487)/(1+EXP(R487))^2</f>
        <v>0.22122870681291296</v>
      </c>
      <c r="Y487">
        <f>V487*W487</f>
        <v>-0.14617862540577464</v>
      </c>
      <c r="Z487">
        <f>Y487*P487</f>
        <v>-1.3223454797872125E-2</v>
      </c>
      <c r="AA487">
        <f>Y487*Q487</f>
        <v>-0.12200873398250422</v>
      </c>
      <c r="AC487">
        <f>Y487*H487</f>
        <v>0.49730931331955397</v>
      </c>
      <c r="AD487">
        <f>Y487*I487</f>
        <v>-0.35162625982359319</v>
      </c>
      <c r="AE487">
        <f t="shared" si="485"/>
        <v>8.2277752371081703E-2</v>
      </c>
      <c r="AF487">
        <f t="shared" si="485"/>
        <v>0.13800596964565867</v>
      </c>
      <c r="AH487">
        <f>AC487*AE487</f>
        <v>4.0917492533138942E-2</v>
      </c>
      <c r="AI487">
        <f>AH487*K487</f>
        <v>4.0917492533138942E-2</v>
      </c>
      <c r="AJ487" s="6">
        <f>AH487*L487</f>
        <v>0</v>
      </c>
      <c r="AK487">
        <f>AD487*AF487</f>
        <v>-4.8526522939831292E-2</v>
      </c>
      <c r="AL487" s="6">
        <f>AK487*K487</f>
        <v>-4.8526522939831292E-2</v>
      </c>
      <c r="AM487">
        <f>AK487*L487</f>
        <v>0</v>
      </c>
    </row>
    <row r="488" spans="1:39">
      <c r="A488" s="1">
        <f t="shared" si="486"/>
        <v>-6.4770735642921116</v>
      </c>
      <c r="B488" s="1">
        <f t="shared" si="486"/>
        <v>4.1690536874250999</v>
      </c>
      <c r="C488" s="1">
        <f t="shared" si="486"/>
        <v>3.5003440903596328</v>
      </c>
      <c r="D488" s="1">
        <f t="shared" si="486"/>
        <v>-0.50484572695893393</v>
      </c>
      <c r="E488" s="1">
        <f t="shared" si="486"/>
        <v>2.1238306566555467</v>
      </c>
      <c r="F488" s="1">
        <f t="shared" si="486"/>
        <v>1.9777399878643902</v>
      </c>
      <c r="G488" s="1">
        <f t="shared" si="486"/>
        <v>-0.99350056539656706</v>
      </c>
      <c r="H488" s="1">
        <f t="shared" si="486"/>
        <v>-3.4020658761777374</v>
      </c>
      <c r="I488" s="1">
        <f t="shared" si="486"/>
        <v>2.4054560565713361</v>
      </c>
      <c r="K488" s="4">
        <f t="shared" si="483"/>
        <v>1</v>
      </c>
      <c r="L488" s="4">
        <f t="shared" si="483"/>
        <v>1</v>
      </c>
      <c r="M488" s="4">
        <f t="shared" si="483"/>
        <v>0</v>
      </c>
      <c r="N488" s="1">
        <f>SUMPRODUCT(B485:C485,K488:L488)+A485</f>
        <v>1.1923242134926211</v>
      </c>
      <c r="O488" s="1">
        <f>SUMPRODUCT(E485:F485,K488:L488)+D485</f>
        <v>3.5967249175610028</v>
      </c>
      <c r="P488" s="1">
        <f t="shared" si="484"/>
        <v>0.76715649022731136</v>
      </c>
      <c r="Q488" s="1">
        <f t="shared" si="484"/>
        <v>0.97331808427981803</v>
      </c>
      <c r="R488" s="1">
        <f>SUMPRODUCT(H485:I485,P488:Q488)+G485</f>
        <v>-1.2621436016858847</v>
      </c>
      <c r="S488" s="1">
        <f>1/(1+EXP(-R488))</f>
        <v>0.2206051038485255</v>
      </c>
      <c r="T488" s="1">
        <f>(M488-S488)^2</f>
        <v>4.8666611844018721E-2</v>
      </c>
      <c r="U488" s="1"/>
      <c r="V488" s="1">
        <f>2*(S488-M488)</f>
        <v>0.44121020769705099</v>
      </c>
      <c r="W488" s="1">
        <f>EXP(R488)/(1+EXP(R488))^2</f>
        <v>0.17193849200450675</v>
      </c>
      <c r="Y488" s="1">
        <f>V488*W488</f>
        <v>7.5861017768426173E-2</v>
      </c>
      <c r="Z488" s="1">
        <f>Y488*P488</f>
        <v>5.819727213629753E-2</v>
      </c>
      <c r="AA488" s="1">
        <f>Y488*Q488</f>
        <v>7.3836900485881804E-2</v>
      </c>
      <c r="AC488" s="1">
        <f>Y488*H488</f>
        <v>-0.25808417988207571</v>
      </c>
      <c r="AD488" s="1">
        <f>Y488*I488</f>
        <v>0.18248034464872648</v>
      </c>
      <c r="AE488">
        <f t="shared" si="485"/>
        <v>0.17862740972942451</v>
      </c>
      <c r="AF488">
        <f t="shared" si="485"/>
        <v>2.596999109368299E-2</v>
      </c>
      <c r="AH488" s="1">
        <f>AC488*AE488</f>
        <v>-4.6100908544478035E-2</v>
      </c>
      <c r="AI488" s="1">
        <f>AH488*K488</f>
        <v>-4.6100908544478035E-2</v>
      </c>
      <c r="AJ488" s="7">
        <f>AH488*L488</f>
        <v>-4.6100908544478035E-2</v>
      </c>
      <c r="AK488" s="1">
        <f>AD488*AF488</f>
        <v>4.7390129252996294E-3</v>
      </c>
      <c r="AL488" s="7">
        <f>AK488*K488</f>
        <v>4.7390129252996294E-3</v>
      </c>
      <c r="AM488" s="1">
        <f>AK488*L488</f>
        <v>4.7390129252996294E-3</v>
      </c>
    </row>
    <row r="489" spans="1:39">
      <c r="T489">
        <f>AVERAGE(T485:T488)</f>
        <v>0.12034569962807888</v>
      </c>
      <c r="Y489">
        <f>AVERAGE(Y485:Y488)</f>
        <v>8.6608158092927635E-3</v>
      </c>
      <c r="Z489">
        <f>AVERAGE(Z485:Z488)</f>
        <v>9.7241611734293718E-3</v>
      </c>
      <c r="AA489">
        <f>AVERAGE(AA485:AA488)</f>
        <v>-1.6684850661399412E-2</v>
      </c>
      <c r="AH489">
        <f t="shared" ref="AH489:AM489" si="487">AVERAGE(AH485:AH488)</f>
        <v>3.6076708670571434E-3</v>
      </c>
      <c r="AI489">
        <f t="shared" si="487"/>
        <v>-1.2958540028347731E-3</v>
      </c>
      <c r="AJ489">
        <f t="shared" si="487"/>
        <v>-6.3114951256485856E-3</v>
      </c>
      <c r="AK489">
        <f t="shared" si="487"/>
        <v>1.0500911664823981E-2</v>
      </c>
      <c r="AL489">
        <f t="shared" si="487"/>
        <v>-1.0946877503632916E-2</v>
      </c>
      <c r="AM489">
        <f t="shared" si="487"/>
        <v>-1.0937805215576234E-2</v>
      </c>
    </row>
    <row r="490" spans="1:39">
      <c r="A490" s="4" t="s">
        <v>49</v>
      </c>
      <c r="B490" s="1">
        <f>B484+1</f>
        <v>81</v>
      </c>
      <c r="C490" s="1"/>
      <c r="D490" s="1"/>
      <c r="E490" s="1"/>
      <c r="F490" s="1"/>
      <c r="G490" s="1"/>
      <c r="H490" s="1"/>
      <c r="I490" s="1"/>
    </row>
    <row r="491" spans="1:39">
      <c r="A491">
        <f t="shared" ref="A491:F491" si="488">A485-$M$3*AH489</f>
        <v>-6.4951119186273969</v>
      </c>
      <c r="B491">
        <f t="shared" si="488"/>
        <v>4.1755329574392741</v>
      </c>
      <c r="C491">
        <f t="shared" si="488"/>
        <v>3.5319015659878756</v>
      </c>
      <c r="D491">
        <f t="shared" si="488"/>
        <v>-0.55735028528305386</v>
      </c>
      <c r="E491">
        <f t="shared" si="488"/>
        <v>2.1785650441737112</v>
      </c>
      <c r="F491">
        <f t="shared" si="488"/>
        <v>2.0324290139422714</v>
      </c>
      <c r="G491">
        <f>G485-$M$3*Y489</f>
        <v>-1.0368046444430308</v>
      </c>
      <c r="H491">
        <f>H485-$M$3*Z489</f>
        <v>-3.4506866820448843</v>
      </c>
      <c r="I491">
        <f>I485-$M$3*AA489</f>
        <v>2.4888803098783332</v>
      </c>
      <c r="K491" s="2">
        <f t="shared" ref="K491:M494" si="489">K485</f>
        <v>0</v>
      </c>
      <c r="L491" s="2">
        <f t="shared" si="489"/>
        <v>0</v>
      </c>
      <c r="M491" s="2">
        <f t="shared" si="489"/>
        <v>0</v>
      </c>
      <c r="N491" s="8">
        <f>SUMPRODUCT(B491:C491,K491:L491)+A491</f>
        <v>-6.4951119186273969</v>
      </c>
      <c r="O491" s="8">
        <f>SUMPRODUCT(E491:F491,K491:L491)+D491</f>
        <v>-0.55735028528305386</v>
      </c>
      <c r="P491" s="8">
        <f t="shared" ref="P491:Q494" si="490">1/(1+EXP(-N491))</f>
        <v>1.508527024628339E-3</v>
      </c>
      <c r="Q491" s="8">
        <f t="shared" si="490"/>
        <v>0.36416077396695107</v>
      </c>
      <c r="R491" s="8">
        <f>SUMPRODUCT(H491:I491,P491:Q491)+G491</f>
        <v>-0.13565751860002173</v>
      </c>
      <c r="S491" s="8">
        <f>1/(1+EXP(-R491))</f>
        <v>0.46613753523431389</v>
      </c>
      <c r="T491" s="8">
        <f>(M491-S491)^2</f>
        <v>0.21728420175432123</v>
      </c>
      <c r="U491" s="8"/>
      <c r="V491" s="8">
        <f>2*(S491-M491)</f>
        <v>0.93227507046862779</v>
      </c>
      <c r="W491" s="8">
        <f>EXP(R491)/(1+EXP(R491))^2</f>
        <v>0.24885333347999267</v>
      </c>
      <c r="X491" s="8"/>
      <c r="Y491">
        <f>V491*W491</f>
        <v>0.23199975900641309</v>
      </c>
      <c r="Z491">
        <f>Y491*P491</f>
        <v>3.4997790616843604E-4</v>
      </c>
      <c r="AA491">
        <f>Y491*Q491</f>
        <v>8.4485211799921522E-2</v>
      </c>
      <c r="AC491">
        <f>Y491*H491</f>
        <v>-0.80055847864105234</v>
      </c>
      <c r="AD491">
        <f>Y491*I491</f>
        <v>0.57741963208758007</v>
      </c>
      <c r="AE491">
        <f t="shared" ref="AE491:AF494" si="491">EXP(N491)/(1+EXP(N491))^2</f>
        <v>1.5062513708443048E-3</v>
      </c>
      <c r="AF491">
        <f t="shared" si="491"/>
        <v>0.23154770467074223</v>
      </c>
      <c r="AH491">
        <f>AC491*AE491</f>
        <v>-1.2058423058941162E-3</v>
      </c>
      <c r="AI491">
        <f>AH491*K491</f>
        <v>0</v>
      </c>
      <c r="AJ491" s="6">
        <f>AH491*L491</f>
        <v>0</v>
      </c>
      <c r="AK491">
        <f>AD491*AF491</f>
        <v>0.13370019044170361</v>
      </c>
      <c r="AL491" s="6">
        <f>AK491*K491</f>
        <v>0</v>
      </c>
      <c r="AM491">
        <f>AK491*L491</f>
        <v>0</v>
      </c>
    </row>
    <row r="492" spans="1:39">
      <c r="A492">
        <f t="shared" ref="A492:I494" si="492">A491</f>
        <v>-6.4951119186273969</v>
      </c>
      <c r="B492">
        <f t="shared" si="492"/>
        <v>4.1755329574392741</v>
      </c>
      <c r="C492">
        <f t="shared" si="492"/>
        <v>3.5319015659878756</v>
      </c>
      <c r="D492">
        <f t="shared" si="492"/>
        <v>-0.55735028528305386</v>
      </c>
      <c r="E492">
        <f t="shared" si="492"/>
        <v>2.1785650441737112</v>
      </c>
      <c r="F492">
        <f t="shared" si="492"/>
        <v>2.0324290139422714</v>
      </c>
      <c r="G492">
        <f t="shared" si="492"/>
        <v>-1.0368046444430308</v>
      </c>
      <c r="H492">
        <f t="shared" si="492"/>
        <v>-3.4506866820448843</v>
      </c>
      <c r="I492">
        <f t="shared" si="492"/>
        <v>2.4888803098783332</v>
      </c>
      <c r="K492" s="3">
        <f t="shared" si="489"/>
        <v>0</v>
      </c>
      <c r="L492" s="3">
        <f t="shared" si="489"/>
        <v>1</v>
      </c>
      <c r="M492" s="3">
        <f t="shared" si="489"/>
        <v>1</v>
      </c>
      <c r="N492">
        <f>SUMPRODUCT(B491:C491,K492:L492)+A491</f>
        <v>-2.9632103526395213</v>
      </c>
      <c r="O492">
        <f>SUMPRODUCT(E491:F491,K492:L492)+D491</f>
        <v>1.4750787286592175</v>
      </c>
      <c r="P492">
        <f t="shared" si="490"/>
        <v>4.9115854205582878E-2</v>
      </c>
      <c r="Q492">
        <f t="shared" si="490"/>
        <v>0.81382810072377776</v>
      </c>
      <c r="R492">
        <f>SUMPRODUCT(H491:I491,P492:Q492)+G491</f>
        <v>0.81923266708959752</v>
      </c>
      <c r="S492">
        <f>1/(1+EXP(-R492))</f>
        <v>0.69407343235668606</v>
      </c>
      <c r="T492">
        <f>(M492-S492)^2</f>
        <v>9.3591064790019135E-2</v>
      </c>
      <c r="V492">
        <f>2*(S492-M492)</f>
        <v>-0.61185313528662788</v>
      </c>
      <c r="W492">
        <f>EXP(R492)/(1+EXP(R492))^2</f>
        <v>0.21233550285329486</v>
      </c>
      <c r="Y492">
        <f>V492*W492</f>
        <v>-0.12991814315345118</v>
      </c>
      <c r="Z492">
        <f>Y492*P492</f>
        <v>-6.3810405777849537E-3</v>
      </c>
      <c r="AA492">
        <f>Y492*Q492</f>
        <v>-0.10573103569213305</v>
      </c>
      <c r="AC492">
        <f>Y492*H492</f>
        <v>0.44830680633561476</v>
      </c>
      <c r="AD492">
        <f>Y492*I492</f>
        <v>-0.32335070839057922</v>
      </c>
      <c r="AE492">
        <f t="shared" si="491"/>
        <v>4.6703487071238801E-2</v>
      </c>
      <c r="AF492">
        <f t="shared" si="491"/>
        <v>0.15151192319610643</v>
      </c>
      <c r="AH492">
        <f>AC492*AE492</f>
        <v>2.0937491133643741E-2</v>
      </c>
      <c r="AI492">
        <f>AH492*K492</f>
        <v>0</v>
      </c>
      <c r="AJ492" s="6">
        <f>AH492*L492</f>
        <v>2.0937491133643741E-2</v>
      </c>
      <c r="AK492">
        <f>AD492*AF492</f>
        <v>-4.8991487695080049E-2</v>
      </c>
      <c r="AL492" s="6">
        <f>AK492*K492</f>
        <v>0</v>
      </c>
      <c r="AM492">
        <f>AK492*L492</f>
        <v>-4.8991487695080049E-2</v>
      </c>
    </row>
    <row r="493" spans="1:39">
      <c r="A493">
        <f t="shared" si="492"/>
        <v>-6.4951119186273969</v>
      </c>
      <c r="B493">
        <f t="shared" si="492"/>
        <v>4.1755329574392741</v>
      </c>
      <c r="C493">
        <f t="shared" si="492"/>
        <v>3.5319015659878756</v>
      </c>
      <c r="D493">
        <f t="shared" si="492"/>
        <v>-0.55735028528305386</v>
      </c>
      <c r="E493">
        <f t="shared" si="492"/>
        <v>2.1785650441737112</v>
      </c>
      <c r="F493">
        <f t="shared" si="492"/>
        <v>2.0324290139422714</v>
      </c>
      <c r="G493">
        <f t="shared" si="492"/>
        <v>-1.0368046444430308</v>
      </c>
      <c r="H493">
        <f t="shared" si="492"/>
        <v>-3.4506866820448843</v>
      </c>
      <c r="I493">
        <f t="shared" si="492"/>
        <v>2.4888803098783332</v>
      </c>
      <c r="K493" s="3">
        <f t="shared" si="489"/>
        <v>1</v>
      </c>
      <c r="L493" s="3">
        <f t="shared" si="489"/>
        <v>0</v>
      </c>
      <c r="M493" s="3">
        <f t="shared" si="489"/>
        <v>1</v>
      </c>
      <c r="N493">
        <f>SUMPRODUCT(B491:C491,K493:L493)+A491</f>
        <v>-2.3195789611881228</v>
      </c>
      <c r="O493">
        <f>SUMPRODUCT(E491:F491,K493:L493)+D491</f>
        <v>1.6212147588906574</v>
      </c>
      <c r="P493">
        <f t="shared" si="490"/>
        <v>8.9514368717659651E-2</v>
      </c>
      <c r="Q493">
        <f t="shared" si="490"/>
        <v>0.83496259177944432</v>
      </c>
      <c r="R493">
        <f>SUMPRODUCT(H491:I491,P493:Q493)+G491</f>
        <v>0.73243126973612527</v>
      </c>
      <c r="S493">
        <f>1/(1+EXP(-R493))</f>
        <v>0.67533857107679163</v>
      </c>
      <c r="T493">
        <f>(M493-S493)^2</f>
        <v>0.10540504343045948</v>
      </c>
      <c r="V493">
        <f>2*(S493-M493)</f>
        <v>-0.64932285784641675</v>
      </c>
      <c r="W493">
        <f>EXP(R493)/(1+EXP(R493))^2</f>
        <v>0.21925638549274892</v>
      </c>
      <c r="Y493">
        <f>V493*W493</f>
        <v>-0.14236818282922736</v>
      </c>
      <c r="Z493">
        <f>Y493*P493</f>
        <v>-1.2743998011438639E-2</v>
      </c>
      <c r="AA493">
        <f>Y493*Q493</f>
        <v>-0.11887210692202146</v>
      </c>
      <c r="AC493">
        <f>Y493*H493</f>
        <v>0.49126799243574604</v>
      </c>
      <c r="AD493">
        <f>Y493*I493</f>
        <v>-0.35433736699682261</v>
      </c>
      <c r="AE493">
        <f t="shared" si="491"/>
        <v>8.1501546510738529E-2</v>
      </c>
      <c r="AF493">
        <f t="shared" si="491"/>
        <v>0.13780006210839735</v>
      </c>
      <c r="AH493">
        <f>AC493*AE493</f>
        <v>4.0039101134739102E-2</v>
      </c>
      <c r="AI493">
        <f>AH493*K493</f>
        <v>4.0039101134739102E-2</v>
      </c>
      <c r="AJ493" s="6">
        <f>AH493*L493</f>
        <v>0</v>
      </c>
      <c r="AK493">
        <f>AD493*AF493</f>
        <v>-4.8827711179488142E-2</v>
      </c>
      <c r="AL493" s="6">
        <f>AK493*K493</f>
        <v>-4.8827711179488142E-2</v>
      </c>
      <c r="AM493">
        <f>AK493*L493</f>
        <v>0</v>
      </c>
    </row>
    <row r="494" spans="1:39">
      <c r="A494">
        <f t="shared" si="492"/>
        <v>-6.4951119186273969</v>
      </c>
      <c r="B494">
        <f t="shared" si="492"/>
        <v>4.1755329574392741</v>
      </c>
      <c r="C494">
        <f t="shared" si="492"/>
        <v>3.5319015659878756</v>
      </c>
      <c r="D494">
        <f t="shared" si="492"/>
        <v>-0.55735028528305386</v>
      </c>
      <c r="E494">
        <f t="shared" si="492"/>
        <v>2.1785650441737112</v>
      </c>
      <c r="F494">
        <f t="shared" si="492"/>
        <v>2.0324290139422714</v>
      </c>
      <c r="G494">
        <f t="shared" si="492"/>
        <v>-1.0368046444430308</v>
      </c>
      <c r="H494">
        <f t="shared" si="492"/>
        <v>-3.4506866820448843</v>
      </c>
      <c r="I494">
        <f t="shared" si="492"/>
        <v>2.4888803098783332</v>
      </c>
      <c r="K494" s="4">
        <f t="shared" si="489"/>
        <v>1</v>
      </c>
      <c r="L494" s="4">
        <f t="shared" si="489"/>
        <v>1</v>
      </c>
      <c r="M494" s="4">
        <f t="shared" si="489"/>
        <v>0</v>
      </c>
      <c r="N494" s="1">
        <f>SUMPRODUCT(B491:C491,K494:L494)+A491</f>
        <v>1.2123226047997528</v>
      </c>
      <c r="O494" s="1">
        <f>SUMPRODUCT(E491:F491,K494:L494)+D491</f>
        <v>3.653643772832929</v>
      </c>
      <c r="P494" s="1">
        <f t="shared" si="490"/>
        <v>0.77070964918399865</v>
      </c>
      <c r="Q494" s="1">
        <f t="shared" si="490"/>
        <v>0.97475710957504813</v>
      </c>
      <c r="R494" s="1">
        <f>SUMPRODUCT(H491:I491,P494:Q494)+G491</f>
        <v>-1.2702283896704853</v>
      </c>
      <c r="S494" s="1">
        <f>1/(1+EXP(-R494))</f>
        <v>0.21921815804937625</v>
      </c>
      <c r="T494" s="1">
        <f>(M494-S494)^2</f>
        <v>4.8056600818561307E-2</v>
      </c>
      <c r="U494" s="1"/>
      <c r="V494" s="1">
        <f>2*(S494-M494)</f>
        <v>0.4384363160987525</v>
      </c>
      <c r="W494" s="1">
        <f>EXP(R494)/(1+EXP(R494))^2</f>
        <v>0.17116155723081494</v>
      </c>
      <c r="Y494" s="1">
        <f>V494*W494</f>
        <v>7.5043442610004299E-2</v>
      </c>
      <c r="Z494" s="1">
        <f>Y494*P494</f>
        <v>5.7836705327515947E-2</v>
      </c>
      <c r="AA494" s="1">
        <f>Y494*Q494</f>
        <v>7.3149129211088793E-2</v>
      </c>
      <c r="AC494" s="1">
        <f>Y494*H494</f>
        <v>-0.2589514079891414</v>
      </c>
      <c r="AD494" s="1">
        <f>Y494*I494</f>
        <v>0.1867741466975244</v>
      </c>
      <c r="AE494">
        <f t="shared" si="491"/>
        <v>0.17671628583867641</v>
      </c>
      <c r="AF494">
        <f t="shared" si="491"/>
        <v>2.4605686907945876E-2</v>
      </c>
      <c r="AH494" s="1">
        <f>AC494*AE494</f>
        <v>-4.5760931032536825E-2</v>
      </c>
      <c r="AI494" s="1">
        <f>AH494*K494</f>
        <v>-4.5760931032536825E-2</v>
      </c>
      <c r="AJ494" s="7">
        <f>AH494*L494</f>
        <v>-4.5760931032536825E-2</v>
      </c>
      <c r="AK494" s="1">
        <f>AD494*AF494</f>
        <v>4.5957061761380388E-3</v>
      </c>
      <c r="AL494" s="7">
        <f>AK494*K494</f>
        <v>4.5957061761380388E-3</v>
      </c>
      <c r="AM494" s="1">
        <f>AK494*L494</f>
        <v>4.5957061761380388E-3</v>
      </c>
    </row>
    <row r="495" spans="1:39">
      <c r="T495">
        <f>AVERAGE(T491:T494)</f>
        <v>0.11608422769834029</v>
      </c>
      <c r="Y495">
        <f>AVERAGE(Y491:Y494)</f>
        <v>8.6892189084347114E-3</v>
      </c>
      <c r="Z495">
        <f>AVERAGE(Z491:Z494)</f>
        <v>9.7654111611151975E-3</v>
      </c>
      <c r="AA495">
        <f>AVERAGE(AA491:AA494)</f>
        <v>-1.6742200400786049E-2</v>
      </c>
      <c r="AH495">
        <f t="shared" ref="AH495:AM495" si="493">AVERAGE(AH491:AH494)</f>
        <v>3.5024547324879751E-3</v>
      </c>
      <c r="AI495">
        <f t="shared" si="493"/>
        <v>-1.4304574744494307E-3</v>
      </c>
      <c r="AJ495">
        <f t="shared" si="493"/>
        <v>-6.205859974723271E-3</v>
      </c>
      <c r="AK495">
        <f t="shared" si="493"/>
        <v>1.0119174435818366E-2</v>
      </c>
      <c r="AL495">
        <f t="shared" si="493"/>
        <v>-1.1058001250837526E-2</v>
      </c>
      <c r="AM495">
        <f t="shared" si="493"/>
        <v>-1.1098945379735502E-2</v>
      </c>
    </row>
    <row r="496" spans="1:39">
      <c r="A496" s="4" t="s">
        <v>49</v>
      </c>
      <c r="B496" s="1">
        <f>B490+1</f>
        <v>82</v>
      </c>
      <c r="C496" s="1"/>
      <c r="D496" s="1"/>
      <c r="E496" s="1"/>
      <c r="F496" s="1"/>
      <c r="G496" s="1"/>
      <c r="H496" s="1"/>
      <c r="I496" s="1"/>
    </row>
    <row r="497" spans="1:39">
      <c r="A497">
        <f t="shared" ref="A497:F497" si="494">A491-$M$3*AH495</f>
        <v>-6.5126241922898371</v>
      </c>
      <c r="B497">
        <f t="shared" si="494"/>
        <v>4.1826852448115215</v>
      </c>
      <c r="C497">
        <f t="shared" si="494"/>
        <v>3.562930865861492</v>
      </c>
      <c r="D497">
        <f t="shared" si="494"/>
        <v>-0.60794615746214564</v>
      </c>
      <c r="E497">
        <f t="shared" si="494"/>
        <v>2.2338550504278989</v>
      </c>
      <c r="F497">
        <f t="shared" si="494"/>
        <v>2.087923740840949</v>
      </c>
      <c r="G497">
        <f>G491-$M$3*Y495</f>
        <v>-1.0802507389852043</v>
      </c>
      <c r="H497">
        <f>H491-$M$3*Z495</f>
        <v>-3.4995137378504602</v>
      </c>
      <c r="I497">
        <f>I491-$M$3*AA495</f>
        <v>2.5725913118822636</v>
      </c>
      <c r="K497" s="2">
        <f t="shared" ref="K497:M500" si="495">K491</f>
        <v>0</v>
      </c>
      <c r="L497" s="2">
        <f t="shared" si="495"/>
        <v>0</v>
      </c>
      <c r="M497" s="2">
        <f t="shared" si="495"/>
        <v>0</v>
      </c>
      <c r="N497" s="8">
        <f>SUMPRODUCT(B497:C497,K497:L497)+A497</f>
        <v>-6.5126241922898371</v>
      </c>
      <c r="O497" s="8">
        <f>SUMPRODUCT(E497:F497,K497:L497)+D497</f>
        <v>-0.60794615746214564</v>
      </c>
      <c r="P497" s="8">
        <f t="shared" ref="P497:Q500" si="496">1/(1+EXP(-N497))</f>
        <v>1.4823780796379003E-3</v>
      </c>
      <c r="Q497" s="8">
        <f t="shared" si="496"/>
        <v>0.35252784940195359</v>
      </c>
      <c r="R497" s="8">
        <f>SUMPRODUCT(H497:I497,P497:Q497)+G497</f>
        <v>-0.17852825887158064</v>
      </c>
      <c r="S497" s="8">
        <f>1/(1+EXP(-R497))</f>
        <v>0.45548610269475315</v>
      </c>
      <c r="T497" s="8">
        <f>(M497-S497)^2</f>
        <v>0.20746758974805521</v>
      </c>
      <c r="U497" s="8"/>
      <c r="V497" s="8">
        <f>2*(S497-M497)</f>
        <v>0.9109722053895063</v>
      </c>
      <c r="W497" s="8">
        <f>EXP(R497)/(1+EXP(R497))^2</f>
        <v>0.24801851294669794</v>
      </c>
      <c r="X497" s="8"/>
      <c r="Y497">
        <f>V497*W497</f>
        <v>0.22593797171647925</v>
      </c>
      <c r="Z497">
        <f>Y497*P497</f>
        <v>3.3492549663035676E-4</v>
      </c>
      <c r="AA497">
        <f>Y497*Q497</f>
        <v>7.9649427267449849E-2</v>
      </c>
      <c r="AC497">
        <f>Y497*H497</f>
        <v>-0.79067303592388782</v>
      </c>
      <c r="AD497">
        <f>Y497*I497</f>
        <v>0.58124606306211513</v>
      </c>
      <c r="AE497">
        <f t="shared" ref="AE497:AF500" si="497">EXP(N497)/(1+EXP(N497))^2</f>
        <v>1.4801806348669093E-3</v>
      </c>
      <c r="AF497">
        <f t="shared" si="497"/>
        <v>0.22825196479798718</v>
      </c>
      <c r="AH497">
        <f>AC497*AE497</f>
        <v>-1.1703389162859667E-3</v>
      </c>
      <c r="AI497">
        <f>AH497*K497</f>
        <v>0</v>
      </c>
      <c r="AJ497" s="6">
        <f>AH497*L497</f>
        <v>0</v>
      </c>
      <c r="AK497">
        <f>AD497*AF497</f>
        <v>0.13267055592502253</v>
      </c>
      <c r="AL497" s="6">
        <f>AK497*K497</f>
        <v>0</v>
      </c>
      <c r="AM497">
        <f>AK497*L497</f>
        <v>0</v>
      </c>
    </row>
    <row r="498" spans="1:39">
      <c r="A498">
        <f t="shared" ref="A498:I500" si="498">A497</f>
        <v>-6.5126241922898371</v>
      </c>
      <c r="B498">
        <f t="shared" si="498"/>
        <v>4.1826852448115215</v>
      </c>
      <c r="C498">
        <f t="shared" si="498"/>
        <v>3.562930865861492</v>
      </c>
      <c r="D498">
        <f t="shared" si="498"/>
        <v>-0.60794615746214564</v>
      </c>
      <c r="E498">
        <f t="shared" si="498"/>
        <v>2.2338550504278989</v>
      </c>
      <c r="F498">
        <f t="shared" si="498"/>
        <v>2.087923740840949</v>
      </c>
      <c r="G498">
        <f t="shared" si="498"/>
        <v>-1.0802507389852043</v>
      </c>
      <c r="H498">
        <f t="shared" si="498"/>
        <v>-3.4995137378504602</v>
      </c>
      <c r="I498">
        <f t="shared" si="498"/>
        <v>2.5725913118822636</v>
      </c>
      <c r="K498" s="3">
        <f t="shared" si="495"/>
        <v>0</v>
      </c>
      <c r="L498" s="3">
        <f t="shared" si="495"/>
        <v>1</v>
      </c>
      <c r="M498" s="3">
        <f t="shared" si="495"/>
        <v>1</v>
      </c>
      <c r="N498">
        <f>SUMPRODUCT(B497:C497,K498:L498)+A497</f>
        <v>-2.9496933264283451</v>
      </c>
      <c r="O498">
        <f>SUMPRODUCT(E497:F497,K498:L498)+D497</f>
        <v>1.4799775833788034</v>
      </c>
      <c r="P498">
        <f t="shared" si="496"/>
        <v>4.9751007809057245E-2</v>
      </c>
      <c r="Q498">
        <f t="shared" si="496"/>
        <v>0.81456919478495904</v>
      </c>
      <c r="R498">
        <f>SUMPRODUCT(H497:I497,P498:Q498)+G497</f>
        <v>0.84119855914581132</v>
      </c>
      <c r="S498">
        <f>1/(1+EXP(-R498))</f>
        <v>0.69871758634951109</v>
      </c>
      <c r="T498">
        <f>(M498-S498)^2</f>
        <v>9.0771092775064302E-2</v>
      </c>
      <c r="V498">
        <f>2*(S498-M498)</f>
        <v>-0.60256482730097782</v>
      </c>
      <c r="W498">
        <f>EXP(R498)/(1+EXP(R498))^2</f>
        <v>0.2105113208754246</v>
      </c>
      <c r="Y498">
        <f>V498*W498</f>
        <v>-0.12684671770820094</v>
      </c>
      <c r="Z498">
        <f>Y498*P498</f>
        <v>-6.3107520432539848E-3</v>
      </c>
      <c r="AA498">
        <f>Y498*Q498</f>
        <v>-0.10332542870468424</v>
      </c>
      <c r="AC498">
        <f>Y498*H498</f>
        <v>0.44390183122108845</v>
      </c>
      <c r="AD498">
        <f>Y498*I498</f>
        <v>-0.3263247639168998</v>
      </c>
      <c r="AE498">
        <f t="shared" si="497"/>
        <v>4.7275845031040362E-2</v>
      </c>
      <c r="AF498">
        <f t="shared" si="497"/>
        <v>0.15104622169234244</v>
      </c>
      <c r="AH498">
        <f>AC498*AE498</f>
        <v>2.0985834181803213E-2</v>
      </c>
      <c r="AI498">
        <f>AH498*K498</f>
        <v>0</v>
      </c>
      <c r="AJ498" s="6">
        <f>AH498*L498</f>
        <v>2.0985834181803213E-2</v>
      </c>
      <c r="AK498">
        <f>AD498*AF498</f>
        <v>-4.9290122634293353E-2</v>
      </c>
      <c r="AL498" s="6">
        <f>AK498*K498</f>
        <v>0</v>
      </c>
      <c r="AM498">
        <f>AK498*L498</f>
        <v>-4.9290122634293353E-2</v>
      </c>
    </row>
    <row r="499" spans="1:39">
      <c r="A499">
        <f t="shared" si="498"/>
        <v>-6.5126241922898371</v>
      </c>
      <c r="B499">
        <f t="shared" si="498"/>
        <v>4.1826852448115215</v>
      </c>
      <c r="C499">
        <f t="shared" si="498"/>
        <v>3.562930865861492</v>
      </c>
      <c r="D499">
        <f t="shared" si="498"/>
        <v>-0.60794615746214564</v>
      </c>
      <c r="E499">
        <f t="shared" si="498"/>
        <v>2.2338550504278989</v>
      </c>
      <c r="F499">
        <f t="shared" si="498"/>
        <v>2.087923740840949</v>
      </c>
      <c r="G499">
        <f t="shared" si="498"/>
        <v>-1.0802507389852043</v>
      </c>
      <c r="H499">
        <f t="shared" si="498"/>
        <v>-3.4995137378504602</v>
      </c>
      <c r="I499">
        <f t="shared" si="498"/>
        <v>2.5725913118822636</v>
      </c>
      <c r="K499" s="3">
        <f t="shared" si="495"/>
        <v>1</v>
      </c>
      <c r="L499" s="3">
        <f t="shared" si="495"/>
        <v>0</v>
      </c>
      <c r="M499" s="3">
        <f t="shared" si="495"/>
        <v>1</v>
      </c>
      <c r="N499">
        <f>SUMPRODUCT(B497:C497,K499:L499)+A497</f>
        <v>-2.3299389474783156</v>
      </c>
      <c r="O499">
        <f>SUMPRODUCT(E497:F497,K499:L499)+D497</f>
        <v>1.6259088929657532</v>
      </c>
      <c r="P499">
        <f t="shared" si="496"/>
        <v>8.8673596821138734E-2</v>
      </c>
      <c r="Q499">
        <f t="shared" si="496"/>
        <v>0.83560842707548444</v>
      </c>
      <c r="R499">
        <f>SUMPRODUCT(H497:I497,P499:Q499)+G497</f>
        <v>0.75911377038460337</v>
      </c>
      <c r="S499">
        <f>1/(1+EXP(-R499))</f>
        <v>0.68116129283092886</v>
      </c>
      <c r="T499">
        <f>(M499-S499)^2</f>
        <v>0.10165812118924469</v>
      </c>
      <c r="V499">
        <f>2*(S499-M499)</f>
        <v>-0.63767741433814229</v>
      </c>
      <c r="W499">
        <f>EXP(R499)/(1+EXP(R499))^2</f>
        <v>0.21718058597982642</v>
      </c>
      <c r="Y499">
        <f>V499*W499</f>
        <v>-0.13849115451205832</v>
      </c>
      <c r="Z499">
        <f>Y499*P499</f>
        <v>-1.2280508798496287E-2</v>
      </c>
      <c r="AA499">
        <f>Y499*Q499</f>
        <v>-0.11572437578568893</v>
      </c>
      <c r="AC499">
        <f>Y499*H499</f>
        <v>0.48465169778571882</v>
      </c>
      <c r="AD499">
        <f>Y499*I499</f>
        <v>-0.35628114087026536</v>
      </c>
      <c r="AE499">
        <f t="shared" si="497"/>
        <v>8.0810590047940861E-2</v>
      </c>
      <c r="AF499">
        <f t="shared" si="497"/>
        <v>0.13736698367591926</v>
      </c>
      <c r="AH499">
        <f>AC499*AE499</f>
        <v>3.9164989665800252E-2</v>
      </c>
      <c r="AI499">
        <f>AH499*K499</f>
        <v>3.9164989665800252E-2</v>
      </c>
      <c r="AJ499" s="6">
        <f>AH499*L499</f>
        <v>0</v>
      </c>
      <c r="AK499">
        <f>AD499*AF499</f>
        <v>-4.8941265661963634E-2</v>
      </c>
      <c r="AL499" s="6">
        <f>AK499*K499</f>
        <v>-4.8941265661963634E-2</v>
      </c>
      <c r="AM499">
        <f>AK499*L499</f>
        <v>0</v>
      </c>
    </row>
    <row r="500" spans="1:39">
      <c r="A500" s="1">
        <f t="shared" si="498"/>
        <v>-6.5126241922898371</v>
      </c>
      <c r="B500" s="1">
        <f t="shared" si="498"/>
        <v>4.1826852448115215</v>
      </c>
      <c r="C500" s="1">
        <f t="shared" si="498"/>
        <v>3.562930865861492</v>
      </c>
      <c r="D500" s="1">
        <f t="shared" si="498"/>
        <v>-0.60794615746214564</v>
      </c>
      <c r="E500" s="1">
        <f t="shared" si="498"/>
        <v>2.2338550504278989</v>
      </c>
      <c r="F500" s="1">
        <f t="shared" si="498"/>
        <v>2.087923740840949</v>
      </c>
      <c r="G500" s="1">
        <f t="shared" si="498"/>
        <v>-1.0802507389852043</v>
      </c>
      <c r="H500" s="1">
        <f t="shared" si="498"/>
        <v>-3.4995137378504602</v>
      </c>
      <c r="I500" s="1">
        <f t="shared" si="498"/>
        <v>2.5725913118822636</v>
      </c>
      <c r="K500" s="4">
        <f t="shared" si="495"/>
        <v>1</v>
      </c>
      <c r="L500" s="4">
        <f t="shared" si="495"/>
        <v>1</v>
      </c>
      <c r="M500" s="4">
        <f t="shared" si="495"/>
        <v>0</v>
      </c>
      <c r="N500" s="1">
        <f>SUMPRODUCT(B497:C497,K500:L500)+A497</f>
        <v>1.2329919183831768</v>
      </c>
      <c r="O500" s="1">
        <f>SUMPRODUCT(E497:F497,K500:L500)+D497</f>
        <v>3.7138326338067023</v>
      </c>
      <c r="P500" s="1">
        <f t="shared" si="496"/>
        <v>0.77434180092265836</v>
      </c>
      <c r="Q500" s="1">
        <f t="shared" si="496"/>
        <v>0.97619653170392806</v>
      </c>
      <c r="R500" s="1">
        <f>SUMPRODUCT(H497:I497,P500:Q500)+G497</f>
        <v>-1.2787157929547892</v>
      </c>
      <c r="S500" s="1">
        <f>1/(1+EXP(-R500))</f>
        <v>0.21776890331785545</v>
      </c>
      <c r="T500" s="1">
        <f>(M500-S500)^2</f>
        <v>4.7423295252261473E-2</v>
      </c>
      <c r="U500" s="1"/>
      <c r="V500" s="1">
        <f>2*(S500-M500)</f>
        <v>0.4355378066357109</v>
      </c>
      <c r="W500" s="1">
        <f>EXP(R500)/(1+EXP(R500))^2</f>
        <v>0.17034560806559398</v>
      </c>
      <c r="Y500" s="1">
        <f>V500*W500</f>
        <v>7.4191952506915265E-2</v>
      </c>
      <c r="Z500" s="1">
        <f>Y500*P500</f>
        <v>5.7449930118173106E-2</v>
      </c>
      <c r="AA500" s="1">
        <f>Y500*Q500</f>
        <v>7.2425926717593236E-2</v>
      </c>
      <c r="AC500" s="1">
        <f>Y500*H500</f>
        <v>-0.25963575703589886</v>
      </c>
      <c r="AD500" s="1">
        <f>Y500*I500</f>
        <v>0.19086557243087174</v>
      </c>
      <c r="AE500">
        <f t="shared" si="497"/>
        <v>0.17473657626651246</v>
      </c>
      <c r="AF500">
        <f t="shared" si="497"/>
        <v>2.3236863193149916E-2</v>
      </c>
      <c r="AH500" s="1">
        <f>AC500*AE500</f>
        <v>-4.5367863260817036E-2</v>
      </c>
      <c r="AI500" s="1">
        <f>AH500*K500</f>
        <v>-4.5367863260817036E-2</v>
      </c>
      <c r="AJ500" s="7">
        <f>AH500*L500</f>
        <v>-4.5367863260817036E-2</v>
      </c>
      <c r="AK500" s="1">
        <f>AD500*AF500</f>
        <v>4.435117194858413E-3</v>
      </c>
      <c r="AL500" s="7">
        <f>AK500*K500</f>
        <v>4.435117194858413E-3</v>
      </c>
      <c r="AM500" s="1">
        <f>AK500*L500</f>
        <v>4.435117194858413E-3</v>
      </c>
    </row>
    <row r="501" spans="1:39">
      <c r="T501">
        <f>AVERAGE(T497:T500)</f>
        <v>0.11183002474115643</v>
      </c>
      <c r="Y501">
        <f>AVERAGE(Y497:Y500)</f>
        <v>8.698013000783815E-3</v>
      </c>
      <c r="Z501">
        <f>AVERAGE(Z497:Z500)</f>
        <v>9.7983986932632973E-3</v>
      </c>
      <c r="AA501">
        <f>AVERAGE(AA497:AA500)</f>
        <v>-1.6743612626332519E-2</v>
      </c>
      <c r="AH501">
        <f t="shared" ref="AH501:AM501" si="499">AVERAGE(AH497:AH500)</f>
        <v>3.4031554176251148E-3</v>
      </c>
      <c r="AI501">
        <f t="shared" si="499"/>
        <v>-1.5507183987541959E-3</v>
      </c>
      <c r="AJ501">
        <f t="shared" si="499"/>
        <v>-6.0955072697534557E-3</v>
      </c>
      <c r="AK501">
        <f t="shared" si="499"/>
        <v>9.7185712059059855E-3</v>
      </c>
      <c r="AL501">
        <f t="shared" si="499"/>
        <v>-1.1126537116776306E-2</v>
      </c>
      <c r="AM501">
        <f t="shared" si="499"/>
        <v>-1.1213751359858734E-2</v>
      </c>
    </row>
    <row r="502" spans="1:39">
      <c r="A502" s="4" t="s">
        <v>49</v>
      </c>
      <c r="B502" s="1">
        <f>B496+1</f>
        <v>83</v>
      </c>
      <c r="C502" s="1"/>
      <c r="D502" s="1"/>
      <c r="E502" s="1"/>
      <c r="F502" s="1"/>
      <c r="G502" s="1"/>
      <c r="H502" s="1"/>
      <c r="I502" s="1"/>
    </row>
    <row r="503" spans="1:39">
      <c r="A503">
        <f t="shared" ref="A503:F503" si="500">A497-$M$3*AH501</f>
        <v>-6.5296399693779623</v>
      </c>
      <c r="B503">
        <f t="shared" si="500"/>
        <v>4.1904388368052921</v>
      </c>
      <c r="C503">
        <f t="shared" si="500"/>
        <v>3.5934084022102595</v>
      </c>
      <c r="D503">
        <f t="shared" si="500"/>
        <v>-0.65653901349167554</v>
      </c>
      <c r="E503">
        <f t="shared" si="500"/>
        <v>2.2894877360117802</v>
      </c>
      <c r="F503">
        <f t="shared" si="500"/>
        <v>2.1439924976402427</v>
      </c>
      <c r="G503">
        <f>G497-$M$3*Y501</f>
        <v>-1.1237408039891235</v>
      </c>
      <c r="H503">
        <f>H497-$M$3*Z501</f>
        <v>-3.5485057313167765</v>
      </c>
      <c r="I503">
        <f>I497-$M$3*AA501</f>
        <v>2.6563093750139264</v>
      </c>
      <c r="K503" s="2">
        <f t="shared" ref="K503:M506" si="501">K497</f>
        <v>0</v>
      </c>
      <c r="L503" s="2">
        <f t="shared" si="501"/>
        <v>0</v>
      </c>
      <c r="M503" s="2">
        <f t="shared" si="501"/>
        <v>0</v>
      </c>
      <c r="N503" s="8">
        <f>SUMPRODUCT(B503:C503,K503:L503)+A503</f>
        <v>-6.5296399693779623</v>
      </c>
      <c r="O503" s="8">
        <f>SUMPRODUCT(E503:F503,K503:L503)+D503</f>
        <v>-0.65653901349167554</v>
      </c>
      <c r="P503" s="8">
        <f t="shared" ref="P503:Q506" si="502">1/(1+EXP(-N503))</f>
        <v>1.4574041043348565E-3</v>
      </c>
      <c r="Q503" s="8">
        <f t="shared" si="502"/>
        <v>0.34151750215452231</v>
      </c>
      <c r="R503" s="8">
        <f>SUMPRODUCT(H503:I503,P503:Q503)+G503</f>
        <v>-0.22173626810180391</v>
      </c>
      <c r="S503" s="8">
        <f>1/(1+EXP(-R503))</f>
        <v>0.44479194889222179</v>
      </c>
      <c r="T503" s="8">
        <f>(M503-S503)^2</f>
        <v>0.19783987779934084</v>
      </c>
      <c r="U503" s="8"/>
      <c r="V503" s="8">
        <f>2*(S503-M503)</f>
        <v>0.88958389778444358</v>
      </c>
      <c r="W503" s="8">
        <f>EXP(R503)/(1+EXP(R503))^2</f>
        <v>0.24695207109288095</v>
      </c>
      <c r="X503" s="8"/>
      <c r="Y503">
        <f>V503*W503</f>
        <v>0.21968458596874604</v>
      </c>
      <c r="Z503">
        <f>Y503*P503</f>
        <v>3.2016921724995411E-4</v>
      </c>
      <c r="AA503">
        <f>Y503*Q503</f>
        <v>7.5026131061896567E-2</v>
      </c>
      <c r="AC503">
        <f>Y503*H503</f>
        <v>-0.77955201239204841</v>
      </c>
      <c r="AD503">
        <f>Y503*I503</f>
        <v>0.58355022525483302</v>
      </c>
      <c r="AE503">
        <f t="shared" ref="AE503:AF506" si="503">EXP(N503)/(1+EXP(N503))^2</f>
        <v>1.4552800776115244E-3</v>
      </c>
      <c r="AF503">
        <f t="shared" si="503"/>
        <v>0.22488329787665817</v>
      </c>
      <c r="AH503">
        <f>AC503*AE503</f>
        <v>-1.1344665130961203E-3</v>
      </c>
      <c r="AI503">
        <f>AH503*K503</f>
        <v>0</v>
      </c>
      <c r="AJ503" s="6">
        <f>AH503*L503</f>
        <v>0</v>
      </c>
      <c r="AK503">
        <f>AD503*AF503</f>
        <v>0.13123069913197358</v>
      </c>
      <c r="AL503" s="6">
        <f>AK503*K503</f>
        <v>0</v>
      </c>
      <c r="AM503">
        <f>AK503*L503</f>
        <v>0</v>
      </c>
    </row>
    <row r="504" spans="1:39">
      <c r="A504">
        <f t="shared" ref="A504:I506" si="504">A503</f>
        <v>-6.5296399693779623</v>
      </c>
      <c r="B504">
        <f t="shared" si="504"/>
        <v>4.1904388368052921</v>
      </c>
      <c r="C504">
        <f t="shared" si="504"/>
        <v>3.5934084022102595</v>
      </c>
      <c r="D504">
        <f t="shared" si="504"/>
        <v>-0.65653901349167554</v>
      </c>
      <c r="E504">
        <f t="shared" si="504"/>
        <v>2.2894877360117802</v>
      </c>
      <c r="F504">
        <f t="shared" si="504"/>
        <v>2.1439924976402427</v>
      </c>
      <c r="G504">
        <f t="shared" si="504"/>
        <v>-1.1237408039891235</v>
      </c>
      <c r="H504">
        <f t="shared" si="504"/>
        <v>-3.5485057313167765</v>
      </c>
      <c r="I504">
        <f t="shared" si="504"/>
        <v>2.6563093750139264</v>
      </c>
      <c r="K504" s="3">
        <f t="shared" si="501"/>
        <v>0</v>
      </c>
      <c r="L504" s="3">
        <f t="shared" si="501"/>
        <v>1</v>
      </c>
      <c r="M504" s="3">
        <f t="shared" si="501"/>
        <v>1</v>
      </c>
      <c r="N504">
        <f>SUMPRODUCT(B503:C503,K504:L504)+A503</f>
        <v>-2.9362315671677028</v>
      </c>
      <c r="O504">
        <f>SUMPRODUCT(E503:F503,K504:L504)+D503</f>
        <v>1.4874534841485672</v>
      </c>
      <c r="P504">
        <f t="shared" si="502"/>
        <v>5.0391295057307134E-2</v>
      </c>
      <c r="Q504">
        <f t="shared" si="502"/>
        <v>0.81569574680419155</v>
      </c>
      <c r="R504">
        <f>SUMPRODUCT(H503:I503,P504:Q504)+G503</f>
        <v>0.86418565608650755</v>
      </c>
      <c r="S504">
        <f>1/(1+EXP(-R504))</f>
        <v>0.70353441539963735</v>
      </c>
      <c r="T504">
        <f>(M504-S504)^2</f>
        <v>8.7891842852434787E-2</v>
      </c>
      <c r="V504">
        <f>2*(S504-M504)</f>
        <v>-0.59293116920072531</v>
      </c>
      <c r="W504">
        <f>EXP(R504)/(1+EXP(R504))^2</f>
        <v>0.20857374174792784</v>
      </c>
      <c r="Y504">
        <f>V504*W504</f>
        <v>-0.12366987255916899</v>
      </c>
      <c r="Z504">
        <f>Y504*P504</f>
        <v>-6.2318850378286555E-3</v>
      </c>
      <c r="AA504">
        <f>Y504*Q504</f>
        <v>-0.10087698905433054</v>
      </c>
      <c r="AC504">
        <f>Y504*H504</f>
        <v>0.43884325156742648</v>
      </c>
      <c r="AD504">
        <f>Y504*I504</f>
        <v>-0.32850544188569808</v>
      </c>
      <c r="AE504">
        <f t="shared" si="503"/>
        <v>4.7852012439754538E-2</v>
      </c>
      <c r="AF504">
        <f t="shared" si="503"/>
        <v>0.15033619544974372</v>
      </c>
      <c r="AH504">
        <f>AC504*AE504</f>
        <v>2.0999532733106823E-2</v>
      </c>
      <c r="AI504">
        <f>AH504*K504</f>
        <v>0</v>
      </c>
      <c r="AJ504" s="6">
        <f>AH504*L504</f>
        <v>2.0999532733106823E-2</v>
      </c>
      <c r="AK504">
        <f>AD504*AF504</f>
        <v>-4.9386258317632735E-2</v>
      </c>
      <c r="AL504" s="6">
        <f>AK504*K504</f>
        <v>0</v>
      </c>
      <c r="AM504">
        <f>AK504*L504</f>
        <v>-4.9386258317632735E-2</v>
      </c>
    </row>
    <row r="505" spans="1:39">
      <c r="A505">
        <f t="shared" si="504"/>
        <v>-6.5296399693779623</v>
      </c>
      <c r="B505">
        <f t="shared" si="504"/>
        <v>4.1904388368052921</v>
      </c>
      <c r="C505">
        <f t="shared" si="504"/>
        <v>3.5934084022102595</v>
      </c>
      <c r="D505">
        <f t="shared" si="504"/>
        <v>-0.65653901349167554</v>
      </c>
      <c r="E505">
        <f t="shared" si="504"/>
        <v>2.2894877360117802</v>
      </c>
      <c r="F505">
        <f t="shared" si="504"/>
        <v>2.1439924976402427</v>
      </c>
      <c r="G505">
        <f t="shared" si="504"/>
        <v>-1.1237408039891235</v>
      </c>
      <c r="H505">
        <f t="shared" si="504"/>
        <v>-3.5485057313167765</v>
      </c>
      <c r="I505">
        <f t="shared" si="504"/>
        <v>2.6563093750139264</v>
      </c>
      <c r="K505" s="3">
        <f t="shared" si="501"/>
        <v>1</v>
      </c>
      <c r="L505" s="3">
        <f t="shared" si="501"/>
        <v>0</v>
      </c>
      <c r="M505" s="3">
        <f t="shared" si="501"/>
        <v>1</v>
      </c>
      <c r="N505">
        <f>SUMPRODUCT(B503:C503,K505:L505)+A503</f>
        <v>-2.3392011325726703</v>
      </c>
      <c r="O505">
        <f>SUMPRODUCT(E503:F503,K505:L505)+D503</f>
        <v>1.6329487225201047</v>
      </c>
      <c r="P505">
        <f t="shared" si="502"/>
        <v>8.7927960221443169E-2</v>
      </c>
      <c r="Q505">
        <f t="shared" si="502"/>
        <v>0.83657318388294399</v>
      </c>
      <c r="R505">
        <f>SUMPRODUCT(H503:I503,P505:Q505)+G503</f>
        <v>0.7864435164556054</v>
      </c>
      <c r="S505">
        <f>1/(1+EXP(-R505))</f>
        <v>0.68706717493612979</v>
      </c>
      <c r="T505">
        <f>(M505-S505)^2</f>
        <v>9.7926953002454797E-2</v>
      </c>
      <c r="V505">
        <f>2*(S505-M505)</f>
        <v>-0.62586565012774042</v>
      </c>
      <c r="W505">
        <f>EXP(R505)/(1+EXP(R505))^2</f>
        <v>0.21500587206141542</v>
      </c>
      <c r="Y505">
        <f>V505*W505</f>
        <v>-0.13456478989899953</v>
      </c>
      <c r="Z505">
        <f>Y505*P505</f>
        <v>-1.1832007493446088E-2</v>
      </c>
      <c r="AA505">
        <f>Y505*Q505</f>
        <v>-0.11257329472434546</v>
      </c>
      <c r="AC505">
        <f>Y505*H505</f>
        <v>0.47750392819003773</v>
      </c>
      <c r="AD505">
        <f>Y505*I505</f>
        <v>-0.35744571295549177</v>
      </c>
      <c r="AE505">
        <f t="shared" si="503"/>
        <v>8.0196634032739481E-2</v>
      </c>
      <c r="AF505">
        <f t="shared" si="503"/>
        <v>0.13671849189089796</v>
      </c>
      <c r="AH505">
        <f>AC505*AE505</f>
        <v>3.8294207778251967E-2</v>
      </c>
      <c r="AI505">
        <f>AH505*K505</f>
        <v>3.8294207778251967E-2</v>
      </c>
      <c r="AJ505" s="6">
        <f>AH505*L505</f>
        <v>0</v>
      </c>
      <c r="AK505">
        <f>AD505*AF505</f>
        <v>-4.8869438808141645E-2</v>
      </c>
      <c r="AL505" s="6">
        <f>AK505*K505</f>
        <v>-4.8869438808141645E-2</v>
      </c>
      <c r="AM505">
        <f>AK505*L505</f>
        <v>0</v>
      </c>
    </row>
    <row r="506" spans="1:39">
      <c r="A506" s="1">
        <f t="shared" si="504"/>
        <v>-6.5296399693779623</v>
      </c>
      <c r="B506" s="1">
        <f t="shared" si="504"/>
        <v>4.1904388368052921</v>
      </c>
      <c r="C506" s="1">
        <f t="shared" si="504"/>
        <v>3.5934084022102595</v>
      </c>
      <c r="D506" s="1">
        <f t="shared" si="504"/>
        <v>-0.65653901349167554</v>
      </c>
      <c r="E506" s="1">
        <f t="shared" si="504"/>
        <v>2.2894877360117802</v>
      </c>
      <c r="F506" s="1">
        <f t="shared" si="504"/>
        <v>2.1439924976402427</v>
      </c>
      <c r="G506" s="1">
        <f t="shared" si="504"/>
        <v>-1.1237408039891235</v>
      </c>
      <c r="H506" s="1">
        <f t="shared" si="504"/>
        <v>-3.5485057313167765</v>
      </c>
      <c r="I506" s="1">
        <f t="shared" si="504"/>
        <v>2.6563093750139264</v>
      </c>
      <c r="K506" s="4">
        <f t="shared" si="501"/>
        <v>1</v>
      </c>
      <c r="L506" s="4">
        <f t="shared" si="501"/>
        <v>1</v>
      </c>
      <c r="M506" s="4">
        <f t="shared" si="501"/>
        <v>0</v>
      </c>
      <c r="N506" s="1">
        <f>SUMPRODUCT(B503:C503,K506:L506)+A503</f>
        <v>1.2542072696375897</v>
      </c>
      <c r="O506" s="1">
        <f>SUMPRODUCT(E503:F503,K506:L506)+D503</f>
        <v>3.7769412201603476</v>
      </c>
      <c r="P506" s="1">
        <f t="shared" si="502"/>
        <v>0.7780273099195989</v>
      </c>
      <c r="Q506" s="1">
        <f t="shared" si="502"/>
        <v>0.97761973474831543</v>
      </c>
      <c r="R506" s="1">
        <f>SUMPRODUCT(H503:I503,P506:Q506)+G503</f>
        <v>-1.2877147057492158</v>
      </c>
      <c r="S506" s="1">
        <f>1/(1+EXP(-R506))</f>
        <v>0.21623987175752954</v>
      </c>
      <c r="T506" s="1">
        <f>(M506-S506)^2</f>
        <v>4.6759682137712824E-2</v>
      </c>
      <c r="U506" s="1"/>
      <c r="V506" s="1">
        <f>2*(S506-M506)</f>
        <v>0.43247974351505908</v>
      </c>
      <c r="W506" s="1">
        <f>EXP(R506)/(1+EXP(R506))^2</f>
        <v>0.1694801896198167</v>
      </c>
      <c r="Y506" s="1">
        <f>V506*W506</f>
        <v>7.3296748937661901E-2</v>
      </c>
      <c r="Z506" s="1">
        <f>Y506*P506</f>
        <v>5.7026872401821305E-2</v>
      </c>
      <c r="AA506" s="1">
        <f>Y506*Q506</f>
        <v>7.1656348254350896E-2</v>
      </c>
      <c r="AC506" s="1">
        <f>Y506*H506</f>
        <v>-0.26009393369218009</v>
      </c>
      <c r="AD506" s="1">
        <f>Y506*I506</f>
        <v>0.19469884136115337</v>
      </c>
      <c r="AE506">
        <f t="shared" si="503"/>
        <v>0.17270081493887129</v>
      </c>
      <c r="AF506">
        <f t="shared" si="503"/>
        <v>2.1879388978948831E-2</v>
      </c>
      <c r="AH506" s="1">
        <f>AC506*AE506</f>
        <v>-4.4918434309296255E-2</v>
      </c>
      <c r="AI506" s="1">
        <f>AH506*K506</f>
        <v>-4.4918434309296255E-2</v>
      </c>
      <c r="AJ506" s="7">
        <f>AH506*L506</f>
        <v>-4.4918434309296255E-2</v>
      </c>
      <c r="AK506" s="1">
        <f>AD506*AF506</f>
        <v>4.2598916838913255E-3</v>
      </c>
      <c r="AL506" s="7">
        <f>AK506*K506</f>
        <v>4.2598916838913255E-3</v>
      </c>
      <c r="AM506" s="1">
        <f>AK506*L506</f>
        <v>4.2598916838913255E-3</v>
      </c>
    </row>
    <row r="507" spans="1:39">
      <c r="T507">
        <f>AVERAGE(T503:T506)</f>
        <v>0.10760458894798582</v>
      </c>
      <c r="Y507">
        <f>AVERAGE(Y503:Y506)</f>
        <v>8.686668112059856E-3</v>
      </c>
      <c r="Z507">
        <f>AVERAGE(Z503:Z506)</f>
        <v>9.8207872719491291E-3</v>
      </c>
      <c r="AA507">
        <f>AVERAGE(AA503:AA506)</f>
        <v>-1.6691951115607135E-2</v>
      </c>
      <c r="AH507">
        <f t="shared" ref="AH507:AM507" si="505">AVERAGE(AH503:AH506)</f>
        <v>3.3102099222416023E-3</v>
      </c>
      <c r="AI507">
        <f t="shared" si="505"/>
        <v>-1.6560566327610722E-3</v>
      </c>
      <c r="AJ507">
        <f t="shared" si="505"/>
        <v>-5.9797253940473581E-3</v>
      </c>
      <c r="AK507">
        <f t="shared" si="505"/>
        <v>9.3087234225226294E-3</v>
      </c>
      <c r="AL507">
        <f t="shared" si="505"/>
        <v>-1.1152386781062579E-2</v>
      </c>
      <c r="AM507">
        <f t="shared" si="505"/>
        <v>-1.1281591658435352E-2</v>
      </c>
    </row>
    <row r="508" spans="1:39">
      <c r="A508" s="4" t="s">
        <v>49</v>
      </c>
      <c r="B508" s="1">
        <f>B502+1</f>
        <v>84</v>
      </c>
      <c r="C508" s="1"/>
      <c r="D508" s="1"/>
      <c r="E508" s="1"/>
      <c r="F508" s="1"/>
      <c r="G508" s="1"/>
      <c r="H508" s="1"/>
      <c r="I508" s="1"/>
    </row>
    <row r="509" spans="1:39">
      <c r="A509">
        <f t="shared" ref="A509:F509" si="506">A503-$M$3*AH507</f>
        <v>-6.5461910189891706</v>
      </c>
      <c r="B509">
        <f t="shared" si="506"/>
        <v>4.1987191199690974</v>
      </c>
      <c r="C509">
        <f t="shared" si="506"/>
        <v>3.6233070291804963</v>
      </c>
      <c r="D509">
        <f t="shared" si="506"/>
        <v>-0.70308263060428866</v>
      </c>
      <c r="E509">
        <f t="shared" si="506"/>
        <v>2.3452496699170933</v>
      </c>
      <c r="F509">
        <f t="shared" si="506"/>
        <v>2.2004004559324195</v>
      </c>
      <c r="G509">
        <f>G503-$M$3*Y507</f>
        <v>-1.1671741445494228</v>
      </c>
      <c r="H509">
        <f>H503-$M$3*Z507</f>
        <v>-3.5976096676765223</v>
      </c>
      <c r="I509">
        <f>I503-$M$3*AA507</f>
        <v>2.739769130591962</v>
      </c>
      <c r="K509" s="2">
        <f t="shared" ref="K509:M512" si="507">K503</f>
        <v>0</v>
      </c>
      <c r="L509" s="2">
        <f t="shared" si="507"/>
        <v>0</v>
      </c>
      <c r="M509" s="2">
        <f t="shared" si="507"/>
        <v>0</v>
      </c>
      <c r="N509" s="8">
        <f>SUMPRODUCT(B509:C509,K509:L509)+A509</f>
        <v>-6.5461910189891706</v>
      </c>
      <c r="O509" s="8">
        <f>SUMPRODUCT(E509:F509,K509:L509)+D509</f>
        <v>-0.70308263060428866</v>
      </c>
      <c r="P509" s="8">
        <f t="shared" ref="P509:Q512" si="508">1/(1+EXP(-N509))</f>
        <v>1.4335153526277018E-3</v>
      </c>
      <c r="Q509" s="8">
        <f t="shared" si="508"/>
        <v>0.33112912364691943</v>
      </c>
      <c r="R509" s="8">
        <f>SUMPRODUCT(H509:I509,P509:Q509)+G509</f>
        <v>-0.26511402203300016</v>
      </c>
      <c r="S509" s="8">
        <f>1/(1+EXP(-R509))</f>
        <v>0.43410698645688506</v>
      </c>
      <c r="T509" s="8">
        <f>(M509-S509)^2</f>
        <v>0.1884488756906782</v>
      </c>
      <c r="U509" s="8"/>
      <c r="V509" s="8">
        <f>2*(S509-M509)</f>
        <v>0.86821397291377012</v>
      </c>
      <c r="W509" s="8">
        <f>EXP(R509)/(1+EXP(R509))^2</f>
        <v>0.24565811076620683</v>
      </c>
      <c r="X509" s="8"/>
      <c r="Y509">
        <f>V509*W509</f>
        <v>0.21328380432681943</v>
      </c>
      <c r="Z509">
        <f>Y509*P509</f>
        <v>3.0574560796933829E-4</v>
      </c>
      <c r="AA509">
        <f>Y509*Q509</f>
        <v>7.0624479214820762E-2</v>
      </c>
      <c r="AC509">
        <f>Y509*H509</f>
        <v>-0.76731187640499321</v>
      </c>
      <c r="AD509">
        <f>Y509*I509</f>
        <v>0.58434838314983617</v>
      </c>
      <c r="AE509">
        <f t="shared" ref="AE509:AF512" si="509">EXP(N509)/(1+EXP(N509))^2</f>
        <v>1.4314603863614822E-3</v>
      </c>
      <c r="AF509">
        <f t="shared" si="509"/>
        <v>0.22148262711974256</v>
      </c>
      <c r="AH509">
        <f>AC509*AE509</f>
        <v>-1.0983765550584455E-3</v>
      </c>
      <c r="AI509">
        <f>AH509*K509</f>
        <v>0</v>
      </c>
      <c r="AJ509" s="6">
        <f>AH509*L509</f>
        <v>0</v>
      </c>
      <c r="AK509">
        <f>AD509*AF509</f>
        <v>0.12942301505319961</v>
      </c>
      <c r="AL509" s="6">
        <f>AK509*K509</f>
        <v>0</v>
      </c>
      <c r="AM509">
        <f>AK509*L509</f>
        <v>0</v>
      </c>
    </row>
    <row r="510" spans="1:39">
      <c r="A510">
        <f t="shared" ref="A510:I512" si="510">A509</f>
        <v>-6.5461910189891706</v>
      </c>
      <c r="B510">
        <f t="shared" si="510"/>
        <v>4.1987191199690974</v>
      </c>
      <c r="C510">
        <f t="shared" si="510"/>
        <v>3.6233070291804963</v>
      </c>
      <c r="D510">
        <f t="shared" si="510"/>
        <v>-0.70308263060428866</v>
      </c>
      <c r="E510">
        <f t="shared" si="510"/>
        <v>2.3452496699170933</v>
      </c>
      <c r="F510">
        <f t="shared" si="510"/>
        <v>2.2004004559324195</v>
      </c>
      <c r="G510">
        <f t="shared" si="510"/>
        <v>-1.1671741445494228</v>
      </c>
      <c r="H510">
        <f t="shared" si="510"/>
        <v>-3.5976096676765223</v>
      </c>
      <c r="I510">
        <f t="shared" si="510"/>
        <v>2.739769130591962</v>
      </c>
      <c r="K510" s="3">
        <f t="shared" si="507"/>
        <v>0</v>
      </c>
      <c r="L510" s="3">
        <f t="shared" si="507"/>
        <v>1</v>
      </c>
      <c r="M510" s="3">
        <f t="shared" si="507"/>
        <v>1</v>
      </c>
      <c r="N510">
        <f>SUMPRODUCT(B509:C509,K510:L510)+A509</f>
        <v>-2.9228839898086743</v>
      </c>
      <c r="O510">
        <f>SUMPRODUCT(E509:F509,K510:L510)+D509</f>
        <v>1.497317825328131</v>
      </c>
      <c r="P510">
        <f t="shared" si="508"/>
        <v>5.1033850048115857E-2</v>
      </c>
      <c r="Q510">
        <f t="shared" si="508"/>
        <v>0.81717409855977841</v>
      </c>
      <c r="R510">
        <f>SUMPRODUCT(H509:I509,P510:Q510)+G509</f>
        <v>0.88809435269211567</v>
      </c>
      <c r="S510">
        <f>1/(1+EXP(-R510))</f>
        <v>0.70849675736986506</v>
      </c>
      <c r="T510">
        <f>(M510-S510)^2</f>
        <v>8.4974140463883324E-2</v>
      </c>
      <c r="V510">
        <f>2*(S510-M510)</f>
        <v>-0.58300648526026988</v>
      </c>
      <c r="W510">
        <f>EXP(R510)/(1+EXP(R510))^2</f>
        <v>0.20652910216625162</v>
      </c>
      <c r="Y510">
        <f>V510*W510</f>
        <v>-0.12040780595790554</v>
      </c>
      <c r="Z510">
        <f>Y510*P510</f>
        <v>-6.1448739138783822E-3</v>
      </c>
      <c r="AA510">
        <f>Y510*Q510</f>
        <v>-9.8394140293212168E-2</v>
      </c>
      <c r="AC510">
        <f>Y510*H510</f>
        <v>0.43318028677787973</v>
      </c>
      <c r="AD510">
        <f>Y510*I510</f>
        <v>-0.32988958984577654</v>
      </c>
      <c r="AE510">
        <f t="shared" si="509"/>
        <v>4.8429396197382284E-2</v>
      </c>
      <c r="AF510">
        <f t="shared" si="509"/>
        <v>0.14940059120279195</v>
      </c>
      <c r="AH510">
        <f>AC510*AE510</f>
        <v>2.0978659733261615E-2</v>
      </c>
      <c r="AI510">
        <f>AH510*K510</f>
        <v>0</v>
      </c>
      <c r="AJ510" s="6">
        <f>AH510*L510</f>
        <v>2.0978659733261615E-2</v>
      </c>
      <c r="AK510">
        <f>AD510*AF510</f>
        <v>-4.9285699754605568E-2</v>
      </c>
      <c r="AL510" s="6">
        <f>AK510*K510</f>
        <v>0</v>
      </c>
      <c r="AM510">
        <f>AK510*L510</f>
        <v>-4.9285699754605568E-2</v>
      </c>
    </row>
    <row r="511" spans="1:39">
      <c r="A511">
        <f t="shared" si="510"/>
        <v>-6.5461910189891706</v>
      </c>
      <c r="B511">
        <f t="shared" si="510"/>
        <v>4.1987191199690974</v>
      </c>
      <c r="C511">
        <f t="shared" si="510"/>
        <v>3.6233070291804963</v>
      </c>
      <c r="D511">
        <f t="shared" si="510"/>
        <v>-0.70308263060428866</v>
      </c>
      <c r="E511">
        <f t="shared" si="510"/>
        <v>2.3452496699170933</v>
      </c>
      <c r="F511">
        <f t="shared" si="510"/>
        <v>2.2004004559324195</v>
      </c>
      <c r="G511">
        <f t="shared" si="510"/>
        <v>-1.1671741445494228</v>
      </c>
      <c r="H511">
        <f t="shared" si="510"/>
        <v>-3.5976096676765223</v>
      </c>
      <c r="I511">
        <f t="shared" si="510"/>
        <v>2.739769130591962</v>
      </c>
      <c r="K511" s="3">
        <f t="shared" si="507"/>
        <v>1</v>
      </c>
      <c r="L511" s="3">
        <f t="shared" si="507"/>
        <v>0</v>
      </c>
      <c r="M511" s="3">
        <f t="shared" si="507"/>
        <v>1</v>
      </c>
      <c r="N511">
        <f>SUMPRODUCT(B509:C509,K511:L511)+A509</f>
        <v>-2.3474718990200731</v>
      </c>
      <c r="O511">
        <f>SUMPRODUCT(E509:F509,K511:L511)+D509</f>
        <v>1.6421670393128047</v>
      </c>
      <c r="P511">
        <f t="shared" si="508"/>
        <v>8.7266929253421666E-2</v>
      </c>
      <c r="Q511">
        <f t="shared" si="508"/>
        <v>0.83782959117813516</v>
      </c>
      <c r="R511">
        <f>SUMPRODUCT(H509:I509,P511:Q511)+G509</f>
        <v>0.81433315770636261</v>
      </c>
      <c r="S511">
        <f>1/(1+EXP(-R511))</f>
        <v>0.6930321044893587</v>
      </c>
      <c r="T511">
        <f>(M511-S511)^2</f>
        <v>9.4229288874232001E-2</v>
      </c>
      <c r="V511">
        <f>2*(S511-M511)</f>
        <v>-0.6139357910212826</v>
      </c>
      <c r="W511">
        <f>EXP(R511)/(1+EXP(R511))^2</f>
        <v>0.21273860663640928</v>
      </c>
      <c r="Y511">
        <f>V511*W511</f>
        <v>-0.13060784474608941</v>
      </c>
      <c r="Z511">
        <f>Y511*P511</f>
        <v>-1.1397745547398865E-2</v>
      </c>
      <c r="AA511">
        <f>Y511*Q511</f>
        <v>-0.10942711716827344</v>
      </c>
      <c r="AC511">
        <f>Y511*H511</f>
        <v>0.46987604493292556</v>
      </c>
      <c r="AD511">
        <f>Y511*I511</f>
        <v>-0.35783534124848337</v>
      </c>
      <c r="AE511">
        <f t="shared" si="509"/>
        <v>7.9651412312099948E-2</v>
      </c>
      <c r="AF511">
        <f t="shared" si="509"/>
        <v>0.13587116732441409</v>
      </c>
      <c r="AH511">
        <f>AC511*AE511</f>
        <v>3.7426290590531257E-2</v>
      </c>
      <c r="AI511">
        <f>AH511*K511</f>
        <v>3.7426290590531257E-2</v>
      </c>
      <c r="AJ511" s="6">
        <f>AH511*L511</f>
        <v>0</v>
      </c>
      <c r="AK511">
        <f>AD511*AF511</f>
        <v>-4.8619505525361498E-2</v>
      </c>
      <c r="AL511" s="6">
        <f>AK511*K511</f>
        <v>-4.8619505525361498E-2</v>
      </c>
      <c r="AM511">
        <f>AK511*L511</f>
        <v>0</v>
      </c>
    </row>
    <row r="512" spans="1:39">
      <c r="A512" s="1">
        <f t="shared" si="510"/>
        <v>-6.5461910189891706</v>
      </c>
      <c r="B512" s="1">
        <f t="shared" si="510"/>
        <v>4.1987191199690974</v>
      </c>
      <c r="C512" s="1">
        <f t="shared" si="510"/>
        <v>3.6233070291804963</v>
      </c>
      <c r="D512" s="1">
        <f t="shared" si="510"/>
        <v>-0.70308263060428866</v>
      </c>
      <c r="E512" s="1">
        <f t="shared" si="510"/>
        <v>2.3452496699170933</v>
      </c>
      <c r="F512" s="1">
        <f t="shared" si="510"/>
        <v>2.2004004559324195</v>
      </c>
      <c r="G512" s="1">
        <f t="shared" si="510"/>
        <v>-1.1671741445494228</v>
      </c>
      <c r="H512" s="1">
        <f t="shared" si="510"/>
        <v>-3.5976096676765223</v>
      </c>
      <c r="I512" s="1">
        <f t="shared" si="510"/>
        <v>2.739769130591962</v>
      </c>
      <c r="K512" s="4">
        <f t="shared" si="507"/>
        <v>1</v>
      </c>
      <c r="L512" s="4">
        <f t="shared" si="507"/>
        <v>1</v>
      </c>
      <c r="M512" s="4">
        <f t="shared" si="507"/>
        <v>0</v>
      </c>
      <c r="N512" s="1">
        <f>SUMPRODUCT(B509:C509,K512:L512)+A509</f>
        <v>1.2758351301604227</v>
      </c>
      <c r="O512" s="1">
        <f>SUMPRODUCT(E509:F509,K512:L512)+D509</f>
        <v>3.8425674952452238</v>
      </c>
      <c r="P512" s="1">
        <f t="shared" si="508"/>
        <v>0.78173998949007095</v>
      </c>
      <c r="Q512" s="1">
        <f t="shared" si="508"/>
        <v>0.97901147482420936</v>
      </c>
      <c r="R512" s="1">
        <f>SUMPRODUCT(H509:I509,P512:Q512)+G509</f>
        <v>-1.2973040711295667</v>
      </c>
      <c r="S512" s="1">
        <f>1/(1+EXP(-R512))</f>
        <v>0.21461908699884083</v>
      </c>
      <c r="T512" s="1">
        <f>(M512-S512)^2</f>
        <v>4.6061352504216009E-2</v>
      </c>
      <c r="U512" s="1"/>
      <c r="V512" s="1">
        <f>2*(S512-M512)</f>
        <v>0.42923817399768166</v>
      </c>
      <c r="W512" s="1">
        <f>EXP(R512)/(1+EXP(R512))^2</f>
        <v>0.1685577344946248</v>
      </c>
      <c r="Y512" s="1">
        <f>V512*W512</f>
        <v>7.2351414167658792E-2</v>
      </c>
      <c r="Z512" s="1">
        <f>Y512*P512</f>
        <v>5.6559993751017355E-2</v>
      </c>
      <c r="AA512" s="1">
        <f>Y512*Q512</f>
        <v>7.0832864689896829E-2</v>
      </c>
      <c r="AC512" s="1">
        <f>Y512*H512</f>
        <v>-0.26029214707963738</v>
      </c>
      <c r="AD512" s="1">
        <f>Y512*I512</f>
        <v>0.19822617109122551</v>
      </c>
      <c r="AE512">
        <f t="shared" si="509"/>
        <v>0.17062257832213468</v>
      </c>
      <c r="AF512">
        <f t="shared" si="509"/>
        <v>2.054800698673594E-2</v>
      </c>
      <c r="AH512" s="1">
        <f>AC512*AE512</f>
        <v>-4.4411717251732027E-2</v>
      </c>
      <c r="AI512" s="1">
        <f>AH512*K512</f>
        <v>-4.4411717251732027E-2</v>
      </c>
      <c r="AJ512" s="7">
        <f>AH512*L512</f>
        <v>-4.4411717251732027E-2</v>
      </c>
      <c r="AK512" s="1">
        <f>AD512*AF512</f>
        <v>4.0731527485364152E-3</v>
      </c>
      <c r="AL512" s="7">
        <f>AK512*K512</f>
        <v>4.0731527485364152E-3</v>
      </c>
      <c r="AM512" s="1">
        <f>AK512*L512</f>
        <v>4.0731527485364152E-3</v>
      </c>
    </row>
    <row r="513" spans="1:39">
      <c r="T513">
        <f>AVERAGE(T509:T512)</f>
        <v>0.10342841438325238</v>
      </c>
      <c r="Y513">
        <f>AVERAGE(Y509:Y512)</f>
        <v>8.6548919476208165E-3</v>
      </c>
      <c r="Z513">
        <f>AVERAGE(Z509:Z512)</f>
        <v>9.8307799744273613E-3</v>
      </c>
      <c r="AA513">
        <f>AVERAGE(AA509:AA512)</f>
        <v>-1.6590978389192004E-2</v>
      </c>
      <c r="AH513">
        <f t="shared" ref="AH513:AM513" si="511">AVERAGE(AH509:AH512)</f>
        <v>3.2237141292505989E-3</v>
      </c>
      <c r="AI513">
        <f t="shared" si="511"/>
        <v>-1.7463566653001927E-3</v>
      </c>
      <c r="AJ513">
        <f t="shared" si="511"/>
        <v>-5.8582643796176032E-3</v>
      </c>
      <c r="AK513">
        <f t="shared" si="511"/>
        <v>8.897740630442243E-3</v>
      </c>
      <c r="AL513">
        <f t="shared" si="511"/>
        <v>-1.113658819420627E-2</v>
      </c>
      <c r="AM513">
        <f t="shared" si="511"/>
        <v>-1.1303136751517288E-2</v>
      </c>
    </row>
    <row r="514" spans="1:39">
      <c r="A514" s="4" t="s">
        <v>49</v>
      </c>
      <c r="B514" s="1">
        <f>B508+1</f>
        <v>85</v>
      </c>
      <c r="C514" s="1"/>
      <c r="D514" s="1"/>
      <c r="E514" s="1"/>
      <c r="F514" s="1"/>
      <c r="G514" s="1"/>
      <c r="H514" s="1"/>
      <c r="I514" s="1"/>
    </row>
    <row r="515" spans="1:39">
      <c r="A515">
        <f t="shared" ref="A515:F515" si="512">A509-$M$3*AH513</f>
        <v>-6.562309589635424</v>
      </c>
      <c r="B515">
        <f t="shared" si="512"/>
        <v>4.207450903295598</v>
      </c>
      <c r="C515">
        <f t="shared" si="512"/>
        <v>3.6525983510785842</v>
      </c>
      <c r="D515">
        <f t="shared" si="512"/>
        <v>-0.74757133375649987</v>
      </c>
      <c r="E515">
        <f t="shared" si="512"/>
        <v>2.4009326108881246</v>
      </c>
      <c r="F515">
        <f t="shared" si="512"/>
        <v>2.2569161396900062</v>
      </c>
      <c r="G515">
        <f>G509-$M$3*Y513</f>
        <v>-1.2104486042875269</v>
      </c>
      <c r="H515">
        <f>H509-$M$3*Z513</f>
        <v>-3.6467635675486592</v>
      </c>
      <c r="I515">
        <f>I509-$M$3*AA513</f>
        <v>2.8227240225379222</v>
      </c>
      <c r="K515" s="2">
        <f t="shared" ref="K515:M518" si="513">K509</f>
        <v>0</v>
      </c>
      <c r="L515" s="2">
        <f t="shared" si="513"/>
        <v>0</v>
      </c>
      <c r="M515" s="2">
        <f t="shared" si="513"/>
        <v>0</v>
      </c>
      <c r="N515" s="8">
        <f>SUMPRODUCT(B515:C515,K515:L515)+A515</f>
        <v>-6.562309589635424</v>
      </c>
      <c r="O515" s="8">
        <f>SUMPRODUCT(E515:F515,K515:L515)+D515</f>
        <v>-0.74757133375649987</v>
      </c>
      <c r="P515" s="8">
        <f t="shared" ref="P515:Q518" si="514">1/(1+EXP(-N515))</f>
        <v>1.4106266902067658E-3</v>
      </c>
      <c r="Q515" s="8">
        <f t="shared" si="514"/>
        <v>0.32135072516743435</v>
      </c>
      <c r="R515" s="8">
        <f>SUMPRODUCT(H515:I515,P515:Q515)+G515</f>
        <v>-0.30850841471868606</v>
      </c>
      <c r="S515" s="8">
        <f>1/(1+EXP(-R515))</f>
        <v>0.42347885960569848</v>
      </c>
      <c r="T515" s="8">
        <f>(M515-S515)^2</f>
        <v>0.17933434453294289</v>
      </c>
      <c r="U515" s="8"/>
      <c r="V515" s="8">
        <f>2*(S515-M515)</f>
        <v>0.84695771921139695</v>
      </c>
      <c r="W515" s="8">
        <f>EXP(R515)/(1+EXP(R515))^2</f>
        <v>0.24414451507275559</v>
      </c>
      <c r="X515" s="8"/>
      <c r="Y515">
        <f>V515*W515</f>
        <v>0.20678008164399359</v>
      </c>
      <c r="Z515">
        <f>Y515*P515</f>
        <v>2.9168950217015147E-4</v>
      </c>
      <c r="AA515">
        <f>Y515*Q515</f>
        <v>6.6448929186478614E-2</v>
      </c>
      <c r="AC515">
        <f>Y515*H515</f>
        <v>-0.7540780682340531</v>
      </c>
      <c r="AD515">
        <f>Y515*I515</f>
        <v>0.58368310383885358</v>
      </c>
      <c r="AE515">
        <f t="shared" ref="AE515:AF518" si="515">EXP(N515)/(1+EXP(N515))^2</f>
        <v>1.408636822547642E-3</v>
      </c>
      <c r="AF515">
        <f t="shared" si="515"/>
        <v>0.21808443660179838</v>
      </c>
      <c r="AH515">
        <f>AC515*AE515</f>
        <v>-1.0622221339900806E-3</v>
      </c>
      <c r="AI515">
        <f>AH515*K515</f>
        <v>0</v>
      </c>
      <c r="AJ515" s="6">
        <f>AH515*L515</f>
        <v>0</v>
      </c>
      <c r="AK515">
        <f>AD515*AF515</f>
        <v>0.12729220085468537</v>
      </c>
      <c r="AL515" s="6">
        <f>AK515*K515</f>
        <v>0</v>
      </c>
      <c r="AM515">
        <f>AK515*L515</f>
        <v>0</v>
      </c>
    </row>
    <row r="516" spans="1:39">
      <c r="A516">
        <f t="shared" ref="A516:I518" si="516">A515</f>
        <v>-6.562309589635424</v>
      </c>
      <c r="B516">
        <f t="shared" si="516"/>
        <v>4.207450903295598</v>
      </c>
      <c r="C516">
        <f t="shared" si="516"/>
        <v>3.6525983510785842</v>
      </c>
      <c r="D516">
        <f t="shared" si="516"/>
        <v>-0.74757133375649987</v>
      </c>
      <c r="E516">
        <f t="shared" si="516"/>
        <v>2.4009326108881246</v>
      </c>
      <c r="F516">
        <f t="shared" si="516"/>
        <v>2.2569161396900062</v>
      </c>
      <c r="G516">
        <f t="shared" si="516"/>
        <v>-1.2104486042875269</v>
      </c>
      <c r="H516">
        <f t="shared" si="516"/>
        <v>-3.6467635675486592</v>
      </c>
      <c r="I516">
        <f t="shared" si="516"/>
        <v>2.8227240225379222</v>
      </c>
      <c r="K516" s="3">
        <f t="shared" si="513"/>
        <v>0</v>
      </c>
      <c r="L516" s="3">
        <f t="shared" si="513"/>
        <v>1</v>
      </c>
      <c r="M516" s="3">
        <f t="shared" si="513"/>
        <v>1</v>
      </c>
      <c r="N516">
        <f>SUMPRODUCT(B515:C515,K516:L516)+A515</f>
        <v>-2.9097112385568398</v>
      </c>
      <c r="O516">
        <f>SUMPRODUCT(E515:F515,K516:L516)+D515</f>
        <v>1.5093448059335062</v>
      </c>
      <c r="P516">
        <f t="shared" si="514"/>
        <v>5.1675584451870066E-2</v>
      </c>
      <c r="Q516">
        <f t="shared" si="514"/>
        <v>0.81896408682322108</v>
      </c>
      <c r="R516">
        <f>SUMPRODUCT(H515:I515,P516:Q516)+G515</f>
        <v>0.91281235847334785</v>
      </c>
      <c r="S516">
        <f>1/(1+EXP(-R516))</f>
        <v>0.71357531337087132</v>
      </c>
      <c r="T516">
        <f>(M516-S516)^2</f>
        <v>8.2039101110594564E-2</v>
      </c>
      <c r="V516">
        <f>2*(S516-M516)</f>
        <v>-0.57284937325825735</v>
      </c>
      <c r="W516">
        <f>EXP(R516)/(1+EXP(R516))^2</f>
        <v>0.20438558551853406</v>
      </c>
      <c r="Y516">
        <f>V516*W516</f>
        <v>-0.11708215456731419</v>
      </c>
      <c r="Z516">
        <f>Y516*P516</f>
        <v>-6.0502887661501486E-3</v>
      </c>
      <c r="AA516">
        <f>Y516*Q516</f>
        <v>-9.5886079798515683E-2</v>
      </c>
      <c r="AC516">
        <f>Y516*H516</f>
        <v>0.42697093568618222</v>
      </c>
      <c r="AD516">
        <f>Y516*I516</f>
        <v>-0.33049061030765586</v>
      </c>
      <c r="AE516">
        <f t="shared" si="515"/>
        <v>4.9005218423427713E-2</v>
      </c>
      <c r="AF516">
        <f t="shared" si="515"/>
        <v>0.14826191131702868</v>
      </c>
      <c r="AH516">
        <f>AC516*AE516</f>
        <v>2.0923803963756666E-2</v>
      </c>
      <c r="AI516">
        <f>AH516*K516</f>
        <v>0</v>
      </c>
      <c r="AJ516" s="6">
        <f>AH516*L516</f>
        <v>2.0923803963756666E-2</v>
      </c>
      <c r="AK516">
        <f>AD516*AF516</f>
        <v>-4.8999169556544354E-2</v>
      </c>
      <c r="AL516" s="6">
        <f>AK516*K516</f>
        <v>0</v>
      </c>
      <c r="AM516">
        <f>AK516*L516</f>
        <v>-4.8999169556544354E-2</v>
      </c>
    </row>
    <row r="517" spans="1:39">
      <c r="A517">
        <f t="shared" si="516"/>
        <v>-6.562309589635424</v>
      </c>
      <c r="B517">
        <f t="shared" si="516"/>
        <v>4.207450903295598</v>
      </c>
      <c r="C517">
        <f t="shared" si="516"/>
        <v>3.6525983510785842</v>
      </c>
      <c r="D517">
        <f t="shared" si="516"/>
        <v>-0.74757133375649987</v>
      </c>
      <c r="E517">
        <f t="shared" si="516"/>
        <v>2.4009326108881246</v>
      </c>
      <c r="F517">
        <f t="shared" si="516"/>
        <v>2.2569161396900062</v>
      </c>
      <c r="G517">
        <f t="shared" si="516"/>
        <v>-1.2104486042875269</v>
      </c>
      <c r="H517">
        <f t="shared" si="516"/>
        <v>-3.6467635675486592</v>
      </c>
      <c r="I517">
        <f t="shared" si="516"/>
        <v>2.8227240225379222</v>
      </c>
      <c r="K517" s="3">
        <f t="shared" si="513"/>
        <v>1</v>
      </c>
      <c r="L517" s="3">
        <f t="shared" si="513"/>
        <v>0</v>
      </c>
      <c r="M517" s="3">
        <f t="shared" si="513"/>
        <v>1</v>
      </c>
      <c r="N517">
        <f>SUMPRODUCT(B515:C515,K517:L517)+A515</f>
        <v>-2.354858686339826</v>
      </c>
      <c r="O517">
        <f>SUMPRODUCT(E515:F515,K517:L517)+D515</f>
        <v>1.6533612771316246</v>
      </c>
      <c r="P517">
        <f t="shared" si="514"/>
        <v>8.6680352217447298E-2</v>
      </c>
      <c r="Q517">
        <f t="shared" si="514"/>
        <v>0.83934481930894422</v>
      </c>
      <c r="R517">
        <f>SUMPRODUCT(H515:I515,P517:Q517)+G515</f>
        <v>0.84268742987970957</v>
      </c>
      <c r="S517">
        <f>1/(1+EXP(-R517))</f>
        <v>0.69903091773270909</v>
      </c>
      <c r="T517">
        <f>(M517-S517)^2</f>
        <v>9.0582388480815318E-2</v>
      </c>
      <c r="V517">
        <f>2*(S517-M517)</f>
        <v>-0.60193816453458182</v>
      </c>
      <c r="W517">
        <f>EXP(R517)/(1+EXP(R517))^2</f>
        <v>0.21038669378647556</v>
      </c>
      <c r="Y517">
        <f>V517*W517</f>
        <v>-0.12663978030033021</v>
      </c>
      <c r="Z517">
        <f>Y517*P517</f>
        <v>-1.0977180761172767E-2</v>
      </c>
      <c r="AA517">
        <f>Y517*Q517</f>
        <v>-0.10629444351350506</v>
      </c>
      <c r="AC517">
        <f>Y517*H517</f>
        <v>0.4618253370016106</v>
      </c>
      <c r="AD517">
        <f>Y517*I517</f>
        <v>-0.35746915006266683</v>
      </c>
      <c r="AE517">
        <f t="shared" si="515"/>
        <v>7.9166868756906567E-2</v>
      </c>
      <c r="AF517">
        <f t="shared" si="515"/>
        <v>0.13484509360818001</v>
      </c>
      <c r="AH517">
        <f>AC517*AE517</f>
        <v>3.6561265843020656E-2</v>
      </c>
      <c r="AI517">
        <f>AH517*K517</f>
        <v>3.6561265843020656E-2</v>
      </c>
      <c r="AJ517" s="6">
        <f>AH517*L517</f>
        <v>0</v>
      </c>
      <c r="AK517">
        <f>AD517*AF517</f>
        <v>-4.8202961002236852E-2</v>
      </c>
      <c r="AL517" s="6">
        <f>AK517*K517</f>
        <v>-4.8202961002236852E-2</v>
      </c>
      <c r="AM517">
        <f>AK517*L517</f>
        <v>0</v>
      </c>
    </row>
    <row r="518" spans="1:39">
      <c r="A518">
        <f t="shared" si="516"/>
        <v>-6.562309589635424</v>
      </c>
      <c r="B518">
        <f t="shared" si="516"/>
        <v>4.207450903295598</v>
      </c>
      <c r="C518">
        <f t="shared" si="516"/>
        <v>3.6525983510785842</v>
      </c>
      <c r="D518">
        <f t="shared" si="516"/>
        <v>-0.74757133375649987</v>
      </c>
      <c r="E518">
        <f t="shared" si="516"/>
        <v>2.4009326108881246</v>
      </c>
      <c r="F518">
        <f t="shared" si="516"/>
        <v>2.2569161396900062</v>
      </c>
      <c r="G518">
        <f t="shared" si="516"/>
        <v>-1.2104486042875269</v>
      </c>
      <c r="H518">
        <f t="shared" si="516"/>
        <v>-3.6467635675486592</v>
      </c>
      <c r="I518">
        <f t="shared" si="516"/>
        <v>2.8227240225379222</v>
      </c>
      <c r="K518" s="4">
        <f t="shared" si="513"/>
        <v>1</v>
      </c>
      <c r="L518" s="4">
        <f t="shared" si="513"/>
        <v>1</v>
      </c>
      <c r="M518" s="4">
        <f t="shared" si="513"/>
        <v>0</v>
      </c>
      <c r="N518" s="1">
        <f>SUMPRODUCT(B515:C515,K518:L518)+A515</f>
        <v>1.2977396647387582</v>
      </c>
      <c r="O518" s="1">
        <f>SUMPRODUCT(E515:F515,K518:L518)+D515</f>
        <v>3.9102774168216308</v>
      </c>
      <c r="P518" s="1">
        <f t="shared" si="514"/>
        <v>0.78545432654587888</v>
      </c>
      <c r="Q518" s="1">
        <f t="shared" si="514"/>
        <v>0.98035857260314929</v>
      </c>
      <c r="R518" s="1">
        <f>SUMPRODUCT(H515:I515,P518:Q518)+G515</f>
        <v>-1.3075331327206083</v>
      </c>
      <c r="S518" s="1">
        <f>1/(1+EXP(-R518))</f>
        <v>0.21289993305911126</v>
      </c>
      <c r="T518" s="1">
        <f>(M518-S518)^2</f>
        <v>4.5326381496574052E-2</v>
      </c>
      <c r="U518" s="1"/>
      <c r="V518" s="1">
        <f>2*(S518-M518)</f>
        <v>0.42579986611822251</v>
      </c>
      <c r="W518" s="1">
        <f>EXP(R518)/(1+EXP(R518))^2</f>
        <v>0.16757355156253723</v>
      </c>
      <c r="Y518" s="1">
        <f>V518*W518</f>
        <v>7.1352795820283407E-2</v>
      </c>
      <c r="Z518" s="1">
        <f>Y518*P518</f>
        <v>5.6044362188186307E-2</v>
      </c>
      <c r="AA518" s="1">
        <f>Y518*Q518</f>
        <v>6.9951325061616998E-2</v>
      </c>
      <c r="AC518" s="1">
        <f>Y518*H518</f>
        <v>-0.26020677624014776</v>
      </c>
      <c r="AD518" s="1">
        <f>Y518*I518</f>
        <v>0.20140925083715741</v>
      </c>
      <c r="AE518">
        <f t="shared" si="515"/>
        <v>0.1685158274562388</v>
      </c>
      <c r="AF518">
        <f t="shared" si="515"/>
        <v>1.9255641726665017E-2</v>
      </c>
      <c r="AH518" s="1">
        <f>AC518*AE518</f>
        <v>-4.3848960207828878E-2</v>
      </c>
      <c r="AI518" s="1">
        <f>AH518*K518</f>
        <v>-4.3848960207828878E-2</v>
      </c>
      <c r="AJ518" s="7">
        <f>AH518*L518</f>
        <v>-4.3848960207828878E-2</v>
      </c>
      <c r="AK518" s="1">
        <f>AD518*AF518</f>
        <v>3.8782643745563093E-3</v>
      </c>
      <c r="AL518" s="7">
        <f>AK518*K518</f>
        <v>3.8782643745563093E-3</v>
      </c>
      <c r="AM518" s="1">
        <f>AK518*L518</f>
        <v>3.8782643745563093E-3</v>
      </c>
    </row>
    <row r="519" spans="1:39">
      <c r="T519">
        <f>AVERAGE(T515:T518)</f>
        <v>9.9320553905231715E-2</v>
      </c>
      <c r="Y519">
        <f>AVERAGE(Y515:Y518)</f>
        <v>8.6027356491581476E-3</v>
      </c>
      <c r="Z519">
        <f>AVERAGE(Z515:Z518)</f>
        <v>9.8271455407583849E-3</v>
      </c>
      <c r="AA519">
        <f>AVERAGE(AA515:AA518)</f>
        <v>-1.6445067265981286E-2</v>
      </c>
      <c r="AH519">
        <f t="shared" ref="AH519:AM519" si="517">AVERAGE(AH515:AH518)</f>
        <v>3.1434718662395906E-3</v>
      </c>
      <c r="AI519">
        <f t="shared" si="517"/>
        <v>-1.8219235912020557E-3</v>
      </c>
      <c r="AJ519">
        <f t="shared" si="517"/>
        <v>-5.7312890610180531E-3</v>
      </c>
      <c r="AK519">
        <f t="shared" si="517"/>
        <v>8.4920836676151204E-3</v>
      </c>
      <c r="AL519">
        <f t="shared" si="517"/>
        <v>-1.1081174156920136E-2</v>
      </c>
      <c r="AM519">
        <f t="shared" si="517"/>
        <v>-1.1280226295497011E-2</v>
      </c>
    </row>
    <row r="520" spans="1:39">
      <c r="A520" s="4" t="s">
        <v>49</v>
      </c>
      <c r="B520" s="1">
        <f>B514+1</f>
        <v>86</v>
      </c>
      <c r="C520" s="1"/>
      <c r="D520" s="1"/>
      <c r="E520" s="1"/>
      <c r="F520" s="1"/>
      <c r="G520" s="1"/>
      <c r="H520" s="1"/>
      <c r="I520" s="1"/>
    </row>
    <row r="521" spans="1:39">
      <c r="A521">
        <f t="shared" ref="A521:F521" si="518">A515-$M$3*AH519</f>
        <v>-6.5780269489666221</v>
      </c>
      <c r="B521">
        <f t="shared" si="518"/>
        <v>4.2165605212516084</v>
      </c>
      <c r="C521">
        <f t="shared" si="518"/>
        <v>3.6812547963836746</v>
      </c>
      <c r="D521">
        <f t="shared" si="518"/>
        <v>-0.79003175209457543</v>
      </c>
      <c r="E521">
        <f t="shared" si="518"/>
        <v>2.4563384816727254</v>
      </c>
      <c r="F521">
        <f t="shared" si="518"/>
        <v>2.3133172711674912</v>
      </c>
      <c r="G521">
        <f>G515-$M$3*Y519</f>
        <v>-1.2534622825333177</v>
      </c>
      <c r="H521">
        <f>H515-$M$3*Z519</f>
        <v>-3.6958992952524512</v>
      </c>
      <c r="I521">
        <f>I515-$M$3*AA519</f>
        <v>2.9049493588678286</v>
      </c>
      <c r="K521" s="2">
        <f t="shared" ref="K521:M524" si="519">K515</f>
        <v>0</v>
      </c>
      <c r="L521" s="2">
        <f t="shared" si="519"/>
        <v>0</v>
      </c>
      <c r="M521" s="2">
        <f t="shared" si="519"/>
        <v>0</v>
      </c>
      <c r="N521" s="8">
        <f>SUMPRODUCT(B521:C521,K521:L521)+A521</f>
        <v>-6.5780269489666221</v>
      </c>
      <c r="O521" s="8">
        <f>SUMPRODUCT(E521:F521,K521:L521)+D521</f>
        <v>-0.79003175209457543</v>
      </c>
      <c r="P521" s="8">
        <f t="shared" ref="P521:Q524" si="520">1/(1+EXP(-N521))</f>
        <v>1.3886592394370466E-3</v>
      </c>
      <c r="Q521" s="8">
        <f t="shared" si="520"/>
        <v>0.31216185166740329</v>
      </c>
      <c r="R521" s="8">
        <f>SUMPRODUCT(H521:I521,P521:Q521)+G521</f>
        <v>-0.35178025637348154</v>
      </c>
      <c r="S521" s="8">
        <f>1/(1+EXP(-R521))</f>
        <v>0.41295078022329557</v>
      </c>
      <c r="T521" s="8">
        <f>(M521-S521)^2</f>
        <v>0.17052834688702856</v>
      </c>
      <c r="U521" s="8"/>
      <c r="V521" s="8">
        <f>2*(S521-M521)</f>
        <v>0.82590156044659113</v>
      </c>
      <c r="W521" s="8">
        <f>EXP(R521)/(1+EXP(R521))^2</f>
        <v>0.24242243333626701</v>
      </c>
      <c r="X521" s="8"/>
      <c r="Y521">
        <f>V521*W521</f>
        <v>0.20021706597968264</v>
      </c>
      <c r="Z521">
        <f>Y521*P521</f>
        <v>2.7803327856566306E-4</v>
      </c>
      <c r="AA521">
        <f>Y521*Q521</f>
        <v>6.2500130051632394E-2</v>
      </c>
      <c r="AC521">
        <f>Y521*H521</f>
        <v>-0.7399821130518226</v>
      </c>
      <c r="AD521">
        <f>Y521*I521</f>
        <v>0.58162043745207681</v>
      </c>
      <c r="AE521">
        <f t="shared" ref="AE521:AF524" si="521">EXP(N521)/(1+EXP(N521))^2</f>
        <v>1.3867308649537727E-3</v>
      </c>
      <c r="AF521">
        <f t="shared" si="521"/>
        <v>0.21471683003098138</v>
      </c>
      <c r="AH521">
        <f>AC521*AE521</f>
        <v>-1.0261560356826743E-3</v>
      </c>
      <c r="AI521">
        <f>AH521*K521</f>
        <v>0</v>
      </c>
      <c r="AJ521" s="6">
        <f>AH521*L521</f>
        <v>0</v>
      </c>
      <c r="AK521">
        <f>AD521*AF521</f>
        <v>0.12488369661094262</v>
      </c>
      <c r="AL521" s="6">
        <f>AK521*K521</f>
        <v>0</v>
      </c>
      <c r="AM521">
        <f>AK521*L521</f>
        <v>0</v>
      </c>
    </row>
    <row r="522" spans="1:39">
      <c r="A522">
        <f t="shared" ref="A522:I524" si="522">A521</f>
        <v>-6.5780269489666221</v>
      </c>
      <c r="B522">
        <f t="shared" si="522"/>
        <v>4.2165605212516084</v>
      </c>
      <c r="C522">
        <f t="shared" si="522"/>
        <v>3.6812547963836746</v>
      </c>
      <c r="D522">
        <f t="shared" si="522"/>
        <v>-0.79003175209457543</v>
      </c>
      <c r="E522">
        <f t="shared" si="522"/>
        <v>2.4563384816727254</v>
      </c>
      <c r="F522">
        <f t="shared" si="522"/>
        <v>2.3133172711674912</v>
      </c>
      <c r="G522">
        <f t="shared" si="522"/>
        <v>-1.2534622825333177</v>
      </c>
      <c r="H522">
        <f t="shared" si="522"/>
        <v>-3.6958992952524512</v>
      </c>
      <c r="I522">
        <f t="shared" si="522"/>
        <v>2.9049493588678286</v>
      </c>
      <c r="K522" s="3">
        <f t="shared" si="519"/>
        <v>0</v>
      </c>
      <c r="L522" s="3">
        <f t="shared" si="519"/>
        <v>1</v>
      </c>
      <c r="M522" s="3">
        <f t="shared" si="519"/>
        <v>1</v>
      </c>
      <c r="N522">
        <f>SUMPRODUCT(B521:C521,K522:L522)+A521</f>
        <v>-2.8967721525829475</v>
      </c>
      <c r="O522">
        <f>SUMPRODUCT(E521:F521,K522:L522)+D521</f>
        <v>1.5232855190729158</v>
      </c>
      <c r="P522">
        <f t="shared" si="520"/>
        <v>5.2313357953753942E-2</v>
      </c>
      <c r="Q522">
        <f t="shared" si="520"/>
        <v>0.82102178055967168</v>
      </c>
      <c r="R522">
        <f>SUMPRODUCT(H521:I521,P522:Q522)+G521</f>
        <v>0.93821950972645518</v>
      </c>
      <c r="S522">
        <f>1/(1+EXP(-R522))</f>
        <v>0.71873986641684884</v>
      </c>
      <c r="T522">
        <f>(M522-S522)^2</f>
        <v>7.9107262743212031E-2</v>
      </c>
      <c r="V522">
        <f>2*(S522-M522)</f>
        <v>-0.56252026716630232</v>
      </c>
      <c r="W522">
        <f>EXP(R522)/(1+EXP(R522))^2</f>
        <v>0.20215287083993913</v>
      </c>
      <c r="Y522">
        <f>V522*W522</f>
        <v>-0.11371508691331757</v>
      </c>
      <c r="Z522">
        <f>Y522*P522</f>
        <v>-5.9488180464386227E-3</v>
      </c>
      <c r="AA522">
        <f>Y522*Q522</f>
        <v>-9.3362563134069806E-2</v>
      </c>
      <c r="AC522">
        <f>Y522*H522</f>
        <v>0.42027950958250165</v>
      </c>
      <c r="AD522">
        <f>Y522*I522</f>
        <v>-0.33033656882244128</v>
      </c>
      <c r="AE522">
        <f t="shared" si="521"/>
        <v>4.9576670533356348E-2</v>
      </c>
      <c r="AF522">
        <f t="shared" si="521"/>
        <v>0.14694501640629803</v>
      </c>
      <c r="AH522">
        <f>AC522*AE522</f>
        <v>2.0836058778492268E-2</v>
      </c>
      <c r="AI522">
        <f>AH522*K522</f>
        <v>0</v>
      </c>
      <c r="AJ522" s="6">
        <f>AH522*L522</f>
        <v>2.0836058778492268E-2</v>
      </c>
      <c r="AK522">
        <f>AD522*AF522</f>
        <v>-4.8541312525213834E-2</v>
      </c>
      <c r="AL522" s="6">
        <f>AK522*K522</f>
        <v>0</v>
      </c>
      <c r="AM522">
        <f>AK522*L522</f>
        <v>-4.8541312525213834E-2</v>
      </c>
    </row>
    <row r="523" spans="1:39">
      <c r="A523">
        <f t="shared" si="522"/>
        <v>-6.5780269489666221</v>
      </c>
      <c r="B523">
        <f t="shared" si="522"/>
        <v>4.2165605212516084</v>
      </c>
      <c r="C523">
        <f t="shared" si="522"/>
        <v>3.6812547963836746</v>
      </c>
      <c r="D523">
        <f t="shared" si="522"/>
        <v>-0.79003175209457543</v>
      </c>
      <c r="E523">
        <f t="shared" si="522"/>
        <v>2.4563384816727254</v>
      </c>
      <c r="F523">
        <f t="shared" si="522"/>
        <v>2.3133172711674912</v>
      </c>
      <c r="G523">
        <f t="shared" si="522"/>
        <v>-1.2534622825333177</v>
      </c>
      <c r="H523">
        <f t="shared" si="522"/>
        <v>-3.6958992952524512</v>
      </c>
      <c r="I523">
        <f t="shared" si="522"/>
        <v>2.9049493588678286</v>
      </c>
      <c r="K523" s="3">
        <f t="shared" si="519"/>
        <v>1</v>
      </c>
      <c r="L523" s="3">
        <f t="shared" si="519"/>
        <v>0</v>
      </c>
      <c r="M523" s="3">
        <f t="shared" si="519"/>
        <v>1</v>
      </c>
      <c r="N523">
        <f>SUMPRODUCT(B521:C521,K523:L523)+A521</f>
        <v>-2.3614664277150137</v>
      </c>
      <c r="O523">
        <f>SUMPRODUCT(E521:F521,K523:L523)+D521</f>
        <v>1.66630672957815</v>
      </c>
      <c r="P523">
        <f t="shared" si="520"/>
        <v>8.6158664707018703E-2</v>
      </c>
      <c r="Q523">
        <f t="shared" si="520"/>
        <v>0.84108279092347982</v>
      </c>
      <c r="R523">
        <f>SUMPRODUCT(H521:I521,P523:Q523)+G521</f>
        <v>0.8714068835440465</v>
      </c>
      <c r="S523">
        <f>1/(1+EXP(-R523))</f>
        <v>0.7050383568495997</v>
      </c>
      <c r="T523">
        <f>(M523-S523)^2</f>
        <v>8.7002370929984085E-2</v>
      </c>
      <c r="V523">
        <f>2*(S523-M523)</f>
        <v>-0.5899232863008006</v>
      </c>
      <c r="W523">
        <f>EXP(R523)/(1+EXP(R523))^2</f>
        <v>0.20795927222041624</v>
      </c>
      <c r="Y523">
        <f>V523*W523</f>
        <v>-0.12268001728499074</v>
      </c>
      <c r="Z523">
        <f>Y523*P523</f>
        <v>-1.0569946475508777E-2</v>
      </c>
      <c r="AA523">
        <f>Y523*Q523</f>
        <v>-0.10318405132860076</v>
      </c>
      <c r="AC523">
        <f>Y523*H523</f>
        <v>0.45341298942515579</v>
      </c>
      <c r="AD523">
        <f>Y523*I523</f>
        <v>-0.356379237557928</v>
      </c>
      <c r="AE523">
        <f t="shared" si="521"/>
        <v>7.8735349202922245E-2</v>
      </c>
      <c r="AF523">
        <f t="shared" si="521"/>
        <v>0.13366252973584974</v>
      </c>
      <c r="AH523">
        <f>AC523*AE523</f>
        <v>3.5699630055530535E-2</v>
      </c>
      <c r="AI523">
        <f>AH523*K523</f>
        <v>3.5699630055530535E-2</v>
      </c>
      <c r="AJ523" s="6">
        <f>AH523*L523</f>
        <v>0</v>
      </c>
      <c r="AK523">
        <f>AD523*AF523</f>
        <v>-4.7634550437326013E-2</v>
      </c>
      <c r="AL523" s="6">
        <f>AK523*K523</f>
        <v>-4.7634550437326013E-2</v>
      </c>
      <c r="AM523">
        <f>AK523*L523</f>
        <v>0</v>
      </c>
    </row>
    <row r="524" spans="1:39">
      <c r="A524" s="1">
        <f t="shared" si="522"/>
        <v>-6.5780269489666221</v>
      </c>
      <c r="B524" s="1">
        <f t="shared" si="522"/>
        <v>4.2165605212516084</v>
      </c>
      <c r="C524" s="1">
        <f t="shared" si="522"/>
        <v>3.6812547963836746</v>
      </c>
      <c r="D524" s="1">
        <f t="shared" si="522"/>
        <v>-0.79003175209457543</v>
      </c>
      <c r="E524" s="1">
        <f t="shared" si="522"/>
        <v>2.4563384816727254</v>
      </c>
      <c r="F524" s="1">
        <f t="shared" si="522"/>
        <v>2.3133172711674912</v>
      </c>
      <c r="G524" s="1">
        <f t="shared" si="522"/>
        <v>-1.2534622825333177</v>
      </c>
      <c r="H524" s="1">
        <f t="shared" si="522"/>
        <v>-3.6958992952524512</v>
      </c>
      <c r="I524" s="1">
        <f t="shared" si="522"/>
        <v>2.9049493588678286</v>
      </c>
      <c r="K524" s="4">
        <f t="shared" si="519"/>
        <v>1</v>
      </c>
      <c r="L524" s="4">
        <f t="shared" si="519"/>
        <v>1</v>
      </c>
      <c r="M524" s="4">
        <f t="shared" si="519"/>
        <v>0</v>
      </c>
      <c r="N524" s="1">
        <f>SUMPRODUCT(B521:C521,K524:L524)+A521</f>
        <v>1.3197883686686609</v>
      </c>
      <c r="O524" s="1">
        <f>SUMPRODUCT(E521:F521,K524:L524)+D521</f>
        <v>3.9796240007456416</v>
      </c>
      <c r="P524" s="1">
        <f t="shared" si="520"/>
        <v>0.78914649442885532</v>
      </c>
      <c r="Q524" s="1">
        <f t="shared" si="520"/>
        <v>0.9816503376720761</v>
      </c>
      <c r="R524" s="1">
        <f>SUMPRODUCT(H521:I521,P524:Q524)+G521</f>
        <v>-1.3184237360909814</v>
      </c>
      <c r="S524" s="1">
        <f>1/(1+EXP(-R524))</f>
        <v>0.21108066225610383</v>
      </c>
      <c r="T524" s="1">
        <f>(M524-S524)^2</f>
        <v>4.4555045978475379E-2</v>
      </c>
      <c r="U524" s="1"/>
      <c r="V524" s="1">
        <f>2*(S524-M524)</f>
        <v>0.42216132451220767</v>
      </c>
      <c r="W524" s="1">
        <f>EXP(R524)/(1+EXP(R524))^2</f>
        <v>0.16652561627762844</v>
      </c>
      <c r="Y524" s="1">
        <f>V524*W524</f>
        <v>7.0300674732975271E-2</v>
      </c>
      <c r="Z524" s="1">
        <f>Y524*P524</f>
        <v>5.5477531021510637E-2</v>
      </c>
      <c r="AA524" s="1">
        <f>Y524*Q524</f>
        <v>6.9010681090199963E-2</v>
      </c>
      <c r="AC524" s="1">
        <f>Y524*H524</f>
        <v>-0.25982421420137508</v>
      </c>
      <c r="AD524" s="1">
        <f>Y524*I524</f>
        <v>0.20421989999353227</v>
      </c>
      <c r="AE524">
        <f t="shared" si="521"/>
        <v>0.16639430475950398</v>
      </c>
      <c r="AF524">
        <f t="shared" si="521"/>
        <v>1.8012952220374974E-2</v>
      </c>
      <c r="AH524" s="1">
        <f>AC524*AE524</f>
        <v>-4.323326948172225E-2</v>
      </c>
      <c r="AI524" s="1">
        <f>AH524*K524</f>
        <v>-4.323326948172225E-2</v>
      </c>
      <c r="AJ524" s="7">
        <f>AH524*L524</f>
        <v>-4.323326948172225E-2</v>
      </c>
      <c r="AK524" s="1">
        <f>AD524*AF524</f>
        <v>3.6786033010332521E-3</v>
      </c>
      <c r="AL524" s="7">
        <f>AK524*K524</f>
        <v>3.6786033010332521E-3</v>
      </c>
      <c r="AM524" s="1">
        <f>AK524*L524</f>
        <v>3.6786033010332521E-3</v>
      </c>
    </row>
    <row r="525" spans="1:39">
      <c r="T525">
        <f>AVERAGE(T521:T524)</f>
        <v>9.5298256634675005E-2</v>
      </c>
      <c r="Y525">
        <f>AVERAGE(Y521:Y524)</f>
        <v>8.5306591285874006E-3</v>
      </c>
      <c r="Z525">
        <f>AVERAGE(Z521:Z524)</f>
        <v>9.8091999445322244E-3</v>
      </c>
      <c r="AA525">
        <f>AVERAGE(AA521:AA524)</f>
        <v>-1.6258950830209552E-2</v>
      </c>
      <c r="AH525">
        <f t="shared" ref="AH525:AM525" si="523">AVERAGE(AH521:AH524)</f>
        <v>3.0690658291544701E-3</v>
      </c>
      <c r="AI525">
        <f t="shared" si="523"/>
        <v>-1.8834098565479289E-3</v>
      </c>
      <c r="AJ525">
        <f t="shared" si="523"/>
        <v>-5.5993026758074955E-3</v>
      </c>
      <c r="AK525">
        <f t="shared" si="523"/>
        <v>8.0966092373590051E-3</v>
      </c>
      <c r="AL525">
        <f t="shared" si="523"/>
        <v>-1.0988986784073191E-2</v>
      </c>
      <c r="AM525">
        <f t="shared" si="523"/>
        <v>-1.1215677306045146E-2</v>
      </c>
    </row>
    <row r="526" spans="1:39">
      <c r="A526" s="4" t="s">
        <v>49</v>
      </c>
      <c r="B526" s="1">
        <f>B520+1</f>
        <v>87</v>
      </c>
      <c r="C526" s="1"/>
      <c r="D526" s="1"/>
      <c r="E526" s="1"/>
      <c r="F526" s="1"/>
      <c r="G526" s="1"/>
      <c r="H526" s="1"/>
      <c r="I526" s="1"/>
    </row>
    <row r="527" spans="1:39">
      <c r="A527">
        <f t="shared" ref="A527:F527" si="524">A521-$M$3*AH525</f>
        <v>-6.593372278112394</v>
      </c>
      <c r="B527">
        <f t="shared" si="524"/>
        <v>4.2259775705343481</v>
      </c>
      <c r="C527">
        <f t="shared" si="524"/>
        <v>3.709251309762712</v>
      </c>
      <c r="D527">
        <f t="shared" si="524"/>
        <v>-0.83051479828137043</v>
      </c>
      <c r="E527">
        <f t="shared" si="524"/>
        <v>2.5112834155930912</v>
      </c>
      <c r="F527">
        <f t="shared" si="524"/>
        <v>2.3693956576977171</v>
      </c>
      <c r="G527">
        <f>G521-$M$3*Y525</f>
        <v>-1.2961155781762548</v>
      </c>
      <c r="H527">
        <f>H521-$M$3*Z525</f>
        <v>-3.7449452949751123</v>
      </c>
      <c r="I527">
        <f>I521-$M$3*AA525</f>
        <v>2.9862441130188762</v>
      </c>
      <c r="K527" s="2">
        <f t="shared" ref="K527:M530" si="525">K521</f>
        <v>0</v>
      </c>
      <c r="L527" s="2">
        <f t="shared" si="525"/>
        <v>0</v>
      </c>
      <c r="M527" s="2">
        <f t="shared" si="525"/>
        <v>0</v>
      </c>
      <c r="N527" s="8">
        <f>SUMPRODUCT(B527:C527,K527:L527)+A527</f>
        <v>-6.593372278112394</v>
      </c>
      <c r="O527" s="8">
        <f>SUMPRODUCT(E527:F527,K527:L527)+D527</f>
        <v>-0.83051479828137043</v>
      </c>
      <c r="P527" s="8">
        <f t="shared" ref="P527:Q530" si="526">1/(1+EXP(-N527))</f>
        <v>1.3675413924243991E-3</v>
      </c>
      <c r="Q527" s="8">
        <f t="shared" si="526"/>
        <v>0.3035362297909554</v>
      </c>
      <c r="R527" s="8">
        <f>SUMPRODUCT(H527:I527,P527:Q527)+G527</f>
        <v>-0.3948036665783129</v>
      </c>
      <c r="S527" s="8">
        <f>1/(1+EXP(-R527))</f>
        <v>0.40256145258232667</v>
      </c>
      <c r="T527" s="8">
        <f>(M527-S527)^2</f>
        <v>0.16205572310519284</v>
      </c>
      <c r="U527" s="8"/>
      <c r="V527" s="8">
        <f>2*(S527-M527)</f>
        <v>0.80512290516465335</v>
      </c>
      <c r="W527" s="8">
        <f>EXP(R527)/(1+EXP(R527))^2</f>
        <v>0.24050572947713383</v>
      </c>
      <c r="X527" s="8"/>
      <c r="Y527">
        <f>V527*W527</f>
        <v>0.19363667162537421</v>
      </c>
      <c r="Z527">
        <f>Y527*P527</f>
        <v>2.6480616353899037E-4</v>
      </c>
      <c r="AA527">
        <f>Y527*Q527</f>
        <v>5.8775745254435359E-2</v>
      </c>
      <c r="AC527">
        <f>Y527*H527</f>
        <v>-0.72515874233808597</v>
      </c>
      <c r="AD527">
        <f>Y527*I527</f>
        <v>0.57824637070584295</v>
      </c>
      <c r="AE527">
        <f t="shared" ref="AE527:AF530" si="527">EXP(N527)/(1+EXP(N527))^2</f>
        <v>1.3656712229644051E-3</v>
      </c>
      <c r="AF527">
        <f t="shared" si="527"/>
        <v>0.2114019869952477</v>
      </c>
      <c r="AH527">
        <f>AC527*AE527</f>
        <v>-9.9032842649218376E-4</v>
      </c>
      <c r="AI527">
        <f>AH527*K527</f>
        <v>0</v>
      </c>
      <c r="AJ527" s="6">
        <f>AH527*L527</f>
        <v>0</v>
      </c>
      <c r="AK527">
        <f>AD527*AF527</f>
        <v>0.12224243174000579</v>
      </c>
      <c r="AL527" s="6">
        <f>AK527*K527</f>
        <v>0</v>
      </c>
      <c r="AM527">
        <f>AK527*L527</f>
        <v>0</v>
      </c>
    </row>
    <row r="528" spans="1:39">
      <c r="A528">
        <f t="shared" ref="A528:I530" si="528">A527</f>
        <v>-6.593372278112394</v>
      </c>
      <c r="B528">
        <f t="shared" si="528"/>
        <v>4.2259775705343481</v>
      </c>
      <c r="C528">
        <f t="shared" si="528"/>
        <v>3.709251309762712</v>
      </c>
      <c r="D528">
        <f t="shared" si="528"/>
        <v>-0.83051479828137043</v>
      </c>
      <c r="E528">
        <f t="shared" si="528"/>
        <v>2.5112834155930912</v>
      </c>
      <c r="F528">
        <f t="shared" si="528"/>
        <v>2.3693956576977171</v>
      </c>
      <c r="G528">
        <f t="shared" si="528"/>
        <v>-1.2961155781762548</v>
      </c>
      <c r="H528">
        <f t="shared" si="528"/>
        <v>-3.7449452949751123</v>
      </c>
      <c r="I528">
        <f t="shared" si="528"/>
        <v>2.9862441130188762</v>
      </c>
      <c r="K528" s="3">
        <f t="shared" si="525"/>
        <v>0</v>
      </c>
      <c r="L528" s="3">
        <f t="shared" si="525"/>
        <v>1</v>
      </c>
      <c r="M528" s="3">
        <f t="shared" si="525"/>
        <v>1</v>
      </c>
      <c r="N528">
        <f>SUMPRODUCT(B527:C527,K528:L528)+A527</f>
        <v>-2.884120968349682</v>
      </c>
      <c r="O528">
        <f>SUMPRODUCT(E527:F527,K528:L528)+D527</f>
        <v>1.5388808594163468</v>
      </c>
      <c r="P528">
        <f t="shared" si="526"/>
        <v>5.2944125654145663E-2</v>
      </c>
      <c r="Q528">
        <f t="shared" si="526"/>
        <v>0.82330197621604628</v>
      </c>
      <c r="R528">
        <f>SUMPRODUCT(H527:I527,P528:Q528)+G527</f>
        <v>0.96419224727065656</v>
      </c>
      <c r="S528">
        <f>1/(1+EXP(-R528))</f>
        <v>0.72396037725789419</v>
      </c>
      <c r="T528">
        <f>(M528-S528)^2</f>
        <v>7.6197873323604101E-2</v>
      </c>
      <c r="V528">
        <f>2*(S528-M528)</f>
        <v>-0.55207924548421161</v>
      </c>
      <c r="W528">
        <f>EXP(R528)/(1+EXP(R528))^2</f>
        <v>0.19984174941850169</v>
      </c>
      <c r="Y528">
        <f>V528*W528</f>
        <v>-0.1103284822352113</v>
      </c>
      <c r="Z528">
        <f>Y528*P528</f>
        <v>-5.841245026692205E-3</v>
      </c>
      <c r="AA528">
        <f>Y528*Q528</f>
        <v>-9.0833657457166414E-2</v>
      </c>
      <c r="AC528">
        <f>Y528*H528</f>
        <v>0.41317413044849982</v>
      </c>
      <c r="AD528">
        <f>Y528*I528</f>
        <v>-0.32946778057320741</v>
      </c>
      <c r="AE528">
        <f t="shared" si="527"/>
        <v>5.0141045212863694E-2</v>
      </c>
      <c r="AF528">
        <f t="shared" si="527"/>
        <v>0.14547583217479909</v>
      </c>
      <c r="AH528">
        <f>AC528*AE528</f>
        <v>2.0716982755603873E-2</v>
      </c>
      <c r="AI528">
        <f>AH528*K528</f>
        <v>0</v>
      </c>
      <c r="AJ528" s="6">
        <f>AH528*L528</f>
        <v>2.0716982755603873E-2</v>
      </c>
      <c r="AK528">
        <f>AD528*AF528</f>
        <v>-4.7929599553671452E-2</v>
      </c>
      <c r="AL528" s="6">
        <f>AK528*K528</f>
        <v>0</v>
      </c>
      <c r="AM528">
        <f>AK528*L528</f>
        <v>-4.7929599553671452E-2</v>
      </c>
    </row>
    <row r="529" spans="1:39">
      <c r="A529">
        <f t="shared" si="528"/>
        <v>-6.593372278112394</v>
      </c>
      <c r="B529">
        <f t="shared" si="528"/>
        <v>4.2259775705343481</v>
      </c>
      <c r="C529">
        <f t="shared" si="528"/>
        <v>3.709251309762712</v>
      </c>
      <c r="D529">
        <f t="shared" si="528"/>
        <v>-0.83051479828137043</v>
      </c>
      <c r="E529">
        <f t="shared" si="528"/>
        <v>2.5112834155930912</v>
      </c>
      <c r="F529">
        <f t="shared" si="528"/>
        <v>2.3693956576977171</v>
      </c>
      <c r="G529">
        <f t="shared" si="528"/>
        <v>-1.2961155781762548</v>
      </c>
      <c r="H529">
        <f t="shared" si="528"/>
        <v>-3.7449452949751123</v>
      </c>
      <c r="I529">
        <f t="shared" si="528"/>
        <v>2.9862441130188762</v>
      </c>
      <c r="K529" s="3">
        <f t="shared" si="525"/>
        <v>1</v>
      </c>
      <c r="L529" s="3">
        <f t="shared" si="525"/>
        <v>0</v>
      </c>
      <c r="M529" s="3">
        <f t="shared" si="525"/>
        <v>1</v>
      </c>
      <c r="N529">
        <f>SUMPRODUCT(B527:C527,K529:L529)+A527</f>
        <v>-2.3673947075780459</v>
      </c>
      <c r="O529">
        <f>SUMPRODUCT(E527:F527,K529:L529)+D527</f>
        <v>1.6807686173117209</v>
      </c>
      <c r="P529">
        <f t="shared" si="526"/>
        <v>8.5693043225993554E-2</v>
      </c>
      <c r="Q529">
        <f t="shared" si="526"/>
        <v>0.8430062818927011</v>
      </c>
      <c r="R529">
        <f>SUMPRODUCT(H527:I527,P529:Q529)+G527</f>
        <v>0.90039120932247174</v>
      </c>
      <c r="S529">
        <f>1/(1+EXP(-R529))</f>
        <v>0.71102988962601155</v>
      </c>
      <c r="T529">
        <f>(M529-S529)^2</f>
        <v>8.3503724689555067E-2</v>
      </c>
      <c r="V529">
        <f>2*(S529-M529)</f>
        <v>-0.57794022074797691</v>
      </c>
      <c r="W529">
        <f>EXP(R529)/(1+EXP(R529))^2</f>
        <v>0.20546638568443343</v>
      </c>
      <c r="Y529">
        <f>V529*W529</f>
        <v>-0.11874728829875042</v>
      </c>
      <c r="Z529">
        <f>Y529*P529</f>
        <v>-1.0175816509154337E-2</v>
      </c>
      <c r="AA529">
        <f>Y529*Q529</f>
        <v>-0.10010470999357024</v>
      </c>
      <c r="AC529">
        <f>Y529*H529</f>
        <v>0.44470209860545862</v>
      </c>
      <c r="AD529">
        <f>Y529*I529</f>
        <v>-0.35460839061909871</v>
      </c>
      <c r="AE529">
        <f t="shared" si="527"/>
        <v>7.8349745568661561E-2</v>
      </c>
      <c r="AF529">
        <f t="shared" si="527"/>
        <v>0.13234669058214482</v>
      </c>
      <c r="AH529">
        <f>AC529*AE529</f>
        <v>3.4842296279587529E-2</v>
      </c>
      <c r="AI529">
        <f>AH529*K529</f>
        <v>3.4842296279587529E-2</v>
      </c>
      <c r="AJ529" s="6">
        <f>AH529*L529</f>
        <v>0</v>
      </c>
      <c r="AK529">
        <f>AD529*AF529</f>
        <v>-4.6931246951098203E-2</v>
      </c>
      <c r="AL529" s="6">
        <f>AK529*K529</f>
        <v>-4.6931246951098203E-2</v>
      </c>
      <c r="AM529">
        <f>AK529*L529</f>
        <v>0</v>
      </c>
    </row>
    <row r="530" spans="1:39">
      <c r="A530" s="1">
        <f t="shared" si="528"/>
        <v>-6.593372278112394</v>
      </c>
      <c r="B530" s="1">
        <f t="shared" si="528"/>
        <v>4.2259775705343481</v>
      </c>
      <c r="C530" s="1">
        <f t="shared" si="528"/>
        <v>3.709251309762712</v>
      </c>
      <c r="D530" s="1">
        <f t="shared" si="528"/>
        <v>-0.83051479828137043</v>
      </c>
      <c r="E530" s="1">
        <f t="shared" si="528"/>
        <v>2.5112834155930912</v>
      </c>
      <c r="F530" s="1">
        <f t="shared" si="528"/>
        <v>2.3693956576977171</v>
      </c>
      <c r="G530" s="1">
        <f t="shared" si="528"/>
        <v>-1.2961155781762548</v>
      </c>
      <c r="H530" s="1">
        <f t="shared" si="528"/>
        <v>-3.7449452949751123</v>
      </c>
      <c r="I530" s="1">
        <f t="shared" si="528"/>
        <v>2.9862441130188762</v>
      </c>
      <c r="K530" s="4">
        <f t="shared" si="525"/>
        <v>1</v>
      </c>
      <c r="L530" s="4">
        <f t="shared" si="525"/>
        <v>1</v>
      </c>
      <c r="M530" s="4">
        <f t="shared" si="525"/>
        <v>0</v>
      </c>
      <c r="N530" s="1">
        <f>SUMPRODUCT(B527:C527,K530:L530)+A527</f>
        <v>1.3418566021846665</v>
      </c>
      <c r="O530" s="1">
        <f>SUMPRODUCT(E527:F527,K530:L530)+D527</f>
        <v>4.050164275009438</v>
      </c>
      <c r="P530" s="1">
        <f t="shared" si="526"/>
        <v>0.79279509319391783</v>
      </c>
      <c r="Q530" s="1">
        <f t="shared" si="526"/>
        <v>0.98287873134492088</v>
      </c>
      <c r="R530" s="1">
        <f>SUMPRODUCT(H527:I527,P530:Q530)+G527</f>
        <v>-1.3299740070219417</v>
      </c>
      <c r="S530" s="1">
        <f>1/(1+EXP(-R530))</f>
        <v>0.20916366478890966</v>
      </c>
      <c r="T530" s="1">
        <f>(M530-S530)^2</f>
        <v>4.3749438667927368E-2</v>
      </c>
      <c r="U530" s="1"/>
      <c r="V530" s="1">
        <f>2*(S530-M530)</f>
        <v>0.41832732957781932</v>
      </c>
      <c r="W530" s="1">
        <f>EXP(R530)/(1+EXP(R530))^2</f>
        <v>0.16541422612098231</v>
      </c>
      <c r="Y530" s="1">
        <f>V530*W530</f>
        <v>6.9197291487372095E-2</v>
      </c>
      <c r="Z530" s="1">
        <f>Y530*P530</f>
        <v>5.485927315349786E-2</v>
      </c>
      <c r="AA530" s="1">
        <f>Y530*Q530</f>
        <v>6.8012546069612975E-2</v>
      </c>
      <c r="AC530" s="1">
        <f>Y530*H530</f>
        <v>-0.25914007118065552</v>
      </c>
      <c r="AD530" s="1">
        <f>Y530*I530</f>
        <v>0.20664000434101612</v>
      </c>
      <c r="AE530">
        <f t="shared" si="527"/>
        <v>0.16427103340156499</v>
      </c>
      <c r="AF530">
        <f t="shared" si="527"/>
        <v>1.6828130814719695E-2</v>
      </c>
      <c r="AH530" s="1">
        <f>AC530*AE530</f>
        <v>-4.2569207288601391E-2</v>
      </c>
      <c r="AI530" s="1">
        <f>AH530*K530</f>
        <v>-4.2569207288601391E-2</v>
      </c>
      <c r="AJ530" s="7">
        <f>AH530*L530</f>
        <v>-4.2569207288601391E-2</v>
      </c>
      <c r="AK530" s="1">
        <f>AD530*AF530</f>
        <v>3.4773650246048646E-3</v>
      </c>
      <c r="AL530" s="7">
        <f>AK530*K530</f>
        <v>3.4773650246048646E-3</v>
      </c>
      <c r="AM530" s="1">
        <f>AK530*L530</f>
        <v>3.4773650246048646E-3</v>
      </c>
    </row>
    <row r="531" spans="1:39">
      <c r="T531">
        <f>AVERAGE(T527:T530)</f>
        <v>9.1376689946569847E-2</v>
      </c>
      <c r="Y531">
        <f>AVERAGE(Y527:Y530)</f>
        <v>8.4395481446961455E-3</v>
      </c>
      <c r="Z531">
        <f>AVERAGE(Z527:Z530)</f>
        <v>9.7767544452975769E-3</v>
      </c>
      <c r="AA531">
        <f>AVERAGE(AA527:AA530)</f>
        <v>-1.6037519031672078E-2</v>
      </c>
      <c r="AH531">
        <f t="shared" ref="AH531:AM531" si="529">AVERAGE(AH527:AH530)</f>
        <v>2.9999358300244576E-3</v>
      </c>
      <c r="AI531">
        <f t="shared" si="529"/>
        <v>-1.9317277522534655E-3</v>
      </c>
      <c r="AJ531">
        <f t="shared" si="529"/>
        <v>-5.4630561332493794E-3</v>
      </c>
      <c r="AK531">
        <f t="shared" si="529"/>
        <v>7.714737564960248E-3</v>
      </c>
      <c r="AL531">
        <f t="shared" si="529"/>
        <v>-1.0863470481623335E-2</v>
      </c>
      <c r="AM531">
        <f t="shared" si="529"/>
        <v>-1.1113058632266647E-2</v>
      </c>
    </row>
    <row r="532" spans="1:39">
      <c r="A532" s="4" t="s">
        <v>49</v>
      </c>
      <c r="B532" s="1">
        <f>B526+1</f>
        <v>88</v>
      </c>
      <c r="C532" s="1"/>
      <c r="D532" s="1"/>
      <c r="E532" s="1"/>
      <c r="F532" s="1"/>
      <c r="G532" s="1"/>
      <c r="H532" s="1"/>
      <c r="I532" s="1"/>
    </row>
    <row r="533" spans="1:39">
      <c r="A533">
        <f t="shared" ref="A533:F533" si="530">A527-$M$3*AH531</f>
        <v>-6.6083719572625164</v>
      </c>
      <c r="B533">
        <f t="shared" si="530"/>
        <v>4.235636209295615</v>
      </c>
      <c r="C533">
        <f t="shared" si="530"/>
        <v>3.7365665904289589</v>
      </c>
      <c r="D533">
        <f t="shared" si="530"/>
        <v>-0.86908848610617162</v>
      </c>
      <c r="E533">
        <f t="shared" si="530"/>
        <v>2.5656007680012078</v>
      </c>
      <c r="F533">
        <f t="shared" si="530"/>
        <v>2.4249609508590502</v>
      </c>
      <c r="G533">
        <f>G527-$M$3*Y531</f>
        <v>-1.3383133188997356</v>
      </c>
      <c r="H533">
        <f>H527-$M$3*Z531</f>
        <v>-3.7938290672016004</v>
      </c>
      <c r="I533">
        <f>I527-$M$3*AA531</f>
        <v>3.0664317081772365</v>
      </c>
      <c r="K533" s="2">
        <f t="shared" ref="K533:M536" si="531">K527</f>
        <v>0</v>
      </c>
      <c r="L533" s="2">
        <f t="shared" si="531"/>
        <v>0</v>
      </c>
      <c r="M533" s="2">
        <f t="shared" si="531"/>
        <v>0</v>
      </c>
      <c r="N533" s="8">
        <f>SUMPRODUCT(B533:C533,K533:L533)+A533</f>
        <v>-6.6083719572625164</v>
      </c>
      <c r="O533" s="8">
        <f>SUMPRODUCT(E533:F533,K533:L533)+D533</f>
        <v>-0.86908848610617162</v>
      </c>
      <c r="P533" s="8">
        <f t="shared" ref="P533:Q536" si="532">1/(1+EXP(-N533))</f>
        <v>1.3472092144713329E-3</v>
      </c>
      <c r="Q533" s="8">
        <f t="shared" si="532"/>
        <v>0.29544400447371433</v>
      </c>
      <c r="R533" s="8">
        <f>SUMPRODUCT(H533:I533,P533:Q533)+G533</f>
        <v>-0.43746553706814384</v>
      </c>
      <c r="S533" s="8">
        <f>1/(1+EXP(-R533))</f>
        <v>0.39234504645837159</v>
      </c>
      <c r="T533" s="8">
        <f>(M533-S533)^2</f>
        <v>0.15393463548042177</v>
      </c>
      <c r="U533" s="8"/>
      <c r="V533" s="8">
        <f>2*(S533-M533)</f>
        <v>0.78469009291674319</v>
      </c>
      <c r="W533" s="8">
        <f>EXP(R533)/(1+EXP(R533))^2</f>
        <v>0.23841041097794985</v>
      </c>
      <c r="X533" s="8"/>
      <c r="Y533">
        <f>V533*W533</f>
        <v>0.18707828754260639</v>
      </c>
      <c r="Z533">
        <f>Y533*P533</f>
        <v>2.5203359280491689E-4</v>
      </c>
      <c r="AA533">
        <f>Y533*Q533</f>
        <v>5.5271158421672614E-2</v>
      </c>
      <c r="AC533">
        <f>Y533*H533</f>
        <v>-0.70974304512143915</v>
      </c>
      <c r="AD533">
        <f>Y533*I533</f>
        <v>0.57366279283214672</v>
      </c>
      <c r="AE533">
        <f t="shared" ref="AE533:AF536" si="533">EXP(N533)/(1+EXP(N533))^2</f>
        <v>1.3453942418037764E-3</v>
      </c>
      <c r="AF533">
        <f t="shared" si="533"/>
        <v>0.20815684469425016</v>
      </c>
      <c r="AH533">
        <f>AC533*AE533</f>
        <v>-9.5488420606666213E-4</v>
      </c>
      <c r="AI533">
        <f>AH533*K533</f>
        <v>0</v>
      </c>
      <c r="AJ533" s="6">
        <f>AH533*L533</f>
        <v>0</v>
      </c>
      <c r="AK533">
        <f>AD533*AF533</f>
        <v>0.11941183687443097</v>
      </c>
      <c r="AL533" s="6">
        <f>AK533*K533</f>
        <v>0</v>
      </c>
      <c r="AM533">
        <f>AK533*L533</f>
        <v>0</v>
      </c>
    </row>
    <row r="534" spans="1:39">
      <c r="A534">
        <f t="shared" ref="A534:I536" si="534">A533</f>
        <v>-6.6083719572625164</v>
      </c>
      <c r="B534">
        <f t="shared" si="534"/>
        <v>4.235636209295615</v>
      </c>
      <c r="C534">
        <f t="shared" si="534"/>
        <v>3.7365665904289589</v>
      </c>
      <c r="D534">
        <f t="shared" si="534"/>
        <v>-0.86908848610617162</v>
      </c>
      <c r="E534">
        <f t="shared" si="534"/>
        <v>2.5656007680012078</v>
      </c>
      <c r="F534">
        <f t="shared" si="534"/>
        <v>2.4249609508590502</v>
      </c>
      <c r="G534">
        <f t="shared" si="534"/>
        <v>-1.3383133188997356</v>
      </c>
      <c r="H534">
        <f t="shared" si="534"/>
        <v>-3.7938290672016004</v>
      </c>
      <c r="I534">
        <f t="shared" si="534"/>
        <v>3.0664317081772365</v>
      </c>
      <c r="K534" s="3">
        <f t="shared" si="531"/>
        <v>0</v>
      </c>
      <c r="L534" s="3">
        <f t="shared" si="531"/>
        <v>1</v>
      </c>
      <c r="M534" s="3">
        <f t="shared" si="531"/>
        <v>1</v>
      </c>
      <c r="N534">
        <f>SUMPRODUCT(B533:C533,K534:L534)+A533</f>
        <v>-2.8718053668335575</v>
      </c>
      <c r="O534">
        <f>SUMPRODUCT(E533:F533,K534:L534)+D533</f>
        <v>1.5558724647528785</v>
      </c>
      <c r="P534">
        <f t="shared" si="532"/>
        <v>5.3565053619989471E-2</v>
      </c>
      <c r="Q534">
        <f t="shared" si="532"/>
        <v>0.82576028050004502</v>
      </c>
      <c r="R534">
        <f>SUMPRODUCT(H533:I533,P534:Q534)+G533</f>
        <v>0.9906075311692033</v>
      </c>
      <c r="S534">
        <f>1/(1+EXP(-R534))</f>
        <v>0.72920790442797412</v>
      </c>
      <c r="T534">
        <f>(M534-S534)^2</f>
        <v>7.3328359024289205E-2</v>
      </c>
      <c r="V534">
        <f>2*(S534-M534)</f>
        <v>-0.54158419114405176</v>
      </c>
      <c r="W534">
        <f>EXP(R534)/(1+EXP(R534))^2</f>
        <v>0.19746373654773666</v>
      </c>
      <c r="Y534">
        <f>V534*W534</f>
        <v>-0.1069432380384881</v>
      </c>
      <c r="Z534">
        <f>Y534*P534</f>
        <v>-5.7284202798269122E-3</v>
      </c>
      <c r="AA534">
        <f>Y534*Q534</f>
        <v>-8.8309478240245015E-2</v>
      </c>
      <c r="AC534">
        <f>Y534*H534</f>
        <v>0.405724365011076</v>
      </c>
      <c r="AD534">
        <f>Y534*I534</f>
        <v>-0.3279341360963659</v>
      </c>
      <c r="AE534">
        <f t="shared" si="533"/>
        <v>5.0695838650677123E-2</v>
      </c>
      <c r="AF534">
        <f t="shared" si="533"/>
        <v>0.14388023964853203</v>
      </c>
      <c r="AH534">
        <f>AC534*AE534</f>
        <v>2.0568536945249939E-2</v>
      </c>
      <c r="AI534">
        <f>AH534*K534</f>
        <v>0</v>
      </c>
      <c r="AJ534" s="6">
        <f>AH534*L534</f>
        <v>2.0568536945249939E-2</v>
      </c>
      <c r="AK534">
        <f>AD534*AF534</f>
        <v>-4.7183242090479444E-2</v>
      </c>
      <c r="AL534" s="6">
        <f>AK534*K534</f>
        <v>0</v>
      </c>
      <c r="AM534">
        <f>AK534*L534</f>
        <v>-4.7183242090479444E-2</v>
      </c>
    </row>
    <row r="535" spans="1:39">
      <c r="A535">
        <f t="shared" si="534"/>
        <v>-6.6083719572625164</v>
      </c>
      <c r="B535">
        <f t="shared" si="534"/>
        <v>4.235636209295615</v>
      </c>
      <c r="C535">
        <f t="shared" si="534"/>
        <v>3.7365665904289589</v>
      </c>
      <c r="D535">
        <f t="shared" si="534"/>
        <v>-0.86908848610617162</v>
      </c>
      <c r="E535">
        <f t="shared" si="534"/>
        <v>2.5656007680012078</v>
      </c>
      <c r="F535">
        <f t="shared" si="534"/>
        <v>2.4249609508590502</v>
      </c>
      <c r="G535">
        <f t="shared" si="534"/>
        <v>-1.3383133188997356</v>
      </c>
      <c r="H535">
        <f t="shared" si="534"/>
        <v>-3.7938290672016004</v>
      </c>
      <c r="I535">
        <f t="shared" si="534"/>
        <v>3.0664317081772365</v>
      </c>
      <c r="K535" s="3">
        <f t="shared" si="531"/>
        <v>1</v>
      </c>
      <c r="L535" s="3">
        <f t="shared" si="531"/>
        <v>0</v>
      </c>
      <c r="M535" s="3">
        <f t="shared" si="531"/>
        <v>1</v>
      </c>
      <c r="N535">
        <f>SUMPRODUCT(B533:C533,K535:L535)+A533</f>
        <v>-2.3727357479669013</v>
      </c>
      <c r="O535">
        <f>SUMPRODUCT(E533:F533,K535:L535)+D533</f>
        <v>1.6965122818950362</v>
      </c>
      <c r="P535">
        <f t="shared" si="532"/>
        <v>8.5275499017481327E-2</v>
      </c>
      <c r="Q535">
        <f t="shared" si="532"/>
        <v>0.84507866973365564</v>
      </c>
      <c r="R535">
        <f>SUMPRODUCT(H533:I533,P535:Q535)+G533</f>
        <v>0.92954204298314269</v>
      </c>
      <c r="S535">
        <f>1/(1+EXP(-R535))</f>
        <v>0.71698236670702475</v>
      </c>
      <c r="T535">
        <f>(M535-S535)^2</f>
        <v>8.0098980754757007E-2</v>
      </c>
      <c r="V535">
        <f>2*(S535-M535)</f>
        <v>-0.56603526658595049</v>
      </c>
      <c r="W535">
        <f>EXP(R535)/(1+EXP(R535))^2</f>
        <v>0.20291865253821822</v>
      </c>
      <c r="Y535">
        <f>V535*W535</f>
        <v>-0.11485911358473221</v>
      </c>
      <c r="Z535">
        <f>Y535*P535</f>
        <v>-9.7946682276436065E-3</v>
      </c>
      <c r="AA535">
        <f>Y535*Q535</f>
        <v>-9.7064986914972354E-2</v>
      </c>
      <c r="AC535">
        <f>Y535*H535</f>
        <v>0.43575584375076726</v>
      </c>
      <c r="AD535">
        <f>Y535*I535</f>
        <v>-0.35220762786935361</v>
      </c>
      <c r="AE535">
        <f t="shared" si="533"/>
        <v>7.8003588284800862E-2</v>
      </c>
      <c r="AF535">
        <f t="shared" si="533"/>
        <v>0.13092071169485062</v>
      </c>
      <c r="AH535">
        <f>AC535*AE535</f>
        <v>3.3990519428630864E-2</v>
      </c>
      <c r="AI535">
        <f>AH535*K535</f>
        <v>3.3990519428630864E-2</v>
      </c>
      <c r="AJ535" s="6">
        <f>AH535*L535</f>
        <v>0</v>
      </c>
      <c r="AK535">
        <f>AD535*AF535</f>
        <v>-4.6111273305010879E-2</v>
      </c>
      <c r="AL535" s="6">
        <f>AK535*K535</f>
        <v>-4.6111273305010879E-2</v>
      </c>
      <c r="AM535">
        <f>AK535*L535</f>
        <v>0</v>
      </c>
    </row>
    <row r="536" spans="1:39">
      <c r="A536" s="1">
        <f t="shared" si="534"/>
        <v>-6.6083719572625164</v>
      </c>
      <c r="B536" s="1">
        <f t="shared" si="534"/>
        <v>4.235636209295615</v>
      </c>
      <c r="C536" s="1">
        <f t="shared" si="534"/>
        <v>3.7365665904289589</v>
      </c>
      <c r="D536" s="1">
        <f t="shared" si="534"/>
        <v>-0.86908848610617162</v>
      </c>
      <c r="E536" s="1">
        <f t="shared" si="534"/>
        <v>2.5656007680012078</v>
      </c>
      <c r="F536" s="1">
        <f t="shared" si="534"/>
        <v>2.4249609508590502</v>
      </c>
      <c r="G536" s="1">
        <f t="shared" si="534"/>
        <v>-1.3383133188997356</v>
      </c>
      <c r="H536" s="1">
        <f t="shared" si="534"/>
        <v>-3.7938290672016004</v>
      </c>
      <c r="I536" s="1">
        <f t="shared" si="534"/>
        <v>3.0664317081772365</v>
      </c>
      <c r="K536" s="4">
        <f t="shared" si="531"/>
        <v>1</v>
      </c>
      <c r="L536" s="4">
        <f t="shared" si="531"/>
        <v>1</v>
      </c>
      <c r="M536" s="4">
        <f t="shared" si="531"/>
        <v>0</v>
      </c>
      <c r="N536" s="1">
        <f>SUMPRODUCT(B533:C533,K536:L536)+A533</f>
        <v>1.3638308424620575</v>
      </c>
      <c r="O536" s="1">
        <f>SUMPRODUCT(E533:F533,K536:L536)+D533</f>
        <v>4.1214732327540862</v>
      </c>
      <c r="P536" s="1">
        <f t="shared" si="532"/>
        <v>0.79638160460215013</v>
      </c>
      <c r="Q536" s="1">
        <f t="shared" si="532"/>
        <v>0.98403830811003268</v>
      </c>
      <c r="R536" s="1">
        <f>SUMPRODUCT(H533:I533,P536:Q536)+G533</f>
        <v>-1.3421627289743394</v>
      </c>
      <c r="S536" s="1">
        <f>1/(1+EXP(-R536))</f>
        <v>0.20715462354939343</v>
      </c>
      <c r="T536" s="1">
        <f>(M536-S536)^2</f>
        <v>4.2913038057890908E-2</v>
      </c>
      <c r="U536" s="1"/>
      <c r="V536" s="1">
        <f>2*(S536-M536)</f>
        <v>0.41430924709878686</v>
      </c>
      <c r="W536" s="1">
        <f>EXP(R536)/(1+EXP(R536))^2</f>
        <v>0.16424158549150256</v>
      </c>
      <c r="Y536" s="1">
        <f>V536*W536</f>
        <v>6.8046807627295453E-2</v>
      </c>
      <c r="Z536" s="1">
        <f>Y536*P536</f>
        <v>5.4191225846279382E-2</v>
      </c>
      <c r="AA536" s="1">
        <f>Y536*Q536</f>
        <v>6.6960665449852685E-2</v>
      </c>
      <c r="AC536" s="1">
        <f>Y536*H536</f>
        <v>-0.25815795670670905</v>
      </c>
      <c r="AD536" s="1">
        <f>Y536*I536</f>
        <v>0.2086608885485754</v>
      </c>
      <c r="AE536">
        <f t="shared" si="533"/>
        <v>0.16215794445345472</v>
      </c>
      <c r="AF536">
        <f t="shared" si="533"/>
        <v>1.5706916281976974E-2</v>
      </c>
      <c r="AH536" s="1">
        <f>AC536*AE536</f>
        <v>-4.1862363603863896E-2</v>
      </c>
      <c r="AI536" s="1">
        <f>AH536*K536</f>
        <v>-4.1862363603863896E-2</v>
      </c>
      <c r="AJ536" s="7">
        <f>AH536*L536</f>
        <v>-4.1862363603863896E-2</v>
      </c>
      <c r="AK536" s="1">
        <f>AD536*AF536</f>
        <v>3.2774191077554016E-3</v>
      </c>
      <c r="AL536" s="7">
        <f>AK536*K536</f>
        <v>3.2774191077554016E-3</v>
      </c>
      <c r="AM536" s="1">
        <f>AK536*L536</f>
        <v>3.2774191077554016E-3</v>
      </c>
    </row>
    <row r="537" spans="1:39">
      <c r="T537">
        <f>AVERAGE(T533:T536)</f>
        <v>8.7568753329339735E-2</v>
      </c>
      <c r="Y537">
        <f>AVERAGE(Y533:Y536)</f>
        <v>8.3306858866703838E-3</v>
      </c>
      <c r="Z537">
        <f>AVERAGE(Z533:Z536)</f>
        <v>9.730042732903444E-3</v>
      </c>
      <c r="AA537">
        <f>AVERAGE(AA533:AA536)</f>
        <v>-1.5785660320923017E-2</v>
      </c>
      <c r="AH537">
        <f t="shared" ref="AH537:AM537" si="535">AVERAGE(AH533:AH536)</f>
        <v>2.9354521409875618E-3</v>
      </c>
      <c r="AI537">
        <f t="shared" si="535"/>
        <v>-1.9679610438082581E-3</v>
      </c>
      <c r="AJ537">
        <f t="shared" si="535"/>
        <v>-5.3234566646534892E-3</v>
      </c>
      <c r="AK537">
        <f t="shared" si="535"/>
        <v>7.3486851466740112E-3</v>
      </c>
      <c r="AL537">
        <f t="shared" si="535"/>
        <v>-1.070846354931387E-2</v>
      </c>
      <c r="AM537">
        <f t="shared" si="535"/>
        <v>-1.0976455745681011E-2</v>
      </c>
    </row>
    <row r="538" spans="1:39">
      <c r="A538" s="4" t="s">
        <v>49</v>
      </c>
      <c r="B538" s="1">
        <f>B532+1</f>
        <v>89</v>
      </c>
      <c r="C538" s="1"/>
      <c r="D538" s="1"/>
      <c r="E538" s="1"/>
      <c r="F538" s="1"/>
      <c r="G538" s="1"/>
      <c r="H538" s="1"/>
      <c r="I538" s="1"/>
    </row>
    <row r="539" spans="1:39">
      <c r="A539">
        <f t="shared" ref="A539:F539" si="536">A533-$M$3*AH537</f>
        <v>-6.6230492179674538</v>
      </c>
      <c r="B539">
        <f t="shared" si="536"/>
        <v>4.2454760145146562</v>
      </c>
      <c r="C539">
        <f t="shared" si="536"/>
        <v>3.7631838737522263</v>
      </c>
      <c r="D539">
        <f t="shared" si="536"/>
        <v>-0.9058319118395417</v>
      </c>
      <c r="E539">
        <f t="shared" si="536"/>
        <v>2.6191430857477771</v>
      </c>
      <c r="F539">
        <f t="shared" si="536"/>
        <v>2.4798432295874551</v>
      </c>
      <c r="G539">
        <f>G533-$M$3*Y537</f>
        <v>-1.3799667483330875</v>
      </c>
      <c r="H539">
        <f>H533-$M$3*Z537</f>
        <v>-3.8424792808661175</v>
      </c>
      <c r="I539">
        <f>I533-$M$3*AA537</f>
        <v>3.1453600097818515</v>
      </c>
      <c r="K539" s="2">
        <f t="shared" ref="K539:M542" si="537">K533</f>
        <v>0</v>
      </c>
      <c r="L539" s="2">
        <f t="shared" si="537"/>
        <v>0</v>
      </c>
      <c r="M539" s="2">
        <f t="shared" si="537"/>
        <v>0</v>
      </c>
      <c r="N539" s="8">
        <f>SUMPRODUCT(B539:C539,K539:L539)+A539</f>
        <v>-6.6230492179674538</v>
      </c>
      <c r="O539" s="8">
        <f>SUMPRODUCT(E539:F539,K539:L539)+D539</f>
        <v>-0.9058319118395417</v>
      </c>
      <c r="P539" s="8">
        <f t="shared" ref="P539:Q542" si="538">1/(1+EXP(-N539))</f>
        <v>1.3276063350115706E-3</v>
      </c>
      <c r="Q539" s="8">
        <f t="shared" si="538"/>
        <v>0.28785351366806711</v>
      </c>
      <c r="R539" s="8">
        <f>SUMPRODUCT(H539:I539,P539:Q539)+G539</f>
        <v>-0.47966511760178421</v>
      </c>
      <c r="S539" s="8">
        <f>1/(1+EXP(-R539))</f>
        <v>0.3823312059500753</v>
      </c>
      <c r="T539" s="8">
        <f>(M539-S539)^2</f>
        <v>0.14617715104323889</v>
      </c>
      <c r="U539" s="8"/>
      <c r="V539" s="8">
        <f>2*(S539-M539)</f>
        <v>0.76466241190015061</v>
      </c>
      <c r="W539" s="8">
        <f>EXP(R539)/(1+EXP(R539))^2</f>
        <v>0.23615405490683644</v>
      </c>
      <c r="X539" s="8"/>
      <c r="Y539">
        <f>V539*W539</f>
        <v>0.18057812920506214</v>
      </c>
      <c r="Z539">
        <f>Y539*P539</f>
        <v>2.3973666829717842E-4</v>
      </c>
      <c r="AA539">
        <f>Y539*Q539</f>
        <v>5.1980048983283345E-2</v>
      </c>
      <c r="AC539">
        <f>Y539*H539</f>
        <v>-0.693867720048016</v>
      </c>
      <c r="AD539">
        <f>Y539*I539</f>
        <v>0.56798322624282271</v>
      </c>
      <c r="AE539">
        <f t="shared" ref="AE539:AF542" si="539">EXP(N539)/(1+EXP(N539))^2</f>
        <v>1.3258437964308077E-3</v>
      </c>
      <c r="AF539">
        <f t="shared" si="539"/>
        <v>0.20499386833701499</v>
      </c>
      <c r="AH539">
        <f>AC539*AE539</f>
        <v>-9.1996021216925042E-4</v>
      </c>
      <c r="AI539">
        <f>AH539*K539</f>
        <v>0</v>
      </c>
      <c r="AJ539" s="6">
        <f>AH539*L539</f>
        <v>0</v>
      </c>
      <c r="AK539">
        <f>AD539*AF539</f>
        <v>0.11643307869805419</v>
      </c>
      <c r="AL539" s="6">
        <f>AK539*K539</f>
        <v>0</v>
      </c>
      <c r="AM539">
        <f>AK539*L539</f>
        <v>0</v>
      </c>
    </row>
    <row r="540" spans="1:39">
      <c r="A540">
        <f t="shared" ref="A540:I542" si="540">A539</f>
        <v>-6.6230492179674538</v>
      </c>
      <c r="B540">
        <f t="shared" si="540"/>
        <v>4.2454760145146562</v>
      </c>
      <c r="C540">
        <f t="shared" si="540"/>
        <v>3.7631838737522263</v>
      </c>
      <c r="D540">
        <f t="shared" si="540"/>
        <v>-0.9058319118395417</v>
      </c>
      <c r="E540">
        <f t="shared" si="540"/>
        <v>2.6191430857477771</v>
      </c>
      <c r="F540">
        <f t="shared" si="540"/>
        <v>2.4798432295874551</v>
      </c>
      <c r="G540">
        <f t="shared" si="540"/>
        <v>-1.3799667483330875</v>
      </c>
      <c r="H540">
        <f t="shared" si="540"/>
        <v>-3.8424792808661175</v>
      </c>
      <c r="I540">
        <f t="shared" si="540"/>
        <v>3.1453600097818515</v>
      </c>
      <c r="K540" s="3">
        <f t="shared" si="537"/>
        <v>0</v>
      </c>
      <c r="L540" s="3">
        <f t="shared" si="537"/>
        <v>1</v>
      </c>
      <c r="M540" s="3">
        <f t="shared" si="537"/>
        <v>1</v>
      </c>
      <c r="N540">
        <f>SUMPRODUCT(B539:C539,K540:L540)+A539</f>
        <v>-2.8598653442152275</v>
      </c>
      <c r="O540">
        <f>SUMPRODUCT(E539:F539,K540:L540)+D539</f>
        <v>1.5740113177479134</v>
      </c>
      <c r="P540">
        <f t="shared" si="538"/>
        <v>5.4173599670667399E-2</v>
      </c>
      <c r="Q540">
        <f t="shared" si="538"/>
        <v>0.82835470166056213</v>
      </c>
      <c r="R540">
        <f>SUMPRODUCT(H539:I539,P540:Q540)+G539</f>
        <v>1.0173460698803458</v>
      </c>
      <c r="S540">
        <f>1/(1+EXP(-R540))</f>
        <v>0.73445532378152922</v>
      </c>
      <c r="T540">
        <f>(M540-S540)^2</f>
        <v>7.0513975067972481E-2</v>
      </c>
      <c r="V540">
        <f>2*(S540-M540)</f>
        <v>-0.53108935243694155</v>
      </c>
      <c r="W540">
        <f>EXP(R540)/(1+EXP(R540))^2</f>
        <v>0.19503070115049828</v>
      </c>
      <c r="Y540">
        <f>V540*W540</f>
        <v>-0.10357872877934081</v>
      </c>
      <c r="Z540">
        <f>Y540*P540</f>
        <v>-5.6112325872886455E-3</v>
      </c>
      <c r="AA540">
        <f>Y540*Q540</f>
        <v>-8.5799926976391133E-2</v>
      </c>
      <c r="AC540">
        <f>Y540*H540</f>
        <v>0.39799911927306808</v>
      </c>
      <c r="AD540">
        <f>Y540*I540</f>
        <v>-0.32579239136657917</v>
      </c>
      <c r="AE540">
        <f t="shared" si="539"/>
        <v>5.1238820769389667E-2</v>
      </c>
      <c r="AF540">
        <f t="shared" si="539"/>
        <v>0.14218318989740322</v>
      </c>
      <c r="AH540">
        <f>AC540*AE540</f>
        <v>2.0393005538807678E-2</v>
      </c>
      <c r="AI540">
        <f>AH540*K540</f>
        <v>0</v>
      </c>
      <c r="AJ540" s="6">
        <f>AH540*L540</f>
        <v>2.0393005538807678E-2</v>
      </c>
      <c r="AK540">
        <f>AD540*AF540</f>
        <v>-4.6322201448803439E-2</v>
      </c>
      <c r="AL540" s="6">
        <f>AK540*K540</f>
        <v>0</v>
      </c>
      <c r="AM540">
        <f>AK540*L540</f>
        <v>-4.6322201448803439E-2</v>
      </c>
    </row>
    <row r="541" spans="1:39">
      <c r="A541">
        <f t="shared" si="540"/>
        <v>-6.6230492179674538</v>
      </c>
      <c r="B541">
        <f t="shared" si="540"/>
        <v>4.2454760145146562</v>
      </c>
      <c r="C541">
        <f t="shared" si="540"/>
        <v>3.7631838737522263</v>
      </c>
      <c r="D541">
        <f t="shared" si="540"/>
        <v>-0.9058319118395417</v>
      </c>
      <c r="E541">
        <f t="shared" si="540"/>
        <v>2.6191430857477771</v>
      </c>
      <c r="F541">
        <f t="shared" si="540"/>
        <v>2.4798432295874551</v>
      </c>
      <c r="G541">
        <f t="shared" si="540"/>
        <v>-1.3799667483330875</v>
      </c>
      <c r="H541">
        <f t="shared" si="540"/>
        <v>-3.8424792808661175</v>
      </c>
      <c r="I541">
        <f t="shared" si="540"/>
        <v>3.1453600097818515</v>
      </c>
      <c r="K541" s="3">
        <f t="shared" si="537"/>
        <v>1</v>
      </c>
      <c r="L541" s="3">
        <f t="shared" si="537"/>
        <v>0</v>
      </c>
      <c r="M541" s="3">
        <f t="shared" si="537"/>
        <v>1</v>
      </c>
      <c r="N541">
        <f>SUMPRODUCT(B539:C539,K541:L541)+A539</f>
        <v>-2.3775732034527977</v>
      </c>
      <c r="O541">
        <f>SUMPRODUCT(E539:F539,K541:L541)+D539</f>
        <v>1.7133111739082354</v>
      </c>
      <c r="P541">
        <f t="shared" si="538"/>
        <v>8.4898916370147057E-2</v>
      </c>
      <c r="Q541">
        <f t="shared" si="538"/>
        <v>0.84726526564619986</v>
      </c>
      <c r="R541">
        <f>SUMPRODUCT(H539:I539,P541:Q541)+G539</f>
        <v>0.95876520878739147</v>
      </c>
      <c r="S541">
        <f>1/(1+EXP(-R541))</f>
        <v>0.72287451125167945</v>
      </c>
      <c r="T541">
        <f>(M541-S541)^2</f>
        <v>7.6798536513995541E-2</v>
      </c>
      <c r="V541">
        <f>2*(S541-M541)</f>
        <v>-0.5542509774966411</v>
      </c>
      <c r="W541">
        <f>EXP(R541)/(1+EXP(R541))^2</f>
        <v>0.20032695223432501</v>
      </c>
      <c r="Y541">
        <f>V541*W541</f>
        <v>-0.11103140909479757</v>
      </c>
      <c r="Z541">
        <f>Y541*P541</f>
        <v>-9.4264463151988043E-3</v>
      </c>
      <c r="AA541">
        <f>Y541*Q541</f>
        <v>-9.4073056321775553E-2</v>
      </c>
      <c r="AC541">
        <f>Y541*H541</f>
        <v>0.42663588897212945</v>
      </c>
      <c r="AD541">
        <f>Y541*I541</f>
        <v>-0.34923375399650525</v>
      </c>
      <c r="AE541">
        <f t="shared" si="539"/>
        <v>7.7691090369321841E-2</v>
      </c>
      <c r="AF541">
        <f t="shared" si="539"/>
        <v>0.12940683527567423</v>
      </c>
      <c r="AH541">
        <f>AC541*AE541</f>
        <v>3.3145807404929666E-2</v>
      </c>
      <c r="AI541">
        <f>AH541*K541</f>
        <v>3.3145807404929666E-2</v>
      </c>
      <c r="AJ541" s="6">
        <f>AH541*L541</f>
        <v>0</v>
      </c>
      <c r="AK541">
        <f>AD541*AF541</f>
        <v>-4.519323487613109E-2</v>
      </c>
      <c r="AL541" s="6">
        <f>AK541*K541</f>
        <v>-4.519323487613109E-2</v>
      </c>
      <c r="AM541">
        <f>AK541*L541</f>
        <v>0</v>
      </c>
    </row>
    <row r="542" spans="1:39">
      <c r="A542">
        <f t="shared" si="540"/>
        <v>-6.6230492179674538</v>
      </c>
      <c r="B542">
        <f t="shared" si="540"/>
        <v>4.2454760145146562</v>
      </c>
      <c r="C542">
        <f t="shared" si="540"/>
        <v>3.7631838737522263</v>
      </c>
      <c r="D542">
        <f t="shared" si="540"/>
        <v>-0.9058319118395417</v>
      </c>
      <c r="E542">
        <f t="shared" si="540"/>
        <v>2.6191430857477771</v>
      </c>
      <c r="F542">
        <f t="shared" si="540"/>
        <v>2.4798432295874551</v>
      </c>
      <c r="G542">
        <f t="shared" si="540"/>
        <v>-1.3799667483330875</v>
      </c>
      <c r="H542">
        <f t="shared" si="540"/>
        <v>-3.8424792808661175</v>
      </c>
      <c r="I542">
        <f t="shared" si="540"/>
        <v>3.1453600097818515</v>
      </c>
      <c r="K542" s="4">
        <f t="shared" si="537"/>
        <v>1</v>
      </c>
      <c r="L542" s="4">
        <f t="shared" si="537"/>
        <v>1</v>
      </c>
      <c r="M542" s="4">
        <f t="shared" si="537"/>
        <v>0</v>
      </c>
      <c r="N542" s="1">
        <f>SUMPRODUCT(B539:C539,K542:L542)+A539</f>
        <v>1.3856106702994282</v>
      </c>
      <c r="O542" s="1">
        <f>SUMPRODUCT(E539:F539,K542:L542)+D539</f>
        <v>4.19315440349569</v>
      </c>
      <c r="P542" s="1">
        <f t="shared" si="538"/>
        <v>0.79989058703159532</v>
      </c>
      <c r="Q542" s="1">
        <f t="shared" si="538"/>
        <v>0.98512599375797827</v>
      </c>
      <c r="R542" s="1">
        <f>SUMPRODUCT(H539:I539,P542:Q542)+G539</f>
        <v>-1.3549538505988776</v>
      </c>
      <c r="S542" s="1">
        <f>1/(1+EXP(-R542))</f>
        <v>0.20506165786427114</v>
      </c>
      <c r="T542" s="1">
        <f>(M542-S542)^2</f>
        <v>4.205028352604339E-2</v>
      </c>
      <c r="U542" s="1"/>
      <c r="V542" s="1">
        <f>2*(S542-M542)</f>
        <v>0.41012331572854227</v>
      </c>
      <c r="W542" s="1">
        <f>EXP(R542)/(1+EXP(R542))^2</f>
        <v>0.16301137433822774</v>
      </c>
      <c r="Y542" s="1">
        <f>V542*W542</f>
        <v>6.6854765345060574E-2</v>
      </c>
      <c r="Z542" s="1">
        <f>Y542*P542</f>
        <v>5.3476497497720057E-2</v>
      </c>
      <c r="AA542" s="1">
        <f>Y542*Q542</f>
        <v>6.5860367148009247E-2</v>
      </c>
      <c r="AC542" s="1">
        <f>Y542*H542</f>
        <v>-0.25688805066556136</v>
      </c>
      <c r="AD542" s="1">
        <f>Y542*I542</f>
        <v>0.2102823053797031</v>
      </c>
      <c r="AE542">
        <f t="shared" si="539"/>
        <v>0.16006563580984517</v>
      </c>
      <c r="AF542">
        <f t="shared" si="539"/>
        <v>1.4652770180334052E-2</v>
      </c>
      <c r="AH542" s="1">
        <f>AC542*AE542</f>
        <v>-4.1118949161734801E-2</v>
      </c>
      <c r="AI542" s="1">
        <f>AH542*K542</f>
        <v>-4.1118949161734801E-2</v>
      </c>
      <c r="AJ542" s="7">
        <f>AH542*L542</f>
        <v>-4.1118949161734801E-2</v>
      </c>
      <c r="AK542" s="1">
        <f>AD542*AF542</f>
        <v>3.0812182937196126E-3</v>
      </c>
      <c r="AL542" s="7">
        <f>AK542*K542</f>
        <v>3.0812182937196126E-3</v>
      </c>
      <c r="AM542" s="1">
        <f>AK542*L542</f>
        <v>3.0812182937196126E-3</v>
      </c>
    </row>
    <row r="543" spans="1:39">
      <c r="T543">
        <f>AVERAGE(T539:T542)</f>
        <v>8.3884986537812581E-2</v>
      </c>
      <c r="Y543">
        <f>AVERAGE(Y539:Y542)</f>
        <v>8.2056891689960831E-3</v>
      </c>
      <c r="Z543">
        <f>AVERAGE(Z539:Z542)</f>
        <v>9.6696388158824462E-3</v>
      </c>
      <c r="AA543">
        <f>AVERAGE(AA539:AA542)</f>
        <v>-1.5508141791718527E-2</v>
      </c>
      <c r="AH543">
        <f t="shared" ref="AH543:AM543" si="541">AVERAGE(AH539:AH542)</f>
        <v>2.8749758924583226E-3</v>
      </c>
      <c r="AI543">
        <f t="shared" si="541"/>
        <v>-1.9932854392012839E-3</v>
      </c>
      <c r="AJ543">
        <f t="shared" si="541"/>
        <v>-5.1814859057317808E-3</v>
      </c>
      <c r="AK543">
        <f t="shared" si="541"/>
        <v>6.9997151667098171E-3</v>
      </c>
      <c r="AL543">
        <f t="shared" si="541"/>
        <v>-1.0528004145602869E-2</v>
      </c>
      <c r="AM543">
        <f t="shared" si="541"/>
        <v>-1.0810245788770956E-2</v>
      </c>
    </row>
    <row r="544" spans="1:39">
      <c r="A544" s="4" t="s">
        <v>49</v>
      </c>
      <c r="B544" s="1">
        <f>B538+1</f>
        <v>90</v>
      </c>
      <c r="C544" s="1"/>
      <c r="D544" s="1"/>
      <c r="E544" s="1"/>
      <c r="F544" s="1"/>
      <c r="G544" s="1"/>
      <c r="H544" s="1"/>
      <c r="I544" s="1"/>
    </row>
    <row r="545" spans="1:39">
      <c r="A545">
        <f t="shared" ref="A545:F545" si="542">A539-$M$3*AH543</f>
        <v>-6.6374240974297454</v>
      </c>
      <c r="B545">
        <f t="shared" si="542"/>
        <v>4.2554424417106622</v>
      </c>
      <c r="C545">
        <f t="shared" si="542"/>
        <v>3.7890913032808853</v>
      </c>
      <c r="D545">
        <f t="shared" si="542"/>
        <v>-0.94083048767309074</v>
      </c>
      <c r="E545">
        <f t="shared" si="542"/>
        <v>2.6717831064757913</v>
      </c>
      <c r="F545">
        <f t="shared" si="542"/>
        <v>2.5338944585313099</v>
      </c>
      <c r="G545">
        <f>G539-$M$3*Y543</f>
        <v>-1.4209951941780679</v>
      </c>
      <c r="H545">
        <f>H539-$M$3*Z543</f>
        <v>-3.8908274749455298</v>
      </c>
      <c r="I545">
        <f>I539-$M$3*AA543</f>
        <v>3.2229007187404441</v>
      </c>
      <c r="K545" s="2">
        <f t="shared" ref="K545:M548" si="543">K539</f>
        <v>0</v>
      </c>
      <c r="L545" s="2">
        <f t="shared" si="543"/>
        <v>0</v>
      </c>
      <c r="M545" s="2">
        <f t="shared" si="543"/>
        <v>0</v>
      </c>
      <c r="N545" s="8">
        <f>SUMPRODUCT(B545:C545,K545:L545)+A545</f>
        <v>-6.6374240974297454</v>
      </c>
      <c r="O545" s="8">
        <f>SUMPRODUCT(E545:F545,K545:L545)+D545</f>
        <v>-0.94083048767309074</v>
      </c>
      <c r="P545" s="8">
        <f t="shared" ref="P545:Q548" si="544">1/(1+EXP(-N545))</f>
        <v>1.3086834619802411E-3</v>
      </c>
      <c r="Q545" s="8">
        <f t="shared" si="544"/>
        <v>0.28073261847227104</v>
      </c>
      <c r="R545" s="8">
        <f>SUMPRODUCT(H545:I545,P545:Q545)+G545</f>
        <v>-0.52131369789977811</v>
      </c>
      <c r="S545" s="8">
        <f>1/(1+EXP(-R545))</f>
        <v>0.37254509852663475</v>
      </c>
      <c r="T545" s="8">
        <f>(M545-S545)^2</f>
        <v>0.13878985043622</v>
      </c>
      <c r="U545" s="8"/>
      <c r="V545" s="8">
        <f>2*(S545-M545)</f>
        <v>0.74509019705326951</v>
      </c>
      <c r="W545" s="8">
        <f>EXP(R545)/(1+EXP(R545))^2</f>
        <v>0.23375524809041479</v>
      </c>
      <c r="X545" s="8"/>
      <c r="Y545">
        <f>V545*W545</f>
        <v>0.17416874386192305</v>
      </c>
      <c r="Z545">
        <f>Y545*P545</f>
        <v>2.2793175468597133E-4</v>
      </c>
      <c r="AA545">
        <f>Y545*Q545</f>
        <v>4.8894847520383942E-2</v>
      </c>
      <c r="AC545">
        <f>Y545*H545</f>
        <v>-0.67766053389472081</v>
      </c>
      <c r="AD545">
        <f>Y545*I545</f>
        <v>0.56132856977471213</v>
      </c>
      <c r="AE545">
        <f t="shared" ref="AE545:AF548" si="545">EXP(N545)/(1+EXP(N545))^2</f>
        <v>1.3069708095765802E-3</v>
      </c>
      <c r="AF545">
        <f t="shared" si="545"/>
        <v>0.20192181539797333</v>
      </c>
      <c r="AH545">
        <f>AC545*AE545</f>
        <v>-8.8568253660248081E-4</v>
      </c>
      <c r="AI545">
        <f>AH545*K545</f>
        <v>0</v>
      </c>
      <c r="AJ545" s="6">
        <f>AH545*L545</f>
        <v>0</v>
      </c>
      <c r="AK545">
        <f>AD545*AF545</f>
        <v>0.11334448384365781</v>
      </c>
      <c r="AL545" s="6">
        <f>AK545*K545</f>
        <v>0</v>
      </c>
      <c r="AM545">
        <f>AK545*L545</f>
        <v>0</v>
      </c>
    </row>
    <row r="546" spans="1:39">
      <c r="A546">
        <f t="shared" ref="A546:I548" si="546">A545</f>
        <v>-6.6374240974297454</v>
      </c>
      <c r="B546">
        <f t="shared" si="546"/>
        <v>4.2554424417106622</v>
      </c>
      <c r="C546">
        <f t="shared" si="546"/>
        <v>3.7890913032808853</v>
      </c>
      <c r="D546">
        <f t="shared" si="546"/>
        <v>-0.94083048767309074</v>
      </c>
      <c r="E546">
        <f t="shared" si="546"/>
        <v>2.6717831064757913</v>
      </c>
      <c r="F546">
        <f t="shared" si="546"/>
        <v>2.5338944585313099</v>
      </c>
      <c r="G546">
        <f t="shared" si="546"/>
        <v>-1.4209951941780679</v>
      </c>
      <c r="H546">
        <f t="shared" si="546"/>
        <v>-3.8908274749455298</v>
      </c>
      <c r="I546">
        <f t="shared" si="546"/>
        <v>3.2229007187404441</v>
      </c>
      <c r="K546" s="3">
        <f t="shared" si="543"/>
        <v>0</v>
      </c>
      <c r="L546" s="3">
        <f t="shared" si="543"/>
        <v>1</v>
      </c>
      <c r="M546" s="3">
        <f t="shared" si="543"/>
        <v>1</v>
      </c>
      <c r="N546">
        <f>SUMPRODUCT(B545:C545,K546:L546)+A545</f>
        <v>-2.8483327941488601</v>
      </c>
      <c r="O546">
        <f>SUMPRODUCT(E545:F545,K546:L546)+D545</f>
        <v>1.593063970858219</v>
      </c>
      <c r="P546">
        <f t="shared" si="544"/>
        <v>5.4767561215849012E-2</v>
      </c>
      <c r="Q546">
        <f t="shared" si="544"/>
        <v>0.83104674571753745</v>
      </c>
      <c r="R546">
        <f>SUMPRODUCT(H545:I545,P546:Q546)+G545</f>
        <v>1.0442948279875042</v>
      </c>
      <c r="S546">
        <f>1/(1+EXP(-R546))</f>
        <v>0.73967784555517535</v>
      </c>
      <c r="T546">
        <f>(M546-S546)^2</f>
        <v>6.7767624094795142E-2</v>
      </c>
      <c r="V546">
        <f>2*(S546-M546)</f>
        <v>-0.5206443088896493</v>
      </c>
      <c r="W546">
        <f>EXP(R546)/(1+EXP(R546))^2</f>
        <v>0.19255453035002951</v>
      </c>
      <c r="Y546">
        <f>V546*W546</f>
        <v>-0.10025242037766212</v>
      </c>
      <c r="Z546">
        <f>Y546*P546</f>
        <v>-5.4905805700706392E-3</v>
      </c>
      <c r="AA546">
        <f>Y546*Q546</f>
        <v>-8.3314447705162636E-2</v>
      </c>
      <c r="AC546">
        <f>Y546*H546</f>
        <v>0.39006487163519687</v>
      </c>
      <c r="AD546">
        <f>Y546*I546</f>
        <v>-0.3231035976906364</v>
      </c>
      <c r="AE546">
        <f t="shared" si="545"/>
        <v>5.1768075454317233E-2</v>
      </c>
      <c r="AF546">
        <f t="shared" si="545"/>
        <v>0.1404080521498281</v>
      </c>
      <c r="AH546">
        <f>AC546*AE546</f>
        <v>2.0192907706889439E-2</v>
      </c>
      <c r="AI546">
        <f>AH546*K546</f>
        <v>0</v>
      </c>
      <c r="AJ546" s="6">
        <f>AH546*L546</f>
        <v>2.0192907706889439E-2</v>
      </c>
      <c r="AK546">
        <f>AD546*AF546</f>
        <v>-4.5366346794343954E-2</v>
      </c>
      <c r="AL546" s="6">
        <f>AK546*K546</f>
        <v>0</v>
      </c>
      <c r="AM546">
        <f>AK546*L546</f>
        <v>-4.5366346794343954E-2</v>
      </c>
    </row>
    <row r="547" spans="1:39">
      <c r="A547">
        <f t="shared" si="546"/>
        <v>-6.6374240974297454</v>
      </c>
      <c r="B547">
        <f t="shared" si="546"/>
        <v>4.2554424417106622</v>
      </c>
      <c r="C547">
        <f t="shared" si="546"/>
        <v>3.7890913032808853</v>
      </c>
      <c r="D547">
        <f t="shared" si="546"/>
        <v>-0.94083048767309074</v>
      </c>
      <c r="E547">
        <f t="shared" si="546"/>
        <v>2.6717831064757913</v>
      </c>
      <c r="F547">
        <f t="shared" si="546"/>
        <v>2.5338944585313099</v>
      </c>
      <c r="G547">
        <f t="shared" si="546"/>
        <v>-1.4209951941780679</v>
      </c>
      <c r="H547">
        <f t="shared" si="546"/>
        <v>-3.8908274749455298</v>
      </c>
      <c r="I547">
        <f t="shared" si="546"/>
        <v>3.2229007187404441</v>
      </c>
      <c r="K547" s="3">
        <f t="shared" si="543"/>
        <v>1</v>
      </c>
      <c r="L547" s="3">
        <f t="shared" si="543"/>
        <v>0</v>
      </c>
      <c r="M547" s="3">
        <f t="shared" si="543"/>
        <v>1</v>
      </c>
      <c r="N547">
        <f>SUMPRODUCT(B545:C545,K547:L547)+A545</f>
        <v>-2.3819816557190832</v>
      </c>
      <c r="O547">
        <f>SUMPRODUCT(E545:F545,K547:L547)+D545</f>
        <v>1.7309526188027005</v>
      </c>
      <c r="P547">
        <f t="shared" si="544"/>
        <v>8.4557045068931719E-2</v>
      </c>
      <c r="Q547">
        <f t="shared" si="544"/>
        <v>0.84953423008582096</v>
      </c>
      <c r="R547">
        <f>SUMPRODUCT(H545:I545,P547:Q547)+G545</f>
        <v>0.98797241240572742</v>
      </c>
      <c r="S547">
        <f>1/(1+EXP(-R547))</f>
        <v>0.7286872498617929</v>
      </c>
      <c r="T547">
        <f>(M547-S547)^2</f>
        <v>7.3610608387557203E-2</v>
      </c>
      <c r="V547">
        <f>2*(S547-M547)</f>
        <v>-0.54262550027641421</v>
      </c>
      <c r="W547">
        <f>EXP(R547)/(1+EXP(R547))^2</f>
        <v>0.19770214175064993</v>
      </c>
      <c r="Y547">
        <f>V547*W547</f>
        <v>-0.10727822357316498</v>
      </c>
      <c r="Z547">
        <f>Y547*P547</f>
        <v>-9.0711295855910451E-3</v>
      </c>
      <c r="AA547">
        <f>Y547*Q547</f>
        <v>-9.1136523068203273E-2</v>
      </c>
      <c r="AC547">
        <f>Y547*H547</f>
        <v>0.41740105974181951</v>
      </c>
      <c r="AD547">
        <f>Y547*I547</f>
        <v>-0.34574706385915149</v>
      </c>
      <c r="AE547">
        <f t="shared" si="545"/>
        <v>7.7407151198142371E-2</v>
      </c>
      <c r="AF547">
        <f t="shared" si="545"/>
        <v>0.12782582199831233</v>
      </c>
      <c r="AH547">
        <f>AC547*AE547</f>
        <v>3.2309826941699878E-2</v>
      </c>
      <c r="AI547">
        <f>AH547*K547</f>
        <v>3.2309826941699878E-2</v>
      </c>
      <c r="AJ547" s="6">
        <f>AH547*L547</f>
        <v>0</v>
      </c>
      <c r="AK547">
        <f>AD547*AF547</f>
        <v>-4.4195402641299023E-2</v>
      </c>
      <c r="AL547" s="6">
        <f>AK547*K547</f>
        <v>-4.4195402641299023E-2</v>
      </c>
      <c r="AM547">
        <f>AK547*L547</f>
        <v>0</v>
      </c>
    </row>
    <row r="548" spans="1:39">
      <c r="A548" s="1">
        <f t="shared" si="546"/>
        <v>-6.6374240974297454</v>
      </c>
      <c r="B548" s="1">
        <f t="shared" si="546"/>
        <v>4.2554424417106622</v>
      </c>
      <c r="C548" s="1">
        <f t="shared" si="546"/>
        <v>3.7890913032808853</v>
      </c>
      <c r="D548" s="1">
        <f t="shared" si="546"/>
        <v>-0.94083048767309074</v>
      </c>
      <c r="E548" s="1">
        <f t="shared" si="546"/>
        <v>2.6717831064757913</v>
      </c>
      <c r="F548" s="1">
        <f t="shared" si="546"/>
        <v>2.5338944585313099</v>
      </c>
      <c r="G548" s="1">
        <f t="shared" si="546"/>
        <v>-1.4209951941780679</v>
      </c>
      <c r="H548" s="1">
        <f t="shared" si="546"/>
        <v>-3.8908274749455298</v>
      </c>
      <c r="I548" s="1">
        <f t="shared" si="546"/>
        <v>3.2229007187404441</v>
      </c>
      <c r="K548" s="4">
        <f t="shared" si="543"/>
        <v>1</v>
      </c>
      <c r="L548" s="4">
        <f t="shared" si="543"/>
        <v>1</v>
      </c>
      <c r="M548" s="4">
        <f t="shared" si="543"/>
        <v>0</v>
      </c>
      <c r="N548" s="1">
        <f>SUMPRODUCT(B545:C545,K548:L548)+A545</f>
        <v>1.4071096475618017</v>
      </c>
      <c r="O548" s="1">
        <f>SUMPRODUCT(E545:F545,K548:L548)+D545</f>
        <v>4.2648470773340108</v>
      </c>
      <c r="P548" s="1">
        <f t="shared" si="544"/>
        <v>0.80330965888258077</v>
      </c>
      <c r="Q548" s="1">
        <f t="shared" si="544"/>
        <v>0.98614076181094279</v>
      </c>
      <c r="R548" s="1">
        <f>SUMPRODUCT(H545:I545,P548:Q548)+G545</f>
        <v>-1.368300715827798</v>
      </c>
      <c r="S548" s="1">
        <f>1/(1+EXP(-R548))</f>
        <v>0.20289453009435718</v>
      </c>
      <c r="T548" s="1">
        <f>(M548-S548)^2</f>
        <v>4.1166190342210009E-2</v>
      </c>
      <c r="U548" s="1"/>
      <c r="V548" s="1">
        <f>2*(S548-M548)</f>
        <v>0.40578906018871436</v>
      </c>
      <c r="W548" s="1">
        <f>EXP(R548)/(1+EXP(R548))^2</f>
        <v>0.1617283397521472</v>
      </c>
      <c r="Y548" s="1">
        <f>V548*W548</f>
        <v>6.5627590993904902E-2</v>
      </c>
      <c r="Z548" s="1">
        <f>Y548*P548</f>
        <v>5.2719277734599279E-2</v>
      </c>
      <c r="AA548" s="1">
        <f>Y548*Q548</f>
        <v>6.4718042578546353E-2</v>
      </c>
      <c r="AC548" s="1">
        <f>Y548*H548</f>
        <v>-0.25534563415357303</v>
      </c>
      <c r="AD548" s="1">
        <f>Y548*I548</f>
        <v>0.21151121018346</v>
      </c>
      <c r="AE548">
        <f t="shared" si="545"/>
        <v>0.15800325082853248</v>
      </c>
      <c r="AF548">
        <f t="shared" si="545"/>
        <v>1.3667159705876335E-2</v>
      </c>
      <c r="AH548" s="1">
        <f>AC548*AE548</f>
        <v>-4.0345440281137686E-2</v>
      </c>
      <c r="AI548" s="1">
        <f>AH548*K548</f>
        <v>-4.0345440281137686E-2</v>
      </c>
      <c r="AJ548" s="7">
        <f>AH548*L548</f>
        <v>-4.0345440281137686E-2</v>
      </c>
      <c r="AK548" s="1">
        <f>AD548*AF548</f>
        <v>2.8907574891605249E-3</v>
      </c>
      <c r="AL548" s="7">
        <f>AK548*K548</f>
        <v>2.8907574891605249E-3</v>
      </c>
      <c r="AM548" s="1">
        <f>AK548*L548</f>
        <v>2.8907574891605249E-3</v>
      </c>
    </row>
    <row r="549" spans="1:39">
      <c r="T549">
        <f>AVERAGE(T545:T548)</f>
        <v>8.0333568315195586E-2</v>
      </c>
      <c r="Y549">
        <f>AVERAGE(Y545:Y548)</f>
        <v>8.0664227262502129E-3</v>
      </c>
      <c r="Z549">
        <f>AVERAGE(Z545:Z548)</f>
        <v>9.5963748334058907E-3</v>
      </c>
      <c r="AA549">
        <f>AVERAGE(AA545:AA548)</f>
        <v>-1.5209520168608902E-2</v>
      </c>
      <c r="AH549">
        <f t="shared" ref="AH549:AM549" si="547">AVERAGE(AH545:AH548)</f>
        <v>2.8179029577122868E-3</v>
      </c>
      <c r="AI549">
        <f t="shared" si="547"/>
        <v>-2.0089033348594521E-3</v>
      </c>
      <c r="AJ549">
        <f t="shared" si="547"/>
        <v>-5.0381331435620617E-3</v>
      </c>
      <c r="AK549">
        <f t="shared" si="547"/>
        <v>6.6683729742938389E-3</v>
      </c>
      <c r="AL549">
        <f t="shared" si="547"/>
        <v>-1.0326161288034624E-2</v>
      </c>
      <c r="AM549">
        <f t="shared" si="547"/>
        <v>-1.0618897326295857E-2</v>
      </c>
    </row>
    <row r="550" spans="1:39">
      <c r="A550" s="4" t="s">
        <v>49</v>
      </c>
      <c r="B550" s="1">
        <f>B544+1</f>
        <v>91</v>
      </c>
      <c r="C550" s="1"/>
      <c r="D550" s="1"/>
      <c r="E550" s="1"/>
      <c r="F550" s="1"/>
      <c r="G550" s="1"/>
      <c r="H550" s="1"/>
      <c r="I550" s="1"/>
    </row>
    <row r="551" spans="1:39">
      <c r="A551">
        <f t="shared" ref="A551:F551" si="548">A545-$M$3*AH549</f>
        <v>-6.6515136122183067</v>
      </c>
      <c r="B551">
        <f t="shared" si="548"/>
        <v>4.2654869583849591</v>
      </c>
      <c r="C551">
        <f t="shared" si="548"/>
        <v>3.8142819689986958</v>
      </c>
      <c r="D551">
        <f t="shared" si="548"/>
        <v>-0.97417235254455992</v>
      </c>
      <c r="E551">
        <f t="shared" si="548"/>
        <v>2.7234139129159645</v>
      </c>
      <c r="F551">
        <f t="shared" si="548"/>
        <v>2.5869889451627892</v>
      </c>
      <c r="G551">
        <f>G545-$M$3*Y549</f>
        <v>-1.461327307809319</v>
      </c>
      <c r="H551">
        <f>H545-$M$3*Z549</f>
        <v>-3.9388093491125593</v>
      </c>
      <c r="I551">
        <f>I545-$M$3*AA549</f>
        <v>3.2989483195834888</v>
      </c>
      <c r="K551" s="2">
        <f t="shared" ref="K551:M554" si="549">K545</f>
        <v>0</v>
      </c>
      <c r="L551" s="2">
        <f t="shared" si="549"/>
        <v>0</v>
      </c>
      <c r="M551" s="2">
        <f t="shared" si="549"/>
        <v>0</v>
      </c>
      <c r="N551" s="8">
        <f>SUMPRODUCT(B551:C551,K551:L551)+A551</f>
        <v>-6.6515136122183067</v>
      </c>
      <c r="O551" s="8">
        <f>SUMPRODUCT(E551:F551,K551:L551)+D551</f>
        <v>-0.97417235254455992</v>
      </c>
      <c r="P551" s="8">
        <f t="shared" ref="P551:Q554" si="550">1/(1+EXP(-N551))</f>
        <v>1.2903976617885413E-3</v>
      </c>
      <c r="Q551" s="8">
        <f t="shared" si="550"/>
        <v>0.27404964545602101</v>
      </c>
      <c r="R551" s="8">
        <f>SUMPRODUCT(H551:I551,P551:Q551)+G551</f>
        <v>-0.56233432082405321</v>
      </c>
      <c r="S551" s="8">
        <f>1/(1+EXP(-R551))</f>
        <v>0.36300751515270557</v>
      </c>
      <c r="T551" s="8">
        <f>(M551-S551)^2</f>
        <v>0.13177445605734175</v>
      </c>
      <c r="U551" s="8"/>
      <c r="V551" s="8">
        <f>2*(S551-M551)</f>
        <v>0.72601503030541115</v>
      </c>
      <c r="W551" s="8">
        <f>EXP(R551)/(1+EXP(R551))^2</f>
        <v>0.23123305909536382</v>
      </c>
      <c r="X551" s="8"/>
      <c r="Y551">
        <f>V551*W551</f>
        <v>0.16787867640673348</v>
      </c>
      <c r="Z551">
        <f>Y551*P551</f>
        <v>2.1663025149940403E-4</v>
      </c>
      <c r="AA551">
        <f>Y551*Q551</f>
        <v>4.6007091748891393E-2</v>
      </c>
      <c r="AC551">
        <f>Y551*H551</f>
        <v>-0.66124210014748386</v>
      </c>
      <c r="AD551">
        <f>Y551*I551</f>
        <v>0.55382307742589376</v>
      </c>
      <c r="AE551">
        <f t="shared" ref="AE551:AF554" si="551">EXP(N551)/(1+EXP(N551))^2</f>
        <v>1.2887325356629924E-3</v>
      </c>
      <c r="AF551">
        <f t="shared" si="551"/>
        <v>0.1989464372814502</v>
      </c>
      <c r="AH551">
        <f>AC551*AE551</f>
        <v>-8.5216420841018926E-4</v>
      </c>
      <c r="AI551">
        <f>AH551*K551</f>
        <v>0</v>
      </c>
      <c r="AJ551" s="6">
        <f>AH551*L551</f>
        <v>0</v>
      </c>
      <c r="AK551">
        <f>AD551*AF551</f>
        <v>0.11018112813813032</v>
      </c>
      <c r="AL551" s="6">
        <f>AK551*K551</f>
        <v>0</v>
      </c>
      <c r="AM551">
        <f>AK551*L551</f>
        <v>0</v>
      </c>
    </row>
    <row r="552" spans="1:39">
      <c r="A552">
        <f t="shared" ref="A552:I554" si="552">A551</f>
        <v>-6.6515136122183067</v>
      </c>
      <c r="B552">
        <f t="shared" si="552"/>
        <v>4.2654869583849591</v>
      </c>
      <c r="C552">
        <f t="shared" si="552"/>
        <v>3.8142819689986958</v>
      </c>
      <c r="D552">
        <f t="shared" si="552"/>
        <v>-0.97417235254455992</v>
      </c>
      <c r="E552">
        <f t="shared" si="552"/>
        <v>2.7234139129159645</v>
      </c>
      <c r="F552">
        <f t="shared" si="552"/>
        <v>2.5869889451627892</v>
      </c>
      <c r="G552">
        <f t="shared" si="552"/>
        <v>-1.461327307809319</v>
      </c>
      <c r="H552">
        <f t="shared" si="552"/>
        <v>-3.9388093491125593</v>
      </c>
      <c r="I552">
        <f t="shared" si="552"/>
        <v>3.2989483195834888</v>
      </c>
      <c r="K552" s="3">
        <f t="shared" si="549"/>
        <v>0</v>
      </c>
      <c r="L552" s="3">
        <f t="shared" si="549"/>
        <v>1</v>
      </c>
      <c r="M552" s="3">
        <f t="shared" si="549"/>
        <v>1</v>
      </c>
      <c r="N552">
        <f>SUMPRODUCT(B551:C551,K552:L552)+A551</f>
        <v>-2.837231643219611</v>
      </c>
      <c r="O552">
        <f>SUMPRODUCT(E551:F551,K552:L552)+D551</f>
        <v>1.6128165926182292</v>
      </c>
      <c r="P552">
        <f t="shared" si="550"/>
        <v>5.5345095017978047E-2</v>
      </c>
      <c r="Q552">
        <f t="shared" si="550"/>
        <v>0.8338020661247193</v>
      </c>
      <c r="R552">
        <f>SUMPRODUCT(H551:I551,P552:Q552)+G551</f>
        <v>1.0713488394137298</v>
      </c>
      <c r="S552">
        <f>1/(1+EXP(-R552))</f>
        <v>0.74485334314701346</v>
      </c>
      <c r="T552">
        <f>(M552-S552)^2</f>
        <v>6.5099816503255664E-2</v>
      </c>
      <c r="V552">
        <f>2*(S552-M552)</f>
        <v>-0.51029331370597308</v>
      </c>
      <c r="W552">
        <f>EXP(R552)/(1+EXP(R552))^2</f>
        <v>0.19004684034973091</v>
      </c>
      <c r="Y552">
        <f>V552*W552</f>
        <v>-9.6979631921414219E-2</v>
      </c>
      <c r="Z552">
        <f>Y552*P552</f>
        <v>-5.367346943499207E-3</v>
      </c>
      <c r="AA552">
        <f>Y552*Q552</f>
        <v>-8.0861817468089958E-2</v>
      </c>
      <c r="AC552">
        <f>Y552*H552</f>
        <v>0.38198428088556113</v>
      </c>
      <c r="AD552">
        <f>Y552*I552</f>
        <v>-0.31993079376097472</v>
      </c>
      <c r="AE552">
        <f t="shared" si="551"/>
        <v>5.2282015475429024E-2</v>
      </c>
      <c r="AF552">
        <f t="shared" si="551"/>
        <v>0.1385761806508686</v>
      </c>
      <c r="AH552">
        <f>AC552*AE552</f>
        <v>1.9970908084629535E-2</v>
      </c>
      <c r="AI552">
        <f>AH552*K552</f>
        <v>0</v>
      </c>
      <c r="AJ552" s="6">
        <f>AH552*L552</f>
        <v>1.9970908084629535E-2</v>
      </c>
      <c r="AK552">
        <f>AD552*AF552</f>
        <v>-4.4334787471996616E-2</v>
      </c>
      <c r="AL552" s="6">
        <f>AK552*K552</f>
        <v>0</v>
      </c>
      <c r="AM552">
        <f>AK552*L552</f>
        <v>-4.4334787471996616E-2</v>
      </c>
    </row>
    <row r="553" spans="1:39">
      <c r="A553">
        <f t="shared" si="552"/>
        <v>-6.6515136122183067</v>
      </c>
      <c r="B553">
        <f t="shared" si="552"/>
        <v>4.2654869583849591</v>
      </c>
      <c r="C553">
        <f t="shared" si="552"/>
        <v>3.8142819689986958</v>
      </c>
      <c r="D553">
        <f t="shared" si="552"/>
        <v>-0.97417235254455992</v>
      </c>
      <c r="E553">
        <f t="shared" si="552"/>
        <v>2.7234139129159645</v>
      </c>
      <c r="F553">
        <f t="shared" si="552"/>
        <v>2.5869889451627892</v>
      </c>
      <c r="G553">
        <f t="shared" si="552"/>
        <v>-1.461327307809319</v>
      </c>
      <c r="H553">
        <f t="shared" si="552"/>
        <v>-3.9388093491125593</v>
      </c>
      <c r="I553">
        <f t="shared" si="552"/>
        <v>3.2989483195834888</v>
      </c>
      <c r="K553" s="3">
        <f t="shared" si="549"/>
        <v>1</v>
      </c>
      <c r="L553" s="3">
        <f t="shared" si="549"/>
        <v>0</v>
      </c>
      <c r="M553" s="3">
        <f t="shared" si="549"/>
        <v>1</v>
      </c>
      <c r="N553">
        <f>SUMPRODUCT(B551:C551,K553:L553)+A551</f>
        <v>-2.3860266538333477</v>
      </c>
      <c r="O553">
        <f>SUMPRODUCT(E551:F551,K553:L553)+D551</f>
        <v>1.7492415603714044</v>
      </c>
      <c r="P553">
        <f t="shared" si="550"/>
        <v>8.4244459004759187E-2</v>
      </c>
      <c r="Q553">
        <f t="shared" si="550"/>
        <v>0.85185711502800299</v>
      </c>
      <c r="R553">
        <f>SUMPRODUCT(H551:I551,P553:Q553)+G551</f>
        <v>1.0170824275986747</v>
      </c>
      <c r="S553">
        <f>1/(1+EXP(-R553))</f>
        <v>0.73440390226429575</v>
      </c>
      <c r="T553">
        <f>(M553-S553)^2</f>
        <v>7.0541287132433766E-2</v>
      </c>
      <c r="V553">
        <f>2*(S553-M553)</f>
        <v>-0.5311921954714085</v>
      </c>
      <c r="W553">
        <f>EXP(R553)/(1+EXP(R553))^2</f>
        <v>0.19505481060327048</v>
      </c>
      <c r="Y553">
        <f>V553*W553</f>
        <v>-0.10361159308161103</v>
      </c>
      <c r="Z553">
        <f>Y553*P553</f>
        <v>-8.7287026057815704E-3</v>
      </c>
      <c r="AA553">
        <f>Y553*Q553</f>
        <v>-8.8262272765956565E-2</v>
      </c>
      <c r="AC553">
        <f>Y553*H553</f>
        <v>0.40810631150629567</v>
      </c>
      <c r="AD553">
        <f>Y553*I553</f>
        <v>-0.34180929088594891</v>
      </c>
      <c r="AE553">
        <f t="shared" si="551"/>
        <v>7.7147330131754635E-2</v>
      </c>
      <c r="AF553">
        <f t="shared" si="551"/>
        <v>0.12619657060417075</v>
      </c>
      <c r="AH553">
        <f>AC553*AE553</f>
        <v>3.1484312342628884E-2</v>
      </c>
      <c r="AI553">
        <f>AH553*K553</f>
        <v>3.1484312342628884E-2</v>
      </c>
      <c r="AJ553" s="6">
        <f>AH553*L553</f>
        <v>0</v>
      </c>
      <c r="AK553">
        <f>AD553*AF553</f>
        <v>-4.3135160310450192E-2</v>
      </c>
      <c r="AL553" s="6">
        <f>AK553*K553</f>
        <v>-4.3135160310450192E-2</v>
      </c>
      <c r="AM553">
        <f>AK553*L553</f>
        <v>0</v>
      </c>
    </row>
    <row r="554" spans="1:39">
      <c r="A554" s="1">
        <f t="shared" si="552"/>
        <v>-6.6515136122183067</v>
      </c>
      <c r="B554" s="1">
        <f t="shared" si="552"/>
        <v>4.2654869583849591</v>
      </c>
      <c r="C554" s="1">
        <f t="shared" si="552"/>
        <v>3.8142819689986958</v>
      </c>
      <c r="D554" s="1">
        <f t="shared" si="552"/>
        <v>-0.97417235254455992</v>
      </c>
      <c r="E554" s="1">
        <f t="shared" si="552"/>
        <v>2.7234139129159645</v>
      </c>
      <c r="F554" s="1">
        <f t="shared" si="552"/>
        <v>2.5869889451627892</v>
      </c>
      <c r="G554" s="1">
        <f t="shared" si="552"/>
        <v>-1.461327307809319</v>
      </c>
      <c r="H554" s="1">
        <f t="shared" si="552"/>
        <v>-3.9388093491125593</v>
      </c>
      <c r="I554" s="1">
        <f t="shared" si="552"/>
        <v>3.2989483195834888</v>
      </c>
      <c r="K554" s="4">
        <f t="shared" si="549"/>
        <v>1</v>
      </c>
      <c r="L554" s="4">
        <f t="shared" si="549"/>
        <v>1</v>
      </c>
      <c r="M554" s="4">
        <f t="shared" si="549"/>
        <v>0</v>
      </c>
      <c r="N554" s="1">
        <f>SUMPRODUCT(B551:C551,K554:L554)+A551</f>
        <v>1.4282553151653472</v>
      </c>
      <c r="O554" s="1">
        <f>SUMPRODUCT(E551:F551,K554:L554)+D551</f>
        <v>4.3362305055341936</v>
      </c>
      <c r="P554" s="1">
        <f t="shared" si="550"/>
        <v>0.80662932809620358</v>
      </c>
      <c r="Q554" s="1">
        <f t="shared" si="550"/>
        <v>0.98708326328382179</v>
      </c>
      <c r="R554" s="1">
        <f>SUMPRODUCT(H551:I551,P554:Q554)+G551</f>
        <v>-1.3821497738838773</v>
      </c>
      <c r="S554" s="1">
        <f>1/(1+EXP(-R554))</f>
        <v>0.20066395855757657</v>
      </c>
      <c r="T554" s="1">
        <f>(M554-S554)^2</f>
        <v>4.0266024263996808E-2</v>
      </c>
      <c r="U554" s="1"/>
      <c r="V554" s="1">
        <f>2*(S554-M554)</f>
        <v>0.40132791711515314</v>
      </c>
      <c r="W554" s="1">
        <f>EXP(R554)/(1+EXP(R554))^2</f>
        <v>0.16039793429357976</v>
      </c>
      <c r="Y554" s="1">
        <f>V554*W554</f>
        <v>6.4372168879615554E-2</v>
      </c>
      <c r="Z554" s="1">
        <f>Y554*P554</f>
        <v>5.192447933145964E-2</v>
      </c>
      <c r="AA554" s="1">
        <f>Y554*Q554</f>
        <v>6.3540690522348203E-2</v>
      </c>
      <c r="AC554" s="1">
        <f>Y554*H554</f>
        <v>-0.25354970060568227</v>
      </c>
      <c r="AD554" s="1">
        <f>Y554*I554</f>
        <v>0.21236045835335229</v>
      </c>
      <c r="AE554">
        <f t="shared" si="551"/>
        <v>0.15597845515127065</v>
      </c>
      <c r="AF554">
        <f t="shared" si="551"/>
        <v>1.2749894628783147E-2</v>
      </c>
      <c r="AH554" s="1">
        <f>AC554*AE554</f>
        <v>-3.9548290604541514E-2</v>
      </c>
      <c r="AI554" s="1">
        <f>AH554*K554</f>
        <v>-3.9548290604541514E-2</v>
      </c>
      <c r="AJ554" s="7">
        <f>AH554*L554</f>
        <v>-3.9548290604541514E-2</v>
      </c>
      <c r="AK554" s="1">
        <f>AD554*AF554</f>
        <v>2.7075734673253334E-3</v>
      </c>
      <c r="AL554" s="7">
        <f>AK554*K554</f>
        <v>2.7075734673253334E-3</v>
      </c>
      <c r="AM554" s="1">
        <f>AK554*L554</f>
        <v>2.7075734673253334E-3</v>
      </c>
    </row>
    <row r="555" spans="1:39">
      <c r="T555">
        <f>AVERAGE(T551:T554)</f>
        <v>7.6920395989257012E-2</v>
      </c>
      <c r="Y555">
        <f>AVERAGE(Y551:Y554)</f>
        <v>7.9149050708309486E-3</v>
      </c>
      <c r="Z555">
        <f>AVERAGE(Z551:Z554)</f>
        <v>9.5112650084195668E-3</v>
      </c>
      <c r="AA555">
        <f>AVERAGE(AA551:AA554)</f>
        <v>-1.4894076990701732E-2</v>
      </c>
      <c r="AH555">
        <f t="shared" ref="AH555:AM555" si="553">AVERAGE(AH551:AH554)</f>
        <v>2.7636914035766777E-3</v>
      </c>
      <c r="AI555">
        <f t="shared" si="553"/>
        <v>-2.0159945654781575E-3</v>
      </c>
      <c r="AJ555">
        <f t="shared" si="553"/>
        <v>-4.8943456299779947E-3</v>
      </c>
      <c r="AK555">
        <f t="shared" si="553"/>
        <v>6.3546884557522118E-3</v>
      </c>
      <c r="AL555">
        <f t="shared" si="553"/>
        <v>-1.0106896710781214E-2</v>
      </c>
      <c r="AM555">
        <f t="shared" si="553"/>
        <v>-1.040680350116782E-2</v>
      </c>
    </row>
    <row r="556" spans="1:39">
      <c r="A556" s="4" t="s">
        <v>49</v>
      </c>
      <c r="B556" s="1">
        <f>B550+1</f>
        <v>92</v>
      </c>
      <c r="C556" s="1"/>
      <c r="D556" s="1"/>
      <c r="E556" s="1"/>
      <c r="F556" s="1"/>
      <c r="G556" s="1"/>
      <c r="H556" s="1"/>
      <c r="I556" s="1"/>
    </row>
    <row r="557" spans="1:39">
      <c r="A557">
        <f t="shared" ref="A557:F557" si="554">A551-$M$3*AH555</f>
        <v>-6.6653320692361904</v>
      </c>
      <c r="B557">
        <f t="shared" si="554"/>
        <v>4.2755669312123494</v>
      </c>
      <c r="C557">
        <f t="shared" si="554"/>
        <v>3.8387536971485856</v>
      </c>
      <c r="D557">
        <f t="shared" si="554"/>
        <v>-1.005945794823321</v>
      </c>
      <c r="E557">
        <f t="shared" si="554"/>
        <v>2.7739483964698706</v>
      </c>
      <c r="F557">
        <f t="shared" si="554"/>
        <v>2.6390229626686281</v>
      </c>
      <c r="G557">
        <f>G551-$M$3*Y555</f>
        <v>-1.5009018331634738</v>
      </c>
      <c r="H557">
        <f>H551-$M$3*Z555</f>
        <v>-3.9863656741546571</v>
      </c>
      <c r="I557">
        <f>I551-$M$3*AA555</f>
        <v>3.3734187045369977</v>
      </c>
      <c r="K557" s="2">
        <f t="shared" ref="K557:M560" si="555">K551</f>
        <v>0</v>
      </c>
      <c r="L557" s="2">
        <f t="shared" si="555"/>
        <v>0</v>
      </c>
      <c r="M557" s="2">
        <f t="shared" si="555"/>
        <v>0</v>
      </c>
      <c r="N557" s="8">
        <f>SUMPRODUCT(B557:C557,K557:L557)+A557</f>
        <v>-6.6653320692361904</v>
      </c>
      <c r="O557" s="8">
        <f>SUMPRODUCT(E557:F557,K557:L557)+D557</f>
        <v>-1.005945794823321</v>
      </c>
      <c r="P557" s="8">
        <f t="shared" ref="P557:Q560" si="556">1/(1+EXP(-N557))</f>
        <v>1.272711530223865E-3</v>
      </c>
      <c r="Q557" s="8">
        <f t="shared" si="556"/>
        <v>0.26777401440943643</v>
      </c>
      <c r="R557" s="8">
        <f>SUMPRODUCT(H557:I557,P557:Q557)+G557</f>
        <v>-0.6026614579229066</v>
      </c>
      <c r="S557" s="8">
        <f>1/(1+EXP(-R557))</f>
        <v>0.35373503045736998</v>
      </c>
      <c r="T557" s="8">
        <f>(M557-S557)^2</f>
        <v>0.12512847177267647</v>
      </c>
      <c r="U557" s="8"/>
      <c r="V557" s="8">
        <f>2*(S557-M557)</f>
        <v>0.70747006091473996</v>
      </c>
      <c r="W557" s="8">
        <f>EXP(R557)/(1+EXP(R557))^2</f>
        <v>0.22860655868469357</v>
      </c>
      <c r="X557" s="8"/>
      <c r="Y557">
        <f>V557*W557</f>
        <v>0.16173229599816924</v>
      </c>
      <c r="Z557">
        <f>Y557*P557</f>
        <v>2.0583855792644904E-4</v>
      </c>
      <c r="AA557">
        <f>Y557*Q557</f>
        <v>4.330770615908501E-2</v>
      </c>
      <c r="AC557">
        <f>Y557*H557</f>
        <v>-0.64472407316932245</v>
      </c>
      <c r="AD557">
        <f>Y557*I557</f>
        <v>0.54559075244793831</v>
      </c>
      <c r="AE557">
        <f t="shared" ref="AE557:AF560" si="557">EXP(N557)/(1+EXP(N557))^2</f>
        <v>1.2710917355846999E-3</v>
      </c>
      <c r="AF557">
        <f t="shared" si="557"/>
        <v>0.19607109161649136</v>
      </c>
      <c r="AH557">
        <f>AC557*AE557</f>
        <v>-8.1950344113803112E-4</v>
      </c>
      <c r="AI557">
        <f>AH557*K557</f>
        <v>0</v>
      </c>
      <c r="AJ557" s="6">
        <f>AH557*L557</f>
        <v>0</v>
      </c>
      <c r="AK557">
        <f>AD557*AF557</f>
        <v>0.10697457440833016</v>
      </c>
      <c r="AL557" s="6">
        <f>AK557*K557</f>
        <v>0</v>
      </c>
      <c r="AM557">
        <f>AK557*L557</f>
        <v>0</v>
      </c>
    </row>
    <row r="558" spans="1:39">
      <c r="A558">
        <f t="shared" ref="A558:I560" si="558">A557</f>
        <v>-6.6653320692361904</v>
      </c>
      <c r="B558">
        <f t="shared" si="558"/>
        <v>4.2755669312123494</v>
      </c>
      <c r="C558">
        <f t="shared" si="558"/>
        <v>3.8387536971485856</v>
      </c>
      <c r="D558">
        <f t="shared" si="558"/>
        <v>-1.005945794823321</v>
      </c>
      <c r="E558">
        <f t="shared" si="558"/>
        <v>2.7739483964698706</v>
      </c>
      <c r="F558">
        <f t="shared" si="558"/>
        <v>2.6390229626686281</v>
      </c>
      <c r="G558">
        <f t="shared" si="558"/>
        <v>-1.5009018331634738</v>
      </c>
      <c r="H558">
        <f t="shared" si="558"/>
        <v>-3.9863656741546571</v>
      </c>
      <c r="I558">
        <f t="shared" si="558"/>
        <v>3.3734187045369977</v>
      </c>
      <c r="K558" s="3">
        <f t="shared" si="555"/>
        <v>0</v>
      </c>
      <c r="L558" s="3">
        <f t="shared" si="555"/>
        <v>1</v>
      </c>
      <c r="M558" s="3">
        <f t="shared" si="555"/>
        <v>1</v>
      </c>
      <c r="N558">
        <f>SUMPRODUCT(B557:C557,K558:L558)+A557</f>
        <v>-2.8265783720876048</v>
      </c>
      <c r="O558">
        <f>SUMPRODUCT(E557:F557,K558:L558)+D557</f>
        <v>1.6330771678453071</v>
      </c>
      <c r="P558">
        <f t="shared" si="556"/>
        <v>5.5904715148400168E-2</v>
      </c>
      <c r="Q558">
        <f t="shared" si="556"/>
        <v>0.83659074397492716</v>
      </c>
      <c r="R558">
        <f>SUMPRODUCT(H557:I557,P558:Q558)+G557</f>
        <v>1.0984123931130918</v>
      </c>
      <c r="S558">
        <f>1/(1+EXP(-R558))</f>
        <v>0.74996251771042322</v>
      </c>
      <c r="T558">
        <f>(M558-S558)^2</f>
        <v>6.2518742549710418E-2</v>
      </c>
      <c r="V558">
        <f>2*(S558-M558)</f>
        <v>-0.50007496457915357</v>
      </c>
      <c r="W558">
        <f>EXP(R558)/(1+EXP(R558))^2</f>
        <v>0.18751873973986638</v>
      </c>
      <c r="Y558">
        <f>V558*W558</f>
        <v>-9.3773427133341192E-2</v>
      </c>
      <c r="Z558">
        <f>Y558*P558</f>
        <v>-5.2423767323786985E-3</v>
      </c>
      <c r="AA558">
        <f>Y558*Q558</f>
        <v>-7.8449981170560526E-2</v>
      </c>
      <c r="AC558">
        <f>Y558*H558</f>
        <v>0.37381517107219425</v>
      </c>
      <c r="AD558">
        <f>Y558*I558</f>
        <v>-0.31633703308015038</v>
      </c>
      <c r="AE558">
        <f t="shared" si="557"/>
        <v>5.2779377972576418E-2</v>
      </c>
      <c r="AF558">
        <f t="shared" si="557"/>
        <v>0.13670667107040502</v>
      </c>
      <c r="AH558">
        <f>AC558*AE558</f>
        <v>1.9729732205902656E-2</v>
      </c>
      <c r="AI558">
        <f>AH558*K558</f>
        <v>0</v>
      </c>
      <c r="AJ558" s="6">
        <f>AH558*L558</f>
        <v>1.9729732205902656E-2</v>
      </c>
      <c r="AK558">
        <f>AD558*AF558</f>
        <v>-4.3245382728675945E-2</v>
      </c>
      <c r="AL558" s="6">
        <f>AK558*K558</f>
        <v>0</v>
      </c>
      <c r="AM558">
        <f>AK558*L558</f>
        <v>-4.3245382728675945E-2</v>
      </c>
    </row>
    <row r="559" spans="1:39">
      <c r="A559">
        <f t="shared" si="558"/>
        <v>-6.6653320692361904</v>
      </c>
      <c r="B559">
        <f t="shared" si="558"/>
        <v>4.2755669312123494</v>
      </c>
      <c r="C559">
        <f t="shared" si="558"/>
        <v>3.8387536971485856</v>
      </c>
      <c r="D559">
        <f t="shared" si="558"/>
        <v>-1.005945794823321</v>
      </c>
      <c r="E559">
        <f t="shared" si="558"/>
        <v>2.7739483964698706</v>
      </c>
      <c r="F559">
        <f t="shared" si="558"/>
        <v>2.6390229626686281</v>
      </c>
      <c r="G559">
        <f t="shared" si="558"/>
        <v>-1.5009018331634738</v>
      </c>
      <c r="H559">
        <f t="shared" si="558"/>
        <v>-3.9863656741546571</v>
      </c>
      <c r="I559">
        <f t="shared" si="558"/>
        <v>3.3734187045369977</v>
      </c>
      <c r="K559" s="3">
        <f t="shared" si="555"/>
        <v>1</v>
      </c>
      <c r="L559" s="3">
        <f t="shared" si="555"/>
        <v>0</v>
      </c>
      <c r="M559" s="3">
        <f t="shared" si="555"/>
        <v>1</v>
      </c>
      <c r="N559">
        <f>SUMPRODUCT(B557:C557,K559:L559)+A557</f>
        <v>-2.3897651380238409</v>
      </c>
      <c r="O559">
        <f>SUMPRODUCT(E557:F557,K559:L559)+D557</f>
        <v>1.7680026016465495</v>
      </c>
      <c r="P559">
        <f t="shared" si="556"/>
        <v>8.3956492850616168E-2</v>
      </c>
      <c r="Q559">
        <f t="shared" si="556"/>
        <v>0.85420909917977128</v>
      </c>
      <c r="R559">
        <f>SUMPRODUCT(H557:I557,P559:Q559)+G557</f>
        <v>1.0460218383731588</v>
      </c>
      <c r="S559">
        <f>1/(1+EXP(-R559))</f>
        <v>0.74001025155474764</v>
      </c>
      <c r="T559">
        <f>(M559-S559)^2</f>
        <v>6.7594669296625595E-2</v>
      </c>
      <c r="V559">
        <f>2*(S559-M559)</f>
        <v>-0.51997949689050471</v>
      </c>
      <c r="W559">
        <f>EXP(R559)/(1+EXP(R559))^2</f>
        <v>0.19239507914862675</v>
      </c>
      <c r="Y559">
        <f>V559*W559</f>
        <v>-0.10004149645991177</v>
      </c>
      <c r="Z559">
        <f>Y559*P559</f>
        <v>-8.3991331823015259E-3</v>
      </c>
      <c r="AA559">
        <f>Y559*Q559</f>
        <v>-8.5456356571617514E-2</v>
      </c>
      <c r="AC559">
        <f>Y559*H559</f>
        <v>0.39880198747885692</v>
      </c>
      <c r="AD559">
        <f>Y559*I559</f>
        <v>-0.33748185538773817</v>
      </c>
      <c r="AE559">
        <f t="shared" si="557"/>
        <v>7.6907800158840592E-2</v>
      </c>
      <c r="AF559">
        <f t="shared" si="557"/>
        <v>0.12453591405825498</v>
      </c>
      <c r="AH559">
        <f>AC559*AE559</f>
        <v>3.0670983555972375E-2</v>
      </c>
      <c r="AI559">
        <f>AH559*K559</f>
        <v>3.0670983555972375E-2</v>
      </c>
      <c r="AJ559" s="6">
        <f>AH559*L559</f>
        <v>0</v>
      </c>
      <c r="AK559">
        <f>AD559*AF559</f>
        <v>-4.2028611338787797E-2</v>
      </c>
      <c r="AL559" s="6">
        <f>AK559*K559</f>
        <v>-4.2028611338787797E-2</v>
      </c>
      <c r="AM559">
        <f>AK559*L559</f>
        <v>0</v>
      </c>
    </row>
    <row r="560" spans="1:39">
      <c r="A560" s="1">
        <f t="shared" si="558"/>
        <v>-6.6653320692361904</v>
      </c>
      <c r="B560" s="1">
        <f t="shared" si="558"/>
        <v>4.2755669312123494</v>
      </c>
      <c r="C560" s="1">
        <f t="shared" si="558"/>
        <v>3.8387536971485856</v>
      </c>
      <c r="D560" s="1">
        <f t="shared" si="558"/>
        <v>-1.005945794823321</v>
      </c>
      <c r="E560" s="1">
        <f t="shared" si="558"/>
        <v>2.7739483964698706</v>
      </c>
      <c r="F560" s="1">
        <f t="shared" si="558"/>
        <v>2.6390229626686281</v>
      </c>
      <c r="G560" s="1">
        <f t="shared" si="558"/>
        <v>-1.5009018331634738</v>
      </c>
      <c r="H560" s="1">
        <f t="shared" si="558"/>
        <v>-3.9863656741546571</v>
      </c>
      <c r="I560" s="1">
        <f t="shared" si="558"/>
        <v>3.3734187045369977</v>
      </c>
      <c r="K560" s="4">
        <f t="shared" si="555"/>
        <v>1</v>
      </c>
      <c r="L560" s="4">
        <f t="shared" si="555"/>
        <v>1</v>
      </c>
      <c r="M560" s="4">
        <f t="shared" si="555"/>
        <v>0</v>
      </c>
      <c r="N560" s="1">
        <f>SUMPRODUCT(B557:C557,K560:L560)+A557</f>
        <v>1.4489885591247456</v>
      </c>
      <c r="O560" s="1">
        <f>SUMPRODUCT(E557:F557,K560:L560)+D557</f>
        <v>4.4070255643151786</v>
      </c>
      <c r="P560" s="1">
        <f t="shared" si="556"/>
        <v>0.80984272344294916</v>
      </c>
      <c r="Q560" s="1">
        <f t="shared" si="556"/>
        <v>0.98795545278621055</v>
      </c>
      <c r="R560" s="1">
        <f>SUMPRODUCT(H557:I557,P560:Q560)+G557</f>
        <v>-1.3964436636820483</v>
      </c>
      <c r="S560" s="1">
        <f>1/(1+EXP(-R560))</f>
        <v>0.19838105483639148</v>
      </c>
      <c r="T560" s="1">
        <f>(M560-S560)^2</f>
        <v>3.9355042917999364E-2</v>
      </c>
      <c r="U560" s="1"/>
      <c r="V560" s="1">
        <f>2*(S560-M560)</f>
        <v>0.39676210967278297</v>
      </c>
      <c r="W560" s="1">
        <f>EXP(R560)/(1+EXP(R560))^2</f>
        <v>0.15902601191839214</v>
      </c>
      <c r="Y560" s="1">
        <f>V560*W560</f>
        <v>6.3095495981590394E-2</v>
      </c>
      <c r="Z560" s="1">
        <f>Y560*P560</f>
        <v>5.1097428302714819E-2</v>
      </c>
      <c r="AA560" s="1">
        <f>Y560*Q560</f>
        <v>6.2335539301262663E-2</v>
      </c>
      <c r="AC560" s="1">
        <f>Y560*H560</f>
        <v>-0.25152171937477508</v>
      </c>
      <c r="AD560" s="1">
        <f>Y560*I560</f>
        <v>0.21284752631633599</v>
      </c>
      <c r="AE560">
        <f t="shared" si="557"/>
        <v>0.15399748672945612</v>
      </c>
      <c r="AF560">
        <f t="shared" si="557"/>
        <v>1.1899476096204216E-2</v>
      </c>
      <c r="AH560" s="1">
        <f>AC560*AE560</f>
        <v>-3.8733712641586912E-2</v>
      </c>
      <c r="AI560" s="1">
        <f>AH560*K560</f>
        <v>-3.8733712641586912E-2</v>
      </c>
      <c r="AJ560" s="7">
        <f>AH560*L560</f>
        <v>-3.8733712641586912E-2</v>
      </c>
      <c r="AK560" s="1">
        <f>AD560*AF560</f>
        <v>2.5327740515374377E-3</v>
      </c>
      <c r="AL560" s="7">
        <f>AK560*K560</f>
        <v>2.5327740515374377E-3</v>
      </c>
      <c r="AM560" s="1">
        <f>AK560*L560</f>
        <v>2.5327740515374377E-3</v>
      </c>
    </row>
    <row r="561" spans="1:39">
      <c r="T561">
        <f>AVERAGE(T557:T560)</f>
        <v>7.3649231634252965E-2</v>
      </c>
      <c r="Y561">
        <f>AVERAGE(Y557:Y560)</f>
        <v>7.7532170966266682E-3</v>
      </c>
      <c r="Z561">
        <f>AVERAGE(Z557:Z560)</f>
        <v>9.4154392364902608E-3</v>
      </c>
      <c r="AA561">
        <f>AVERAGE(AA557:AA560)</f>
        <v>-1.4565773070457592E-2</v>
      </c>
      <c r="AH561">
        <f t="shared" ref="AH561:AM561" si="559">AVERAGE(AH557:AH560)</f>
        <v>2.7118749197875217E-3</v>
      </c>
      <c r="AI561">
        <f t="shared" si="559"/>
        <v>-2.0156822714036344E-3</v>
      </c>
      <c r="AJ561">
        <f t="shared" si="559"/>
        <v>-4.7509951089210641E-3</v>
      </c>
      <c r="AK561">
        <f t="shared" si="559"/>
        <v>6.0583385981009636E-3</v>
      </c>
      <c r="AL561">
        <f t="shared" si="559"/>
        <v>-9.8739593218125903E-3</v>
      </c>
      <c r="AM561">
        <f t="shared" si="559"/>
        <v>-1.0178152169284627E-2</v>
      </c>
    </row>
    <row r="562" spans="1:39">
      <c r="A562" s="4" t="s">
        <v>49</v>
      </c>
      <c r="B562" s="1">
        <f>B556+1</f>
        <v>93</v>
      </c>
      <c r="C562" s="1"/>
      <c r="D562" s="1"/>
      <c r="E562" s="1"/>
      <c r="F562" s="1"/>
      <c r="G562" s="1"/>
      <c r="H562" s="1"/>
      <c r="I562" s="1"/>
    </row>
    <row r="563" spans="1:39">
      <c r="A563">
        <f t="shared" ref="A563:F563" si="560">A557-$M$3*AH561</f>
        <v>-6.6788914438351279</v>
      </c>
      <c r="B563">
        <f t="shared" si="560"/>
        <v>4.2856453425693672</v>
      </c>
      <c r="C563">
        <f t="shared" si="560"/>
        <v>3.862508672693191</v>
      </c>
      <c r="D563">
        <f t="shared" si="560"/>
        <v>-1.0362374878138259</v>
      </c>
      <c r="E563">
        <f t="shared" si="560"/>
        <v>2.8233181930789337</v>
      </c>
      <c r="F563">
        <f t="shared" si="560"/>
        <v>2.6899137235150512</v>
      </c>
      <c r="G563">
        <f>G557-$M$3*Y561</f>
        <v>-1.5396679186466071</v>
      </c>
      <c r="H563">
        <f>H557-$M$3*Z561</f>
        <v>-4.0334428703371081</v>
      </c>
      <c r="I563">
        <f>I557-$M$3*AA561</f>
        <v>3.4462475698892856</v>
      </c>
      <c r="K563" s="2">
        <f t="shared" ref="K563:M566" si="561">K557</f>
        <v>0</v>
      </c>
      <c r="L563" s="2">
        <f t="shared" si="561"/>
        <v>0</v>
      </c>
      <c r="M563" s="2">
        <f t="shared" si="561"/>
        <v>0</v>
      </c>
      <c r="N563" s="8">
        <f>SUMPRODUCT(B563:C563,K563:L563)+A563</f>
        <v>-6.6788914438351279</v>
      </c>
      <c r="O563" s="8">
        <f>SUMPRODUCT(E563:F563,K563:L563)+D563</f>
        <v>-1.0362374878138259</v>
      </c>
      <c r="P563" s="8">
        <f t="shared" ref="P563:Q566" si="562">1/(1+EXP(-N563))</f>
        <v>1.2555923507750768E-3</v>
      </c>
      <c r="Q563" s="8">
        <f t="shared" si="562"/>
        <v>0.26187662532928169</v>
      </c>
      <c r="R563" s="8">
        <f>SUMPRODUCT(H563:I563,P563:Q563)+G563</f>
        <v>-0.64224059501004671</v>
      </c>
      <c r="S563" s="8">
        <f>1/(1+EXP(-R563))</f>
        <v>0.34474022560102102</v>
      </c>
      <c r="T563" s="8">
        <f>(M563-S563)^2</f>
        <v>0.11884582314744287</v>
      </c>
      <c r="U563" s="8"/>
      <c r="V563" s="8">
        <f>2*(S563-M563)</f>
        <v>0.68948045120204204</v>
      </c>
      <c r="W563" s="8">
        <f>EXP(R563)/(1+EXP(R563))^2</f>
        <v>0.22589440245357814</v>
      </c>
      <c r="X563" s="8"/>
      <c r="Y563">
        <f>V563*W563</f>
        <v>0.15574977452770872</v>
      </c>
      <c r="Z563">
        <f>Y563*P563</f>
        <v>1.9555822553193395E-4</v>
      </c>
      <c r="AA563">
        <f>Y563*Q563</f>
        <v>4.0787225349112874E-2</v>
      </c>
      <c r="AC563">
        <f>Y563*H563</f>
        <v>-0.6282078176253989</v>
      </c>
      <c r="AD563">
        <f>Y563*I563</f>
        <v>0.53675228197692038</v>
      </c>
      <c r="AE563">
        <f t="shared" ref="AE563:AF566" si="563">EXP(N563)/(1+EXP(N563))^2</f>
        <v>1.2540158386237523E-3</v>
      </c>
      <c r="AF563">
        <f t="shared" si="563"/>
        <v>0.19329725843542872</v>
      </c>
      <c r="AH563">
        <f>AC563*AE563</f>
        <v>-7.8778255324951185E-4</v>
      </c>
      <c r="AI563">
        <f>AH563*K563</f>
        <v>0</v>
      </c>
      <c r="AJ563" s="6">
        <f>AH563*L563</f>
        <v>0</v>
      </c>
      <c r="AK563">
        <f>AD563*AF563</f>
        <v>0.10375274456509889</v>
      </c>
      <c r="AL563" s="6">
        <f>AK563*K563</f>
        <v>0</v>
      </c>
      <c r="AM563">
        <f>AK563*L563</f>
        <v>0</v>
      </c>
    </row>
    <row r="564" spans="1:39">
      <c r="A564">
        <f t="shared" ref="A564:I566" si="564">A563</f>
        <v>-6.6788914438351279</v>
      </c>
      <c r="B564">
        <f t="shared" si="564"/>
        <v>4.2856453425693672</v>
      </c>
      <c r="C564">
        <f t="shared" si="564"/>
        <v>3.862508672693191</v>
      </c>
      <c r="D564">
        <f t="shared" si="564"/>
        <v>-1.0362374878138259</v>
      </c>
      <c r="E564">
        <f t="shared" si="564"/>
        <v>2.8233181930789337</v>
      </c>
      <c r="F564">
        <f t="shared" si="564"/>
        <v>2.6899137235150512</v>
      </c>
      <c r="G564">
        <f t="shared" si="564"/>
        <v>-1.5396679186466071</v>
      </c>
      <c r="H564">
        <f t="shared" si="564"/>
        <v>-4.0334428703371081</v>
      </c>
      <c r="I564">
        <f t="shared" si="564"/>
        <v>3.4462475698892856</v>
      </c>
      <c r="K564" s="3">
        <f t="shared" si="561"/>
        <v>0</v>
      </c>
      <c r="L564" s="3">
        <f t="shared" si="561"/>
        <v>1</v>
      </c>
      <c r="M564" s="3">
        <f t="shared" si="561"/>
        <v>1</v>
      </c>
      <c r="N564">
        <f>SUMPRODUCT(B563:C563,K564:L564)+A563</f>
        <v>-2.8163827711419369</v>
      </c>
      <c r="O564">
        <f>SUMPRODUCT(E563:F563,K564:L564)+D563</f>
        <v>1.6536762357012253</v>
      </c>
      <c r="P564">
        <f t="shared" si="562"/>
        <v>5.644527550081993E-2</v>
      </c>
      <c r="Q564">
        <f t="shared" si="562"/>
        <v>0.83938728538763796</v>
      </c>
      <c r="R564">
        <f>SUMPRODUCT(H563:I563,P564:Q564)+G563</f>
        <v>1.1253996797835086</v>
      </c>
      <c r="S564">
        <f>1/(1+EXP(-R564))</f>
        <v>0.75498892742711832</v>
      </c>
      <c r="T564">
        <f>(M564-S564)^2</f>
        <v>6.0030425683313897E-2</v>
      </c>
      <c r="V564">
        <f>2*(S564-M564)</f>
        <v>-0.49002214514576337</v>
      </c>
      <c r="W564">
        <f>EXP(R564)/(1+EXP(R564))^2</f>
        <v>0.18498064688956778</v>
      </c>
      <c r="Y564">
        <f>V564*W564</f>
        <v>-9.0644613399276985E-2</v>
      </c>
      <c r="Z564">
        <f>Y564*P564</f>
        <v>-5.116460175987503E-3</v>
      </c>
      <c r="AA564">
        <f>Y564*Q564</f>
        <v>-7.608593597623102E-2</v>
      </c>
      <c r="AC564">
        <f>Y564*H564</f>
        <v>0.36560986964977726</v>
      </c>
      <c r="AD564">
        <f>Y564*I564</f>
        <v>-0.31238377865081207</v>
      </c>
      <c r="AE564">
        <f t="shared" si="563"/>
        <v>5.3259206374456462E-2</v>
      </c>
      <c r="AF564">
        <f t="shared" si="563"/>
        <v>0.13481627051721004</v>
      </c>
      <c r="AH564">
        <f>AC564*AE564</f>
        <v>1.9472091500215612E-2</v>
      </c>
      <c r="AI564">
        <f>AH564*K564</f>
        <v>0</v>
      </c>
      <c r="AJ564" s="6">
        <f>AH564*L564</f>
        <v>1.9472091500215612E-2</v>
      </c>
      <c r="AK564">
        <f>AD564*AF564</f>
        <v>-4.2114416007776143E-2</v>
      </c>
      <c r="AL564" s="6">
        <f>AK564*K564</f>
        <v>0</v>
      </c>
      <c r="AM564">
        <f>AK564*L564</f>
        <v>-4.2114416007776143E-2</v>
      </c>
    </row>
    <row r="565" spans="1:39">
      <c r="A565">
        <f t="shared" si="564"/>
        <v>-6.6788914438351279</v>
      </c>
      <c r="B565">
        <f t="shared" si="564"/>
        <v>4.2856453425693672</v>
      </c>
      <c r="C565">
        <f t="shared" si="564"/>
        <v>3.862508672693191</v>
      </c>
      <c r="D565">
        <f t="shared" si="564"/>
        <v>-1.0362374878138259</v>
      </c>
      <c r="E565">
        <f t="shared" si="564"/>
        <v>2.8233181930789337</v>
      </c>
      <c r="F565">
        <f t="shared" si="564"/>
        <v>2.6899137235150512</v>
      </c>
      <c r="G565">
        <f t="shared" si="564"/>
        <v>-1.5396679186466071</v>
      </c>
      <c r="H565">
        <f t="shared" si="564"/>
        <v>-4.0334428703371081</v>
      </c>
      <c r="I565">
        <f t="shared" si="564"/>
        <v>3.4462475698892856</v>
      </c>
      <c r="K565" s="3">
        <f t="shared" si="561"/>
        <v>1</v>
      </c>
      <c r="L565" s="3">
        <f t="shared" si="561"/>
        <v>0</v>
      </c>
      <c r="M565" s="3">
        <f t="shared" si="561"/>
        <v>1</v>
      </c>
      <c r="N565">
        <f>SUMPRODUCT(B563:C563,K565:L565)+A563</f>
        <v>-2.3932461012657607</v>
      </c>
      <c r="O565">
        <f>SUMPRODUCT(E563:F563,K565:L565)+D563</f>
        <v>1.7870807052651079</v>
      </c>
      <c r="P565">
        <f t="shared" si="562"/>
        <v>8.3689167045008506E-2</v>
      </c>
      <c r="Q565">
        <f t="shared" si="562"/>
        <v>0.85656898939108583</v>
      </c>
      <c r="R565">
        <f>SUMPRODUCT(H563:I563,P565:Q565)+G563</f>
        <v>1.074725405342803</v>
      </c>
      <c r="S565">
        <f>1/(1+EXP(-R565))</f>
        <v>0.74549451812384637</v>
      </c>
      <c r="T565">
        <f>(M565-S565)^2</f>
        <v>6.4773040305013158E-2</v>
      </c>
      <c r="V565">
        <f>2*(S565-M565)</f>
        <v>-0.50901096375230725</v>
      </c>
      <c r="W565">
        <f>EXP(R565)/(1+EXP(R565))^2</f>
        <v>0.18973244157114044</v>
      </c>
      <c r="Y565">
        <f>V565*W565</f>
        <v>-9.6575892939204516E-2</v>
      </c>
      <c r="Z565">
        <f>Y565*P565</f>
        <v>-8.0823560367099447E-3</v>
      </c>
      <c r="AA565">
        <f>Y565*Q565</f>
        <v>-8.272391501447611E-2</v>
      </c>
      <c r="AC565">
        <f>Y565*H565</f>
        <v>0.3895333468220743</v>
      </c>
      <c r="AD565">
        <f>Y565*I565</f>
        <v>-0.3328244363516214</v>
      </c>
      <c r="AE565">
        <f t="shared" si="563"/>
        <v>7.668529036432116E-2</v>
      </c>
      <c r="AF565">
        <f t="shared" si="563"/>
        <v>0.1228585558046198</v>
      </c>
      <c r="AH565">
        <f>AC565*AE565</f>
        <v>2.9871477807636587E-2</v>
      </c>
      <c r="AI565">
        <f>AH565*K565</f>
        <v>2.9871477807636587E-2</v>
      </c>
      <c r="AJ565" s="6">
        <f>AH565*L565</f>
        <v>0</v>
      </c>
      <c r="AK565">
        <f>AD565*AF565</f>
        <v>-4.0890329586646804E-2</v>
      </c>
      <c r="AL565" s="6">
        <f>AK565*K565</f>
        <v>-4.0890329586646804E-2</v>
      </c>
      <c r="AM565">
        <f>AK565*L565</f>
        <v>0</v>
      </c>
    </row>
    <row r="566" spans="1:39">
      <c r="A566">
        <f t="shared" si="564"/>
        <v>-6.6788914438351279</v>
      </c>
      <c r="B566">
        <f t="shared" si="564"/>
        <v>4.2856453425693672</v>
      </c>
      <c r="C566">
        <f t="shared" si="564"/>
        <v>3.862508672693191</v>
      </c>
      <c r="D566">
        <f t="shared" si="564"/>
        <v>-1.0362374878138259</v>
      </c>
      <c r="E566">
        <f t="shared" si="564"/>
        <v>2.8233181930789337</v>
      </c>
      <c r="F566">
        <f t="shared" si="564"/>
        <v>2.6899137235150512</v>
      </c>
      <c r="G566">
        <f t="shared" si="564"/>
        <v>-1.5396679186466071</v>
      </c>
      <c r="H566">
        <f t="shared" si="564"/>
        <v>-4.0334428703371081</v>
      </c>
      <c r="I566">
        <f t="shared" si="564"/>
        <v>3.4462475698892856</v>
      </c>
      <c r="K566" s="4">
        <f t="shared" si="561"/>
        <v>1</v>
      </c>
      <c r="L566" s="4">
        <f t="shared" si="561"/>
        <v>1</v>
      </c>
      <c r="M566" s="4">
        <f t="shared" si="561"/>
        <v>0</v>
      </c>
      <c r="N566" s="1">
        <f>SUMPRODUCT(B563:C563,K566:L566)+A563</f>
        <v>1.4692625714274312</v>
      </c>
      <c r="O566" s="1">
        <f>SUMPRODUCT(E563:F563,K566:L566)+D563</f>
        <v>4.4769944287801593</v>
      </c>
      <c r="P566" s="1">
        <f t="shared" si="562"/>
        <v>0.81294527464552668</v>
      </c>
      <c r="Q566" s="1">
        <f t="shared" si="562"/>
        <v>0.98876024050194444</v>
      </c>
      <c r="R566" s="1">
        <f>SUMPRODUCT(H563:I563,P566:Q566)+G563</f>
        <v>-1.4111236646068772</v>
      </c>
      <c r="S566" s="1">
        <f>1/(1+EXP(-R566))</f>
        <v>0.19605688545198049</v>
      </c>
      <c r="T566" s="1">
        <f>(M566-S566)^2</f>
        <v>3.8438302333131003E-2</v>
      </c>
      <c r="U566" s="1"/>
      <c r="V566" s="1">
        <f>2*(S566-M566)</f>
        <v>0.39211377090396099</v>
      </c>
      <c r="W566" s="1">
        <f>EXP(R566)/(1+EXP(R566))^2</f>
        <v>0.15761858311884946</v>
      </c>
      <c r="Y566" s="1">
        <f>V566*W566</f>
        <v>6.1804416991271469E-2</v>
      </c>
      <c r="Z566" s="1">
        <f>Y566*P566</f>
        <v>5.0243608745275843E-2</v>
      </c>
      <c r="AA566" s="1">
        <f>Y566*Q566</f>
        <v>6.1109750208372039E-2</v>
      </c>
      <c r="AC566" s="1">
        <f>Y566*H566</f>
        <v>-0.24928458506878554</v>
      </c>
      <c r="AD566" s="1">
        <f>Y566*I566</f>
        <v>0.21299332186459338</v>
      </c>
      <c r="AE566">
        <f t="shared" si="563"/>
        <v>0.15206525507703583</v>
      </c>
      <c r="AF566">
        <f t="shared" si="563"/>
        <v>1.1113427304481338E-2</v>
      </c>
      <c r="AH566" s="1">
        <f>AC566*AE566</f>
        <v>-3.7907524015257911E-2</v>
      </c>
      <c r="AI566" s="1">
        <f>AH566*K566</f>
        <v>-3.7907524015257911E-2</v>
      </c>
      <c r="AJ566" s="7">
        <f>AH566*L566</f>
        <v>-3.7907524015257911E-2</v>
      </c>
      <c r="AK566" s="1">
        <f>AD566*AF566</f>
        <v>2.3670857988821541E-3</v>
      </c>
      <c r="AL566" s="7">
        <f>AK566*K566</f>
        <v>2.3670857988821541E-3</v>
      </c>
      <c r="AM566" s="1">
        <f>AK566*L566</f>
        <v>2.3670857988821541E-3</v>
      </c>
    </row>
    <row r="567" spans="1:39">
      <c r="T567">
        <f>AVERAGE(T563:T566)</f>
        <v>7.0521897867225236E-2</v>
      </c>
      <c r="Y567">
        <f>AVERAGE(Y563:Y566)</f>
        <v>7.5834212951246711E-3</v>
      </c>
      <c r="Z567">
        <f>AVERAGE(Z563:Z566)</f>
        <v>9.3100876895275825E-3</v>
      </c>
      <c r="AA567">
        <f>AVERAGE(AA563:AA566)</f>
        <v>-1.4228218858305554E-2</v>
      </c>
      <c r="AH567">
        <f t="shared" ref="AH567:AM567" si="565">AVERAGE(AH563:AH566)</f>
        <v>2.6620656848361946E-3</v>
      </c>
      <c r="AI567">
        <f t="shared" si="565"/>
        <v>-2.0090115519053311E-3</v>
      </c>
      <c r="AJ567">
        <f t="shared" si="565"/>
        <v>-4.6088581287605747E-3</v>
      </c>
      <c r="AK567">
        <f t="shared" si="565"/>
        <v>5.7787711923895247E-3</v>
      </c>
      <c r="AL567">
        <f t="shared" si="565"/>
        <v>-9.6308109469411627E-3</v>
      </c>
      <c r="AM567">
        <f t="shared" si="565"/>
        <v>-9.9368325522234974E-3</v>
      </c>
    </row>
    <row r="568" spans="1:39">
      <c r="A568" s="4" t="s">
        <v>49</v>
      </c>
      <c r="B568" s="1">
        <f>B562+1</f>
        <v>94</v>
      </c>
      <c r="C568" s="1"/>
      <c r="D568" s="1"/>
      <c r="E568" s="1"/>
      <c r="F568" s="1"/>
      <c r="G568" s="1"/>
      <c r="H568" s="1"/>
      <c r="I568" s="1"/>
    </row>
    <row r="569" spans="1:39">
      <c r="A569">
        <f t="shared" ref="A569:F569" si="566">A563-$M$3*AH567</f>
        <v>-6.6922017722593088</v>
      </c>
      <c r="B569">
        <f t="shared" si="566"/>
        <v>4.295690400328894</v>
      </c>
      <c r="C569">
        <f t="shared" si="566"/>
        <v>3.8855529633369938</v>
      </c>
      <c r="D569">
        <f t="shared" si="566"/>
        <v>-1.0651313437757735</v>
      </c>
      <c r="E569">
        <f t="shared" si="566"/>
        <v>2.8714722478136396</v>
      </c>
      <c r="F569">
        <f t="shared" si="566"/>
        <v>2.7395978862761687</v>
      </c>
      <c r="G569">
        <f>G563-$M$3*Y567</f>
        <v>-1.5775850251222305</v>
      </c>
      <c r="H569">
        <f>H563-$M$3*Z567</f>
        <v>-4.0799933087847462</v>
      </c>
      <c r="I569">
        <f>I563-$M$3*AA567</f>
        <v>3.5173886641808134</v>
      </c>
      <c r="K569" s="2">
        <f t="shared" ref="K569:M572" si="567">K563</f>
        <v>0</v>
      </c>
      <c r="L569" s="2">
        <f t="shared" si="567"/>
        <v>0</v>
      </c>
      <c r="M569" s="2">
        <f t="shared" si="567"/>
        <v>0</v>
      </c>
      <c r="N569" s="8">
        <f>SUMPRODUCT(B569:C569,K569:L569)+A569</f>
        <v>-6.6922017722593088</v>
      </c>
      <c r="O569" s="8">
        <f>SUMPRODUCT(E569:F569,K569:L569)+D569</f>
        <v>-1.0651313437757735</v>
      </c>
      <c r="P569" s="8">
        <f t="shared" ref="P569:Q572" si="568">1/(1+EXP(-N569))</f>
        <v>1.2390113053830541E-3</v>
      </c>
      <c r="Q569" s="8">
        <f t="shared" si="568"/>
        <v>0.25633007003974756</v>
      </c>
      <c r="R569" s="8">
        <f>SUMPRODUCT(H569:I569,P569:Q569)+G569</f>
        <v>-0.68102770031122006</v>
      </c>
      <c r="S569" s="8">
        <f>1/(1+EXP(-R569))</f>
        <v>0.33603196914532713</v>
      </c>
      <c r="T569" s="8">
        <f>(M569-S569)^2</f>
        <v>0.11291748428768608</v>
      </c>
      <c r="U569" s="8"/>
      <c r="V569" s="8">
        <f>2*(S569-M569)</f>
        <v>0.67206393829065425</v>
      </c>
      <c r="W569" s="8">
        <f>EXP(R569)/(1+EXP(R569))^2</f>
        <v>0.22311448485764102</v>
      </c>
      <c r="X569" s="8"/>
      <c r="Y569">
        <f>V569*W569</f>
        <v>0.14994719938311676</v>
      </c>
      <c r="Z569">
        <f>Y569*P569</f>
        <v>1.8578627524620857E-4</v>
      </c>
      <c r="AA569">
        <f>Y569*Q569</f>
        <v>3.8435976120138313E-2</v>
      </c>
      <c r="AC569">
        <f>Y569*H569</f>
        <v>-0.61178357015412865</v>
      </c>
      <c r="AD569">
        <f>Y569*I569</f>
        <v>0.52742257933583514</v>
      </c>
      <c r="AE569">
        <f t="shared" ref="AE569:AF572" si="569">EXP(N569)/(1+EXP(N569))^2</f>
        <v>1.2374761563681872E-3</v>
      </c>
      <c r="AF569">
        <f t="shared" si="569"/>
        <v>0.19062496523316563</v>
      </c>
      <c r="AH569">
        <f>AC569*AE569</f>
        <v>-7.5706758092353838E-4</v>
      </c>
      <c r="AI569">
        <f>AH569*K569</f>
        <v>0</v>
      </c>
      <c r="AJ569" s="6">
        <f>AH569*L569</f>
        <v>0</v>
      </c>
      <c r="AK569">
        <f>AD569*AF569</f>
        <v>0.10053991084908012</v>
      </c>
      <c r="AL569" s="6">
        <f>AK569*K569</f>
        <v>0</v>
      </c>
      <c r="AM569">
        <f>AK569*L569</f>
        <v>0</v>
      </c>
    </row>
    <row r="570" spans="1:39">
      <c r="A570">
        <f t="shared" ref="A570:I572" si="570">A569</f>
        <v>-6.6922017722593088</v>
      </c>
      <c r="B570">
        <f t="shared" si="570"/>
        <v>4.295690400328894</v>
      </c>
      <c r="C570">
        <f t="shared" si="570"/>
        <v>3.8855529633369938</v>
      </c>
      <c r="D570">
        <f t="shared" si="570"/>
        <v>-1.0651313437757735</v>
      </c>
      <c r="E570">
        <f t="shared" si="570"/>
        <v>2.8714722478136396</v>
      </c>
      <c r="F570">
        <f t="shared" si="570"/>
        <v>2.7395978862761687</v>
      </c>
      <c r="G570">
        <f t="shared" si="570"/>
        <v>-1.5775850251222305</v>
      </c>
      <c r="H570">
        <f t="shared" si="570"/>
        <v>-4.0799933087847462</v>
      </c>
      <c r="I570">
        <f t="shared" si="570"/>
        <v>3.5173886641808134</v>
      </c>
      <c r="K570" s="3">
        <f t="shared" si="567"/>
        <v>0</v>
      </c>
      <c r="L570" s="3">
        <f t="shared" si="567"/>
        <v>1</v>
      </c>
      <c r="M570" s="3">
        <f t="shared" si="567"/>
        <v>1</v>
      </c>
      <c r="N570">
        <f>SUMPRODUCT(B569:C569,K570:L570)+A569</f>
        <v>-2.8066488089223149</v>
      </c>
      <c r="O570">
        <f>SUMPRODUCT(E569:F569,K570:L570)+D569</f>
        <v>1.6744665425003953</v>
      </c>
      <c r="P570">
        <f t="shared" si="568"/>
        <v>5.6965942495565434E-2</v>
      </c>
      <c r="Q570">
        <f t="shared" si="568"/>
        <v>0.84217041907014223</v>
      </c>
      <c r="R570">
        <f>SUMPRODUCT(H569:I569,P570:Q570)+G569</f>
        <v>1.152234996012969</v>
      </c>
      <c r="S570">
        <f>1/(1+EXP(-R570))</f>
        <v>0.75991891128962341</v>
      </c>
      <c r="T570">
        <f>(M570-S570)^2</f>
        <v>5.7638929156359715E-2</v>
      </c>
      <c r="V570">
        <f>2*(S570-M570)</f>
        <v>-0.48016217742075318</v>
      </c>
      <c r="W570">
        <f>EXP(R570)/(1+EXP(R570))^2</f>
        <v>0.18244215955401683</v>
      </c>
      <c r="Y570">
        <f>V570*W570</f>
        <v>-8.7601824584801188E-2</v>
      </c>
      <c r="Z570">
        <f>Y570*P570</f>
        <v>-4.9903205018043953E-3</v>
      </c>
      <c r="AA570">
        <f>Y570*Q570</f>
        <v>-7.3775665321891101E-2</v>
      </c>
      <c r="AC570">
        <f>Y570*H570</f>
        <v>0.35741485814332391</v>
      </c>
      <c r="AD570">
        <f>Y570*I570</f>
        <v>-0.30812966475613579</v>
      </c>
      <c r="AE570">
        <f t="shared" si="569"/>
        <v>5.3720823891157371E-2</v>
      </c>
      <c r="AF570">
        <f t="shared" si="569"/>
        <v>0.13291940431336324</v>
      </c>
      <c r="AH570">
        <f>AC570*AE570</f>
        <v>1.9200620650400499E-2</v>
      </c>
      <c r="AI570">
        <f>AH570*K570</f>
        <v>0</v>
      </c>
      <c r="AJ570" s="6">
        <f>AH570*L570</f>
        <v>1.9200620650400499E-2</v>
      </c>
      <c r="AK570">
        <f>AD570*AF570</f>
        <v>-4.0956411490661884E-2</v>
      </c>
      <c r="AL570" s="6">
        <f>AK570*K570</f>
        <v>0</v>
      </c>
      <c r="AM570">
        <f>AK570*L570</f>
        <v>-4.0956411490661884E-2</v>
      </c>
    </row>
    <row r="571" spans="1:39">
      <c r="A571">
        <f t="shared" si="570"/>
        <v>-6.6922017722593088</v>
      </c>
      <c r="B571">
        <f t="shared" si="570"/>
        <v>4.295690400328894</v>
      </c>
      <c r="C571">
        <f t="shared" si="570"/>
        <v>3.8855529633369938</v>
      </c>
      <c r="D571">
        <f t="shared" si="570"/>
        <v>-1.0651313437757735</v>
      </c>
      <c r="E571">
        <f t="shared" si="570"/>
        <v>2.8714722478136396</v>
      </c>
      <c r="F571">
        <f t="shared" si="570"/>
        <v>2.7395978862761687</v>
      </c>
      <c r="G571">
        <f t="shared" si="570"/>
        <v>-1.5775850251222305</v>
      </c>
      <c r="H571">
        <f t="shared" si="570"/>
        <v>-4.0799933087847462</v>
      </c>
      <c r="I571">
        <f t="shared" si="570"/>
        <v>3.5173886641808134</v>
      </c>
      <c r="K571" s="3">
        <f t="shared" si="567"/>
        <v>1</v>
      </c>
      <c r="L571" s="3">
        <f t="shared" si="567"/>
        <v>0</v>
      </c>
      <c r="M571" s="3">
        <f t="shared" si="567"/>
        <v>1</v>
      </c>
      <c r="N571">
        <f>SUMPRODUCT(B569:C569,K571:L571)+A569</f>
        <v>-2.3965113719304147</v>
      </c>
      <c r="O571">
        <f>SUMPRODUCT(E569:F569,K571:L571)+D569</f>
        <v>1.8063409040378662</v>
      </c>
      <c r="P571">
        <f t="shared" si="568"/>
        <v>8.3439108958995617E-2</v>
      </c>
      <c r="Q571">
        <f t="shared" si="568"/>
        <v>0.85891905764542076</v>
      </c>
      <c r="R571">
        <f>SUMPRODUCT(H569:I569,P571:Q571)+G569</f>
        <v>1.1031361254449754</v>
      </c>
      <c r="S571">
        <f>1/(1+EXP(-R571))</f>
        <v>0.75084725973453825</v>
      </c>
      <c r="T571">
        <f>(M571-S571)^2</f>
        <v>6.2077087981788646E-2</v>
      </c>
      <c r="V571">
        <f>2*(S571-M571)</f>
        <v>-0.49830548053092349</v>
      </c>
      <c r="W571">
        <f>EXP(R571)/(1+EXP(R571))^2</f>
        <v>0.18707565228367312</v>
      </c>
      <c r="Y571">
        <f>V571*W571</f>
        <v>-9.3220822806851691E-2</v>
      </c>
      <c r="Z571">
        <f>Y571*P571</f>
        <v>-7.7782623914281219E-3</v>
      </c>
      <c r="AA571">
        <f>Y571*Q571</f>
        <v>-8.0069141278191799E-2</v>
      </c>
      <c r="AC571">
        <f>Y571*H571</f>
        <v>0.38034033329136335</v>
      </c>
      <c r="AD571">
        <f>Y571*I571</f>
        <v>-0.3278938654064284</v>
      </c>
      <c r="AE571">
        <f t="shared" si="569"/>
        <v>7.6477024055124479E-2</v>
      </c>
      <c r="AF571">
        <f t="shared" si="569"/>
        <v>0.12117711005892309</v>
      </c>
      <c r="AH571">
        <f>AC571*AE571</f>
        <v>2.9087296818257658E-2</v>
      </c>
      <c r="AI571">
        <f>AH571*K571</f>
        <v>2.9087296818257658E-2</v>
      </c>
      <c r="AJ571" s="6">
        <f>AH571*L571</f>
        <v>0</v>
      </c>
      <c r="AK571">
        <f>AD571*AF571</f>
        <v>-3.9733231016000486E-2</v>
      </c>
      <c r="AL571" s="6">
        <f>AK571*K571</f>
        <v>-3.9733231016000486E-2</v>
      </c>
      <c r="AM571">
        <f>AK571*L571</f>
        <v>0</v>
      </c>
    </row>
    <row r="572" spans="1:39">
      <c r="A572" s="1">
        <f t="shared" si="570"/>
        <v>-6.6922017722593088</v>
      </c>
      <c r="B572" s="1">
        <f t="shared" si="570"/>
        <v>4.295690400328894</v>
      </c>
      <c r="C572" s="1">
        <f t="shared" si="570"/>
        <v>3.8855529633369938</v>
      </c>
      <c r="D572" s="1">
        <f t="shared" si="570"/>
        <v>-1.0651313437757735</v>
      </c>
      <c r="E572" s="1">
        <f t="shared" si="570"/>
        <v>2.8714722478136396</v>
      </c>
      <c r="F572" s="1">
        <f t="shared" si="570"/>
        <v>2.7395978862761687</v>
      </c>
      <c r="G572" s="1">
        <f t="shared" si="570"/>
        <v>-1.5775850251222305</v>
      </c>
      <c r="H572" s="1">
        <f t="shared" si="570"/>
        <v>-4.0799933087847462</v>
      </c>
      <c r="I572" s="1">
        <f t="shared" si="570"/>
        <v>3.5173886641808134</v>
      </c>
      <c r="K572" s="4">
        <f t="shared" si="567"/>
        <v>1</v>
      </c>
      <c r="L572" s="4">
        <f t="shared" si="567"/>
        <v>1</v>
      </c>
      <c r="M572" s="4">
        <f t="shared" si="567"/>
        <v>0</v>
      </c>
      <c r="N572" s="1">
        <f>SUMPRODUCT(B569:C569,K572:L572)+A569</f>
        <v>1.48904159140658</v>
      </c>
      <c r="O572" s="1">
        <f>SUMPRODUCT(E569:F569,K572:L572)+D569</f>
        <v>4.5459387903140351</v>
      </c>
      <c r="P572" s="1">
        <f t="shared" si="568"/>
        <v>0.81593437711778805</v>
      </c>
      <c r="Q572" s="1">
        <f t="shared" si="568"/>
        <v>0.98950118729950765</v>
      </c>
      <c r="R572" s="1">
        <f>SUMPRODUCT(H569:I569,P572:Q572)+G569</f>
        <v>-1.4261315647695114</v>
      </c>
      <c r="S572" s="1">
        <f>1/(1+EXP(-R572))</f>
        <v>0.19370214694300103</v>
      </c>
      <c r="T572" s="1">
        <f>(M572-S572)^2</f>
        <v>3.7520521730327966E-2</v>
      </c>
      <c r="U572" s="1"/>
      <c r="V572" s="1">
        <f>2*(S572-M572)</f>
        <v>0.38740429388600206</v>
      </c>
      <c r="W572" s="1">
        <f>EXP(R572)/(1+EXP(R572))^2</f>
        <v>0.15618162521267309</v>
      </c>
      <c r="Y572" s="1">
        <f>V572*W572</f>
        <v>6.0505432233483834E-2</v>
      </c>
      <c r="Z572" s="1">
        <f>Y572*P572</f>
        <v>4.9368462161670165E-2</v>
      </c>
      <c r="AA572" s="1">
        <f>Y572*Q572</f>
        <v>5.9870197033102153E-2</v>
      </c>
      <c r="AC572" s="1">
        <f>Y572*H572</f>
        <v>-0.24686175865774296</v>
      </c>
      <c r="AD572" s="1">
        <f>Y572*I572</f>
        <v>0.21282112145941642</v>
      </c>
      <c r="AE572">
        <f t="shared" si="569"/>
        <v>0.15018546935519522</v>
      </c>
      <c r="AF572">
        <f t="shared" si="569"/>
        <v>1.0388587632372367E-2</v>
      </c>
      <c r="AH572" s="1">
        <f>AC572*AE572</f>
        <v>-3.7075049089862054E-2</v>
      </c>
      <c r="AI572" s="1">
        <f>AH572*K572</f>
        <v>-3.7075049089862054E-2</v>
      </c>
      <c r="AJ572" s="7">
        <f>AH572*L572</f>
        <v>-3.7075049089862054E-2</v>
      </c>
      <c r="AK572" s="1">
        <f>AD572*AF572</f>
        <v>2.2109108703009107E-3</v>
      </c>
      <c r="AL572" s="7">
        <f>AK572*K572</f>
        <v>2.2109108703009107E-3</v>
      </c>
      <c r="AM572" s="1">
        <f>AK572*L572</f>
        <v>2.2109108703009107E-3</v>
      </c>
    </row>
    <row r="573" spans="1:39">
      <c r="T573">
        <f>AVERAGE(T569:T572)</f>
        <v>6.7538505789040609E-2</v>
      </c>
      <c r="Y573">
        <f>AVERAGE(Y569:Y572)</f>
        <v>7.4074960562369296E-3</v>
      </c>
      <c r="Z573">
        <f>AVERAGE(Z569:Z572)</f>
        <v>9.1964163859209642E-3</v>
      </c>
      <c r="AA573">
        <f>AVERAGE(AA569:AA572)</f>
        <v>-1.3884658361710609E-2</v>
      </c>
      <c r="AH573">
        <f t="shared" ref="AH573:AM573" si="571">AVERAGE(AH569:AH572)</f>
        <v>2.613950199468142E-3</v>
      </c>
      <c r="AI573">
        <f t="shared" si="571"/>
        <v>-1.996938067901099E-3</v>
      </c>
      <c r="AJ573">
        <f t="shared" si="571"/>
        <v>-4.4686071098653888E-3</v>
      </c>
      <c r="AK573">
        <f t="shared" si="571"/>
        <v>5.5152948031796656E-3</v>
      </c>
      <c r="AL573">
        <f t="shared" si="571"/>
        <v>-9.3805800364248938E-3</v>
      </c>
      <c r="AM573">
        <f t="shared" si="571"/>
        <v>-9.6863751550902433E-3</v>
      </c>
    </row>
    <row r="574" spans="1:39">
      <c r="A574" s="4" t="s">
        <v>49</v>
      </c>
      <c r="B574" s="1">
        <f>B568+1</f>
        <v>95</v>
      </c>
      <c r="C574" s="1"/>
      <c r="D574" s="1"/>
      <c r="E574" s="1"/>
      <c r="F574" s="1"/>
      <c r="G574" s="1"/>
      <c r="H574" s="1"/>
      <c r="I574" s="1"/>
    </row>
    <row r="575" spans="1:39">
      <c r="A575">
        <f t="shared" ref="A575:F575" si="572">A569-$M$3*AH573</f>
        <v>-6.7052715232566493</v>
      </c>
      <c r="B575">
        <f t="shared" si="572"/>
        <v>4.3056750906683998</v>
      </c>
      <c r="C575">
        <f t="shared" si="572"/>
        <v>3.9078959988863207</v>
      </c>
      <c r="D575">
        <f t="shared" si="572"/>
        <v>-1.0927078177916718</v>
      </c>
      <c r="E575">
        <f t="shared" si="572"/>
        <v>2.9183751479957643</v>
      </c>
      <c r="F575">
        <f t="shared" si="572"/>
        <v>2.7880297620516199</v>
      </c>
      <c r="G575">
        <f>G569-$M$3*Y573</f>
        <v>-1.6146225054034151</v>
      </c>
      <c r="H575">
        <f>H569-$M$3*Z573</f>
        <v>-4.125975390714351</v>
      </c>
      <c r="I575">
        <f>I569-$M$3*AA573</f>
        <v>3.5868119559893663</v>
      </c>
      <c r="K575" s="2">
        <f t="shared" ref="K575:M578" si="573">K569</f>
        <v>0</v>
      </c>
      <c r="L575" s="2">
        <f t="shared" si="573"/>
        <v>0</v>
      </c>
      <c r="M575" s="2">
        <f t="shared" si="573"/>
        <v>0</v>
      </c>
      <c r="N575" s="8">
        <f>SUMPRODUCT(B575:C575,K575:L575)+A575</f>
        <v>-6.7052715232566493</v>
      </c>
      <c r="O575" s="8">
        <f>SUMPRODUCT(E575:F575,K575:L575)+D575</f>
        <v>-1.0927078177916718</v>
      </c>
      <c r="P575" s="8">
        <f t="shared" ref="P575:Q578" si="574">1/(1+EXP(-N575))</f>
        <v>1.2229427745286204E-3</v>
      </c>
      <c r="Q575" s="8">
        <f t="shared" si="574"/>
        <v>0.25110872167194653</v>
      </c>
      <c r="R575" s="8">
        <f>SUMPRODUCT(H575:I575,P575:Q575)+G575</f>
        <v>-0.71898857204922828</v>
      </c>
      <c r="S575" s="8">
        <f>1/(1+EXP(-R575))</f>
        <v>0.32761574513330749</v>
      </c>
      <c r="T575" s="8">
        <f>(M575-S575)^2</f>
        <v>0.10733207645925229</v>
      </c>
      <c r="U575" s="8"/>
      <c r="V575" s="8">
        <f>2*(S575-M575)</f>
        <v>0.65523149026661498</v>
      </c>
      <c r="W575" s="8">
        <f>EXP(R575)/(1+EXP(R575))^2</f>
        <v>0.22028366867405522</v>
      </c>
      <c r="X575" s="8"/>
      <c r="Y575">
        <f>V575*W575</f>
        <v>0.14433679650669845</v>
      </c>
      <c r="Z575">
        <f>Y575*P575</f>
        <v>1.7651564238647469E-4</v>
      </c>
      <c r="AA575">
        <f>Y575*Q575</f>
        <v>3.6244228461020926E-2</v>
      </c>
      <c r="AC575">
        <f>Y575*H575</f>
        <v>-0.59553007036118288</v>
      </c>
      <c r="AD575">
        <f>Y575*I575</f>
        <v>0.51770894739943019</v>
      </c>
      <c r="AE575">
        <f t="shared" ref="AE575:AF578" si="575">EXP(N575)/(1+EXP(N575))^2</f>
        <v>1.2214471854988481E-3</v>
      </c>
      <c r="AF575">
        <f t="shared" si="575"/>
        <v>0.18805313157222742</v>
      </c>
      <c r="AH575">
        <f>AC575*AE575</f>
        <v>-7.2740852832259783E-4</v>
      </c>
      <c r="AI575">
        <f>AH575*K575</f>
        <v>0</v>
      </c>
      <c r="AJ575" s="6">
        <f>AH575*L575</f>
        <v>0</v>
      </c>
      <c r="AK575">
        <f>AD575*AF575</f>
        <v>9.7356788801424413E-2</v>
      </c>
      <c r="AL575" s="6">
        <f>AK575*K575</f>
        <v>0</v>
      </c>
      <c r="AM575">
        <f>AK575*L575</f>
        <v>0</v>
      </c>
    </row>
    <row r="576" spans="1:39">
      <c r="A576">
        <f t="shared" ref="A576:I578" si="576">A575</f>
        <v>-6.7052715232566493</v>
      </c>
      <c r="B576">
        <f t="shared" si="576"/>
        <v>4.3056750906683998</v>
      </c>
      <c r="C576">
        <f t="shared" si="576"/>
        <v>3.9078959988863207</v>
      </c>
      <c r="D576">
        <f t="shared" si="576"/>
        <v>-1.0927078177916718</v>
      </c>
      <c r="E576">
        <f t="shared" si="576"/>
        <v>2.9183751479957643</v>
      </c>
      <c r="F576">
        <f t="shared" si="576"/>
        <v>2.7880297620516199</v>
      </c>
      <c r="G576">
        <f t="shared" si="576"/>
        <v>-1.6146225054034151</v>
      </c>
      <c r="H576">
        <f t="shared" si="576"/>
        <v>-4.125975390714351</v>
      </c>
      <c r="I576">
        <f t="shared" si="576"/>
        <v>3.5868119559893663</v>
      </c>
      <c r="K576" s="3">
        <f t="shared" si="573"/>
        <v>0</v>
      </c>
      <c r="L576" s="3">
        <f t="shared" si="573"/>
        <v>1</v>
      </c>
      <c r="M576" s="3">
        <f t="shared" si="573"/>
        <v>1</v>
      </c>
      <c r="N576">
        <f>SUMPRODUCT(B575:C575,K576:L576)+A575</f>
        <v>-2.7973755243703287</v>
      </c>
      <c r="O576">
        <f>SUMPRODUCT(E575:F575,K576:L576)+D575</f>
        <v>1.6953219442599481</v>
      </c>
      <c r="P576">
        <f t="shared" si="574"/>
        <v>5.7466162491496428E-2</v>
      </c>
      <c r="Q576">
        <f t="shared" si="574"/>
        <v>0.84492276586262716</v>
      </c>
      <c r="R576">
        <f>SUMPRODUCT(H575:I575,P576:Q576)+G575</f>
        <v>1.1788526008415536</v>
      </c>
      <c r="S576">
        <f>1/(1+EXP(-R576))</f>
        <v>0.76474143562806918</v>
      </c>
      <c r="T576">
        <f>(M576-S576)^2</f>
        <v>5.5346592110341916E-2</v>
      </c>
      <c r="V576">
        <f>2*(S576-M576)</f>
        <v>-0.47051712874386165</v>
      </c>
      <c r="W576">
        <f>EXP(R576)/(1+EXP(R576))^2</f>
        <v>0.17991197226158892</v>
      </c>
      <c r="Y576">
        <f>V576*W576</f>
        <v>-8.4651664615168098E-2</v>
      </c>
      <c r="Z576">
        <f>Y576*P576</f>
        <v>-4.8646063139509083E-3</v>
      </c>
      <c r="AA576">
        <f>Y576*Q576</f>
        <v>-7.1524118601523315E-2</v>
      </c>
      <c r="AC576">
        <f>Y576*H576</f>
        <v>0.34927068498518837</v>
      </c>
      <c r="AD576">
        <f>Y576*I576</f>
        <v>-0.30362960273608691</v>
      </c>
      <c r="AE576">
        <f t="shared" si="575"/>
        <v>5.4163802659997373E-2</v>
      </c>
      <c r="AF576">
        <f t="shared" si="575"/>
        <v>0.13102828558967528</v>
      </c>
      <c r="AH576">
        <f>AC576*AE576</f>
        <v>1.891782845645985E-2</v>
      </c>
      <c r="AI576">
        <f>AH576*K576</f>
        <v>0</v>
      </c>
      <c r="AJ576" s="6">
        <f>AH576*L576</f>
        <v>1.891782845645985E-2</v>
      </c>
      <c r="AK576">
        <f>AD576*AF576</f>
        <v>-3.9784066300783648E-2</v>
      </c>
      <c r="AL576" s="6">
        <f>AK576*K576</f>
        <v>0</v>
      </c>
      <c r="AM576">
        <f>AK576*L576</f>
        <v>-3.9784066300783648E-2</v>
      </c>
    </row>
    <row r="577" spans="1:39">
      <c r="A577">
        <f t="shared" si="576"/>
        <v>-6.7052715232566493</v>
      </c>
      <c r="B577">
        <f t="shared" si="576"/>
        <v>4.3056750906683998</v>
      </c>
      <c r="C577">
        <f t="shared" si="576"/>
        <v>3.9078959988863207</v>
      </c>
      <c r="D577">
        <f t="shared" si="576"/>
        <v>-1.0927078177916718</v>
      </c>
      <c r="E577">
        <f t="shared" si="576"/>
        <v>2.9183751479957643</v>
      </c>
      <c r="F577">
        <f t="shared" si="576"/>
        <v>2.7880297620516199</v>
      </c>
      <c r="G577">
        <f t="shared" si="576"/>
        <v>-1.6146225054034151</v>
      </c>
      <c r="H577">
        <f t="shared" si="576"/>
        <v>-4.125975390714351</v>
      </c>
      <c r="I577">
        <f t="shared" si="576"/>
        <v>3.5868119559893663</v>
      </c>
      <c r="K577" s="3">
        <f t="shared" si="573"/>
        <v>1</v>
      </c>
      <c r="L577" s="3">
        <f t="shared" si="573"/>
        <v>0</v>
      </c>
      <c r="M577" s="3">
        <f t="shared" si="573"/>
        <v>1</v>
      </c>
      <c r="N577">
        <f>SUMPRODUCT(B575:C575,K577:L577)+A575</f>
        <v>-2.3995964325882495</v>
      </c>
      <c r="O577">
        <f>SUMPRODUCT(E575:F575,K577:L577)+D575</f>
        <v>1.8256673302040924</v>
      </c>
      <c r="P577">
        <f t="shared" si="574"/>
        <v>8.320347570371954E-2</v>
      </c>
      <c r="Q577">
        <f t="shared" si="574"/>
        <v>0.86124477311583503</v>
      </c>
      <c r="R577">
        <f>SUMPRODUCT(H575:I575,P577:Q577)+G575</f>
        <v>1.1312050506663651</v>
      </c>
      <c r="S577">
        <f>1/(1+EXP(-R577))</f>
        <v>0.75606121835896212</v>
      </c>
      <c r="T577">
        <f>(M577-S577)^2</f>
        <v>5.9506129188513959E-2</v>
      </c>
      <c r="V577">
        <f>2*(S577-M577)</f>
        <v>-0.48787756328207577</v>
      </c>
      <c r="W577">
        <f>EXP(R577)/(1+EXP(R577))^2</f>
        <v>0.18443265245252388</v>
      </c>
      <c r="Y577">
        <f>V577*W577</f>
        <v>-8.9980553068187308E-2</v>
      </c>
      <c r="Z577">
        <f>Y577*P577</f>
        <v>-7.4866947610161697E-3</v>
      </c>
      <c r="AA577">
        <f>Y577*Q577</f>
        <v>-7.7495281012048334E-2</v>
      </c>
      <c r="AC577">
        <f>Y577*H577</f>
        <v>0.37125754760220753</v>
      </c>
      <c r="AD577">
        <f>Y577*I577</f>
        <v>-0.32274332355150992</v>
      </c>
      <c r="AE577">
        <f t="shared" si="575"/>
        <v>7.6280657334540092E-2</v>
      </c>
      <c r="AF577">
        <f t="shared" si="575"/>
        <v>0.1195022138964888</v>
      </c>
      <c r="AH577">
        <f>AC577*AE577</f>
        <v>2.8319769771505698E-2</v>
      </c>
      <c r="AI577">
        <f>AH577*K577</f>
        <v>2.8319769771505698E-2</v>
      </c>
      <c r="AJ577" s="6">
        <f>AH577*L577</f>
        <v>0</v>
      </c>
      <c r="AK577">
        <f>AD577*AF577</f>
        <v>-3.8568541684716226E-2</v>
      </c>
      <c r="AL577" s="6">
        <f>AK577*K577</f>
        <v>-3.8568541684716226E-2</v>
      </c>
      <c r="AM577">
        <f>AK577*L577</f>
        <v>0</v>
      </c>
    </row>
    <row r="578" spans="1:39">
      <c r="A578" s="1">
        <f t="shared" si="576"/>
        <v>-6.7052715232566493</v>
      </c>
      <c r="B578" s="1">
        <f t="shared" si="576"/>
        <v>4.3056750906683998</v>
      </c>
      <c r="C578" s="1">
        <f t="shared" si="576"/>
        <v>3.9078959988863207</v>
      </c>
      <c r="D578" s="1">
        <f t="shared" si="576"/>
        <v>-1.0927078177916718</v>
      </c>
      <c r="E578" s="1">
        <f t="shared" si="576"/>
        <v>2.9183751479957643</v>
      </c>
      <c r="F578" s="1">
        <f t="shared" si="576"/>
        <v>2.7880297620516199</v>
      </c>
      <c r="G578" s="1">
        <f t="shared" si="576"/>
        <v>-1.6146225054034151</v>
      </c>
      <c r="H578" s="1">
        <f t="shared" si="576"/>
        <v>-4.125975390714351</v>
      </c>
      <c r="I578" s="1">
        <f t="shared" si="576"/>
        <v>3.5868119559893663</v>
      </c>
      <c r="K578" s="4">
        <f t="shared" si="573"/>
        <v>1</v>
      </c>
      <c r="L578" s="4">
        <f t="shared" si="573"/>
        <v>1</v>
      </c>
      <c r="M578" s="4">
        <f t="shared" si="573"/>
        <v>0</v>
      </c>
      <c r="N578" s="1">
        <f>SUMPRODUCT(B575:C575,K578:L578)+A575</f>
        <v>1.5082995662980716</v>
      </c>
      <c r="O578" s="1">
        <f>SUMPRODUCT(E575:F575,K578:L578)+D575</f>
        <v>4.6136970922557126</v>
      </c>
      <c r="P578" s="1">
        <f t="shared" si="574"/>
        <v>0.81880906592817926</v>
      </c>
      <c r="Q578" s="1">
        <f t="shared" si="574"/>
        <v>0.99018225045727148</v>
      </c>
      <c r="R578" s="1">
        <f>SUMPRODUCT(H575:I575,P578:Q578)+G575</f>
        <v>-1.4414110265682891</v>
      </c>
      <c r="S578" s="1">
        <f>1/(1+EXP(-R578))</f>
        <v>0.19132693811170084</v>
      </c>
      <c r="T578" s="1">
        <f>(M578-S578)^2</f>
        <v>3.6605997247198603E-2</v>
      </c>
      <c r="U578" s="1"/>
      <c r="V578" s="1">
        <f>2*(S578-M578)</f>
        <v>0.38265387622340169</v>
      </c>
      <c r="W578" s="1">
        <f>EXP(R578)/(1+EXP(R578))^2</f>
        <v>0.15472094086450225</v>
      </c>
      <c r="Y578" s="1">
        <f>V578*W578</f>
        <v>5.9204567754733498E-2</v>
      </c>
      <c r="Z578" s="1">
        <f>Y578*P578</f>
        <v>4.8477236821934937E-2</v>
      </c>
      <c r="AA578" s="1">
        <f>Y578*Q578</f>
        <v>5.8623312136732025E-2</v>
      </c>
      <c r="AC578" s="1">
        <f>Y578*H578</f>
        <v>-0.24427658957391082</v>
      </c>
      <c r="AD578" s="1">
        <f>Y578*I578</f>
        <v>0.21235565147186061</v>
      </c>
      <c r="AE578">
        <f t="shared" si="575"/>
        <v>0.14836077948200185</v>
      </c>
      <c r="AF578">
        <f t="shared" si="575"/>
        <v>9.721361336644866E-3</v>
      </c>
      <c r="AH578" s="1">
        <f>AC578*AE578</f>
        <v>-3.6241065238390456E-2</v>
      </c>
      <c r="AI578" s="1">
        <f>AH578*K578</f>
        <v>-3.6241065238390456E-2</v>
      </c>
      <c r="AJ578" s="7">
        <f>AH578*L578</f>
        <v>-3.6241065238390456E-2</v>
      </c>
      <c r="AK578" s="1">
        <f>AD578*AF578</f>
        <v>2.0643860198365782E-3</v>
      </c>
      <c r="AL578" s="7">
        <f>AK578*K578</f>
        <v>2.0643860198365782E-3</v>
      </c>
      <c r="AM578" s="1">
        <f>AK578*L578</f>
        <v>2.0643860198365782E-3</v>
      </c>
    </row>
    <row r="579" spans="1:39">
      <c r="T579">
        <f>AVERAGE(T575:T578)</f>
        <v>6.4697698751326693E-2</v>
      </c>
      <c r="Y579">
        <f>AVERAGE(Y575:Y578)</f>
        <v>7.2272866445191354E-3</v>
      </c>
      <c r="Z579">
        <f>AVERAGE(Z575:Z578)</f>
        <v>9.0756128473385832E-3</v>
      </c>
      <c r="AA579">
        <f>AVERAGE(AA575:AA578)</f>
        <v>-1.3537964753954676E-2</v>
      </c>
      <c r="AH579">
        <f t="shared" ref="AH579:AM579" si="577">AVERAGE(AH575:AH578)</f>
        <v>2.567281115313123E-3</v>
      </c>
      <c r="AI579">
        <f t="shared" si="577"/>
        <v>-1.9803238667211896E-3</v>
      </c>
      <c r="AJ579">
        <f t="shared" si="577"/>
        <v>-4.3308091954826515E-3</v>
      </c>
      <c r="AK579">
        <f t="shared" si="577"/>
        <v>5.2671417089402792E-3</v>
      </c>
      <c r="AL579">
        <f t="shared" si="577"/>
        <v>-9.126038916219912E-3</v>
      </c>
      <c r="AM579">
        <f t="shared" si="577"/>
        <v>-9.4299200702367674E-3</v>
      </c>
    </row>
    <row r="580" spans="1:39">
      <c r="A580" s="4" t="s">
        <v>49</v>
      </c>
      <c r="B580" s="1">
        <f>B574+1</f>
        <v>96</v>
      </c>
      <c r="C580" s="1"/>
      <c r="D580" s="1"/>
      <c r="E580" s="1"/>
      <c r="F580" s="1"/>
      <c r="G580" s="1"/>
      <c r="H580" s="1"/>
      <c r="I580" s="1"/>
    </row>
    <row r="581" spans="1:39">
      <c r="A581">
        <f t="shared" ref="A581:F581" si="578">A575-$M$3*AH579</f>
        <v>-6.7181079288332146</v>
      </c>
      <c r="B581">
        <f t="shared" si="578"/>
        <v>4.3155767100020057</v>
      </c>
      <c r="C581">
        <f t="shared" si="578"/>
        <v>3.9295500448637339</v>
      </c>
      <c r="D581">
        <f t="shared" si="578"/>
        <v>-1.1190435263363732</v>
      </c>
      <c r="E581">
        <f t="shared" si="578"/>
        <v>2.964005342576864</v>
      </c>
      <c r="F581">
        <f t="shared" si="578"/>
        <v>2.8351793624028039</v>
      </c>
      <c r="G581">
        <f>G575-$M$3*Y579</f>
        <v>-1.6507589386260109</v>
      </c>
      <c r="H581">
        <f>H575-$M$3*Z579</f>
        <v>-4.1713534549510438</v>
      </c>
      <c r="I581">
        <f>I575-$M$3*AA579</f>
        <v>3.6545017797591397</v>
      </c>
      <c r="K581" s="2">
        <f t="shared" ref="K581:M584" si="579">K575</f>
        <v>0</v>
      </c>
      <c r="L581" s="2">
        <f t="shared" si="579"/>
        <v>0</v>
      </c>
      <c r="M581" s="2">
        <f t="shared" si="579"/>
        <v>0</v>
      </c>
      <c r="N581" s="8">
        <f>SUMPRODUCT(B581:C581,K581:L581)+A581</f>
        <v>-6.7181079288332146</v>
      </c>
      <c r="O581" s="8">
        <f>SUMPRODUCT(E581:F581,K581:L581)+D581</f>
        <v>-1.1190435263363732</v>
      </c>
      <c r="P581" s="8">
        <f t="shared" ref="P581:Q584" si="580">1/(1+EXP(-N581))</f>
        <v>1.2073637418106341E-3</v>
      </c>
      <c r="Q581" s="8">
        <f t="shared" si="580"/>
        <v>0.24618874269174787</v>
      </c>
      <c r="R581" s="8">
        <f>SUMPRODUCT(H581:I581,P581:Q581)+G581</f>
        <v>-0.75609808121813782</v>
      </c>
      <c r="S581" s="8">
        <f>1/(1+EXP(-R581))</f>
        <v>0.31949401382390369</v>
      </c>
      <c r="T581" s="8">
        <f>(M581-S581)^2</f>
        <v>0.10207642486930876</v>
      </c>
      <c r="U581" s="8"/>
      <c r="V581" s="8">
        <f>2*(S581-M581)</f>
        <v>0.63898802764780738</v>
      </c>
      <c r="W581" s="8">
        <f>EXP(R581)/(1+EXP(R581))^2</f>
        <v>0.21741758895459493</v>
      </c>
      <c r="X581" s="8"/>
      <c r="Y581">
        <f>V581*W581</f>
        <v>0.13892723634203832</v>
      </c>
      <c r="Z581">
        <f>Y581*P581</f>
        <v>1.6773570790933371E-4</v>
      </c>
      <c r="AA581">
        <f>Y581*Q581</f>
        <v>3.4202321640685714E-2</v>
      </c>
      <c r="AC581">
        <f>Y581*H581</f>
        <v>-0.57951460730216175</v>
      </c>
      <c r="AD581">
        <f>Y581*I581</f>
        <v>0.5077098324689977</v>
      </c>
      <c r="AE581">
        <f t="shared" ref="AE581:AF584" si="581">EXP(N581)/(1+EXP(N581))^2</f>
        <v>1.2059060146055952E-3</v>
      </c>
      <c r="AF581">
        <f t="shared" si="581"/>
        <v>0.18557984566360425</v>
      </c>
      <c r="AH581">
        <f>AC581*AE581</f>
        <v>-6.9884015049747651E-4</v>
      </c>
      <c r="AI581">
        <f>AH581*K581</f>
        <v>0</v>
      </c>
      <c r="AJ581" s="6">
        <f>AH581*L581</f>
        <v>0</v>
      </c>
      <c r="AK581">
        <f>AD581*AF581</f>
        <v>9.4220712351490959E-2</v>
      </c>
      <c r="AL581" s="6">
        <f>AK581*K581</f>
        <v>0</v>
      </c>
      <c r="AM581">
        <f>AK581*L581</f>
        <v>0</v>
      </c>
    </row>
    <row r="582" spans="1:39">
      <c r="A582">
        <f t="shared" ref="A582:I584" si="582">A581</f>
        <v>-6.7181079288332146</v>
      </c>
      <c r="B582">
        <f t="shared" si="582"/>
        <v>4.3155767100020057</v>
      </c>
      <c r="C582">
        <f t="shared" si="582"/>
        <v>3.9295500448637339</v>
      </c>
      <c r="D582">
        <f t="shared" si="582"/>
        <v>-1.1190435263363732</v>
      </c>
      <c r="E582">
        <f t="shared" si="582"/>
        <v>2.964005342576864</v>
      </c>
      <c r="F582">
        <f t="shared" si="582"/>
        <v>2.8351793624028039</v>
      </c>
      <c r="G582">
        <f t="shared" si="582"/>
        <v>-1.6507589386260109</v>
      </c>
      <c r="H582">
        <f t="shared" si="582"/>
        <v>-4.1713534549510438</v>
      </c>
      <c r="I582">
        <f t="shared" si="582"/>
        <v>3.6545017797591397</v>
      </c>
      <c r="K582" s="3">
        <f t="shared" si="579"/>
        <v>0</v>
      </c>
      <c r="L582" s="3">
        <f t="shared" si="579"/>
        <v>1</v>
      </c>
      <c r="M582" s="3">
        <f t="shared" si="579"/>
        <v>1</v>
      </c>
      <c r="N582">
        <f>SUMPRODUCT(B581:C581,K582:L582)+A581</f>
        <v>-2.7885578839694807</v>
      </c>
      <c r="O582">
        <f>SUMPRODUCT(E581:F581,K582:L582)+D581</f>
        <v>1.7161358360664307</v>
      </c>
      <c r="P582">
        <f t="shared" si="580"/>
        <v>5.7945627240969466E-2</v>
      </c>
      <c r="Q582">
        <f t="shared" si="580"/>
        <v>0.84763043779407854</v>
      </c>
      <c r="R582">
        <f>SUMPRODUCT(H581:I581,P582:Q582)+G581</f>
        <v>1.2051963124795448</v>
      </c>
      <c r="S582">
        <f>1/(1+EXP(-R582))</f>
        <v>0.7694478884797904</v>
      </c>
      <c r="T582">
        <f>(M582-S582)^2</f>
        <v>5.3154276126427168E-2</v>
      </c>
      <c r="V582">
        <f>2*(S582-M582)</f>
        <v>-0.4611042230404192</v>
      </c>
      <c r="W582">
        <f>EXP(R582)/(1+EXP(R582))^2</f>
        <v>0.17739783539378248</v>
      </c>
      <c r="Y582">
        <f>V582*W582</f>
        <v>-8.179889105830225E-2</v>
      </c>
      <c r="Z582">
        <f>Y582*P582</f>
        <v>-4.7398880499890522E-3</v>
      </c>
      <c r="AA582">
        <f>Y582*Q582</f>
        <v>-6.9335229838818874E-2</v>
      </c>
      <c r="AC582">
        <f>Y582*H582</f>
        <v>0.34121208682721316</v>
      </c>
      <c r="AD582">
        <f>Y582*I582</f>
        <v>-0.29893419295488954</v>
      </c>
      <c r="AE582">
        <f t="shared" si="581"/>
        <v>5.4587931524620083E-2</v>
      </c>
      <c r="AF582">
        <f t="shared" si="581"/>
        <v>0.12915307871909734</v>
      </c>
      <c r="AH582">
        <f>AC582*AE582</f>
        <v>1.8626062031096634E-2</v>
      </c>
      <c r="AI582">
        <f>AH582*K582</f>
        <v>0</v>
      </c>
      <c r="AJ582" s="6">
        <f>AH582*L582</f>
        <v>1.8626062031096634E-2</v>
      </c>
      <c r="AK582">
        <f>AD582*AF582</f>
        <v>-3.8608271354532681E-2</v>
      </c>
      <c r="AL582" s="6">
        <f>AK582*K582</f>
        <v>0</v>
      </c>
      <c r="AM582">
        <f>AK582*L582</f>
        <v>-3.8608271354532681E-2</v>
      </c>
    </row>
    <row r="583" spans="1:39">
      <c r="A583">
        <f t="shared" si="582"/>
        <v>-6.7181079288332146</v>
      </c>
      <c r="B583">
        <f t="shared" si="582"/>
        <v>4.3155767100020057</v>
      </c>
      <c r="C583">
        <f t="shared" si="582"/>
        <v>3.9295500448637339</v>
      </c>
      <c r="D583">
        <f t="shared" si="582"/>
        <v>-1.1190435263363732</v>
      </c>
      <c r="E583">
        <f t="shared" si="582"/>
        <v>2.964005342576864</v>
      </c>
      <c r="F583">
        <f t="shared" si="582"/>
        <v>2.8351793624028039</v>
      </c>
      <c r="G583">
        <f t="shared" si="582"/>
        <v>-1.6507589386260109</v>
      </c>
      <c r="H583">
        <f t="shared" si="582"/>
        <v>-4.1713534549510438</v>
      </c>
      <c r="I583">
        <f t="shared" si="582"/>
        <v>3.6545017797591397</v>
      </c>
      <c r="K583" s="3">
        <f t="shared" si="579"/>
        <v>1</v>
      </c>
      <c r="L583" s="3">
        <f t="shared" si="579"/>
        <v>0</v>
      </c>
      <c r="M583" s="3">
        <f t="shared" si="579"/>
        <v>1</v>
      </c>
      <c r="N583">
        <f>SUMPRODUCT(B581:C581,K583:L583)+A581</f>
        <v>-2.4025312188312089</v>
      </c>
      <c r="O583">
        <f>SUMPRODUCT(E581:F581,K583:L583)+D581</f>
        <v>1.8449618162404908</v>
      </c>
      <c r="P583">
        <f t="shared" si="580"/>
        <v>8.2979881942289585E-2</v>
      </c>
      <c r="Q583">
        <f t="shared" si="580"/>
        <v>0.86353447657302751</v>
      </c>
      <c r="R583">
        <f>SUMPRODUCT(H581:I581,P583:Q583)+G581</f>
        <v>1.1588909256620958</v>
      </c>
      <c r="S583">
        <f>1/(1+EXP(-R583))</f>
        <v>0.76113113184941905</v>
      </c>
      <c r="T583">
        <f>(M583-S583)^2</f>
        <v>5.7058336171539624E-2</v>
      </c>
      <c r="V583">
        <f>2*(S583-M583)</f>
        <v>-0.4777377363011619</v>
      </c>
      <c r="W583">
        <f>EXP(R583)/(1+EXP(R583))^2</f>
        <v>0.18181053197904132</v>
      </c>
      <c r="Y583">
        <f>V583*W583</f>
        <v>-8.685775198337721E-2</v>
      </c>
      <c r="Z583">
        <f>Y583*P583</f>
        <v>-7.20744600535331E-3</v>
      </c>
      <c r="AA583">
        <f>Y583*Q583</f>
        <v>-7.5004663395275478E-2</v>
      </c>
      <c r="AC583">
        <f>Y583*H583</f>
        <v>0.36231438382514142</v>
      </c>
      <c r="AD583">
        <f>Y583*I583</f>
        <v>-0.31742180920912993</v>
      </c>
      <c r="AE583">
        <f t="shared" si="581"/>
        <v>7.6094221135133269E-2</v>
      </c>
      <c r="AF583">
        <f t="shared" si="581"/>
        <v>0.11784268434277491</v>
      </c>
      <c r="AH583">
        <f>AC583*AE583</f>
        <v>2.7570030843229863E-2</v>
      </c>
      <c r="AI583">
        <f>AH583*K583</f>
        <v>2.7570030843229863E-2</v>
      </c>
      <c r="AJ583" s="6">
        <f>AH583*L583</f>
        <v>0</v>
      </c>
      <c r="AK583">
        <f>AD583*AF583</f>
        <v>-3.7405838066144018E-2</v>
      </c>
      <c r="AL583" s="6">
        <f>AK583*K583</f>
        <v>-3.7405838066144018E-2</v>
      </c>
      <c r="AM583">
        <f>AK583*L583</f>
        <v>0</v>
      </c>
    </row>
    <row r="584" spans="1:39">
      <c r="A584" s="1">
        <f t="shared" si="582"/>
        <v>-6.7181079288332146</v>
      </c>
      <c r="B584" s="1">
        <f t="shared" si="582"/>
        <v>4.3155767100020057</v>
      </c>
      <c r="C584" s="1">
        <f t="shared" si="582"/>
        <v>3.9295500448637339</v>
      </c>
      <c r="D584" s="1">
        <f t="shared" si="582"/>
        <v>-1.1190435263363732</v>
      </c>
      <c r="E584" s="1">
        <f t="shared" si="582"/>
        <v>2.964005342576864</v>
      </c>
      <c r="F584" s="1">
        <f t="shared" si="582"/>
        <v>2.8351793624028039</v>
      </c>
      <c r="G584" s="1">
        <f t="shared" si="582"/>
        <v>-1.6507589386260109</v>
      </c>
      <c r="H584" s="1">
        <f t="shared" si="582"/>
        <v>-4.1713534549510438</v>
      </c>
      <c r="I584" s="1">
        <f t="shared" si="582"/>
        <v>3.6545017797591397</v>
      </c>
      <c r="K584" s="4">
        <f t="shared" si="579"/>
        <v>1</v>
      </c>
      <c r="L584" s="4">
        <f t="shared" si="579"/>
        <v>1</v>
      </c>
      <c r="M584" s="4">
        <f t="shared" si="579"/>
        <v>0</v>
      </c>
      <c r="N584" s="1">
        <f>SUMPRODUCT(B581:C581,K584:L584)+A581</f>
        <v>1.5270188260325259</v>
      </c>
      <c r="O584" s="1">
        <f>SUMPRODUCT(E581:F581,K584:L584)+D581</f>
        <v>4.6801411786432947</v>
      </c>
      <c r="P584" s="1">
        <f t="shared" si="580"/>
        <v>0.82156971409223467</v>
      </c>
      <c r="Q584" s="1">
        <f t="shared" si="580"/>
        <v>0.99080758056544183</v>
      </c>
      <c r="R584" s="1">
        <f>SUMPRODUCT(H581:I581,P584:Q584)+G581</f>
        <v>-1.456908537412541</v>
      </c>
      <c r="S584" s="1">
        <f>1/(1+EXP(-R584))</f>
        <v>0.18894061179710614</v>
      </c>
      <c r="T584" s="1">
        <f>(M584-S584)^2</f>
        <v>3.5698554786264762E-2</v>
      </c>
      <c r="U584" s="1"/>
      <c r="V584" s="1">
        <f>2*(S584-M584)</f>
        <v>0.37788122359421228</v>
      </c>
      <c r="W584" s="1">
        <f>EXP(R584)/(1+EXP(R584))^2</f>
        <v>0.15324205701084137</v>
      </c>
      <c r="Y584" s="1">
        <f>V584*W584</f>
        <v>5.7907296009350774E-2</v>
      </c>
      <c r="Z584" s="1">
        <f>Y584*P584</f>
        <v>4.757488062625672E-2</v>
      </c>
      <c r="AA584" s="1">
        <f>Y584*Q584</f>
        <v>5.7374987856111705E-2</v>
      </c>
      <c r="AC584" s="1">
        <f>Y584*H584</f>
        <v>-0.24155179927547815</v>
      </c>
      <c r="AD584" s="1">
        <f>Y584*I584</f>
        <v>0.21162231632721173</v>
      </c>
      <c r="AE584">
        <f t="shared" si="581"/>
        <v>0.14659291897863841</v>
      </c>
      <c r="AF584">
        <f t="shared" si="581"/>
        <v>9.1079188594972958E-3</v>
      </c>
      <c r="AH584" s="1">
        <f>AC584*AE584</f>
        <v>-3.5409783340334497E-2</v>
      </c>
      <c r="AI584" s="1">
        <f>AH584*K584</f>
        <v>-3.5409783340334497E-2</v>
      </c>
      <c r="AJ584" s="7">
        <f>AH584*L584</f>
        <v>-3.5409783340334497E-2</v>
      </c>
      <c r="AK584" s="1">
        <f>AD584*AF584</f>
        <v>1.9274388859671142E-3</v>
      </c>
      <c r="AL584" s="7">
        <f>AK584*K584</f>
        <v>1.9274388859671142E-3</v>
      </c>
      <c r="AM584" s="1">
        <f>AK584*L584</f>
        <v>1.9274388859671142E-3</v>
      </c>
    </row>
    <row r="585" spans="1:39">
      <c r="T585">
        <f>AVERAGE(T581:T584)</f>
        <v>6.1996897988385084E-2</v>
      </c>
      <c r="Y585">
        <f>AVERAGE(Y581:Y584)</f>
        <v>7.0444723274274094E-3</v>
      </c>
      <c r="Z585">
        <f>AVERAGE(Z581:Z584)</f>
        <v>8.9488205697059228E-3</v>
      </c>
      <c r="AA585">
        <f>AVERAGE(AA581:AA584)</f>
        <v>-1.3190645934324235E-2</v>
      </c>
      <c r="AH585">
        <f t="shared" ref="AH585:AM585" si="583">AVERAGE(AH581:AH584)</f>
        <v>2.5218673458736306E-3</v>
      </c>
      <c r="AI585">
        <f t="shared" si="583"/>
        <v>-1.9599381242761584E-3</v>
      </c>
      <c r="AJ585">
        <f t="shared" si="583"/>
        <v>-4.1959303273094656E-3</v>
      </c>
      <c r="AK585">
        <f t="shared" si="583"/>
        <v>5.0335104541953442E-3</v>
      </c>
      <c r="AL585">
        <f t="shared" si="583"/>
        <v>-8.8695997950442255E-3</v>
      </c>
      <c r="AM585">
        <f t="shared" si="583"/>
        <v>-9.1702081171413912E-3</v>
      </c>
    </row>
    <row r="586" spans="1:39">
      <c r="A586" s="4" t="s">
        <v>49</v>
      </c>
      <c r="B586" s="1">
        <f>B580+1</f>
        <v>97</v>
      </c>
      <c r="C586" s="1"/>
      <c r="D586" s="1"/>
      <c r="E586" s="1"/>
      <c r="F586" s="1"/>
      <c r="G586" s="1"/>
      <c r="H586" s="1"/>
      <c r="I586" s="1"/>
    </row>
    <row r="587" spans="1:39">
      <c r="A587">
        <f t="shared" ref="A587:F587" si="584">A581-$M$3*AH585</f>
        <v>-6.7307172655625829</v>
      </c>
      <c r="B587">
        <f t="shared" si="584"/>
        <v>4.3253764006233864</v>
      </c>
      <c r="C587">
        <f t="shared" si="584"/>
        <v>3.9505296965002814</v>
      </c>
      <c r="D587">
        <f t="shared" si="584"/>
        <v>-1.1442110786073498</v>
      </c>
      <c r="E587">
        <f t="shared" si="584"/>
        <v>3.0083533415520849</v>
      </c>
      <c r="F587">
        <f t="shared" si="584"/>
        <v>2.881030402988511</v>
      </c>
      <c r="G587">
        <f>G581-$M$3*Y585</f>
        <v>-1.6859813002631479</v>
      </c>
      <c r="H587">
        <f>H581-$M$3*Z585</f>
        <v>-4.2160975577995732</v>
      </c>
      <c r="I587">
        <f>I581-$M$3*AA585</f>
        <v>3.7204550094307609</v>
      </c>
      <c r="K587" s="2">
        <f t="shared" ref="K587:M590" si="585">K581</f>
        <v>0</v>
      </c>
      <c r="L587" s="2">
        <f t="shared" si="585"/>
        <v>0</v>
      </c>
      <c r="M587" s="2">
        <f t="shared" si="585"/>
        <v>0</v>
      </c>
      <c r="N587" s="8">
        <f>SUMPRODUCT(B587:C587,K587:L587)+A587</f>
        <v>-6.7307172655625829</v>
      </c>
      <c r="O587" s="8">
        <f>SUMPRODUCT(E587:F587,K587:L587)+D587</f>
        <v>-1.1442110786073498</v>
      </c>
      <c r="P587" s="8">
        <f t="shared" ref="P587:Q590" si="586">1/(1+EXP(-N587))</f>
        <v>1.1922533032770919E-3</v>
      </c>
      <c r="Q587" s="8">
        <f t="shared" si="586"/>
        <v>0.24154804108810751</v>
      </c>
      <c r="R587" s="8">
        <f>SUMPRODUCT(H587:I587,P587:Q587)+G587</f>
        <v>-0.792339337018936</v>
      </c>
      <c r="S587" s="8">
        <f>1/(1+EXP(-R587))</f>
        <v>0.31166658923991497</v>
      </c>
      <c r="T587" s="8">
        <f>(M587-S587)^2</f>
        <v>9.7136062848441881E-2</v>
      </c>
      <c r="U587" s="8"/>
      <c r="V587" s="8">
        <f>2*(S587-M587)</f>
        <v>0.62333317847982994</v>
      </c>
      <c r="W587" s="8">
        <f>EXP(R587)/(1+EXP(R587))^2</f>
        <v>0.21453052639147305</v>
      </c>
      <c r="X587" s="8"/>
      <c r="Y587">
        <f>V587*W587</f>
        <v>0.13372399489654793</v>
      </c>
      <c r="Z587">
        <f>Y587*P587</f>
        <v>1.5943287464281826E-4</v>
      </c>
      <c r="AA587">
        <f>Y587*Q587</f>
        <v>3.2300769013737241E-2</v>
      </c>
      <c r="AC587">
        <f>Y587*H587</f>
        <v>-0.56379340830253832</v>
      </c>
      <c r="AD587">
        <f>Y587*I587</f>
        <v>0.49751410669395524</v>
      </c>
      <c r="AE587">
        <f t="shared" ref="AE587:AF590" si="587">EXP(N587)/(1+EXP(N587))^2</f>
        <v>1.1908318353379165E-3</v>
      </c>
      <c r="AF587">
        <f t="shared" si="587"/>
        <v>0.18320258493460545</v>
      </c>
      <c r="AH587">
        <f>AC587*AE587</f>
        <v>-6.7138313916033105E-4</v>
      </c>
      <c r="AI587">
        <f>AH587*K587</f>
        <v>0</v>
      </c>
      <c r="AJ587" s="6">
        <f>AH587*L587</f>
        <v>0</v>
      </c>
      <c r="AK587">
        <f>AD587*AF587</f>
        <v>9.1145870387763686E-2</v>
      </c>
      <c r="AL587" s="6">
        <f>AK587*K587</f>
        <v>0</v>
      </c>
      <c r="AM587">
        <f>AK587*L587</f>
        <v>0</v>
      </c>
    </row>
    <row r="588" spans="1:39">
      <c r="A588">
        <f t="shared" ref="A588:I590" si="588">A587</f>
        <v>-6.7307172655625829</v>
      </c>
      <c r="B588">
        <f t="shared" si="588"/>
        <v>4.3253764006233864</v>
      </c>
      <c r="C588">
        <f t="shared" si="588"/>
        <v>3.9505296965002814</v>
      </c>
      <c r="D588">
        <f t="shared" si="588"/>
        <v>-1.1442110786073498</v>
      </c>
      <c r="E588">
        <f t="shared" si="588"/>
        <v>3.0083533415520849</v>
      </c>
      <c r="F588">
        <f t="shared" si="588"/>
        <v>2.881030402988511</v>
      </c>
      <c r="G588">
        <f t="shared" si="588"/>
        <v>-1.6859813002631479</v>
      </c>
      <c r="H588">
        <f t="shared" si="588"/>
        <v>-4.2160975577995732</v>
      </c>
      <c r="I588">
        <f t="shared" si="588"/>
        <v>3.7204550094307609</v>
      </c>
      <c r="K588" s="3">
        <f t="shared" si="585"/>
        <v>0</v>
      </c>
      <c r="L588" s="3">
        <f t="shared" si="585"/>
        <v>1</v>
      </c>
      <c r="M588" s="3">
        <f t="shared" si="585"/>
        <v>1</v>
      </c>
      <c r="N588">
        <f>SUMPRODUCT(B587:C587,K588:L588)+A587</f>
        <v>-2.7801875690623015</v>
      </c>
      <c r="O588">
        <f>SUMPRODUCT(E587:F587,K588:L588)+D587</f>
        <v>1.7368193243811612</v>
      </c>
      <c r="P588">
        <f t="shared" si="586"/>
        <v>5.8404239667924157E-2</v>
      </c>
      <c r="Q588">
        <f t="shared" si="586"/>
        <v>0.85028260976416059</v>
      </c>
      <c r="R588">
        <f>SUMPRODUCT(H587:I587,P588:Q588)+G587</f>
        <v>1.2312189224367083</v>
      </c>
      <c r="S588">
        <f>1/(1+EXP(-R588))</f>
        <v>0.77403184299676031</v>
      </c>
      <c r="T588">
        <f>(M588-S588)^2</f>
        <v>5.106160797944078E-2</v>
      </c>
      <c r="V588">
        <f>2*(S588-M588)</f>
        <v>-0.45193631400647938</v>
      </c>
      <c r="W588">
        <f>EXP(R588)/(1+EXP(R588))^2</f>
        <v>0.1749065490237989</v>
      </c>
      <c r="Y588">
        <f>V588*W588</f>
        <v>-7.9046621061409264E-2</v>
      </c>
      <c r="Z588">
        <f>Y588*P588</f>
        <v>-4.6166578014101281E-3</v>
      </c>
      <c r="AA588">
        <f>Y588*Q588</f>
        <v>-6.7211967249133725E-2</v>
      </c>
      <c r="AC588">
        <f>Y588*H588</f>
        <v>0.33326826600931592</v>
      </c>
      <c r="AD588">
        <f>Y588*I588</f>
        <v>-0.29408939730649519</v>
      </c>
      <c r="AE588">
        <f t="shared" si="587"/>
        <v>5.4993184456735823E-2</v>
      </c>
      <c r="AF588">
        <f t="shared" si="587"/>
        <v>0.12730209329680872</v>
      </c>
      <c r="AH588">
        <f>AC588*AE588</f>
        <v>1.832748322622681E-2</v>
      </c>
      <c r="AI588">
        <f>AH588*K588</f>
        <v>0</v>
      </c>
      <c r="AJ588" s="6">
        <f>AH588*L588</f>
        <v>1.832748322622681E-2</v>
      </c>
      <c r="AK588">
        <f>AD588*AF588</f>
        <v>-3.7438195893513701E-2</v>
      </c>
      <c r="AL588" s="6">
        <f>AK588*K588</f>
        <v>0</v>
      </c>
      <c r="AM588">
        <f>AK588*L588</f>
        <v>-3.7438195893513701E-2</v>
      </c>
    </row>
    <row r="589" spans="1:39">
      <c r="A589">
        <f t="shared" si="588"/>
        <v>-6.7307172655625829</v>
      </c>
      <c r="B589">
        <f t="shared" si="588"/>
        <v>4.3253764006233864</v>
      </c>
      <c r="C589">
        <f t="shared" si="588"/>
        <v>3.9505296965002814</v>
      </c>
      <c r="D589">
        <f t="shared" si="588"/>
        <v>-1.1442110786073498</v>
      </c>
      <c r="E589">
        <f t="shared" si="588"/>
        <v>3.0083533415520849</v>
      </c>
      <c r="F589">
        <f t="shared" si="588"/>
        <v>2.881030402988511</v>
      </c>
      <c r="G589">
        <f t="shared" si="588"/>
        <v>-1.6859813002631479</v>
      </c>
      <c r="H589">
        <f t="shared" si="588"/>
        <v>-4.2160975577995732</v>
      </c>
      <c r="I589">
        <f t="shared" si="588"/>
        <v>3.7204550094307609</v>
      </c>
      <c r="K589" s="3">
        <f t="shared" si="585"/>
        <v>1</v>
      </c>
      <c r="L589" s="3">
        <f t="shared" si="585"/>
        <v>0</v>
      </c>
      <c r="M589" s="3">
        <f t="shared" si="585"/>
        <v>1</v>
      </c>
      <c r="N589">
        <f>SUMPRODUCT(B587:C587,K589:L589)+A587</f>
        <v>-2.4053408649391965</v>
      </c>
      <c r="O589">
        <f>SUMPRODUCT(E587:F587,K589:L589)+D587</f>
        <v>1.8641422629447351</v>
      </c>
      <c r="P589">
        <f t="shared" si="586"/>
        <v>8.2766334459608168E-2</v>
      </c>
      <c r="Q589">
        <f t="shared" si="586"/>
        <v>0.8657790323530743</v>
      </c>
      <c r="R589">
        <f>SUMPRODUCT(H587:I587,P589:Q589)+G587</f>
        <v>1.1861596971317876</v>
      </c>
      <c r="S589">
        <f>1/(1+EXP(-R589))</f>
        <v>0.76605352566846163</v>
      </c>
      <c r="T589">
        <f>(M589-S589)^2</f>
        <v>5.4730952852157143E-2</v>
      </c>
      <c r="V589">
        <f>2*(S589-M589)</f>
        <v>-0.46789294866307674</v>
      </c>
      <c r="W589">
        <f>EXP(R589)/(1+EXP(R589))^2</f>
        <v>0.17921552147938127</v>
      </c>
      <c r="Y589">
        <f>V589*W589</f>
        <v>-8.3853678791178665E-2</v>
      </c>
      <c r="Z589">
        <f>Y589*P589</f>
        <v>-6.9402616244992454E-3</v>
      </c>
      <c r="AA589">
        <f>Y589*Q589</f>
        <v>-7.2598756883072171E-2</v>
      </c>
      <c r="AC589">
        <f>Y589*H589</f>
        <v>0.35353529036399822</v>
      </c>
      <c r="AD589">
        <f>Y589*I589</f>
        <v>-0.31197383931783862</v>
      </c>
      <c r="AE589">
        <f t="shared" si="587"/>
        <v>7.5916068339728457E-2</v>
      </c>
      <c r="AF589">
        <f t="shared" si="587"/>
        <v>0.11620569949084864</v>
      </c>
      <c r="AH589">
        <f>AC589*AE589</f>
        <v>2.6839009263779034E-2</v>
      </c>
      <c r="AI589">
        <f>AH589*K589</f>
        <v>2.6839009263779034E-2</v>
      </c>
      <c r="AJ589" s="6">
        <f>AH589*L589</f>
        <v>0</v>
      </c>
      <c r="AK589">
        <f>AD589*AF589</f>
        <v>-3.6253138220775055E-2</v>
      </c>
      <c r="AL589" s="6">
        <f>AK589*K589</f>
        <v>-3.6253138220775055E-2</v>
      </c>
      <c r="AM589">
        <f>AK589*L589</f>
        <v>0</v>
      </c>
    </row>
    <row r="590" spans="1:39">
      <c r="A590">
        <f t="shared" si="588"/>
        <v>-6.7307172655625829</v>
      </c>
      <c r="B590">
        <f t="shared" si="588"/>
        <v>4.3253764006233864</v>
      </c>
      <c r="C590">
        <f t="shared" si="588"/>
        <v>3.9505296965002814</v>
      </c>
      <c r="D590">
        <f t="shared" si="588"/>
        <v>-1.1442110786073498</v>
      </c>
      <c r="E590">
        <f t="shared" si="588"/>
        <v>3.0083533415520849</v>
      </c>
      <c r="F590">
        <f t="shared" si="588"/>
        <v>2.881030402988511</v>
      </c>
      <c r="G590">
        <f t="shared" si="588"/>
        <v>-1.6859813002631479</v>
      </c>
      <c r="H590">
        <f t="shared" si="588"/>
        <v>-4.2160975577995732</v>
      </c>
      <c r="I590">
        <f t="shared" si="588"/>
        <v>3.7204550094307609</v>
      </c>
      <c r="K590" s="4">
        <f t="shared" si="585"/>
        <v>1</v>
      </c>
      <c r="L590" s="4">
        <f t="shared" si="585"/>
        <v>1</v>
      </c>
      <c r="M590" s="4">
        <f t="shared" si="585"/>
        <v>0</v>
      </c>
      <c r="N590" s="1">
        <f>SUMPRODUCT(B587:C587,K590:L590)+A587</f>
        <v>1.5451888315610853</v>
      </c>
      <c r="O590" s="1">
        <f>SUMPRODUCT(E587:F587,K590:L590)+D587</f>
        <v>4.7451726659332465</v>
      </c>
      <c r="P590" s="1">
        <f t="shared" si="586"/>
        <v>0.82421776303930028</v>
      </c>
      <c r="Q590" s="1">
        <f t="shared" si="586"/>
        <v>0.9913813658257512</v>
      </c>
      <c r="R590" s="1">
        <f>SUMPRODUCT(H587:I587,P590:Q590)+G587</f>
        <v>-1.472574029365443</v>
      </c>
      <c r="S590" s="1">
        <f>1/(1+EXP(-R590))</f>
        <v>0.18655168941684785</v>
      </c>
      <c r="T590" s="1">
        <f>(M590-S590)^2</f>
        <v>3.4801532824280064E-2</v>
      </c>
      <c r="U590" s="1"/>
      <c r="V590" s="1">
        <f>2*(S590-M590)</f>
        <v>0.37310337883369571</v>
      </c>
      <c r="W590" s="1">
        <f>EXP(R590)/(1+EXP(R590))^2</f>
        <v>0.1517501565925678</v>
      </c>
      <c r="Y590" s="1">
        <f>V590*W590</f>
        <v>5.6618496163229469E-2</v>
      </c>
      <c r="Z590" s="1">
        <f>Y590*P590</f>
        <v>4.6665970254306195E-2</v>
      </c>
      <c r="AA590" s="1">
        <f>Y590*Q590</f>
        <v>5.6130522057302484E-2</v>
      </c>
      <c r="AC590" s="1">
        <f>Y590*H590</f>
        <v>-0.23870910340007626</v>
      </c>
      <c r="AD590" s="1">
        <f>Y590*I590</f>
        <v>0.21064656767692339</v>
      </c>
      <c r="AE590">
        <f t="shared" si="587"/>
        <v>0.14488284212979213</v>
      </c>
      <c r="AF590">
        <f t="shared" si="587"/>
        <v>8.5443533192192354E-3</v>
      </c>
      <c r="AH590" s="1">
        <f>AC590*AE590</f>
        <v>-3.4584853342857477E-2</v>
      </c>
      <c r="AI590" s="1">
        <f>AH590*K590</f>
        <v>-3.4584853342857477E-2</v>
      </c>
      <c r="AJ590" s="7">
        <f>AH590*L590</f>
        <v>-3.4584853342857477E-2</v>
      </c>
      <c r="AK590" s="1">
        <f>AD590*AF590</f>
        <v>1.7998386997124596E-3</v>
      </c>
      <c r="AL590" s="7">
        <f>AK590*K590</f>
        <v>1.7998386997124596E-3</v>
      </c>
      <c r="AM590" s="1">
        <f>AK590*L590</f>
        <v>1.7998386997124596E-3</v>
      </c>
    </row>
    <row r="591" spans="1:39">
      <c r="T591">
        <f>AVERAGE(T587:T590)</f>
        <v>5.9432539126079965E-2</v>
      </c>
      <c r="Y591">
        <f>AVERAGE(Y587:Y590)</f>
        <v>6.8605478017973679E-3</v>
      </c>
      <c r="Z591">
        <f>AVERAGE(Z587:Z590)</f>
        <v>8.8171209257599109E-3</v>
      </c>
      <c r="AA591">
        <f>AVERAGE(AA587:AA590)</f>
        <v>-1.2844858265291543E-2</v>
      </c>
      <c r="AH591">
        <f t="shared" ref="AH591:AM591" si="589">AVERAGE(AH587:AH590)</f>
        <v>2.4775640019970083E-3</v>
      </c>
      <c r="AI591">
        <f t="shared" si="589"/>
        <v>-1.9364610197696109E-3</v>
      </c>
      <c r="AJ591">
        <f t="shared" si="589"/>
        <v>-4.0643425291576668E-3</v>
      </c>
      <c r="AK591">
        <f t="shared" si="589"/>
        <v>4.8135937432968474E-3</v>
      </c>
      <c r="AL591">
        <f t="shared" si="589"/>
        <v>-8.6133248802656489E-3</v>
      </c>
      <c r="AM591">
        <f t="shared" si="589"/>
        <v>-8.9095892984503103E-3</v>
      </c>
    </row>
    <row r="592" spans="1:39">
      <c r="A592" s="4" t="s">
        <v>49</v>
      </c>
      <c r="B592" s="1">
        <f>B586+1</f>
        <v>98</v>
      </c>
      <c r="C592" s="1"/>
      <c r="D592" s="1"/>
      <c r="E592" s="1"/>
      <c r="F592" s="1"/>
      <c r="G592" s="1"/>
      <c r="H592" s="1"/>
      <c r="I592" s="1"/>
    </row>
    <row r="593" spans="1:39">
      <c r="A593">
        <f t="shared" ref="A593:F593" si="590">A587-$M$3*AH591</f>
        <v>-6.7431050855725676</v>
      </c>
      <c r="B593">
        <f t="shared" si="590"/>
        <v>4.3350587057222345</v>
      </c>
      <c r="C593">
        <f t="shared" si="590"/>
        <v>3.9708514091460696</v>
      </c>
      <c r="D593">
        <f t="shared" si="590"/>
        <v>-1.168279047323834</v>
      </c>
      <c r="E593">
        <f t="shared" si="590"/>
        <v>3.0514199659534134</v>
      </c>
      <c r="F593">
        <f t="shared" si="590"/>
        <v>2.9255783494807623</v>
      </c>
      <c r="G593">
        <f>G587-$M$3*Y591</f>
        <v>-1.7202840392721348</v>
      </c>
      <c r="H593">
        <f>H587-$M$3*Z591</f>
        <v>-4.2601831624283726</v>
      </c>
      <c r="I593">
        <f>I587-$M$3*AA591</f>
        <v>3.7846793007572188</v>
      </c>
      <c r="K593" s="2">
        <f t="shared" ref="K593:M596" si="591">K587</f>
        <v>0</v>
      </c>
      <c r="L593" s="2">
        <f t="shared" si="591"/>
        <v>0</v>
      </c>
      <c r="M593" s="2">
        <f t="shared" si="591"/>
        <v>0</v>
      </c>
      <c r="N593" s="8">
        <f>SUMPRODUCT(B593:C593,K593:L593)+A593</f>
        <v>-6.7431050855725676</v>
      </c>
      <c r="O593" s="8">
        <f>SUMPRODUCT(E593:F593,K593:L593)+D593</f>
        <v>-1.168279047323834</v>
      </c>
      <c r="P593" s="8">
        <f t="shared" ref="P593:Q596" si="592">1/(1+EXP(-N593))</f>
        <v>1.1775922728939582E-3</v>
      </c>
      <c r="Q593" s="8">
        <f t="shared" si="592"/>
        <v>0.23716619541734746</v>
      </c>
      <c r="R593" s="8">
        <f>SUMPRODUCT(H593:I593,P593:Q593)+G593</f>
        <v>-0.82770280740994695</v>
      </c>
      <c r="S593" s="8">
        <f>1/(1+EXP(-R593))</f>
        <v>0.3041310184502255</v>
      </c>
      <c r="T593" s="8">
        <f>(M593-S593)^2</f>
        <v>9.249567638357141E-2</v>
      </c>
      <c r="U593" s="8"/>
      <c r="V593" s="8">
        <f>2*(S593-M593)</f>
        <v>0.608262036900451</v>
      </c>
      <c r="W593" s="8">
        <f>EXP(R593)/(1+EXP(R593))^2</f>
        <v>0.2116353420666541</v>
      </c>
      <c r="X593" s="8"/>
      <c r="Y593">
        <f>V593*W593</f>
        <v>0.12872974424558672</v>
      </c>
      <c r="Z593">
        <f>Y593*P593</f>
        <v>1.5159115211521842E-4</v>
      </c>
      <c r="AA593">
        <f>Y593*Q593</f>
        <v>3.0530343679773982E-2</v>
      </c>
      <c r="AC593">
        <f>Y593*H593</f>
        <v>-0.54841228893875926</v>
      </c>
      <c r="AD593">
        <f>Y593*I593</f>
        <v>0.48720079843804276</v>
      </c>
      <c r="AE593">
        <f t="shared" ref="AE593:AF596" si="593">EXP(N593)/(1+EXP(N593))^2</f>
        <v>1.1762055493327787E-3</v>
      </c>
      <c r="AF593">
        <f t="shared" si="593"/>
        <v>0.18091839116860797</v>
      </c>
      <c r="AH593">
        <f>AC593*AE593</f>
        <v>-6.4504557757205996E-4</v>
      </c>
      <c r="AI593">
        <f>AH593*K593</f>
        <v>0</v>
      </c>
      <c r="AJ593" s="6">
        <f>AH593*L593</f>
        <v>0</v>
      </c>
      <c r="AK593">
        <f>AD593*AF593</f>
        <v>8.8143584629471944E-2</v>
      </c>
      <c r="AL593" s="6">
        <f>AK593*K593</f>
        <v>0</v>
      </c>
      <c r="AM593">
        <f>AK593*L593</f>
        <v>0</v>
      </c>
    </row>
    <row r="594" spans="1:39">
      <c r="A594">
        <f t="shared" ref="A594:I596" si="594">A593</f>
        <v>-6.7431050855725676</v>
      </c>
      <c r="B594">
        <f t="shared" si="594"/>
        <v>4.3350587057222345</v>
      </c>
      <c r="C594">
        <f t="shared" si="594"/>
        <v>3.9708514091460696</v>
      </c>
      <c r="D594">
        <f t="shared" si="594"/>
        <v>-1.168279047323834</v>
      </c>
      <c r="E594">
        <f t="shared" si="594"/>
        <v>3.0514199659534134</v>
      </c>
      <c r="F594">
        <f t="shared" si="594"/>
        <v>2.9255783494807623</v>
      </c>
      <c r="G594">
        <f t="shared" si="594"/>
        <v>-1.7202840392721348</v>
      </c>
      <c r="H594">
        <f t="shared" si="594"/>
        <v>-4.2601831624283726</v>
      </c>
      <c r="I594">
        <f t="shared" si="594"/>
        <v>3.7846793007572188</v>
      </c>
      <c r="K594" s="3">
        <f t="shared" si="591"/>
        <v>0</v>
      </c>
      <c r="L594" s="3">
        <f t="shared" si="591"/>
        <v>1</v>
      </c>
      <c r="M594" s="3">
        <f t="shared" si="591"/>
        <v>1</v>
      </c>
      <c r="N594">
        <f>SUMPRODUCT(B593:C593,K594:L594)+A593</f>
        <v>-2.772253676426498</v>
      </c>
      <c r="O594">
        <f>SUMPRODUCT(E593:F593,K594:L594)+D593</f>
        <v>1.7572993021569283</v>
      </c>
      <c r="P594">
        <f t="shared" si="592"/>
        <v>5.8842081403019615E-2</v>
      </c>
      <c r="Q594">
        <f t="shared" si="592"/>
        <v>0.85287109411500117</v>
      </c>
      <c r="R594">
        <f>SUMPRODUCT(H593:I593,P594:Q594)+G593</f>
        <v>1.256881492403688</v>
      </c>
      <c r="S594">
        <f>1/(1+EXP(-R594))</f>
        <v>0.77848880696933109</v>
      </c>
      <c r="T594">
        <f>(M594-S594)^2</f>
        <v>4.9067208637870265E-2</v>
      </c>
      <c r="V594">
        <f>2*(S594-M594)</f>
        <v>-0.44302238606133781</v>
      </c>
      <c r="W594">
        <f>EXP(R594)/(1+EXP(R594))^2</f>
        <v>0.17244398439279865</v>
      </c>
      <c r="Y594">
        <f>V594*W594</f>
        <v>-7.6396545427621754E-2</v>
      </c>
      <c r="Z594">
        <f>Y594*P594</f>
        <v>-4.4953317449616054E-3</v>
      </c>
      <c r="AA594">
        <f>Y594*Q594</f>
        <v>-6.5156405285462154E-2</v>
      </c>
      <c r="AC594">
        <f>Y594*H594</f>
        <v>0.32546327649844847</v>
      </c>
      <c r="AD594">
        <f>Y594*I594</f>
        <v>-0.28913642412927859</v>
      </c>
      <c r="AE594">
        <f t="shared" si="593"/>
        <v>5.5379690859180035E-2</v>
      </c>
      <c r="AF594">
        <f t="shared" si="593"/>
        <v>0.12548199093808196</v>
      </c>
      <c r="AH594">
        <f>AC594*AE594</f>
        <v>1.802405563849991E-2</v>
      </c>
      <c r="AI594">
        <f>AH594*K594</f>
        <v>0</v>
      </c>
      <c r="AJ594" s="6">
        <f>AH594*L594</f>
        <v>1.802405563849991E-2</v>
      </c>
      <c r="AK594">
        <f>AD594*AF594</f>
        <v>-3.6281414152459557E-2</v>
      </c>
      <c r="AL594" s="6">
        <f>AK594*K594</f>
        <v>0</v>
      </c>
      <c r="AM594">
        <f>AK594*L594</f>
        <v>-3.6281414152459557E-2</v>
      </c>
    </row>
    <row r="595" spans="1:39">
      <c r="A595">
        <f t="shared" si="594"/>
        <v>-6.7431050855725676</v>
      </c>
      <c r="B595">
        <f t="shared" si="594"/>
        <v>4.3350587057222345</v>
      </c>
      <c r="C595">
        <f t="shared" si="594"/>
        <v>3.9708514091460696</v>
      </c>
      <c r="D595">
        <f t="shared" si="594"/>
        <v>-1.168279047323834</v>
      </c>
      <c r="E595">
        <f t="shared" si="594"/>
        <v>3.0514199659534134</v>
      </c>
      <c r="F595">
        <f t="shared" si="594"/>
        <v>2.9255783494807623</v>
      </c>
      <c r="G595">
        <f t="shared" si="594"/>
        <v>-1.7202840392721348</v>
      </c>
      <c r="H595">
        <f t="shared" si="594"/>
        <v>-4.2601831624283726</v>
      </c>
      <c r="I595">
        <f t="shared" si="594"/>
        <v>3.7846793007572188</v>
      </c>
      <c r="K595" s="3">
        <f t="shared" si="591"/>
        <v>1</v>
      </c>
      <c r="L595" s="3">
        <f t="shared" si="591"/>
        <v>0</v>
      </c>
      <c r="M595" s="3">
        <f t="shared" si="591"/>
        <v>1</v>
      </c>
      <c r="N595">
        <f>SUMPRODUCT(B593:C593,K595:L595)+A593</f>
        <v>-2.4080463798503331</v>
      </c>
      <c r="O595">
        <f>SUMPRODUCT(E593:F593,K595:L595)+D593</f>
        <v>1.8831409186295793</v>
      </c>
      <c r="P595">
        <f t="shared" si="592"/>
        <v>8.2561174121399836E-2</v>
      </c>
      <c r="Q595">
        <f t="shared" si="592"/>
        <v>0.86797148246459088</v>
      </c>
      <c r="R595">
        <f>SUMPRODUCT(H593:I593,P595:Q595)+G593</f>
        <v>1.212983940196855</v>
      </c>
      <c r="S595">
        <f>1/(1+EXP(-R595))</f>
        <v>0.7708264969955605</v>
      </c>
      <c r="T595">
        <f>(M595-S595)^2</f>
        <v>5.2520494479325844E-2</v>
      </c>
      <c r="V595">
        <f>2*(S595-M595)</f>
        <v>-0.45834700600887901</v>
      </c>
      <c r="W595">
        <f>EXP(R595)/(1+EXP(R595))^2</f>
        <v>0.17665300852511362</v>
      </c>
      <c r="Y595">
        <f>V595*W595</f>
        <v>-8.0968377559946805E-2</v>
      </c>
      <c r="Z595">
        <f>Y595*P595</f>
        <v>-6.6848443180540116E-3</v>
      </c>
      <c r="AA595">
        <f>Y595*Q595</f>
        <v>-7.027824270345974E-2</v>
      </c>
      <c r="AC595">
        <f>Y595*H595</f>
        <v>0.34494011877002867</v>
      </c>
      <c r="AD595">
        <f>Y595*I595</f>
        <v>-0.30643934256702599</v>
      </c>
      <c r="AE595">
        <f t="shared" si="593"/>
        <v>7.5744826649095737E-2</v>
      </c>
      <c r="AF595">
        <f t="shared" si="593"/>
        <v>0.11459698809281124</v>
      </c>
      <c r="AH595">
        <f>AC595*AE595</f>
        <v>2.6127429500554317E-2</v>
      </c>
      <c r="AI595">
        <f>AH595*K595</f>
        <v>2.6127429500554317E-2</v>
      </c>
      <c r="AJ595" s="6">
        <f>AH595*L595</f>
        <v>0</v>
      </c>
      <c r="AK595">
        <f>AD595*AF595</f>
        <v>-3.5117025691322384E-2</v>
      </c>
      <c r="AL595" s="6">
        <f>AK595*K595</f>
        <v>-3.5117025691322384E-2</v>
      </c>
      <c r="AM595">
        <f>AK595*L595</f>
        <v>0</v>
      </c>
    </row>
    <row r="596" spans="1:39">
      <c r="A596" s="1">
        <f t="shared" si="594"/>
        <v>-6.7431050855725676</v>
      </c>
      <c r="B596" s="1">
        <f t="shared" si="594"/>
        <v>4.3350587057222345</v>
      </c>
      <c r="C596" s="1">
        <f t="shared" si="594"/>
        <v>3.9708514091460696</v>
      </c>
      <c r="D596" s="1">
        <f t="shared" si="594"/>
        <v>-1.168279047323834</v>
      </c>
      <c r="E596" s="1">
        <f t="shared" si="594"/>
        <v>3.0514199659534134</v>
      </c>
      <c r="F596" s="1">
        <f t="shared" si="594"/>
        <v>2.9255783494807623</v>
      </c>
      <c r="G596" s="1">
        <f t="shared" si="594"/>
        <v>-1.7202840392721348</v>
      </c>
      <c r="H596" s="1">
        <f t="shared" si="594"/>
        <v>-4.2601831624283726</v>
      </c>
      <c r="I596" s="1">
        <f t="shared" si="594"/>
        <v>3.7846793007572188</v>
      </c>
      <c r="K596" s="4">
        <f t="shared" si="591"/>
        <v>1</v>
      </c>
      <c r="L596" s="4">
        <f t="shared" si="591"/>
        <v>1</v>
      </c>
      <c r="M596" s="4">
        <f t="shared" si="591"/>
        <v>0</v>
      </c>
      <c r="N596" s="1">
        <f>SUMPRODUCT(B593:C593,K596:L596)+A593</f>
        <v>1.5628050292957365</v>
      </c>
      <c r="O596" s="1">
        <f>SUMPRODUCT(E593:F593,K596:L596)+D593</f>
        <v>4.8087192681103419</v>
      </c>
      <c r="P596" s="1">
        <f t="shared" si="592"/>
        <v>0.82675548803093246</v>
      </c>
      <c r="Q596" s="1">
        <f t="shared" si="592"/>
        <v>0.99190771767326469</v>
      </c>
      <c r="R596" s="1">
        <f>SUMPRODUCT(H593:I593,P596:Q596)+G593</f>
        <v>-1.488361241487425</v>
      </c>
      <c r="S596" s="1">
        <f>1/(1+EXP(-R596))</f>
        <v>0.18416782351781419</v>
      </c>
      <c r="T596" s="1">
        <f>(M596-S596)^2</f>
        <v>3.3917787219288752E-2</v>
      </c>
      <c r="U596" s="1"/>
      <c r="V596" s="1">
        <f>2*(S596-M596)</f>
        <v>0.36833564703562838</v>
      </c>
      <c r="W596" s="1">
        <f>EXP(R596)/(1+EXP(R596))^2</f>
        <v>0.15025003629852543</v>
      </c>
      <c r="Y596" s="1">
        <f>V596*W596</f>
        <v>5.5342444337144012E-2</v>
      </c>
      <c r="Z596" s="1">
        <f>Y596*P596</f>
        <v>4.5754669576780212E-2</v>
      </c>
      <c r="AA596" s="1">
        <f>Y596*Q596</f>
        <v>5.4894597652916211E-2</v>
      </c>
      <c r="AC596" s="1">
        <f>Y596*H596</f>
        <v>-0.23576894953273037</v>
      </c>
      <c r="AD596" s="1">
        <f>Y596*I596</f>
        <v>0.20945340353609751</v>
      </c>
      <c r="AE596">
        <f t="shared" si="593"/>
        <v>0.14323085104166713</v>
      </c>
      <c r="AF596">
        <f t="shared" si="593"/>
        <v>8.0267972934796594E-3</v>
      </c>
      <c r="AH596" s="1">
        <f>AC596*AE596</f>
        <v>-3.3769387290772841E-2</v>
      </c>
      <c r="AI596" s="1">
        <f>AH596*K596</f>
        <v>-3.3769387290772841E-2</v>
      </c>
      <c r="AJ596" s="7">
        <f>AH596*L596</f>
        <v>-3.3769387290772841E-2</v>
      </c>
      <c r="AK596" s="1">
        <f>AD596*AF596</f>
        <v>1.6812400126136504E-3</v>
      </c>
      <c r="AL596" s="7">
        <f>AK596*K596</f>
        <v>1.6812400126136504E-3</v>
      </c>
      <c r="AM596" s="1">
        <f>AK596*L596</f>
        <v>1.6812400126136504E-3</v>
      </c>
    </row>
    <row r="597" spans="1:39">
      <c r="T597">
        <f>AVERAGE(T593:T596)</f>
        <v>5.7000291680014074E-2</v>
      </c>
      <c r="Y597">
        <f>AVERAGE(Y593:Y596)</f>
        <v>6.6768163987905443E-3</v>
      </c>
      <c r="Z597">
        <f>AVERAGE(Z593:Z596)</f>
        <v>8.6815211664699535E-3</v>
      </c>
      <c r="AA597">
        <f>AVERAGE(AA593:AA596)</f>
        <v>-1.2502426664057924E-2</v>
      </c>
      <c r="AH597">
        <f t="shared" ref="AH597:AM597" si="595">AVERAGE(AH593:AH596)</f>
        <v>2.4342630676773315E-3</v>
      </c>
      <c r="AI597">
        <f t="shared" si="595"/>
        <v>-1.910489447554631E-3</v>
      </c>
      <c r="AJ597">
        <f t="shared" si="595"/>
        <v>-3.9363329130682329E-3</v>
      </c>
      <c r="AK597">
        <f t="shared" si="595"/>
        <v>4.6065961995759132E-3</v>
      </c>
      <c r="AL597">
        <f t="shared" si="595"/>
        <v>-8.3589464196771827E-3</v>
      </c>
      <c r="AM597">
        <f t="shared" si="595"/>
        <v>-8.6500435349614758E-3</v>
      </c>
    </row>
    <row r="598" spans="1:39">
      <c r="A598" s="4" t="s">
        <v>49</v>
      </c>
      <c r="B598" s="1">
        <f>B592+1</f>
        <v>99</v>
      </c>
      <c r="C598" s="1"/>
      <c r="D598" s="1"/>
      <c r="E598" s="1"/>
      <c r="F598" s="1"/>
      <c r="G598" s="1"/>
      <c r="H598" s="1"/>
      <c r="I598" s="1"/>
    </row>
    <row r="599" spans="1:39">
      <c r="A599">
        <f t="shared" ref="A599:F599" si="596">A593-$M$3*AH597</f>
        <v>-6.7552764009109545</v>
      </c>
      <c r="B599">
        <f t="shared" si="596"/>
        <v>4.3446111529600078</v>
      </c>
      <c r="C599">
        <f t="shared" si="596"/>
        <v>3.9905330737114109</v>
      </c>
      <c r="D599">
        <f t="shared" si="596"/>
        <v>-1.1913120283217136</v>
      </c>
      <c r="E599">
        <f t="shared" si="596"/>
        <v>3.0932146980517992</v>
      </c>
      <c r="F599">
        <f t="shared" si="596"/>
        <v>2.9688285671555699</v>
      </c>
      <c r="G599">
        <f>G593-$M$3*Y597</f>
        <v>-1.7536681212660876</v>
      </c>
      <c r="H599">
        <f>H593-$M$3*Z597</f>
        <v>-4.3035907682607224</v>
      </c>
      <c r="I599">
        <f>I593-$M$3*AA597</f>
        <v>3.8471914340775086</v>
      </c>
      <c r="K599" s="2">
        <f t="shared" ref="K599:M602" si="597">K593</f>
        <v>0</v>
      </c>
      <c r="L599" s="2">
        <f t="shared" si="597"/>
        <v>0</v>
      </c>
      <c r="M599" s="2">
        <f t="shared" si="597"/>
        <v>0</v>
      </c>
      <c r="N599" s="8">
        <f>SUMPRODUCT(B599:C599,K599:L599)+A599</f>
        <v>-6.7552764009109545</v>
      </c>
      <c r="O599" s="8">
        <f>SUMPRODUCT(E599:F599,K599:L599)+D599</f>
        <v>-1.1913120283217136</v>
      </c>
      <c r="P599" s="8">
        <f t="shared" ref="P599:Q602" si="598">1/(1+EXP(-N599))</f>
        <v>1.1633628712323998E-3</v>
      </c>
      <c r="Q599" s="8">
        <f t="shared" si="598"/>
        <v>0.23302436267725998</v>
      </c>
      <c r="R599" s="8">
        <f>SUMPRODUCT(H599:I599,P599:Q599)+G599</f>
        <v>-0.86218542695553535</v>
      </c>
      <c r="S599" s="8">
        <f>1/(1+EXP(-R599))</f>
        <v>0.29688294965117662</v>
      </c>
      <c r="T599" s="8">
        <f>(M599-S599)^2</f>
        <v>8.8139485793583078E-2</v>
      </c>
      <c r="U599" s="8"/>
      <c r="V599" s="8">
        <f>2*(S599-M599)</f>
        <v>0.59376589930235324</v>
      </c>
      <c r="W599" s="8">
        <f>EXP(R599)/(1+EXP(R599))^2</f>
        <v>0.20874346385759354</v>
      </c>
      <c r="X599" s="8"/>
      <c r="Y599">
        <f>V599*W599</f>
        <v>0.1239447505408923</v>
      </c>
      <c r="Z599">
        <f>Y599*P599</f>
        <v>1.4419272086343599E-4</v>
      </c>
      <c r="AA599">
        <f>Y599*Q599</f>
        <v>2.88821465019834E-2</v>
      </c>
      <c r="AC599">
        <f>Y599*H599</f>
        <v>-0.53340748420216222</v>
      </c>
      <c r="AD599">
        <f>Y599*I599</f>
        <v>0.47683918257979452</v>
      </c>
      <c r="AE599">
        <f t="shared" ref="AE599:AF602" si="599">EXP(N599)/(1+EXP(N599))^2</f>
        <v>1.162009458062238E-3</v>
      </c>
      <c r="AF599">
        <f t="shared" si="599"/>
        <v>0.1787240090761168</v>
      </c>
      <c r="AH599">
        <f>AC599*AE599</f>
        <v>-6.1982454164409627E-4</v>
      </c>
      <c r="AI599">
        <f>AH599*K599</f>
        <v>0</v>
      </c>
      <c r="AJ599" s="6">
        <f>AH599*L599</f>
        <v>0</v>
      </c>
      <c r="AK599">
        <f>AD599*AF599</f>
        <v>8.5222610395239304E-2</v>
      </c>
      <c r="AL599" s="6">
        <f>AK599*K599</f>
        <v>0</v>
      </c>
      <c r="AM599">
        <f>AK599*L599</f>
        <v>0</v>
      </c>
    </row>
    <row r="600" spans="1:39">
      <c r="A600">
        <f t="shared" ref="A600:I602" si="600">A599</f>
        <v>-6.7552764009109545</v>
      </c>
      <c r="B600">
        <f t="shared" si="600"/>
        <v>4.3446111529600078</v>
      </c>
      <c r="C600">
        <f t="shared" si="600"/>
        <v>3.9905330737114109</v>
      </c>
      <c r="D600">
        <f t="shared" si="600"/>
        <v>-1.1913120283217136</v>
      </c>
      <c r="E600">
        <f t="shared" si="600"/>
        <v>3.0932146980517992</v>
      </c>
      <c r="F600">
        <f t="shared" si="600"/>
        <v>2.9688285671555699</v>
      </c>
      <c r="G600">
        <f t="shared" si="600"/>
        <v>-1.7536681212660876</v>
      </c>
      <c r="H600">
        <f t="shared" si="600"/>
        <v>-4.3035907682607224</v>
      </c>
      <c r="I600">
        <f t="shared" si="600"/>
        <v>3.8471914340775086</v>
      </c>
      <c r="K600" s="3">
        <f t="shared" si="597"/>
        <v>0</v>
      </c>
      <c r="L600" s="3">
        <f t="shared" si="597"/>
        <v>1</v>
      </c>
      <c r="M600" s="3">
        <f t="shared" si="597"/>
        <v>1</v>
      </c>
      <c r="N600">
        <f>SUMPRODUCT(B599:C599,K600:L600)+A599</f>
        <v>-2.7647433271995436</v>
      </c>
      <c r="O600">
        <f>SUMPRODUCT(E599:F599,K600:L600)+D599</f>
        <v>1.7775165388338563</v>
      </c>
      <c r="P600">
        <f t="shared" si="598"/>
        <v>5.9259382884097732E-2</v>
      </c>
      <c r="Q600">
        <f t="shared" si="598"/>
        <v>0.85538993780135864</v>
      </c>
      <c r="R600">
        <f>SUMPRODUCT(H599:I599,P600:Q600)+G599</f>
        <v>1.282152587126562</v>
      </c>
      <c r="S600">
        <f>1/(1+EXP(-R600))</f>
        <v>0.78281597158821881</v>
      </c>
      <c r="T600">
        <f>(M600-S600)^2</f>
        <v>4.7168902197169384E-2</v>
      </c>
      <c r="V600">
        <f>2*(S600-M600)</f>
        <v>-0.43436805682356239</v>
      </c>
      <c r="W600">
        <f>EXP(R600)/(1+EXP(R600))^2</f>
        <v>0.17001512621461184</v>
      </c>
      <c r="Y600">
        <f>V600*W600</f>
        <v>-7.3849140004453653E-2</v>
      </c>
      <c r="Z600">
        <f>Y600*P600</f>
        <v>-4.3762544631852579E-3</v>
      </c>
      <c r="AA600">
        <f>Y600*Q600</f>
        <v>-6.316981127509344E-2</v>
      </c>
      <c r="AC600">
        <f>Y600*H600</f>
        <v>0.31781647716716033</v>
      </c>
      <c r="AD600">
        <f>Y600*I600</f>
        <v>-0.28411177883912475</v>
      </c>
      <c r="AE600">
        <f t="shared" si="599"/>
        <v>5.5747708424293642E-2</v>
      </c>
      <c r="AF600">
        <f t="shared" si="599"/>
        <v>0.1236979921095465</v>
      </c>
      <c r="AH600">
        <f>AC600*AE600</f>
        <v>1.7717540301551031E-2</v>
      </c>
      <c r="AI600">
        <f>AH600*K600</f>
        <v>0</v>
      </c>
      <c r="AJ600" s="6">
        <f>AH600*L600</f>
        <v>1.7717540301551031E-2</v>
      </c>
      <c r="AK600">
        <f>AD600*AF600</f>
        <v>-3.5144056577071273E-2</v>
      </c>
      <c r="AL600" s="6">
        <f>AK600*K600</f>
        <v>0</v>
      </c>
      <c r="AM600">
        <f>AK600*L600</f>
        <v>-3.5144056577071273E-2</v>
      </c>
    </row>
    <row r="601" spans="1:39">
      <c r="A601">
        <f t="shared" si="600"/>
        <v>-6.7552764009109545</v>
      </c>
      <c r="B601">
        <f t="shared" si="600"/>
        <v>4.3446111529600078</v>
      </c>
      <c r="C601">
        <f t="shared" si="600"/>
        <v>3.9905330737114109</v>
      </c>
      <c r="D601">
        <f t="shared" si="600"/>
        <v>-1.1913120283217136</v>
      </c>
      <c r="E601">
        <f t="shared" si="600"/>
        <v>3.0932146980517992</v>
      </c>
      <c r="F601">
        <f t="shared" si="600"/>
        <v>2.9688285671555699</v>
      </c>
      <c r="G601">
        <f t="shared" si="600"/>
        <v>-1.7536681212660876</v>
      </c>
      <c r="H601">
        <f t="shared" si="600"/>
        <v>-4.3035907682607224</v>
      </c>
      <c r="I601">
        <f t="shared" si="600"/>
        <v>3.8471914340775086</v>
      </c>
      <c r="K601" s="3">
        <f t="shared" si="597"/>
        <v>1</v>
      </c>
      <c r="L601" s="3">
        <f t="shared" si="597"/>
        <v>0</v>
      </c>
      <c r="M601" s="3">
        <f t="shared" si="597"/>
        <v>1</v>
      </c>
      <c r="N601">
        <f>SUMPRODUCT(B599:C599,K601:L601)+A599</f>
        <v>-2.4106652479509467</v>
      </c>
      <c r="O601">
        <f>SUMPRODUCT(E599:F599,K601:L601)+D599</f>
        <v>1.9019026697300856</v>
      </c>
      <c r="P601">
        <f t="shared" si="598"/>
        <v>8.2363025144226873E-2</v>
      </c>
      <c r="Q601">
        <f t="shared" si="598"/>
        <v>0.8701067187764927</v>
      </c>
      <c r="R601">
        <f>SUMPRODUCT(H599:I599,P601:Q601)+G599</f>
        <v>1.2393422392874025</v>
      </c>
      <c r="S601">
        <f>1/(1+EXP(-R601))</f>
        <v>0.77544950074454999</v>
      </c>
      <c r="T601">
        <f>(M601-S601)^2</f>
        <v>5.0422926715871855E-2</v>
      </c>
      <c r="V601">
        <f>2*(S601-M601)</f>
        <v>-0.44910099851090002</v>
      </c>
      <c r="W601">
        <f>EXP(R601)/(1+EXP(R601))^2</f>
        <v>0.1741275725395782</v>
      </c>
      <c r="Y601">
        <f>V601*W601</f>
        <v>-7.8200866695803742E-2</v>
      </c>
      <c r="Z601">
        <f>Y601*P601</f>
        <v>-6.4408599499668172E-3</v>
      </c>
      <c r="AA601">
        <f>Y601*Q601</f>
        <v>-6.8043099526163706E-2</v>
      </c>
      <c r="AC601">
        <f>Y601*H601</f>
        <v>0.33654452798204837</v>
      </c>
      <c r="AD601">
        <f>Y601*I601</f>
        <v>-0.3008537044895333</v>
      </c>
      <c r="AE601">
        <f t="shared" si="599"/>
        <v>7.5579357233318323E-2</v>
      </c>
      <c r="AF601">
        <f t="shared" si="599"/>
        <v>0.1130210167164981</v>
      </c>
      <c r="AH601">
        <f>AC601*AE601</f>
        <v>2.5435819105273729E-2</v>
      </c>
      <c r="AI601">
        <f>AH601*K601</f>
        <v>2.5435819105273729E-2</v>
      </c>
      <c r="AJ601" s="6">
        <f>AH601*L601</f>
        <v>0</v>
      </c>
      <c r="AK601">
        <f>AD601*AF601</f>
        <v>-3.4002791564331926E-2</v>
      </c>
      <c r="AL601" s="6">
        <f>AK601*K601</f>
        <v>-3.4002791564331926E-2</v>
      </c>
      <c r="AM601">
        <f>AK601*L601</f>
        <v>0</v>
      </c>
    </row>
    <row r="602" spans="1:39">
      <c r="A602" s="1">
        <f t="shared" si="600"/>
        <v>-6.7552764009109545</v>
      </c>
      <c r="B602" s="1">
        <f t="shared" si="600"/>
        <v>4.3446111529600078</v>
      </c>
      <c r="C602" s="1">
        <f t="shared" si="600"/>
        <v>3.9905330737114109</v>
      </c>
      <c r="D602" s="1">
        <f t="shared" si="600"/>
        <v>-1.1913120283217136</v>
      </c>
      <c r="E602" s="1">
        <f t="shared" si="600"/>
        <v>3.0932146980517992</v>
      </c>
      <c r="F602" s="1">
        <f t="shared" si="600"/>
        <v>2.9688285671555699</v>
      </c>
      <c r="G602" s="1">
        <f t="shared" si="600"/>
        <v>-1.7536681212660876</v>
      </c>
      <c r="H602" s="1">
        <f t="shared" si="600"/>
        <v>-4.3035907682607224</v>
      </c>
      <c r="I602" s="1">
        <f t="shared" si="600"/>
        <v>3.8471914340775086</v>
      </c>
      <c r="K602" s="4">
        <f t="shared" si="597"/>
        <v>1</v>
      </c>
      <c r="L602" s="4">
        <f t="shared" si="597"/>
        <v>1</v>
      </c>
      <c r="M602" s="4">
        <f t="shared" si="597"/>
        <v>0</v>
      </c>
      <c r="N602" s="1">
        <f>SUMPRODUCT(B599:C599,K602:L602)+A599</f>
        <v>1.5798678257604646</v>
      </c>
      <c r="O602" s="1">
        <f>SUMPRODUCT(E599:F599,K602:L602)+D599</f>
        <v>4.8707312368856552</v>
      </c>
      <c r="P602" s="1">
        <f t="shared" si="598"/>
        <v>0.82918579806767301</v>
      </c>
      <c r="Q602" s="1">
        <f t="shared" si="598"/>
        <v>0.99239059080407166</v>
      </c>
      <c r="R602" s="1">
        <f>SUMPRODUCT(H599:I599,P602:Q602)+G599</f>
        <v>-1.5042278868024823</v>
      </c>
      <c r="S602" s="1">
        <f>1/(1+EXP(-R602))</f>
        <v>0.18179579594408363</v>
      </c>
      <c r="T602" s="1">
        <f>(M602-S602)^2</f>
        <v>3.3049711422942891E-2</v>
      </c>
      <c r="U602" s="1"/>
      <c r="V602" s="1">
        <f>2*(S602-M602)</f>
        <v>0.36359159188816725</v>
      </c>
      <c r="W602" s="1">
        <f>EXP(R602)/(1+EXP(R602))^2</f>
        <v>0.14874608452114077</v>
      </c>
      <c r="Y602" s="1">
        <f>V602*W602</f>
        <v>5.4082825658173447E-2</v>
      </c>
      <c r="Z602" s="1">
        <f>Y602*P602</f>
        <v>4.4844710955127376E-2</v>
      </c>
      <c r="AA602" s="1">
        <f>Y602*Q602</f>
        <v>5.3671287307268355E-2</v>
      </c>
      <c r="AC602" s="1">
        <f>Y602*H602</f>
        <v>-0.23275034922396937</v>
      </c>
      <c r="AD602" s="1">
        <f>Y602*I602</f>
        <v>0.20806698360283218</v>
      </c>
      <c r="AE602">
        <f t="shared" si="599"/>
        <v>0.14163671035054923</v>
      </c>
      <c r="AF602">
        <f t="shared" si="599"/>
        <v>7.5515060876172671E-3</v>
      </c>
      <c r="AH602" s="1">
        <f>AC602*AE602</f>
        <v>-3.2965993797024529E-2</v>
      </c>
      <c r="AI602" s="1">
        <f>AH602*K602</f>
        <v>-3.2965993797024529E-2</v>
      </c>
      <c r="AJ602" s="7">
        <f>AH602*L602</f>
        <v>-3.2965993797024529E-2</v>
      </c>
      <c r="AK602" s="1">
        <f>AD602*AF602</f>
        <v>1.5712190933089493E-3</v>
      </c>
      <c r="AL602" s="7">
        <f>AK602*K602</f>
        <v>1.5712190933089493E-3</v>
      </c>
      <c r="AM602" s="1">
        <f>AK602*L602</f>
        <v>1.5712190933089493E-3</v>
      </c>
    </row>
    <row r="603" spans="1:39">
      <c r="T603">
        <f>AVERAGE(T599:T602)</f>
        <v>5.4695256532391795E-2</v>
      </c>
      <c r="Y603">
        <f>AVERAGE(Y599:Y602)</f>
        <v>6.4943923747020869E-3</v>
      </c>
      <c r="Z603">
        <f>AVERAGE(Z599:Z602)</f>
        <v>8.5429473157096845E-3</v>
      </c>
      <c r="AA603">
        <f>AVERAGE(AA599:AA602)</f>
        <v>-1.2164869248001349E-2</v>
      </c>
      <c r="AH603">
        <f t="shared" ref="AH603:AM603" si="601">AVERAGE(AH599:AH602)</f>
        <v>2.3918852670390331E-3</v>
      </c>
      <c r="AI603">
        <f t="shared" si="601"/>
        <v>-1.8825436729376999E-3</v>
      </c>
      <c r="AJ603">
        <f t="shared" si="601"/>
        <v>-3.8121133738683744E-3</v>
      </c>
      <c r="AK603">
        <f t="shared" si="601"/>
        <v>4.4117453367862637E-3</v>
      </c>
      <c r="AL603">
        <f t="shared" si="601"/>
        <v>-8.1078931177557441E-3</v>
      </c>
      <c r="AM603">
        <f t="shared" si="601"/>
        <v>-8.3932093709405808E-3</v>
      </c>
    </row>
    <row r="604" spans="1:39">
      <c r="A604" s="4" t="s">
        <v>49</v>
      </c>
      <c r="B604" s="1">
        <f>B598+1</f>
        <v>100</v>
      </c>
      <c r="C604" s="1"/>
      <c r="D604" s="1"/>
      <c r="E604" s="1"/>
      <c r="F604" s="1"/>
      <c r="G604" s="1"/>
      <c r="H604" s="1"/>
      <c r="I604" s="1"/>
    </row>
    <row r="605" spans="1:39">
      <c r="A605">
        <f t="shared" ref="A605:F605" si="602">A599-$M$3*AH603</f>
        <v>-6.7672358272461492</v>
      </c>
      <c r="B605">
        <f t="shared" si="602"/>
        <v>4.3540238713246966</v>
      </c>
      <c r="C605">
        <f t="shared" si="602"/>
        <v>4.0095936405807526</v>
      </c>
      <c r="D605">
        <f t="shared" si="602"/>
        <v>-1.213370755005645</v>
      </c>
      <c r="E605">
        <f t="shared" si="602"/>
        <v>3.1337541636405777</v>
      </c>
      <c r="F605">
        <f t="shared" si="602"/>
        <v>3.0107946140102726</v>
      </c>
      <c r="G605">
        <f>G599-$M$3*Y603</f>
        <v>-1.7861400831395982</v>
      </c>
      <c r="H605">
        <f>H599-$M$3*Z603</f>
        <v>-4.3463055048392709</v>
      </c>
      <c r="I605">
        <f>I599-$M$3*AA603</f>
        <v>3.9080157803175153</v>
      </c>
      <c r="K605" s="2">
        <f t="shared" ref="K605:M608" si="603">K599</f>
        <v>0</v>
      </c>
      <c r="L605" s="2">
        <f t="shared" si="603"/>
        <v>0</v>
      </c>
      <c r="M605" s="2">
        <f t="shared" si="603"/>
        <v>0</v>
      </c>
      <c r="N605" s="8">
        <f>SUMPRODUCT(B605:C605,K605:L605)+A605</f>
        <v>-6.7672358272461492</v>
      </c>
      <c r="O605" s="8">
        <f>SUMPRODUCT(E605:F605,K605:L605)+D605</f>
        <v>-1.213370755005645</v>
      </c>
      <c r="P605" s="8">
        <f t="shared" ref="P605:Q608" si="604">1/(1+EXP(-N605))</f>
        <v>1.1495484832471131E-3</v>
      </c>
      <c r="Q605" s="8">
        <f t="shared" si="604"/>
        <v>0.22910517816326637</v>
      </c>
      <c r="R605" s="8">
        <f>SUMPRODUCT(H605:I605,P605:Q605)+G605</f>
        <v>-0.89578972042591398</v>
      </c>
      <c r="S605" s="8">
        <f>1/(1+EXP(-R605))</f>
        <v>0.28991647896931577</v>
      </c>
      <c r="T605" s="8">
        <f>(M605-S605)^2</f>
        <v>8.4051564777965715E-2</v>
      </c>
      <c r="U605" s="8"/>
      <c r="V605" s="8">
        <f>2*(S605-M605)</f>
        <v>0.57983295793863154</v>
      </c>
      <c r="W605" s="8">
        <f>EXP(R605)/(1+EXP(R605))^2</f>
        <v>0.20586491419135008</v>
      </c>
      <c r="X605" s="8"/>
      <c r="Y605">
        <f>V605*W605</f>
        <v>0.11936726213135308</v>
      </c>
      <c r="Z605">
        <f>Y605*P605</f>
        <v>1.3721845513245751E-4</v>
      </c>
      <c r="AA605">
        <f>Y605*Q605</f>
        <v>2.7347657857464968E-2</v>
      </c>
      <c r="AC605">
        <f>Y605*H605</f>
        <v>-0.51880658849909211</v>
      </c>
      <c r="AD605">
        <f>Y605*I605</f>
        <v>0.46648914406262521</v>
      </c>
      <c r="AE605">
        <f t="shared" ref="AE605:AF608" si="605">EXP(N605)/(1+EXP(N605))^2</f>
        <v>1.1482270215317774E-3</v>
      </c>
      <c r="AF605">
        <f t="shared" si="605"/>
        <v>0.17661599550204435</v>
      </c>
      <c r="AH605">
        <f>AC605*AE605</f>
        <v>-5.9570774386337498E-4</v>
      </c>
      <c r="AI605">
        <f>AH605*K605</f>
        <v>0</v>
      </c>
      <c r="AJ605" s="6">
        <f>AH605*L605</f>
        <v>0</v>
      </c>
      <c r="AK605">
        <f>AD605*AF605</f>
        <v>8.2389444569517134E-2</v>
      </c>
      <c r="AL605" s="6">
        <f>AK605*K605</f>
        <v>0</v>
      </c>
      <c r="AM605">
        <f>AK605*L605</f>
        <v>0</v>
      </c>
    </row>
    <row r="606" spans="1:39">
      <c r="A606">
        <f t="shared" ref="A606:I608" si="606">A605</f>
        <v>-6.7672358272461492</v>
      </c>
      <c r="B606">
        <f t="shared" si="606"/>
        <v>4.3540238713246966</v>
      </c>
      <c r="C606">
        <f t="shared" si="606"/>
        <v>4.0095936405807526</v>
      </c>
      <c r="D606">
        <f t="shared" si="606"/>
        <v>-1.213370755005645</v>
      </c>
      <c r="E606">
        <f t="shared" si="606"/>
        <v>3.1337541636405777</v>
      </c>
      <c r="F606">
        <f t="shared" si="606"/>
        <v>3.0107946140102726</v>
      </c>
      <c r="G606">
        <f t="shared" si="606"/>
        <v>-1.7861400831395982</v>
      </c>
      <c r="H606">
        <f t="shared" si="606"/>
        <v>-4.3463055048392709</v>
      </c>
      <c r="I606">
        <f t="shared" si="606"/>
        <v>3.9080157803175153</v>
      </c>
      <c r="K606" s="3">
        <f t="shared" si="603"/>
        <v>0</v>
      </c>
      <c r="L606" s="3">
        <f t="shared" si="603"/>
        <v>1</v>
      </c>
      <c r="M606" s="3">
        <f t="shared" si="603"/>
        <v>1</v>
      </c>
      <c r="N606">
        <f>SUMPRODUCT(B605:C605,K606:L606)+A605</f>
        <v>-2.7576421866653966</v>
      </c>
      <c r="O606">
        <f>SUMPRODUCT(E605:F605,K606:L606)+D605</f>
        <v>1.7974238590046276</v>
      </c>
      <c r="P606">
        <f t="shared" si="604"/>
        <v>5.965649639774491E-2</v>
      </c>
      <c r="Q606">
        <f t="shared" si="604"/>
        <v>0.85783505372906488</v>
      </c>
      <c r="R606">
        <f>SUMPRODUCT(H605:I605,P606:Q606)+G605</f>
        <v>1.3070074850501683</v>
      </c>
      <c r="S606">
        <f>1/(1+EXP(-R606))</f>
        <v>0.7870119690007441</v>
      </c>
      <c r="T606">
        <f>(M606-S606)^2</f>
        <v>4.5363901348939993E-2</v>
      </c>
      <c r="V606">
        <f>2*(S606-M606)</f>
        <v>-0.42597606199851179</v>
      </c>
      <c r="W606">
        <f>EXP(R606)/(1+EXP(R606))^2</f>
        <v>0.16762412965031587</v>
      </c>
      <c r="Y606">
        <f>V606*W606</f>
        <v>-7.1403866644369526E-2</v>
      </c>
      <c r="Z606">
        <f>Y606*P606</f>
        <v>-4.2597045132548887E-3</v>
      </c>
      <c r="AA606">
        <f>Y606*Q606</f>
        <v>-6.1252739779335715E-2</v>
      </c>
      <c r="AC606">
        <f>Y606*H606</f>
        <v>0.31034301866323249</v>
      </c>
      <c r="AD606">
        <f>Y606*I606</f>
        <v>-0.27904743762188355</v>
      </c>
      <c r="AE606">
        <f t="shared" si="605"/>
        <v>5.6097598835290766E-2</v>
      </c>
      <c r="AF606">
        <f t="shared" si="605"/>
        <v>0.12195407432271733</v>
      </c>
      <c r="AH606">
        <f>AC606*AE606</f>
        <v>1.740949816230317E-2</v>
      </c>
      <c r="AI606">
        <f>AH606*K606</f>
        <v>0</v>
      </c>
      <c r="AJ606" s="6">
        <f>AH606*L606</f>
        <v>1.740949816230317E-2</v>
      </c>
      <c r="AK606">
        <f>AD606*AF606</f>
        <v>-3.4030971947303014E-2</v>
      </c>
      <c r="AL606" s="6">
        <f>AK606*K606</f>
        <v>0</v>
      </c>
      <c r="AM606">
        <f>AK606*L606</f>
        <v>-3.4030971947303014E-2</v>
      </c>
    </row>
    <row r="607" spans="1:39">
      <c r="A607">
        <f t="shared" si="606"/>
        <v>-6.7672358272461492</v>
      </c>
      <c r="B607">
        <f t="shared" si="606"/>
        <v>4.3540238713246966</v>
      </c>
      <c r="C607">
        <f t="shared" si="606"/>
        <v>4.0095936405807526</v>
      </c>
      <c r="D607">
        <f t="shared" si="606"/>
        <v>-1.213370755005645</v>
      </c>
      <c r="E607">
        <f t="shared" si="606"/>
        <v>3.1337541636405777</v>
      </c>
      <c r="F607">
        <f t="shared" si="606"/>
        <v>3.0107946140102726</v>
      </c>
      <c r="G607">
        <f t="shared" si="606"/>
        <v>-1.7861400831395982</v>
      </c>
      <c r="H607">
        <f t="shared" si="606"/>
        <v>-4.3463055048392709</v>
      </c>
      <c r="I607">
        <f t="shared" si="606"/>
        <v>3.9080157803175153</v>
      </c>
      <c r="K607" s="3">
        <f t="shared" si="603"/>
        <v>1</v>
      </c>
      <c r="L607" s="3">
        <f t="shared" si="603"/>
        <v>0</v>
      </c>
      <c r="M607" s="3">
        <f t="shared" si="603"/>
        <v>1</v>
      </c>
      <c r="N607">
        <f>SUMPRODUCT(B605:C605,K607:L607)+A605</f>
        <v>-2.4132119559214527</v>
      </c>
      <c r="O607">
        <f>SUMPRODUCT(E605:F605,K607:L607)+D605</f>
        <v>1.9203834086349327</v>
      </c>
      <c r="P607">
        <f t="shared" si="604"/>
        <v>8.2170751199129727E-2</v>
      </c>
      <c r="Q607">
        <f t="shared" si="604"/>
        <v>0.87218118262273703</v>
      </c>
      <c r="R607">
        <f>SUMPRODUCT(H605:I605,P607:Q607)+G605</f>
        <v>1.2652185535724951</v>
      </c>
      <c r="S607">
        <f>1/(1+EXP(-R607))</f>
        <v>0.77992314449380162</v>
      </c>
      <c r="T607">
        <f>(M607-S607)^2</f>
        <v>4.8433822329496119E-2</v>
      </c>
      <c r="V607">
        <f>2*(S607-M607)</f>
        <v>-0.44015371101239675</v>
      </c>
      <c r="W607">
        <f>EXP(R607)/(1+EXP(R607))^2</f>
        <v>0.17164303317670224</v>
      </c>
      <c r="Y607">
        <f>V607*W607</f>
        <v>-7.5549318022149425E-2</v>
      </c>
      <c r="Z607">
        <f>Y607*P607</f>
        <v>-6.2079442144619681E-3</v>
      </c>
      <c r="AA607">
        <f>Y607*Q607</f>
        <v>-6.5892693538899552E-2</v>
      </c>
      <c r="AC607">
        <f>Y607*H607</f>
        <v>0.32836041680652078</v>
      </c>
      <c r="AD607">
        <f>Y607*I607</f>
        <v>-0.2952479270227864</v>
      </c>
      <c r="AE607">
        <f t="shared" si="605"/>
        <v>7.5418718846500449E-2</v>
      </c>
      <c r="AF607">
        <f t="shared" si="605"/>
        <v>0.11148116730154088</v>
      </c>
      <c r="AH607">
        <f>AC607*AE607</f>
        <v>2.4764521955450692E-2</v>
      </c>
      <c r="AI607">
        <f>AH607*K607</f>
        <v>2.4764521955450692E-2</v>
      </c>
      <c r="AJ607" s="6">
        <f>AH607*L607</f>
        <v>0</v>
      </c>
      <c r="AK607">
        <f>AD607*AF607</f>
        <v>-3.2914583547860386E-2</v>
      </c>
      <c r="AL607" s="6">
        <f>AK607*K607</f>
        <v>-3.2914583547860386E-2</v>
      </c>
      <c r="AM607">
        <f>AK607*L607</f>
        <v>0</v>
      </c>
    </row>
    <row r="608" spans="1:39">
      <c r="A608" s="1">
        <f t="shared" si="606"/>
        <v>-6.7672358272461492</v>
      </c>
      <c r="B608" s="1">
        <f t="shared" si="606"/>
        <v>4.3540238713246966</v>
      </c>
      <c r="C608" s="1">
        <f t="shared" si="606"/>
        <v>4.0095936405807526</v>
      </c>
      <c r="D608" s="1">
        <f t="shared" si="606"/>
        <v>-1.213370755005645</v>
      </c>
      <c r="E608" s="1">
        <f t="shared" si="606"/>
        <v>3.1337541636405777</v>
      </c>
      <c r="F608" s="1">
        <f t="shared" si="606"/>
        <v>3.0107946140102726</v>
      </c>
      <c r="G608" s="1">
        <f t="shared" si="606"/>
        <v>-1.7861400831395982</v>
      </c>
      <c r="H608" s="1">
        <f t="shared" si="606"/>
        <v>-4.3463055048392709</v>
      </c>
      <c r="I608" s="1">
        <f t="shared" si="606"/>
        <v>3.9080157803175153</v>
      </c>
      <c r="K608" s="4">
        <f t="shared" si="603"/>
        <v>1</v>
      </c>
      <c r="L608" s="4">
        <f t="shared" si="603"/>
        <v>1</v>
      </c>
      <c r="M608" s="4">
        <f t="shared" si="603"/>
        <v>0</v>
      </c>
      <c r="N608" s="1">
        <f>SUMPRODUCT(B605:C605,K608:L608)+A605</f>
        <v>1.5963816846593</v>
      </c>
      <c r="O608" s="1">
        <f>SUMPRODUCT(E605:F605,K608:L608)+D605</f>
        <v>4.9311780226452058</v>
      </c>
      <c r="P608" s="1">
        <f t="shared" si="604"/>
        <v>0.83151206795116128</v>
      </c>
      <c r="Q608" s="1">
        <f t="shared" si="604"/>
        <v>0.99283373078841219</v>
      </c>
      <c r="R608" s="1">
        <f>SUMPRODUCT(H605:I605,P608:Q608)+G605</f>
        <v>-1.5201356742633896</v>
      </c>
      <c r="S608" s="1">
        <f>1/(1+EXP(-R608))</f>
        <v>0.17944154155132783</v>
      </c>
      <c r="T608" s="1">
        <f>(M608-S608)^2</f>
        <v>3.2199266834316911E-2</v>
      </c>
      <c r="U608" s="1"/>
      <c r="V608" s="1">
        <f>2*(S608-M608)</f>
        <v>0.35888308310265565</v>
      </c>
      <c r="W608" s="1">
        <f>EXP(R608)/(1+EXP(R608))^2</f>
        <v>0.1472422747170109</v>
      </c>
      <c r="Y608" s="1">
        <f>V608*W608</f>
        <v>5.284276151348908E-2</v>
      </c>
      <c r="Z608" s="1">
        <f>Y608*P608</f>
        <v>4.3939393902331342E-2</v>
      </c>
      <c r="AA608" s="1">
        <f>Y608*Q608</f>
        <v>5.2464076058599686E-2</v>
      </c>
      <c r="AC608" s="1">
        <f>Y608*H608</f>
        <v>-0.22967078525698634</v>
      </c>
      <c r="AD608" s="1">
        <f>Y608*I608</f>
        <v>0.2065103458702704</v>
      </c>
      <c r="AE608">
        <f t="shared" si="605"/>
        <v>0.14009974880274467</v>
      </c>
      <c r="AF608">
        <f t="shared" si="605"/>
        <v>7.1149137971749871E-3</v>
      </c>
      <c r="AH608" s="1">
        <f>AC608*AE608</f>
        <v>-3.2176819321832903E-2</v>
      </c>
      <c r="AI608" s="1">
        <f>AH608*K608</f>
        <v>-3.2176819321832903E-2</v>
      </c>
      <c r="AJ608" s="7">
        <f>AH608*L608</f>
        <v>-3.2176819321832903E-2</v>
      </c>
      <c r="AK608" s="1">
        <f>AD608*AF608</f>
        <v>1.4693033090917653E-3</v>
      </c>
      <c r="AL608" s="7">
        <f>AK608*K608</f>
        <v>1.4693033090917653E-3</v>
      </c>
      <c r="AM608" s="1">
        <f>AK608*L608</f>
        <v>1.4693033090917653E-3</v>
      </c>
    </row>
    <row r="609" spans="1:39">
      <c r="T609">
        <f>AVERAGE(T605:T608)</f>
        <v>5.2512138822679688E-2</v>
      </c>
      <c r="Y609">
        <f>AVERAGE(Y605:Y608)</f>
        <v>6.3142097445808027E-3</v>
      </c>
      <c r="Z609">
        <f>AVERAGE(Z605:Z608)</f>
        <v>8.4022409074367352E-3</v>
      </c>
      <c r="AA609">
        <f>AVERAGE(AA605:AA608)</f>
        <v>-1.1833424850542654E-2</v>
      </c>
      <c r="AH609">
        <f t="shared" ref="AH609:AM609" si="607">AVERAGE(AH605:AH608)</f>
        <v>2.3503732630143961E-3</v>
      </c>
      <c r="AI609">
        <f t="shared" si="607"/>
        <v>-1.8530743415955528E-3</v>
      </c>
      <c r="AJ609">
        <f t="shared" si="607"/>
        <v>-3.6918302898824333E-3</v>
      </c>
      <c r="AK609">
        <f t="shared" si="607"/>
        <v>4.2282980958613745E-3</v>
      </c>
      <c r="AL609">
        <f t="shared" si="607"/>
        <v>-7.8613200596921555E-3</v>
      </c>
      <c r="AM609">
        <f t="shared" si="607"/>
        <v>-8.1404171595528124E-3</v>
      </c>
    </row>
    <row r="610" spans="1:39">
      <c r="A610" s="4" t="s">
        <v>49</v>
      </c>
      <c r="B610" s="1">
        <f>B604+1</f>
        <v>101</v>
      </c>
      <c r="C610" s="1"/>
      <c r="D610" s="1"/>
      <c r="E610" s="1"/>
      <c r="F610" s="1"/>
      <c r="G610" s="1"/>
      <c r="H610" s="1"/>
      <c r="I610" s="1"/>
    </row>
    <row r="611" spans="1:39">
      <c r="A611">
        <f t="shared" ref="A611:F611" si="608">A605-$M$3*AH609</f>
        <v>-6.7789876935612217</v>
      </c>
      <c r="B611">
        <f t="shared" si="608"/>
        <v>4.363289243032674</v>
      </c>
      <c r="C611">
        <f t="shared" si="608"/>
        <v>4.0280527920301648</v>
      </c>
      <c r="D611">
        <f t="shared" si="608"/>
        <v>-1.2345122454849518</v>
      </c>
      <c r="E611">
        <f t="shared" si="608"/>
        <v>3.1730607639390387</v>
      </c>
      <c r="F611">
        <f t="shared" si="608"/>
        <v>3.0514966998080366</v>
      </c>
      <c r="G611">
        <f>G605-$M$3*Y609</f>
        <v>-1.8177111318625021</v>
      </c>
      <c r="H611">
        <f>H605-$M$3*Z609</f>
        <v>-4.388316709376455</v>
      </c>
      <c r="I611">
        <f>I605-$M$3*AA609</f>
        <v>3.9671829045702287</v>
      </c>
      <c r="K611" s="2">
        <f t="shared" ref="K611:M614" si="609">K605</f>
        <v>0</v>
      </c>
      <c r="L611" s="2">
        <f t="shared" si="609"/>
        <v>0</v>
      </c>
      <c r="M611" s="2">
        <f t="shared" si="609"/>
        <v>0</v>
      </c>
      <c r="N611" s="8">
        <f>SUMPRODUCT(B611:C611,K611:L611)+A611</f>
        <v>-6.7789876935612217</v>
      </c>
      <c r="O611" s="8">
        <f>SUMPRODUCT(E611:F611,K611:L611)+D611</f>
        <v>-1.2345122454849518</v>
      </c>
      <c r="P611" s="8">
        <f t="shared" ref="P611:Q614" si="610">1/(1+EXP(-N611))</f>
        <v>1.1361334716653078E-3</v>
      </c>
      <c r="Q611" s="8">
        <f t="shared" si="610"/>
        <v>0.22539265313228646</v>
      </c>
      <c r="R611" s="8">
        <f>SUMPRODUCT(H611:I611,P611:Q611)+G611</f>
        <v>-0.92852296503815857</v>
      </c>
      <c r="S611" s="8">
        <f>1/(1+EXP(-R611))</f>
        <v>0.28322446893440173</v>
      </c>
      <c r="T611" s="8">
        <f>(M611-S611)^2</f>
        <v>8.0216099803173888E-2</v>
      </c>
      <c r="U611" s="8"/>
      <c r="V611" s="8">
        <f>2*(S611-M611)</f>
        <v>0.56644893786880346</v>
      </c>
      <c r="W611" s="8">
        <f>EXP(R611)/(1+EXP(R611))^2</f>
        <v>0.20300836913122788</v>
      </c>
      <c r="X611" s="8"/>
      <c r="Y611">
        <f>V611*W611</f>
        <v>0.11499387507286202</v>
      </c>
      <c r="Z611">
        <f>Y611*P611</f>
        <v>1.3064839050677741E-4</v>
      </c>
      <c r="AA611">
        <f>Y611*Q611</f>
        <v>2.591877459663507E-2</v>
      </c>
      <c r="AC611">
        <f>Y611*H611</f>
        <v>-0.504629543458189</v>
      </c>
      <c r="AD611">
        <f>Y611*I611</f>
        <v>0.45620173531934277</v>
      </c>
      <c r="AE611">
        <f t="shared" ref="AE611:AF614" si="611">EXP(N611)/(1+EXP(N611))^2</f>
        <v>1.1348426723998698E-3</v>
      </c>
      <c r="AF611">
        <f t="shared" si="611"/>
        <v>0.17459080504627528</v>
      </c>
      <c r="AH611">
        <f>AC611*AE611</f>
        <v>-5.7267513967001744E-4</v>
      </c>
      <c r="AI611">
        <f>AH611*K611</f>
        <v>0</v>
      </c>
      <c r="AJ611" s="6">
        <f>AH611*L611</f>
        <v>0</v>
      </c>
      <c r="AK611">
        <f>AD611*AF611</f>
        <v>7.9648628232911842E-2</v>
      </c>
      <c r="AL611" s="6">
        <f>AK611*K611</f>
        <v>0</v>
      </c>
      <c r="AM611">
        <f>AK611*L611</f>
        <v>0</v>
      </c>
    </row>
    <row r="612" spans="1:39">
      <c r="A612">
        <f t="shared" ref="A612:I614" si="612">A611</f>
        <v>-6.7789876935612217</v>
      </c>
      <c r="B612">
        <f t="shared" si="612"/>
        <v>4.363289243032674</v>
      </c>
      <c r="C612">
        <f t="shared" si="612"/>
        <v>4.0280527920301648</v>
      </c>
      <c r="D612">
        <f t="shared" si="612"/>
        <v>-1.2345122454849518</v>
      </c>
      <c r="E612">
        <f t="shared" si="612"/>
        <v>3.1730607639390387</v>
      </c>
      <c r="F612">
        <f t="shared" si="612"/>
        <v>3.0514966998080366</v>
      </c>
      <c r="G612">
        <f t="shared" si="612"/>
        <v>-1.8177111318625021</v>
      </c>
      <c r="H612">
        <f t="shared" si="612"/>
        <v>-4.388316709376455</v>
      </c>
      <c r="I612">
        <f t="shared" si="612"/>
        <v>3.9671829045702287</v>
      </c>
      <c r="K612" s="3">
        <f t="shared" si="609"/>
        <v>0</v>
      </c>
      <c r="L612" s="3">
        <f t="shared" si="609"/>
        <v>1</v>
      </c>
      <c r="M612" s="3">
        <f t="shared" si="609"/>
        <v>1</v>
      </c>
      <c r="N612">
        <f>SUMPRODUCT(B611:C611,K612:L612)+A611</f>
        <v>-2.7509349015310569</v>
      </c>
      <c r="O612">
        <f>SUMPRODUCT(E611:F611,K612:L612)+D611</f>
        <v>1.8169844543230849</v>
      </c>
      <c r="P612">
        <f t="shared" si="610"/>
        <v>6.0033872156579141E-2</v>
      </c>
      <c r="Q612">
        <f t="shared" si="610"/>
        <v>0.86020389189124058</v>
      </c>
      <c r="R612">
        <f>SUMPRODUCT(H611:I611,P612:Q612)+G611</f>
        <v>1.3314273981799187</v>
      </c>
      <c r="S612">
        <f>1/(1+EXP(-R612))</f>
        <v>0.79107664516367016</v>
      </c>
      <c r="T612">
        <f>(M612-S612)^2</f>
        <v>4.3648968196066992E-2</v>
      </c>
      <c r="V612">
        <f>2*(S612-M612)</f>
        <v>-0.41784670967265969</v>
      </c>
      <c r="W612">
        <f>EXP(R612)/(1+EXP(R612))^2</f>
        <v>0.16527438664026287</v>
      </c>
      <c r="Y612">
        <f>V612*W612</f>
        <v>-6.9059358650800817E-2</v>
      </c>
      <c r="Z612">
        <f>Y612*P612</f>
        <v>-4.1459007084575237E-3</v>
      </c>
      <c r="AA612">
        <f>Y612*Q612</f>
        <v>-5.9405129082931878E-2</v>
      </c>
      <c r="AC612">
        <f>Y612*H612</f>
        <v>0.30305433750613064</v>
      </c>
      <c r="AD612">
        <f>Y612*I612</f>
        <v>-0.27397110704004113</v>
      </c>
      <c r="AE612">
        <f t="shared" si="611"/>
        <v>5.6429806350466662E-2</v>
      </c>
      <c r="AF612">
        <f t="shared" si="611"/>
        <v>0.12025315626640343</v>
      </c>
      <c r="AH612">
        <f>AC612*AE612</f>
        <v>1.7101297579139918E-2</v>
      </c>
      <c r="AI612">
        <f>AH612*K612</f>
        <v>0</v>
      </c>
      <c r="AJ612" s="6">
        <f>AH612*L612</f>
        <v>1.7101297579139918E-2</v>
      </c>
      <c r="AK612">
        <f>AD612*AF612</f>
        <v>-3.2945890347365607E-2</v>
      </c>
      <c r="AL612" s="6">
        <f>AK612*K612</f>
        <v>0</v>
      </c>
      <c r="AM612">
        <f>AK612*L612</f>
        <v>-3.2945890347365607E-2</v>
      </c>
    </row>
    <row r="613" spans="1:39">
      <c r="A613">
        <f t="shared" si="612"/>
        <v>-6.7789876935612217</v>
      </c>
      <c r="B613">
        <f t="shared" si="612"/>
        <v>4.363289243032674</v>
      </c>
      <c r="C613">
        <f t="shared" si="612"/>
        <v>4.0280527920301648</v>
      </c>
      <c r="D613">
        <f t="shared" si="612"/>
        <v>-1.2345122454849518</v>
      </c>
      <c r="E613">
        <f t="shared" si="612"/>
        <v>3.1730607639390387</v>
      </c>
      <c r="F613">
        <f t="shared" si="612"/>
        <v>3.0514966998080366</v>
      </c>
      <c r="G613">
        <f t="shared" si="612"/>
        <v>-1.8177111318625021</v>
      </c>
      <c r="H613">
        <f t="shared" si="612"/>
        <v>-4.388316709376455</v>
      </c>
      <c r="I613">
        <f t="shared" si="612"/>
        <v>3.9671829045702287</v>
      </c>
      <c r="K613" s="3">
        <f t="shared" si="609"/>
        <v>1</v>
      </c>
      <c r="L613" s="3">
        <f t="shared" si="609"/>
        <v>0</v>
      </c>
      <c r="M613" s="3">
        <f t="shared" si="609"/>
        <v>1</v>
      </c>
      <c r="N613">
        <f>SUMPRODUCT(B611:C611,K613:L613)+A611</f>
        <v>-2.4156984505285477</v>
      </c>
      <c r="O613">
        <f>SUMPRODUCT(E611:F611,K613:L613)+D611</f>
        <v>1.9385485184540869</v>
      </c>
      <c r="P613">
        <f t="shared" si="610"/>
        <v>8.1983417684403107E-2</v>
      </c>
      <c r="Q613">
        <f t="shared" si="610"/>
        <v>0.87419259637160851</v>
      </c>
      <c r="R613">
        <f>SUMPRODUCT(H611:I611,P613:Q613)+G611</f>
        <v>1.2906015900485499</v>
      </c>
      <c r="S613">
        <f>1/(1+EXP(-R613))</f>
        <v>0.78424899712849461</v>
      </c>
      <c r="T613">
        <f>(M613-S613)^2</f>
        <v>4.6548495240060328E-2</v>
      </c>
      <c r="V613">
        <f>2*(S613-M613)</f>
        <v>-0.43150200574301079</v>
      </c>
      <c r="W613">
        <f>EXP(R613)/(1+EXP(R613))^2</f>
        <v>0.16920250763144501</v>
      </c>
      <c r="Y613">
        <f>V613*W613</f>
        <v>-7.3011221419715611E-2</v>
      </c>
      <c r="Z613">
        <f>Y613*P613</f>
        <v>-5.985709461300984E-3</v>
      </c>
      <c r="AA613">
        <f>Y613*Q613</f>
        <v>-6.3825869217163586E-2</v>
      </c>
      <c r="AC613">
        <f>Y613*H613</f>
        <v>0.32039636292812218</v>
      </c>
      <c r="AD613">
        <f>Y613*I613</f>
        <v>-0.28964886945808749</v>
      </c>
      <c r="AE613">
        <f t="shared" si="611"/>
        <v>7.5262136909187802E-2</v>
      </c>
      <c r="AF613">
        <f t="shared" si="611"/>
        <v>0.10997990082067449</v>
      </c>
      <c r="AH613">
        <f>AC613*AE613</f>
        <v>2.4113714931902154E-2</v>
      </c>
      <c r="AI613">
        <f>AH613*K613</f>
        <v>2.4113714931902154E-2</v>
      </c>
      <c r="AJ613" s="6">
        <f>AH613*L613</f>
        <v>0</v>
      </c>
      <c r="AK613">
        <f>AD613*AF613</f>
        <v>-3.1855553935820957E-2</v>
      </c>
      <c r="AL613" s="6">
        <f>AK613*K613</f>
        <v>-3.1855553935820957E-2</v>
      </c>
      <c r="AM613">
        <f>AK613*L613</f>
        <v>0</v>
      </c>
    </row>
    <row r="614" spans="1:39">
      <c r="A614">
        <f t="shared" si="612"/>
        <v>-6.7789876935612217</v>
      </c>
      <c r="B614">
        <f t="shared" si="612"/>
        <v>4.363289243032674</v>
      </c>
      <c r="C614">
        <f t="shared" si="612"/>
        <v>4.0280527920301648</v>
      </c>
      <c r="D614">
        <f t="shared" si="612"/>
        <v>-1.2345122454849518</v>
      </c>
      <c r="E614">
        <f t="shared" si="612"/>
        <v>3.1730607639390387</v>
      </c>
      <c r="F614">
        <f t="shared" si="612"/>
        <v>3.0514966998080366</v>
      </c>
      <c r="G614">
        <f t="shared" si="612"/>
        <v>-1.8177111318625021</v>
      </c>
      <c r="H614">
        <f t="shared" si="612"/>
        <v>-4.388316709376455</v>
      </c>
      <c r="I614">
        <f t="shared" si="612"/>
        <v>3.9671829045702287</v>
      </c>
      <c r="K614" s="4">
        <f t="shared" si="609"/>
        <v>1</v>
      </c>
      <c r="L614" s="4">
        <f t="shared" si="609"/>
        <v>1</v>
      </c>
      <c r="M614" s="4">
        <f t="shared" si="609"/>
        <v>0</v>
      </c>
      <c r="N614" s="1">
        <f>SUMPRODUCT(B611:C611,K614:L614)+A611</f>
        <v>1.6123543415016162</v>
      </c>
      <c r="O614" s="1">
        <f>SUMPRODUCT(E611:F611,K614:L614)+D611</f>
        <v>4.9900452182621233</v>
      </c>
      <c r="P614" s="1">
        <f t="shared" si="610"/>
        <v>0.83373799924607461</v>
      </c>
      <c r="Q614" s="1">
        <f t="shared" si="610"/>
        <v>0.99324064307645799</v>
      </c>
      <c r="R614" s="1">
        <f>SUMPRODUCT(H611:I611,P614:Q614)+G611</f>
        <v>-1.5360502258588811</v>
      </c>
      <c r="S614" s="1">
        <f>1/(1+EXP(-R614))</f>
        <v>0.17711018947429574</v>
      </c>
      <c r="T614" s="1">
        <f>(M614-S614)^2</f>
        <v>3.1368019215620942E-2</v>
      </c>
      <c r="U614" s="1"/>
      <c r="V614" s="1">
        <f>2*(S614-M614)</f>
        <v>0.35422037894859149</v>
      </c>
      <c r="W614" s="1">
        <f>EXP(R614)/(1+EXP(R614))^2</f>
        <v>0.14574217025867484</v>
      </c>
      <c r="Y614" s="1">
        <f>V614*W614</f>
        <v>5.1624846777817937E-2</v>
      </c>
      <c r="Z614" s="1">
        <f>Y614*P614</f>
        <v>4.3041596463923089E-2</v>
      </c>
      <c r="AA614" s="1">
        <f>Y614*Q614</f>
        <v>5.1275896012323498E-2</v>
      </c>
      <c r="AC614" s="1">
        <f>Y614*H614</f>
        <v>-0.22654617773409769</v>
      </c>
      <c r="AD614" s="1">
        <f>Y614*I614</f>
        <v>0.20480520958801676</v>
      </c>
      <c r="AE614">
        <f t="shared" si="611"/>
        <v>0.13861894785922713</v>
      </c>
      <c r="AF614">
        <f t="shared" si="611"/>
        <v>6.7136680175221902E-3</v>
      </c>
      <c r="AH614" s="1">
        <f>AC614*AE614</f>
        <v>-3.1403592799030086E-2</v>
      </c>
      <c r="AI614" s="1">
        <f>AH614*K614</f>
        <v>-3.1403592799030086E-2</v>
      </c>
      <c r="AJ614" s="7">
        <f>AH614*L614</f>
        <v>-3.1403592799030086E-2</v>
      </c>
      <c r="AK614" s="1">
        <f>AD614*AF614</f>
        <v>1.3749941854329971E-3</v>
      </c>
      <c r="AL614" s="7">
        <f>AK614*K614</f>
        <v>1.3749941854329971E-3</v>
      </c>
      <c r="AM614" s="1">
        <f>AK614*L614</f>
        <v>1.3749941854329971E-3</v>
      </c>
    </row>
    <row r="615" spans="1:39">
      <c r="T615">
        <f>AVERAGE(T611:T614)</f>
        <v>5.0445395613730536E-2</v>
      </c>
      <c r="Y615">
        <f>AVERAGE(Y611:Y614)</f>
        <v>6.1370354450408816E-3</v>
      </c>
      <c r="Z615">
        <f>AVERAGE(Z611:Z614)</f>
        <v>8.2601586711678401E-3</v>
      </c>
      <c r="AA615">
        <f>AVERAGE(AA611:AA614)</f>
        <v>-1.1509081922784223E-2</v>
      </c>
      <c r="AH615">
        <f t="shared" ref="AH615:AM615" si="613">AVERAGE(AH611:AH614)</f>
        <v>2.3096861430854931E-3</v>
      </c>
      <c r="AI615">
        <f t="shared" si="613"/>
        <v>-1.822469466781983E-3</v>
      </c>
      <c r="AJ615">
        <f t="shared" si="613"/>
        <v>-3.575573804972542E-3</v>
      </c>
      <c r="AK615">
        <f t="shared" si="613"/>
        <v>4.0555445337895684E-3</v>
      </c>
      <c r="AL615">
        <f t="shared" si="613"/>
        <v>-7.6201399375969902E-3</v>
      </c>
      <c r="AM615">
        <f t="shared" si="613"/>
        <v>-7.8927240404831518E-3</v>
      </c>
    </row>
    <row r="616" spans="1:39">
      <c r="A616" s="4" t="s">
        <v>49</v>
      </c>
      <c r="B616" s="1">
        <f>B610+1</f>
        <v>102</v>
      </c>
      <c r="C616" s="1"/>
      <c r="D616" s="1"/>
      <c r="E616" s="1"/>
      <c r="F616" s="1"/>
      <c r="G616" s="1"/>
      <c r="H616" s="1"/>
      <c r="I616" s="1"/>
    </row>
    <row r="617" spans="1:39">
      <c r="A617">
        <f t="shared" ref="A617:F617" si="614">A611-$M$3*AH615</f>
        <v>-6.7905361242766489</v>
      </c>
      <c r="B617">
        <f t="shared" si="614"/>
        <v>4.372401590366584</v>
      </c>
      <c r="C617">
        <f t="shared" si="614"/>
        <v>4.0459306610550279</v>
      </c>
      <c r="D617">
        <f t="shared" si="614"/>
        <v>-1.2547899681538996</v>
      </c>
      <c r="E617">
        <f t="shared" si="614"/>
        <v>3.2111614636270236</v>
      </c>
      <c r="F617">
        <f t="shared" si="614"/>
        <v>3.0909603200104523</v>
      </c>
      <c r="G617">
        <f>G611-$M$3*Y615</f>
        <v>-1.8483963090877065</v>
      </c>
      <c r="H617">
        <f>H611-$M$3*Z615</f>
        <v>-4.4296175027322944</v>
      </c>
      <c r="I617">
        <f>I611-$M$3*AA615</f>
        <v>4.0247283141841494</v>
      </c>
      <c r="K617" s="2">
        <f t="shared" ref="K617:M620" si="615">K611</f>
        <v>0</v>
      </c>
      <c r="L617" s="2">
        <f t="shared" si="615"/>
        <v>0</v>
      </c>
      <c r="M617" s="2">
        <f t="shared" si="615"/>
        <v>0</v>
      </c>
      <c r="N617" s="8">
        <f>SUMPRODUCT(B617:C617,K617:L617)+A617</f>
        <v>-6.7905361242766489</v>
      </c>
      <c r="O617" s="8">
        <f>SUMPRODUCT(E617:F617,K617:L617)+D617</f>
        <v>-1.2547899681538996</v>
      </c>
      <c r="P617" s="8">
        <f t="shared" ref="P617:Q620" si="616">1/(1+EXP(-N617))</f>
        <v>1.12310303409437E-3</v>
      </c>
      <c r="Q617" s="8">
        <f t="shared" si="616"/>
        <v>0.2218720738750567</v>
      </c>
      <c r="R617" s="8">
        <f>SUMPRODUCT(H617:I617,P617:Q617)+G617</f>
        <v>-0.9603964080932047</v>
      </c>
      <c r="S617" s="8">
        <f>1/(1+EXP(-R617))</f>
        <v>0.27679883439141978</v>
      </c>
      <c r="T617" s="8">
        <f>(M617-S617)^2</f>
        <v>7.6617594720448629E-2</v>
      </c>
      <c r="U617" s="8"/>
      <c r="V617" s="8">
        <f>2*(S617-M617)</f>
        <v>0.55359766878283956</v>
      </c>
      <c r="W617" s="8">
        <f>EXP(R617)/(1+EXP(R617))^2</f>
        <v>0.2001812396709711</v>
      </c>
      <c r="X617" s="8"/>
      <c r="Y617">
        <f>V617*W617</f>
        <v>0.11081986761590848</v>
      </c>
      <c r="Z617">
        <f>Y617*P617</f>
        <v>1.2446212955736323E-4</v>
      </c>
      <c r="AA617">
        <f>Y617*Q617</f>
        <v>2.4587833854500848E-2</v>
      </c>
      <c r="AC617">
        <f>Y617*H617</f>
        <v>-0.49088962524190399</v>
      </c>
      <c r="AD617">
        <f>Y617*I617</f>
        <v>0.44601985896788593</v>
      </c>
      <c r="AE617">
        <f t="shared" ref="AE617:AF620" si="617">EXP(N617)/(1+EXP(N617))^2</f>
        <v>1.1218416736691783E-3</v>
      </c>
      <c r="AF617">
        <f t="shared" si="617"/>
        <v>0.1726448567094381</v>
      </c>
      <c r="AH617">
        <f>AC617*AE617</f>
        <v>-5.5070043876821327E-4</v>
      </c>
      <c r="AI617">
        <f>AH617*K617</f>
        <v>0</v>
      </c>
      <c r="AJ617" s="6">
        <f>AH617*L617</f>
        <v>0</v>
      </c>
      <c r="AK617">
        <f>AD617*AF617</f>
        <v>7.7003034641074455E-2</v>
      </c>
      <c r="AL617" s="6">
        <f>AK617*K617</f>
        <v>0</v>
      </c>
      <c r="AM617">
        <f>AK617*L617</f>
        <v>0</v>
      </c>
    </row>
    <row r="618" spans="1:39">
      <c r="A618">
        <f t="shared" ref="A618:I620" si="618">A617</f>
        <v>-6.7905361242766489</v>
      </c>
      <c r="B618">
        <f t="shared" si="618"/>
        <v>4.372401590366584</v>
      </c>
      <c r="C618">
        <f t="shared" si="618"/>
        <v>4.0459306610550279</v>
      </c>
      <c r="D618">
        <f t="shared" si="618"/>
        <v>-1.2547899681538996</v>
      </c>
      <c r="E618">
        <f t="shared" si="618"/>
        <v>3.2111614636270236</v>
      </c>
      <c r="F618">
        <f t="shared" si="618"/>
        <v>3.0909603200104523</v>
      </c>
      <c r="G618">
        <f t="shared" si="618"/>
        <v>-1.8483963090877065</v>
      </c>
      <c r="H618">
        <f t="shared" si="618"/>
        <v>-4.4296175027322944</v>
      </c>
      <c r="I618">
        <f t="shared" si="618"/>
        <v>4.0247283141841494</v>
      </c>
      <c r="K618" s="3">
        <f t="shared" si="615"/>
        <v>0</v>
      </c>
      <c r="L618" s="3">
        <f t="shared" si="615"/>
        <v>1</v>
      </c>
      <c r="M618" s="3">
        <f t="shared" si="615"/>
        <v>1</v>
      </c>
      <c r="N618">
        <f>SUMPRODUCT(B617:C617,K618:L618)+A617</f>
        <v>-2.744605463221621</v>
      </c>
      <c r="O618">
        <f>SUMPRODUCT(E617:F617,K618:L618)+D617</f>
        <v>1.8361703518565526</v>
      </c>
      <c r="P618">
        <f t="shared" si="616"/>
        <v>6.0392037335310303E-2</v>
      </c>
      <c r="Q618">
        <f t="shared" si="616"/>
        <v>0.86249515182249414</v>
      </c>
      <c r="R618">
        <f>SUMPRODUCT(H617:I617,P618:Q618)+G617</f>
        <v>1.3553987236926897</v>
      </c>
      <c r="S618">
        <f>1/(1+EXP(-R618))</f>
        <v>0.79501085199493304</v>
      </c>
      <c r="T618">
        <f>(M618-S618)^2</f>
        <v>4.2020550799843244E-2</v>
      </c>
      <c r="V618">
        <f>2*(S618-M618)</f>
        <v>-0.40997829601013391</v>
      </c>
      <c r="W618">
        <f>EXP(R618)/(1+EXP(R618))^2</f>
        <v>0.16296859720522366</v>
      </c>
      <c r="Y618">
        <f>V618*W618</f>
        <v>-6.6813587785359466E-2</v>
      </c>
      <c r="Z618">
        <f>Y618*P618</f>
        <v>-4.035008688039461E-3</v>
      </c>
      <c r="AA618">
        <f>Y618*Q618</f>
        <v>-5.7626395540739152E-2</v>
      </c>
      <c r="AC618">
        <f>Y618*H618</f>
        <v>0.29595863787436893</v>
      </c>
      <c r="AD618">
        <f>Y618*I618</f>
        <v>-0.2689065385319645</v>
      </c>
      <c r="AE618">
        <f t="shared" si="617"/>
        <v>5.6744839161800772E-2</v>
      </c>
      <c r="AF618">
        <f t="shared" si="617"/>
        <v>0.11859726490518688</v>
      </c>
      <c r="AH618">
        <f>AC618*AE618</f>
        <v>1.6794125304726702E-2</v>
      </c>
      <c r="AI618">
        <f>AH618*K618</f>
        <v>0</v>
      </c>
      <c r="AJ618" s="6">
        <f>AH618*L618</f>
        <v>1.6794125304726702E-2</v>
      </c>
      <c r="AK618">
        <f>AD618*AF618</f>
        <v>-3.1891579985012235E-2</v>
      </c>
      <c r="AL618" s="6">
        <f>AK618*K618</f>
        <v>0</v>
      </c>
      <c r="AM618">
        <f>AK618*L618</f>
        <v>-3.1891579985012235E-2</v>
      </c>
    </row>
    <row r="619" spans="1:39">
      <c r="A619">
        <f t="shared" si="618"/>
        <v>-6.7905361242766489</v>
      </c>
      <c r="B619">
        <f t="shared" si="618"/>
        <v>4.372401590366584</v>
      </c>
      <c r="C619">
        <f t="shared" si="618"/>
        <v>4.0459306610550279</v>
      </c>
      <c r="D619">
        <f t="shared" si="618"/>
        <v>-1.2547899681538996</v>
      </c>
      <c r="E619">
        <f t="shared" si="618"/>
        <v>3.2111614636270236</v>
      </c>
      <c r="F619">
        <f t="shared" si="618"/>
        <v>3.0909603200104523</v>
      </c>
      <c r="G619">
        <f t="shared" si="618"/>
        <v>-1.8483963090877065</v>
      </c>
      <c r="H619">
        <f t="shared" si="618"/>
        <v>-4.4296175027322944</v>
      </c>
      <c r="I619">
        <f t="shared" si="618"/>
        <v>4.0247283141841494</v>
      </c>
      <c r="K619" s="3">
        <f t="shared" si="615"/>
        <v>1</v>
      </c>
      <c r="L619" s="3">
        <f t="shared" si="615"/>
        <v>0</v>
      </c>
      <c r="M619" s="3">
        <f t="shared" si="615"/>
        <v>1</v>
      </c>
      <c r="N619">
        <f>SUMPRODUCT(B617:C617,K619:L619)+A617</f>
        <v>-2.4181345339100648</v>
      </c>
      <c r="O619">
        <f>SUMPRODUCT(E617:F617,K619:L619)+D617</f>
        <v>1.9563714954731239</v>
      </c>
      <c r="P619">
        <f t="shared" si="616"/>
        <v>8.1800259448290724E-2</v>
      </c>
      <c r="Q619">
        <f t="shared" si="616"/>
        <v>0.87613972821080444</v>
      </c>
      <c r="R619">
        <f>SUMPRODUCT(H617:I617,P619:Q619)+G617</f>
        <v>1.3154842012437322</v>
      </c>
      <c r="S619">
        <f>1/(1+EXP(-R619))</f>
        <v>0.78842941415822032</v>
      </c>
      <c r="T619">
        <f>(M619-S619)^2</f>
        <v>4.4762112793433867E-2</v>
      </c>
      <c r="V619">
        <f>2*(S619-M619)</f>
        <v>-0.42314117168355936</v>
      </c>
      <c r="W619">
        <f>EXP(R619)/(1+EXP(R619))^2</f>
        <v>0.1668084730483457</v>
      </c>
      <c r="Y619">
        <f>V619*W619</f>
        <v>-7.0583532732422433E-2</v>
      </c>
      <c r="Z619">
        <f>Y619*P619</f>
        <v>-5.7737512902890755E-3</v>
      </c>
      <c r="AA619">
        <f>Y619*Q619</f>
        <v>-6.1841037184343008E-2</v>
      </c>
      <c r="AC619">
        <f>Y619*H619</f>
        <v>0.31265805199621621</v>
      </c>
      <c r="AD619">
        <f>Y619*I619</f>
        <v>-0.28407954270332425</v>
      </c>
      <c r="AE619">
        <f t="shared" si="617"/>
        <v>7.5108977002483049E-2</v>
      </c>
      <c r="AF619">
        <f t="shared" si="617"/>
        <v>0.10851890486150219</v>
      </c>
      <c r="AH619">
        <f>AC619*AE619</f>
        <v>2.3483426437024953E-2</v>
      </c>
      <c r="AI619">
        <f>AH619*K619</f>
        <v>2.3483426437024953E-2</v>
      </c>
      <c r="AJ619" s="6">
        <f>AH619*L619</f>
        <v>0</v>
      </c>
      <c r="AK619">
        <f>AD619*AF619</f>
        <v>-3.0828000867721094E-2</v>
      </c>
      <c r="AL619" s="6">
        <f>AK619*K619</f>
        <v>-3.0828000867721094E-2</v>
      </c>
      <c r="AM619">
        <f>AK619*L619</f>
        <v>0</v>
      </c>
    </row>
    <row r="620" spans="1:39">
      <c r="A620" s="1">
        <f t="shared" si="618"/>
        <v>-6.7905361242766489</v>
      </c>
      <c r="B620" s="1">
        <f t="shared" si="618"/>
        <v>4.372401590366584</v>
      </c>
      <c r="C620" s="1">
        <f t="shared" si="618"/>
        <v>4.0459306610550279</v>
      </c>
      <c r="D620" s="1">
        <f t="shared" si="618"/>
        <v>-1.2547899681538996</v>
      </c>
      <c r="E620" s="1">
        <f t="shared" si="618"/>
        <v>3.2111614636270236</v>
      </c>
      <c r="F620" s="1">
        <f t="shared" si="618"/>
        <v>3.0909603200104523</v>
      </c>
      <c r="G620" s="1">
        <f t="shared" si="618"/>
        <v>-1.8483963090877065</v>
      </c>
      <c r="H620" s="1">
        <f t="shared" si="618"/>
        <v>-4.4296175027322944</v>
      </c>
      <c r="I620" s="1">
        <f t="shared" si="618"/>
        <v>4.0247283141841494</v>
      </c>
      <c r="K620" s="4">
        <f t="shared" si="615"/>
        <v>1</v>
      </c>
      <c r="L620" s="4">
        <f t="shared" si="615"/>
        <v>1</v>
      </c>
      <c r="M620" s="4">
        <f t="shared" si="615"/>
        <v>0</v>
      </c>
      <c r="N620" s="1">
        <f>SUMPRODUCT(B617:C617,K620:L620)+A617</f>
        <v>1.627796127144963</v>
      </c>
      <c r="O620" s="1">
        <f>SUMPRODUCT(E617:F617,K620:L620)+D617</f>
        <v>5.0473318154835765</v>
      </c>
      <c r="P620" s="1">
        <f t="shared" si="616"/>
        <v>0.8358675065716572</v>
      </c>
      <c r="Q620" s="1">
        <f t="shared" si="616"/>
        <v>0.99361457807750886</v>
      </c>
      <c r="R620" s="1">
        <f>SUMPRODUCT(H617:I617,P620:Q620)+G617</f>
        <v>-1.5519409203880332</v>
      </c>
      <c r="S620" s="1">
        <f>1/(1+EXP(-R620))</f>
        <v>0.17480611572265237</v>
      </c>
      <c r="T620" s="1">
        <f>(M620-S620)^2</f>
        <v>3.0557178094041331E-2</v>
      </c>
      <c r="U620" s="1"/>
      <c r="V620" s="1">
        <f>2*(S620-M620)</f>
        <v>0.34961223144530473</v>
      </c>
      <c r="W620" s="1">
        <f>EXP(R620)/(1+EXP(R620))^2</f>
        <v>0.14424893762861105</v>
      </c>
      <c r="Y620" s="1">
        <f>V620*W620</f>
        <v>5.0431192967953294E-2</v>
      </c>
      <c r="Z620" s="1">
        <f>Y620*P620</f>
        <v>4.2153795519557211E-2</v>
      </c>
      <c r="AA620" s="1">
        <f>Y620*Q620</f>
        <v>5.0109168522798342E-2</v>
      </c>
      <c r="AC620" s="1">
        <f>Y620*H620</f>
        <v>-0.2233908950545157</v>
      </c>
      <c r="AD620" s="1">
        <f>Y620*I620</f>
        <v>0.2029718502562062</v>
      </c>
      <c r="AE620">
        <f t="shared" si="617"/>
        <v>0.13719301802933787</v>
      </c>
      <c r="AF620">
        <f t="shared" si="617"/>
        <v>6.3446483093630036E-3</v>
      </c>
      <c r="AH620" s="1">
        <f>AC620*AE620</f>
        <v>-3.0647671092804096E-2</v>
      </c>
      <c r="AI620" s="1">
        <f>AH620*K620</f>
        <v>-3.0647671092804096E-2</v>
      </c>
      <c r="AJ620" s="7">
        <f>AH620*L620</f>
        <v>-3.0647671092804096E-2</v>
      </c>
      <c r="AK620" s="1">
        <f>AD620*AF620</f>
        <v>1.2877850065763194E-3</v>
      </c>
      <c r="AL620" s="7">
        <f>AK620*K620</f>
        <v>1.2877850065763194E-3</v>
      </c>
      <c r="AM620" s="1">
        <f>AK620*L620</f>
        <v>1.2877850065763194E-3</v>
      </c>
    </row>
    <row r="621" spans="1:39">
      <c r="T621">
        <f>AVERAGE(T617:T620)</f>
        <v>4.8489359101941763E-2</v>
      </c>
      <c r="Y621">
        <f>AVERAGE(Y617:Y620)</f>
        <v>5.9634850165199687E-3</v>
      </c>
      <c r="Z621">
        <f>AVERAGE(Z617:Z620)</f>
        <v>8.1173744176965094E-3</v>
      </c>
      <c r="AA621">
        <f>AVERAGE(AA617:AA620)</f>
        <v>-1.1192607586945742E-2</v>
      </c>
      <c r="AH621">
        <f t="shared" ref="AH621:AM621" si="619">AVERAGE(AH617:AH620)</f>
        <v>2.2697950525448355E-3</v>
      </c>
      <c r="AI621">
        <f t="shared" si="619"/>
        <v>-1.7910611639447857E-3</v>
      </c>
      <c r="AJ621">
        <f t="shared" si="619"/>
        <v>-3.4633864470193483E-3</v>
      </c>
      <c r="AK621">
        <f t="shared" si="619"/>
        <v>3.8928096987293614E-3</v>
      </c>
      <c r="AL621">
        <f t="shared" si="619"/>
        <v>-7.3850539652861938E-3</v>
      </c>
      <c r="AM621">
        <f t="shared" si="619"/>
        <v>-7.6509487446089789E-3</v>
      </c>
    </row>
    <row r="622" spans="1:39">
      <c r="A622" s="4" t="s">
        <v>49</v>
      </c>
      <c r="B622" s="1">
        <f>B616+1</f>
        <v>103</v>
      </c>
      <c r="C622" s="1"/>
      <c r="D622" s="1"/>
      <c r="E622" s="1"/>
      <c r="F622" s="1"/>
      <c r="G622" s="1"/>
      <c r="H622" s="1"/>
      <c r="I622" s="1"/>
    </row>
    <row r="623" spans="1:39">
      <c r="A623">
        <f t="shared" ref="A623:F623" si="620">A617-$M$3*AH621</f>
        <v>-6.8018850995393727</v>
      </c>
      <c r="B623">
        <f t="shared" si="620"/>
        <v>4.3813568961863076</v>
      </c>
      <c r="C623">
        <f t="shared" si="620"/>
        <v>4.0632475932901242</v>
      </c>
      <c r="D623">
        <f t="shared" si="620"/>
        <v>-1.2742540166475465</v>
      </c>
      <c r="E623">
        <f t="shared" si="620"/>
        <v>3.2480867334534547</v>
      </c>
      <c r="F623">
        <f t="shared" si="620"/>
        <v>3.129215063733497</v>
      </c>
      <c r="G623">
        <f>G617-$M$3*Y621</f>
        <v>-1.8782137341703062</v>
      </c>
      <c r="H623">
        <f>H617-$M$3*Z621</f>
        <v>-4.4702043748207769</v>
      </c>
      <c r="I623">
        <f>I617-$M$3*AA621</f>
        <v>4.0806913521188779</v>
      </c>
      <c r="K623" s="2">
        <f t="shared" ref="K623:M626" si="621">K617</f>
        <v>0</v>
      </c>
      <c r="L623" s="2">
        <f t="shared" si="621"/>
        <v>0</v>
      </c>
      <c r="M623" s="2">
        <f t="shared" si="621"/>
        <v>0</v>
      </c>
      <c r="N623" s="8">
        <f>SUMPRODUCT(B623:C623,K623:L623)+A623</f>
        <v>-6.8018850995393727</v>
      </c>
      <c r="O623" s="8">
        <f>SUMPRODUCT(E623:F623,K623:L623)+D623</f>
        <v>-1.2742540166475465</v>
      </c>
      <c r="P623" s="8">
        <f t="shared" ref="P623:Q626" si="622">1/(1+EXP(-N623))</f>
        <v>1.1104430938831465E-3</v>
      </c>
      <c r="Q623" s="8">
        <f t="shared" si="622"/>
        <v>0.21852990434558178</v>
      </c>
      <c r="R623" s="8">
        <f>SUMPRODUCT(H623:I623,P623:Q623)+G623</f>
        <v>-0.99142455090419102</v>
      </c>
      <c r="S623" s="8">
        <f>1/(1+EXP(-R623))</f>
        <v>0.27063079401781426</v>
      </c>
      <c r="T623" s="8">
        <f>(M623-S623)^2</f>
        <v>7.3241026670712611E-2</v>
      </c>
      <c r="U623" s="8"/>
      <c r="V623" s="8">
        <f>2*(S623-M623)</f>
        <v>0.54126158803562852</v>
      </c>
      <c r="W623" s="8">
        <f>EXP(R623)/(1+EXP(R623))^2</f>
        <v>0.19738976734710167</v>
      </c>
      <c r="X623" s="8"/>
      <c r="Y623">
        <f>V623*W623</f>
        <v>0.10683949893627551</v>
      </c>
      <c r="Z623">
        <f>Y623*P623</f>
        <v>1.1863918374772292E-4</v>
      </c>
      <c r="AA623">
        <f>Y623*Q623</f>
        <v>2.3347625482874172E-2</v>
      </c>
      <c r="AC623">
        <f>Y623*H623</f>
        <v>-0.4775943955485985</v>
      </c>
      <c r="AD623">
        <f>Y623*I623</f>
        <v>0.43597901937397349</v>
      </c>
      <c r="AE623">
        <f t="shared" ref="AE623:AF626" si="623">EXP(N623)/(1+EXP(N623))^2</f>
        <v>1.1092100100183939E-3</v>
      </c>
      <c r="AF623">
        <f t="shared" si="623"/>
        <v>0.17077458525229267</v>
      </c>
      <c r="AH623">
        <f>AC623*AE623</f>
        <v>-5.2975248427118975E-4</v>
      </c>
      <c r="AI623">
        <f>AH623*K623</f>
        <v>0</v>
      </c>
      <c r="AJ623" s="6">
        <f>AH623*L623</f>
        <v>0</v>
      </c>
      <c r="AK623">
        <f>AD623*AF623</f>
        <v>7.4454136212291591E-2</v>
      </c>
      <c r="AL623" s="6">
        <f>AK623*K623</f>
        <v>0</v>
      </c>
      <c r="AM623">
        <f>AK623*L623</f>
        <v>0</v>
      </c>
    </row>
    <row r="624" spans="1:39">
      <c r="A624">
        <f t="shared" ref="A624:I626" si="624">A623</f>
        <v>-6.8018850995393727</v>
      </c>
      <c r="B624">
        <f t="shared" si="624"/>
        <v>4.3813568961863076</v>
      </c>
      <c r="C624">
        <f t="shared" si="624"/>
        <v>4.0632475932901242</v>
      </c>
      <c r="D624">
        <f t="shared" si="624"/>
        <v>-1.2742540166475465</v>
      </c>
      <c r="E624">
        <f t="shared" si="624"/>
        <v>3.2480867334534547</v>
      </c>
      <c r="F624">
        <f t="shared" si="624"/>
        <v>3.129215063733497</v>
      </c>
      <c r="G624">
        <f t="shared" si="624"/>
        <v>-1.8782137341703062</v>
      </c>
      <c r="H624">
        <f t="shared" si="624"/>
        <v>-4.4702043748207769</v>
      </c>
      <c r="I624">
        <f t="shared" si="624"/>
        <v>4.0806913521188779</v>
      </c>
      <c r="K624" s="3">
        <f t="shared" si="621"/>
        <v>0</v>
      </c>
      <c r="L624" s="3">
        <f t="shared" si="621"/>
        <v>1</v>
      </c>
      <c r="M624" s="3">
        <f t="shared" si="621"/>
        <v>1</v>
      </c>
      <c r="N624">
        <f>SUMPRODUCT(B623:C623,K624:L624)+A623</f>
        <v>-2.7386375062492485</v>
      </c>
      <c r="O624">
        <f>SUMPRODUCT(E623:F623,K624:L624)+D623</f>
        <v>1.8549610470859506</v>
      </c>
      <c r="P624">
        <f t="shared" si="622"/>
        <v>6.0731577891561028E-2</v>
      </c>
      <c r="Q624">
        <f t="shared" si="622"/>
        <v>0.8647085352152627</v>
      </c>
      <c r="R624">
        <f>SUMPRODUCT(H623:I623,P624:Q624)+G623</f>
        <v>1.3789123424053737</v>
      </c>
      <c r="S624">
        <f>1/(1+EXP(-R624))</f>
        <v>0.79881626086591662</v>
      </c>
      <c r="T624">
        <f>(M624-S624)^2</f>
        <v>4.0474896891970917E-2</v>
      </c>
      <c r="V624">
        <f>2*(S624-M624)</f>
        <v>-0.40236747826816677</v>
      </c>
      <c r="W624">
        <f>EXP(R624)/(1+EXP(R624))^2</f>
        <v>0.16070884224211252</v>
      </c>
      <c r="Y624">
        <f>V624*W624</f>
        <v>-6.4664011588355455E-2</v>
      </c>
      <c r="Z624">
        <f>Y624*P624</f>
        <v>-3.9271474565590143E-3</v>
      </c>
      <c r="AA624">
        <f>Y624*Q624</f>
        <v>-5.591552274170962E-2</v>
      </c>
      <c r="AC624">
        <f>Y624*H624</f>
        <v>0.28906134749572798</v>
      </c>
      <c r="AD624">
        <f>Y624*I624</f>
        <v>-0.26387387288191699</v>
      </c>
      <c r="AE624">
        <f t="shared" si="623"/>
        <v>5.7043253338362285E-2</v>
      </c>
      <c r="AF624">
        <f t="shared" si="623"/>
        <v>0.11698768434113756</v>
      </c>
      <c r="AH624">
        <f>AC624*AE624</f>
        <v>1.6488999675527187E-2</v>
      </c>
      <c r="AI624">
        <f>AH624*K624</f>
        <v>0</v>
      </c>
      <c r="AJ624" s="6">
        <f>AH624*L624</f>
        <v>1.6488999675527187E-2</v>
      </c>
      <c r="AK624">
        <f>AD624*AF624</f>
        <v>-3.0869993346583163E-2</v>
      </c>
      <c r="AL624" s="6">
        <f>AK624*K624</f>
        <v>0</v>
      </c>
      <c r="AM624">
        <f>AK624*L624</f>
        <v>-3.0869993346583163E-2</v>
      </c>
    </row>
    <row r="625" spans="1:39">
      <c r="A625">
        <f t="shared" si="624"/>
        <v>-6.8018850995393727</v>
      </c>
      <c r="B625">
        <f t="shared" si="624"/>
        <v>4.3813568961863076</v>
      </c>
      <c r="C625">
        <f t="shared" si="624"/>
        <v>4.0632475932901242</v>
      </c>
      <c r="D625">
        <f t="shared" si="624"/>
        <v>-1.2742540166475465</v>
      </c>
      <c r="E625">
        <f t="shared" si="624"/>
        <v>3.2480867334534547</v>
      </c>
      <c r="F625">
        <f t="shared" si="624"/>
        <v>3.129215063733497</v>
      </c>
      <c r="G625">
        <f t="shared" si="624"/>
        <v>-1.8782137341703062</v>
      </c>
      <c r="H625">
        <f t="shared" si="624"/>
        <v>-4.4702043748207769</v>
      </c>
      <c r="I625">
        <f t="shared" si="624"/>
        <v>4.0806913521188779</v>
      </c>
      <c r="K625" s="3">
        <f t="shared" si="621"/>
        <v>1</v>
      </c>
      <c r="L625" s="3">
        <f t="shared" si="621"/>
        <v>0</v>
      </c>
      <c r="M625" s="3">
        <f t="shared" si="621"/>
        <v>1</v>
      </c>
      <c r="N625">
        <f>SUMPRODUCT(B623:C623,K625:L625)+A623</f>
        <v>-2.4205282033530651</v>
      </c>
      <c r="O625">
        <f>SUMPRODUCT(E623:F623,K625:L625)+D623</f>
        <v>1.9738327168059082</v>
      </c>
      <c r="P625">
        <f t="shared" si="622"/>
        <v>8.1620653262430301E-2</v>
      </c>
      <c r="Q625">
        <f t="shared" si="622"/>
        <v>0.8780221892595016</v>
      </c>
      <c r="R625">
        <f>SUMPRODUCT(H623:I623,P625:Q625)+G623</f>
        <v>1.3398628192199811</v>
      </c>
      <c r="S625">
        <f>1/(1+EXP(-R625))</f>
        <v>0.7924673812061056</v>
      </c>
      <c r="T625">
        <f>(M625-S625)^2</f>
        <v>4.3069787863451892E-2</v>
      </c>
      <c r="V625">
        <f>2*(S625-M625)</f>
        <v>-0.41506523758778879</v>
      </c>
      <c r="W625">
        <f>EXP(R625)/(1+EXP(R625))^2</f>
        <v>0.16446283093044248</v>
      </c>
      <c r="Y625">
        <f>V625*W625</f>
        <v>-6.8262803994504448E-2</v>
      </c>
      <c r="Z625">
        <f>Y625*P625</f>
        <v>-5.5716546555566893E-3</v>
      </c>
      <c r="AA625">
        <f>Y625*Q625</f>
        <v>-5.9936256608247043E-2</v>
      </c>
      <c r="AC625">
        <f>Y625*H625</f>
        <v>0.30514868505376697</v>
      </c>
      <c r="AD625">
        <f>Y625*I625</f>
        <v>-0.2785594339317603</v>
      </c>
      <c r="AE625">
        <f t="shared" si="623"/>
        <v>7.4958722223444435E-2</v>
      </c>
      <c r="AF625">
        <f t="shared" si="623"/>
        <v>0.10709922442745359</v>
      </c>
      <c r="AH625">
        <f>AC625*AE625</f>
        <v>2.2873555519794649E-2</v>
      </c>
      <c r="AI625">
        <f>AH625*K625</f>
        <v>2.2873555519794649E-2</v>
      </c>
      <c r="AJ625" s="6">
        <f>AH625*L625</f>
        <v>0</v>
      </c>
      <c r="AK625">
        <f>AD625*AF625</f>
        <v>-2.983349933104203E-2</v>
      </c>
      <c r="AL625" s="6">
        <f>AK625*K625</f>
        <v>-2.983349933104203E-2</v>
      </c>
      <c r="AM625">
        <f>AK625*L625</f>
        <v>0</v>
      </c>
    </row>
    <row r="626" spans="1:39">
      <c r="A626" s="1">
        <f t="shared" si="624"/>
        <v>-6.8018850995393727</v>
      </c>
      <c r="B626" s="1">
        <f t="shared" si="624"/>
        <v>4.3813568961863076</v>
      </c>
      <c r="C626" s="1">
        <f t="shared" si="624"/>
        <v>4.0632475932901242</v>
      </c>
      <c r="D626" s="1">
        <f t="shared" si="624"/>
        <v>-1.2742540166475465</v>
      </c>
      <c r="E626" s="1">
        <f t="shared" si="624"/>
        <v>3.2480867334534547</v>
      </c>
      <c r="F626" s="1">
        <f t="shared" si="624"/>
        <v>3.129215063733497</v>
      </c>
      <c r="G626" s="1">
        <f t="shared" si="624"/>
        <v>-1.8782137341703062</v>
      </c>
      <c r="H626" s="1">
        <f t="shared" si="624"/>
        <v>-4.4702043748207769</v>
      </c>
      <c r="I626" s="1">
        <f t="shared" si="624"/>
        <v>4.0806913521188779</v>
      </c>
      <c r="K626" s="4">
        <f t="shared" si="621"/>
        <v>1</v>
      </c>
      <c r="L626" s="4">
        <f t="shared" si="621"/>
        <v>1</v>
      </c>
      <c r="M626" s="4">
        <f t="shared" si="621"/>
        <v>0</v>
      </c>
      <c r="N626" s="1">
        <f>SUMPRODUCT(B623:C623,K626:L626)+A623</f>
        <v>1.64271938993706</v>
      </c>
      <c r="O626" s="1">
        <f>SUMPRODUCT(E623:F623,K626:L626)+D623</f>
        <v>5.1030477805394057</v>
      </c>
      <c r="P626" s="1">
        <f t="shared" si="622"/>
        <v>0.83790462569884694</v>
      </c>
      <c r="Q626" s="1">
        <f t="shared" si="622"/>
        <v>0.99395852792764672</v>
      </c>
      <c r="R626" s="1">
        <f>SUMPRODUCT(H623:I623,P626:Q626)+G623</f>
        <v>-1.5677806883726995</v>
      </c>
      <c r="S626" s="1">
        <f>1/(1+EXP(-R626))</f>
        <v>0.1725330023422583</v>
      </c>
      <c r="T626" s="1">
        <f>(M626-S626)^2</f>
        <v>2.9767636897233708E-2</v>
      </c>
      <c r="U626" s="1"/>
      <c r="V626" s="1">
        <f>2*(S626-M626)</f>
        <v>0.34506600468451659</v>
      </c>
      <c r="W626" s="1">
        <f>EXP(R626)/(1+EXP(R626))^2</f>
        <v>0.14276536544502455</v>
      </c>
      <c r="Y626" s="1">
        <f>V626*W626</f>
        <v>4.9263474261439566E-2</v>
      </c>
      <c r="Z626" s="1">
        <f>Y626*P626</f>
        <v>4.1278092961656299E-2</v>
      </c>
      <c r="AA626" s="1">
        <f>Y626*Q626</f>
        <v>4.8965850357501985E-2</v>
      </c>
      <c r="AC626" s="1">
        <f>Y626*H626</f>
        <v>-0.2202177981623579</v>
      </c>
      <c r="AD626" s="1">
        <f>Y626*I626</f>
        <v>0.20102903339398737</v>
      </c>
      <c r="AE626">
        <f t="shared" si="623"/>
        <v>0.13582046393132222</v>
      </c>
      <c r="AF626">
        <f t="shared" si="623"/>
        <v>6.0049726875522156E-3</v>
      </c>
      <c r="AH626" s="1">
        <f>AC626*AE626</f>
        <v>-2.9910083512345725E-2</v>
      </c>
      <c r="AI626" s="1">
        <f>AH626*K626</f>
        <v>-2.9910083512345725E-2</v>
      </c>
      <c r="AJ626" s="7">
        <f>AH626*L626</f>
        <v>-2.9910083512345725E-2</v>
      </c>
      <c r="AK626" s="1">
        <f>AD626*AF626</f>
        <v>1.2071738549359165E-3</v>
      </c>
      <c r="AL626" s="7">
        <f>AK626*K626</f>
        <v>1.2071738549359165E-3</v>
      </c>
      <c r="AM626" s="1">
        <f>AK626*L626</f>
        <v>1.2071738549359165E-3</v>
      </c>
    </row>
    <row r="627" spans="1:39">
      <c r="T627">
        <f>AVERAGE(T623:T626)</f>
        <v>4.6638337080842286E-2</v>
      </c>
      <c r="Y627">
        <f>AVERAGE(Y623:Y626)</f>
        <v>5.7940394037137924E-3</v>
      </c>
      <c r="Z627">
        <f>AVERAGE(Z623:Z626)</f>
        <v>7.9744825083220804E-3</v>
      </c>
      <c r="AA627">
        <f>AVERAGE(AA623:AA626)</f>
        <v>-1.0884575877395128E-2</v>
      </c>
      <c r="AH627">
        <f t="shared" ref="AH627:AM627" si="625">AVERAGE(AH623:AH626)</f>
        <v>2.2306797996762308E-3</v>
      </c>
      <c r="AI627">
        <f t="shared" si="625"/>
        <v>-1.7591319981377692E-3</v>
      </c>
      <c r="AJ627">
        <f t="shared" si="625"/>
        <v>-3.3552709592046346E-3</v>
      </c>
      <c r="AK627">
        <f t="shared" si="625"/>
        <v>3.7394543474005785E-3</v>
      </c>
      <c r="AL627">
        <f t="shared" si="625"/>
        <v>-7.1565813690265285E-3</v>
      </c>
      <c r="AM627">
        <f t="shared" si="625"/>
        <v>-7.4157048729118118E-3</v>
      </c>
    </row>
    <row r="628" spans="1:39">
      <c r="A628" s="4" t="s">
        <v>49</v>
      </c>
      <c r="B628" s="1">
        <f>B622+1</f>
        <v>104</v>
      </c>
      <c r="C628" s="1"/>
      <c r="D628" s="1"/>
      <c r="E628" s="1"/>
      <c r="F628" s="1"/>
      <c r="G628" s="1"/>
      <c r="H628" s="1"/>
      <c r="I628" s="1"/>
    </row>
    <row r="629" spans="1:39">
      <c r="A629">
        <f t="shared" ref="A629:F629" si="626">A623-$M$3*AH627</f>
        <v>-6.8130384985377539</v>
      </c>
      <c r="B629">
        <f t="shared" si="626"/>
        <v>4.3901525561769965</v>
      </c>
      <c r="C629">
        <f t="shared" si="626"/>
        <v>4.0800239480861471</v>
      </c>
      <c r="D629">
        <f t="shared" si="626"/>
        <v>-1.2929512883845493</v>
      </c>
      <c r="E629">
        <f t="shared" si="626"/>
        <v>3.2838696402985872</v>
      </c>
      <c r="F629">
        <f t="shared" si="626"/>
        <v>3.1662935880980561</v>
      </c>
      <c r="G629">
        <f>G623-$M$3*Y627</f>
        <v>-1.9071839311888752</v>
      </c>
      <c r="H629">
        <f>H623-$M$3*Z627</f>
        <v>-4.5100767873623875</v>
      </c>
      <c r="I629">
        <f>I623-$M$3*AA627</f>
        <v>4.1351142315058533</v>
      </c>
      <c r="K629" s="2">
        <f t="shared" ref="K629:M632" si="627">K623</f>
        <v>0</v>
      </c>
      <c r="L629" s="2">
        <f t="shared" si="627"/>
        <v>0</v>
      </c>
      <c r="M629" s="2">
        <f t="shared" si="627"/>
        <v>0</v>
      </c>
      <c r="N629" s="8">
        <f>SUMPRODUCT(B629:C629,K629:L629)+A629</f>
        <v>-6.8130384985377539</v>
      </c>
      <c r="O629" s="8">
        <f>SUMPRODUCT(E629:F629,K629:L629)+D629</f>
        <v>-1.2929512883845493</v>
      </c>
      <c r="P629" s="8">
        <f t="shared" ref="P629:Q632" si="628">1/(1+EXP(-N629))</f>
        <v>1.0981402166815926E-3</v>
      </c>
      <c r="Q629" s="8">
        <f t="shared" si="628"/>
        <v>0.2153536935663197</v>
      </c>
      <c r="R629" s="8">
        <f>SUMPRODUCT(H629:I629,P629:Q629)+G629</f>
        <v>-1.0216245048159609</v>
      </c>
      <c r="S629" s="8">
        <f>1/(1+EXP(-R629))</f>
        <v>0.26471108749910605</v>
      </c>
      <c r="T629" s="8">
        <f>(M629-S629)^2</f>
        <v>7.0071959844959383E-2</v>
      </c>
      <c r="U629" s="8"/>
      <c r="V629" s="8">
        <f>2*(S629-M629)</f>
        <v>0.52942217499821209</v>
      </c>
      <c r="W629" s="8">
        <f>EXP(R629)/(1+EXP(R629))^2</f>
        <v>0.19463912765414665</v>
      </c>
      <c r="X629" s="8"/>
      <c r="Y629">
        <f>V629*W629</f>
        <v>0.10304627030241297</v>
      </c>
      <c r="Z629">
        <f>Y629*P629</f>
        <v>1.1315925359812174E-4</v>
      </c>
      <c r="AA629">
        <f>Y629*Q629</f>
        <v>2.2191394917857991E-2</v>
      </c>
      <c r="AC629">
        <f>Y629*H629</f>
        <v>-0.46474659171518284</v>
      </c>
      <c r="AD629">
        <f>Y629*I629</f>
        <v>0.42610809883110684</v>
      </c>
      <c r="AE629">
        <f t="shared" ref="AE629:AF632" si="629">EXP(N629)/(1+EXP(N629))^2</f>
        <v>1.0969343047460994E-3</v>
      </c>
      <c r="AF629">
        <f t="shared" si="629"/>
        <v>0.16897648023366341</v>
      </c>
      <c r="AH629">
        <f>AC629*AE629</f>
        <v>-5.0979647946621345E-4</v>
      </c>
      <c r="AI629">
        <f>AH629*K629</f>
        <v>0</v>
      </c>
      <c r="AJ629" s="6">
        <f>AH629*L629</f>
        <v>0</v>
      </c>
      <c r="AK629">
        <f>AD629*AF629</f>
        <v>7.2002246739538422E-2</v>
      </c>
      <c r="AL629" s="6">
        <f>AK629*K629</f>
        <v>0</v>
      </c>
      <c r="AM629">
        <f>AK629*L629</f>
        <v>0</v>
      </c>
    </row>
    <row r="630" spans="1:39">
      <c r="A630">
        <f t="shared" ref="A630:I632" si="630">A629</f>
        <v>-6.8130384985377539</v>
      </c>
      <c r="B630">
        <f t="shared" si="630"/>
        <v>4.3901525561769965</v>
      </c>
      <c r="C630">
        <f t="shared" si="630"/>
        <v>4.0800239480861471</v>
      </c>
      <c r="D630">
        <f t="shared" si="630"/>
        <v>-1.2929512883845493</v>
      </c>
      <c r="E630">
        <f t="shared" si="630"/>
        <v>3.2838696402985872</v>
      </c>
      <c r="F630">
        <f t="shared" si="630"/>
        <v>3.1662935880980561</v>
      </c>
      <c r="G630">
        <f t="shared" si="630"/>
        <v>-1.9071839311888752</v>
      </c>
      <c r="H630">
        <f t="shared" si="630"/>
        <v>-4.5100767873623875</v>
      </c>
      <c r="I630">
        <f t="shared" si="630"/>
        <v>4.1351142315058533</v>
      </c>
      <c r="K630" s="3">
        <f t="shared" si="627"/>
        <v>0</v>
      </c>
      <c r="L630" s="3">
        <f t="shared" si="627"/>
        <v>1</v>
      </c>
      <c r="M630" s="3">
        <f t="shared" si="627"/>
        <v>1</v>
      </c>
      <c r="N630">
        <f>SUMPRODUCT(B629:C629,K630:L630)+A629</f>
        <v>-2.7330145504516068</v>
      </c>
      <c r="O630">
        <f>SUMPRODUCT(E629:F629,K630:L630)+D629</f>
        <v>1.8733422997135067</v>
      </c>
      <c r="P630">
        <f t="shared" si="628"/>
        <v>6.1053122948514123E-2</v>
      </c>
      <c r="Q630">
        <f t="shared" si="628"/>
        <v>0.86684453593380695</v>
      </c>
      <c r="R630">
        <f>SUMPRODUCT(H629:I629,P630:Q630)+G629</f>
        <v>1.4019629732480214</v>
      </c>
      <c r="S630">
        <f>1/(1+EXP(-R630))</f>
        <v>0.80249519800507585</v>
      </c>
      <c r="T630">
        <f>(M630-S630)^2</f>
        <v>3.9008146811054197E-2</v>
      </c>
      <c r="V630">
        <f>2*(S630-M630)</f>
        <v>-0.3950096039898483</v>
      </c>
      <c r="W630">
        <f>EXP(R630)/(1+EXP(R630))^2</f>
        <v>0.15849665518386993</v>
      </c>
      <c r="Y630">
        <f>V630*W630</f>
        <v>-6.2607700997896004E-2</v>
      </c>
      <c r="Z630">
        <f>Y630*P630</f>
        <v>-3.8223956665483553E-3</v>
      </c>
      <c r="AA630">
        <f>Y630*Q630</f>
        <v>-5.4271143517403704E-2</v>
      </c>
      <c r="AC630">
        <f>Y630*H630</f>
        <v>0.28236553898073574</v>
      </c>
      <c r="AD630">
        <f>Y630*I630</f>
        <v>-0.25888999539826296</v>
      </c>
      <c r="AE630">
        <f t="shared" si="629"/>
        <v>5.7325639126747742E-2</v>
      </c>
      <c r="AF630">
        <f t="shared" si="629"/>
        <v>0.11542508645550979</v>
      </c>
      <c r="AH630">
        <f>AC630*AE630</f>
        <v>1.618678498943928E-2</v>
      </c>
      <c r="AI630">
        <f>AH630*K630</f>
        <v>0</v>
      </c>
      <c r="AJ630" s="6">
        <f>AH630*L630</f>
        <v>1.618678498943928E-2</v>
      </c>
      <c r="AK630">
        <f>AD630*AF630</f>
        <v>-2.9882400101311036E-2</v>
      </c>
      <c r="AL630" s="6">
        <f>AK630*K630</f>
        <v>0</v>
      </c>
      <c r="AM630">
        <f>AK630*L630</f>
        <v>-2.9882400101311036E-2</v>
      </c>
    </row>
    <row r="631" spans="1:39">
      <c r="A631">
        <f t="shared" si="630"/>
        <v>-6.8130384985377539</v>
      </c>
      <c r="B631">
        <f t="shared" si="630"/>
        <v>4.3901525561769965</v>
      </c>
      <c r="C631">
        <f t="shared" si="630"/>
        <v>4.0800239480861471</v>
      </c>
      <c r="D631">
        <f t="shared" si="630"/>
        <v>-1.2929512883845493</v>
      </c>
      <c r="E631">
        <f t="shared" si="630"/>
        <v>3.2838696402985872</v>
      </c>
      <c r="F631">
        <f t="shared" si="630"/>
        <v>3.1662935880980561</v>
      </c>
      <c r="G631">
        <f t="shared" si="630"/>
        <v>-1.9071839311888752</v>
      </c>
      <c r="H631">
        <f t="shared" si="630"/>
        <v>-4.5100767873623875</v>
      </c>
      <c r="I631">
        <f t="shared" si="630"/>
        <v>4.1351142315058533</v>
      </c>
      <c r="K631" s="3">
        <f t="shared" si="627"/>
        <v>1</v>
      </c>
      <c r="L631" s="3">
        <f t="shared" si="627"/>
        <v>0</v>
      </c>
      <c r="M631" s="3">
        <f t="shared" si="627"/>
        <v>1</v>
      </c>
      <c r="N631">
        <f>SUMPRODUCT(B629:C629,K631:L631)+A629</f>
        <v>-2.4228859423607574</v>
      </c>
      <c r="O631">
        <f>SUMPRODUCT(E629:F629,K631:L631)+D629</f>
        <v>1.9909183519140379</v>
      </c>
      <c r="P631">
        <f t="shared" si="628"/>
        <v>8.1444094403699679E-2</v>
      </c>
      <c r="Q631">
        <f t="shared" si="628"/>
        <v>0.87984026083289013</v>
      </c>
      <c r="R631">
        <f>SUMPRODUCT(H629:I629,P631:Q631)+G629</f>
        <v>1.3637369331951543</v>
      </c>
      <c r="S631">
        <f>1/(1+EXP(-R631))</f>
        <v>0.79636637604461902</v>
      </c>
      <c r="T631">
        <f>(M631-S631)^2</f>
        <v>4.1466652805201509E-2</v>
      </c>
      <c r="V631">
        <f>2*(S631-M631)</f>
        <v>-0.40726724791076196</v>
      </c>
      <c r="W631">
        <f>EXP(R631)/(1+EXP(R631))^2</f>
        <v>0.16216697115017942</v>
      </c>
      <c r="Y631">
        <f>V631*W631</f>
        <v>-6.604529604235751E-2</v>
      </c>
      <c r="Z631">
        <f>Y631*P631</f>
        <v>-5.3789993257940582E-3</v>
      </c>
      <c r="AA631">
        <f>Y631*Q631</f>
        <v>-5.8109310496693281E-2</v>
      </c>
      <c r="AC631">
        <f>Y631*H631</f>
        <v>0.29786935659511354</v>
      </c>
      <c r="AD631">
        <f>Y631*I631</f>
        <v>-0.27310484358876974</v>
      </c>
      <c r="AE631">
        <f t="shared" si="629"/>
        <v>7.4810953890460941E-2</v>
      </c>
      <c r="AF631">
        <f t="shared" si="629"/>
        <v>0.10572137625040201</v>
      </c>
      <c r="AH631">
        <f>AC631*AE631</f>
        <v>2.2283890701618306E-2</v>
      </c>
      <c r="AI631">
        <f>AH631*K631</f>
        <v>2.2283890701618306E-2</v>
      </c>
      <c r="AJ631" s="6">
        <f>AH631*L631</f>
        <v>0</v>
      </c>
      <c r="AK631">
        <f>AD631*AF631</f>
        <v>-2.8873019924855518E-2</v>
      </c>
      <c r="AL631" s="6">
        <f>AK631*K631</f>
        <v>-2.8873019924855518E-2</v>
      </c>
      <c r="AM631">
        <f>AK631*L631</f>
        <v>0</v>
      </c>
    </row>
    <row r="632" spans="1:39">
      <c r="A632" s="1">
        <f t="shared" si="630"/>
        <v>-6.8130384985377539</v>
      </c>
      <c r="B632" s="1">
        <f t="shared" si="630"/>
        <v>4.3901525561769965</v>
      </c>
      <c r="C632" s="1">
        <f t="shared" si="630"/>
        <v>4.0800239480861471</v>
      </c>
      <c r="D632" s="1">
        <f t="shared" si="630"/>
        <v>-1.2929512883845493</v>
      </c>
      <c r="E632" s="1">
        <f t="shared" si="630"/>
        <v>3.2838696402985872</v>
      </c>
      <c r="F632" s="1">
        <f t="shared" si="630"/>
        <v>3.1662935880980561</v>
      </c>
      <c r="G632" s="1">
        <f t="shared" si="630"/>
        <v>-1.9071839311888752</v>
      </c>
      <c r="H632" s="1">
        <f t="shared" si="630"/>
        <v>-4.5100767873623875</v>
      </c>
      <c r="I632" s="1">
        <f t="shared" si="630"/>
        <v>4.1351142315058533</v>
      </c>
      <c r="K632" s="4">
        <f t="shared" si="627"/>
        <v>1</v>
      </c>
      <c r="L632" s="4">
        <f t="shared" si="627"/>
        <v>1</v>
      </c>
      <c r="M632" s="4">
        <f t="shared" si="627"/>
        <v>0</v>
      </c>
      <c r="N632" s="1">
        <f>SUMPRODUCT(B629:C629,K632:L632)+A629</f>
        <v>1.6571380057253897</v>
      </c>
      <c r="O632" s="1">
        <f>SUMPRODUCT(E629:F629,K632:L632)+D629</f>
        <v>5.1572119400120942</v>
      </c>
      <c r="P632" s="1">
        <f t="shared" si="628"/>
        <v>0.83985344016988528</v>
      </c>
      <c r="Q632" s="1">
        <f t="shared" si="628"/>
        <v>0.99427523144744945</v>
      </c>
      <c r="R632" s="1">
        <f>SUMPRODUCT(H629:I629,P632:Q632)+G629</f>
        <v>-1.5835457768933963</v>
      </c>
      <c r="S632" s="1">
        <f>1/(1+EXP(-R632))</f>
        <v>0.17029389956486346</v>
      </c>
      <c r="T632" s="1">
        <f>(M632-S632)^2</f>
        <v>2.9000012229007804E-2</v>
      </c>
      <c r="U632" s="1"/>
      <c r="V632" s="1">
        <f>2*(S632-M632)</f>
        <v>0.34058779912972692</v>
      </c>
      <c r="W632" s="1">
        <f>EXP(R632)/(1+EXP(R632))^2</f>
        <v>0.14129388733585568</v>
      </c>
      <c r="Y632" s="1">
        <f>V632*W632</f>
        <v>4.8122974118202683E-2</v>
      </c>
      <c r="Z632" s="1">
        <f>Y632*P632</f>
        <v>4.0416245364378878E-2</v>
      </c>
      <c r="AA632" s="1">
        <f>Y632*Q632</f>
        <v>4.7847481229315592E-2</v>
      </c>
      <c r="AC632" s="1">
        <f>Y632*H632</f>
        <v>-0.21703830850934688</v>
      </c>
      <c r="AD632" s="1">
        <f>Y632*I632</f>
        <v>0.19899399513856775</v>
      </c>
      <c r="AE632">
        <f t="shared" si="629"/>
        <v>0.13449963920469424</v>
      </c>
      <c r="AF632">
        <f t="shared" si="629"/>
        <v>5.6919955775703614E-3</v>
      </c>
      <c r="AH632" s="1">
        <f>AC632*AE632</f>
        <v>-2.9191574188104277E-2</v>
      </c>
      <c r="AI632" s="1">
        <f>AH632*K632</f>
        <v>-2.9191574188104277E-2</v>
      </c>
      <c r="AJ632" s="7">
        <f>AH632*L632</f>
        <v>-2.9191574188104277E-2</v>
      </c>
      <c r="AK632" s="1">
        <f>AD632*AF632</f>
        <v>1.1326729402917856E-3</v>
      </c>
      <c r="AL632" s="7">
        <f>AK632*K632</f>
        <v>1.1326729402917856E-3</v>
      </c>
      <c r="AM632" s="1">
        <f>AK632*L632</f>
        <v>1.1326729402917856E-3</v>
      </c>
    </row>
    <row r="633" spans="1:39">
      <c r="T633">
        <f>AVERAGE(T629:T632)</f>
        <v>4.4886692922555725E-2</v>
      </c>
      <c r="Y633">
        <f>AVERAGE(Y629:Y632)</f>
        <v>5.6290618450905335E-3</v>
      </c>
      <c r="Z633">
        <f>AVERAGE(Z629:Z632)</f>
        <v>7.8320024064086474E-3</v>
      </c>
      <c r="AA633">
        <f>AVERAGE(AA629:AA632)</f>
        <v>-1.058539446673085E-2</v>
      </c>
      <c r="AH633">
        <f t="shared" ref="AH633:AM633" si="631">AVERAGE(AH629:AH632)</f>
        <v>2.1923262558717739E-3</v>
      </c>
      <c r="AI633">
        <f t="shared" si="631"/>
        <v>-1.7269208716214927E-3</v>
      </c>
      <c r="AJ633">
        <f t="shared" si="631"/>
        <v>-3.2511972996662492E-3</v>
      </c>
      <c r="AK633">
        <f t="shared" si="631"/>
        <v>3.5948749134159142E-3</v>
      </c>
      <c r="AL633">
        <f t="shared" si="631"/>
        <v>-6.9350867461409329E-3</v>
      </c>
      <c r="AM633">
        <f t="shared" si="631"/>
        <v>-7.1874317902548123E-3</v>
      </c>
    </row>
    <row r="634" spans="1:39">
      <c r="A634" s="3"/>
    </row>
  </sheetData>
  <mergeCells count="10">
    <mergeCell ref="V8:W8"/>
    <mergeCell ref="Y8:AA8"/>
    <mergeCell ref="AC8:AF8"/>
    <mergeCell ref="AH8:AM8"/>
    <mergeCell ref="A9:C9"/>
    <mergeCell ref="D9:F9"/>
    <mergeCell ref="G9:I9"/>
    <mergeCell ref="K9:L9"/>
    <mergeCell ref="N9:Q9"/>
    <mergeCell ref="R9:T9"/>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AM503"/>
  <sheetViews>
    <sheetView topLeftCell="O13" workbookViewId="0">
      <selection activeCell="V23" sqref="V23"/>
    </sheetView>
  </sheetViews>
  <sheetFormatPr defaultRowHeight="14.25"/>
  <sheetData>
    <row r="1" spans="1:39">
      <c r="A1" s="4" t="s">
        <v>1</v>
      </c>
      <c r="B1" s="4" t="s">
        <v>2</v>
      </c>
      <c r="C1" s="4" t="s">
        <v>3</v>
      </c>
      <c r="E1" t="s">
        <v>50</v>
      </c>
      <c r="K1" t="s">
        <v>54</v>
      </c>
      <c r="N1" t="s">
        <v>50</v>
      </c>
      <c r="T1" t="s">
        <v>54</v>
      </c>
      <c r="W1" t="s">
        <v>50</v>
      </c>
      <c r="AC1" t="s">
        <v>54</v>
      </c>
      <c r="AF1" t="s">
        <v>50</v>
      </c>
      <c r="AL1" t="s">
        <v>54</v>
      </c>
    </row>
    <row r="2" spans="1:39">
      <c r="A2" s="2">
        <v>0</v>
      </c>
      <c r="B2" s="2">
        <v>0</v>
      </c>
      <c r="C2" s="2">
        <v>0</v>
      </c>
    </row>
    <row r="3" spans="1:39">
      <c r="A3" s="3">
        <v>0</v>
      </c>
      <c r="B3" s="3">
        <v>1</v>
      </c>
      <c r="C3" s="3">
        <v>1</v>
      </c>
      <c r="E3" t="s">
        <v>51</v>
      </c>
      <c r="F3" s="11">
        <v>100</v>
      </c>
      <c r="H3" s="3" t="s">
        <v>53</v>
      </c>
      <c r="I3" s="3" t="s">
        <v>52</v>
      </c>
      <c r="K3" s="4" t="s">
        <v>55</v>
      </c>
      <c r="L3" s="4" t="s">
        <v>56</v>
      </c>
      <c r="N3" t="s">
        <v>51</v>
      </c>
      <c r="O3" s="11">
        <v>100</v>
      </c>
      <c r="Q3" s="3" t="s">
        <v>53</v>
      </c>
      <c r="R3" s="3" t="s">
        <v>52</v>
      </c>
      <c r="T3" s="4" t="s">
        <v>55</v>
      </c>
      <c r="U3" s="4" t="s">
        <v>56</v>
      </c>
      <c r="W3" t="s">
        <v>51</v>
      </c>
      <c r="X3" s="11">
        <v>100</v>
      </c>
      <c r="Z3" s="3" t="s">
        <v>53</v>
      </c>
      <c r="AA3" s="3" t="s">
        <v>52</v>
      </c>
      <c r="AC3" s="4" t="s">
        <v>55</v>
      </c>
      <c r="AD3" s="4" t="s">
        <v>56</v>
      </c>
      <c r="AF3" t="s">
        <v>51</v>
      </c>
      <c r="AG3" s="11">
        <v>500</v>
      </c>
      <c r="AI3" s="3" t="s">
        <v>53</v>
      </c>
      <c r="AJ3" s="3" t="s">
        <v>52</v>
      </c>
      <c r="AL3" s="4" t="s">
        <v>55</v>
      </c>
      <c r="AM3" s="4" t="s">
        <v>56</v>
      </c>
    </row>
    <row r="4" spans="1:39">
      <c r="A4" s="3">
        <v>1</v>
      </c>
      <c r="B4" s="3">
        <v>0</v>
      </c>
      <c r="C4" s="3">
        <v>1</v>
      </c>
      <c r="E4" t="s">
        <v>52</v>
      </c>
      <c r="F4" s="12">
        <v>0.1741553940758416</v>
      </c>
      <c r="H4" s="2">
        <v>1</v>
      </c>
      <c r="I4" s="8">
        <v>0.29068601637625879</v>
      </c>
      <c r="K4" s="8">
        <v>0.11707137825080545</v>
      </c>
      <c r="L4" s="8">
        <f>C2</f>
        <v>0</v>
      </c>
      <c r="N4" t="s">
        <v>52</v>
      </c>
      <c r="O4" s="12">
        <v>5.0155193672455967E-2</v>
      </c>
      <c r="Q4" s="2">
        <v>1</v>
      </c>
      <c r="R4" s="8">
        <v>0.1741553940758416</v>
      </c>
      <c r="T4" s="8">
        <v>0.1643921363034262</v>
      </c>
      <c r="U4" s="8">
        <f>C2</f>
        <v>0</v>
      </c>
      <c r="W4" t="s">
        <v>52</v>
      </c>
      <c r="X4" s="12">
        <v>2.6390806868331052E-2</v>
      </c>
      <c r="Z4" s="2">
        <v>1</v>
      </c>
      <c r="AA4" s="8">
        <v>5.0155193672455967E-2</v>
      </c>
      <c r="AC4" s="8">
        <v>0.13682342849682685</v>
      </c>
      <c r="AD4" s="8">
        <f>C2</f>
        <v>0</v>
      </c>
      <c r="AF4" t="s">
        <v>52</v>
      </c>
      <c r="AG4" s="12">
        <v>6.9826787974544488E-3</v>
      </c>
      <c r="AI4" s="2">
        <v>1</v>
      </c>
      <c r="AJ4" s="8">
        <v>5.0155193672455967E-2</v>
      </c>
      <c r="AL4" s="8">
        <v>8.232571211610637E-2</v>
      </c>
      <c r="AM4" s="8">
        <f>C2</f>
        <v>0</v>
      </c>
    </row>
    <row r="5" spans="1:39">
      <c r="A5" s="4">
        <v>1</v>
      </c>
      <c r="B5" s="4">
        <v>1</v>
      </c>
      <c r="C5" s="4">
        <v>0</v>
      </c>
      <c r="H5" s="3">
        <f>H4+1</f>
        <v>2</v>
      </c>
      <c r="I5">
        <v>0.31339979238229787</v>
      </c>
      <c r="K5">
        <v>0.48788017705241254</v>
      </c>
      <c r="L5">
        <f t="shared" ref="L5:L7" si="0">C3</f>
        <v>1</v>
      </c>
      <c r="Q5" s="3">
        <f>Q4+1</f>
        <v>2</v>
      </c>
      <c r="R5">
        <v>0.16039392213578088</v>
      </c>
      <c r="T5">
        <v>0.78066330082250524</v>
      </c>
      <c r="U5">
        <f t="shared" ref="U5:U7" si="1">C3</f>
        <v>1</v>
      </c>
      <c r="Z5" s="3">
        <f>Z4+1</f>
        <v>2</v>
      </c>
      <c r="AA5">
        <v>4.9785868649181816E-2</v>
      </c>
      <c r="AC5">
        <v>0.84138266485268265</v>
      </c>
      <c r="AD5">
        <f t="shared" ref="AD5:AD7" si="2">C3</f>
        <v>1</v>
      </c>
      <c r="AI5" s="3">
        <f>AI4+1</f>
        <v>2</v>
      </c>
      <c r="AJ5">
        <v>4.9785868649181816E-2</v>
      </c>
      <c r="AL5">
        <v>0.91934374617295544</v>
      </c>
      <c r="AM5">
        <f t="shared" ref="AM5:AM7" si="3">C3</f>
        <v>1</v>
      </c>
    </row>
    <row r="6" spans="1:39">
      <c r="E6" t="s">
        <v>13</v>
      </c>
      <c r="H6" s="3">
        <f t="shared" ref="H6:H69" si="4">H5+1</f>
        <v>3</v>
      </c>
      <c r="I6">
        <v>0.3110994044192314</v>
      </c>
      <c r="K6">
        <v>0.52910902707492291</v>
      </c>
      <c r="L6">
        <f t="shared" si="0"/>
        <v>1</v>
      </c>
      <c r="N6" t="s">
        <v>13</v>
      </c>
      <c r="Q6" s="3">
        <f t="shared" ref="Q6:Q69" si="5">Q5+1</f>
        <v>3</v>
      </c>
      <c r="R6">
        <v>0.15705088820430799</v>
      </c>
      <c r="T6">
        <v>0.78095368967918732</v>
      </c>
      <c r="U6">
        <f t="shared" si="1"/>
        <v>1</v>
      </c>
      <c r="W6" t="s">
        <v>13</v>
      </c>
      <c r="Z6" s="3">
        <f t="shared" ref="Z6:Z69" si="6">Z5+1</f>
        <v>3</v>
      </c>
      <c r="AA6">
        <v>4.9419982218701447E-2</v>
      </c>
      <c r="AC6">
        <v>0.84106468145269253</v>
      </c>
      <c r="AD6">
        <f t="shared" si="2"/>
        <v>1</v>
      </c>
      <c r="AF6" t="s">
        <v>13</v>
      </c>
      <c r="AI6" s="3">
        <f t="shared" ref="AI6:AI69" si="7">AI5+1</f>
        <v>3</v>
      </c>
      <c r="AJ6">
        <v>4.9419982218701447E-2</v>
      </c>
      <c r="AL6">
        <v>0.91916374326120265</v>
      </c>
      <c r="AM6">
        <f t="shared" si="3"/>
        <v>1</v>
      </c>
    </row>
    <row r="7" spans="1:39">
      <c r="E7" t="s">
        <v>21</v>
      </c>
      <c r="F7" s="11">
        <v>-2.4543534436645364</v>
      </c>
      <c r="H7" s="3">
        <f t="shared" si="4"/>
        <v>4</v>
      </c>
      <c r="I7">
        <v>0.30504359123107466</v>
      </c>
      <c r="K7" s="1">
        <v>0.44599422334782463</v>
      </c>
      <c r="L7" s="1">
        <f t="shared" si="0"/>
        <v>0</v>
      </c>
      <c r="N7" t="s">
        <v>21</v>
      </c>
      <c r="O7" s="11">
        <v>-2.4165880785485694</v>
      </c>
      <c r="Q7" s="3">
        <f t="shared" si="5"/>
        <v>4</v>
      </c>
      <c r="R7">
        <v>0.15567524907793218</v>
      </c>
      <c r="T7" s="1">
        <v>0.27839922151503754</v>
      </c>
      <c r="U7" s="1">
        <f t="shared" si="1"/>
        <v>0</v>
      </c>
      <c r="W7" t="s">
        <v>21</v>
      </c>
      <c r="X7" s="11">
        <v>-2.5851706013897084</v>
      </c>
      <c r="Z7" s="3">
        <f t="shared" si="6"/>
        <v>4</v>
      </c>
      <c r="AA7">
        <v>4.9057511133278393E-2</v>
      </c>
      <c r="AC7" s="1">
        <v>0.19084727505711857</v>
      </c>
      <c r="AD7" s="1">
        <f t="shared" si="2"/>
        <v>0</v>
      </c>
      <c r="AF7" t="s">
        <v>21</v>
      </c>
      <c r="AG7" s="11">
        <v>-3.0443722557697934</v>
      </c>
      <c r="AI7" s="3">
        <f t="shared" si="7"/>
        <v>4</v>
      </c>
      <c r="AJ7">
        <v>4.9057511133278393E-2</v>
      </c>
      <c r="AL7" s="1">
        <v>9.0073640036585453E-2</v>
      </c>
      <c r="AM7" s="1">
        <f t="shared" si="3"/>
        <v>0</v>
      </c>
    </row>
    <row r="8" spans="1:39">
      <c r="E8" t="s">
        <v>22</v>
      </c>
      <c r="F8" s="13">
        <v>3.5273581872400439</v>
      </c>
      <c r="H8" s="3">
        <f t="shared" si="4"/>
        <v>5</v>
      </c>
      <c r="I8">
        <v>0.30789272766890641</v>
      </c>
      <c r="N8" t="s">
        <v>22</v>
      </c>
      <c r="O8" s="13">
        <v>5.0621800458489252</v>
      </c>
      <c r="Q8" s="3">
        <f t="shared" si="5"/>
        <v>5</v>
      </c>
      <c r="R8">
        <v>0.15469440531390621</v>
      </c>
      <c r="W8" t="s">
        <v>22</v>
      </c>
      <c r="X8" s="13">
        <v>5.6011625997596246</v>
      </c>
      <c r="Z8" s="3">
        <f t="shared" si="6"/>
        <v>5</v>
      </c>
      <c r="AA8">
        <v>4.8698431815927284E-2</v>
      </c>
      <c r="AF8" t="s">
        <v>22</v>
      </c>
      <c r="AG8" s="13">
        <v>6.7321685793718586</v>
      </c>
      <c r="AI8" s="3">
        <f t="shared" si="7"/>
        <v>5</v>
      </c>
      <c r="AJ8">
        <v>4.8698431815927284E-2</v>
      </c>
    </row>
    <row r="9" spans="1:39">
      <c r="E9" t="s">
        <v>23</v>
      </c>
      <c r="F9" s="12">
        <v>-1.7248847977277371</v>
      </c>
      <c r="H9" s="3">
        <f t="shared" si="4"/>
        <v>6</v>
      </c>
      <c r="I9">
        <v>0.29996660290188276</v>
      </c>
      <c r="N9" t="s">
        <v>23</v>
      </c>
      <c r="O9" s="12">
        <v>-4.6315834432622864</v>
      </c>
      <c r="Q9" s="3">
        <f t="shared" si="5"/>
        <v>6</v>
      </c>
      <c r="R9">
        <v>0.15379632886116884</v>
      </c>
      <c r="W9" t="s">
        <v>23</v>
      </c>
      <c r="X9" s="12">
        <v>-5.5832888009073454</v>
      </c>
      <c r="Z9" s="3">
        <f t="shared" si="6"/>
        <v>6</v>
      </c>
      <c r="AA9">
        <v>4.8342720382194782E-2</v>
      </c>
      <c r="AF9" t="s">
        <v>23</v>
      </c>
      <c r="AG9" s="12">
        <v>-7.174352594999208</v>
      </c>
      <c r="AI9" s="3">
        <f t="shared" si="7"/>
        <v>6</v>
      </c>
      <c r="AJ9">
        <v>4.8342720382194782E-2</v>
      </c>
    </row>
    <row r="10" spans="1:39">
      <c r="H10" s="3">
        <f t="shared" si="4"/>
        <v>7</v>
      </c>
      <c r="I10">
        <v>0.30274367902005883</v>
      </c>
      <c r="Q10" s="3">
        <f t="shared" si="5"/>
        <v>7</v>
      </c>
      <c r="R10">
        <v>0.15291264849895164</v>
      </c>
      <c r="Z10" s="3">
        <f t="shared" si="6"/>
        <v>7</v>
      </c>
      <c r="AA10">
        <v>4.7990352661360647E-2</v>
      </c>
      <c r="AI10" s="3">
        <f t="shared" si="7"/>
        <v>7</v>
      </c>
      <c r="AJ10">
        <v>4.7990352661360647E-2</v>
      </c>
    </row>
    <row r="11" spans="1:39">
      <c r="E11" t="s">
        <v>12</v>
      </c>
      <c r="H11" s="3">
        <f t="shared" si="4"/>
        <v>8</v>
      </c>
      <c r="I11">
        <v>0.2955589800367362</v>
      </c>
      <c r="N11" t="s">
        <v>12</v>
      </c>
      <c r="Q11" s="3">
        <f t="shared" si="5"/>
        <v>8</v>
      </c>
      <c r="R11">
        <v>0.15202720899568828</v>
      </c>
      <c r="W11" t="s">
        <v>12</v>
      </c>
      <c r="Z11" s="3">
        <f t="shared" si="6"/>
        <v>8</v>
      </c>
      <c r="AA11">
        <v>4.7641304217059574E-2</v>
      </c>
      <c r="AF11" t="s">
        <v>12</v>
      </c>
      <c r="AI11" s="3">
        <f t="shared" si="7"/>
        <v>8</v>
      </c>
      <c r="AJ11">
        <v>4.7641304217059574E-2</v>
      </c>
    </row>
    <row r="12" spans="1:39">
      <c r="E12" t="s">
        <v>21</v>
      </c>
      <c r="F12" s="11">
        <v>-1.0514193875516449</v>
      </c>
      <c r="H12" s="3">
        <f t="shared" si="4"/>
        <v>9</v>
      </c>
      <c r="I12">
        <v>0.29731286600658147</v>
      </c>
      <c r="N12" t="s">
        <v>21</v>
      </c>
      <c r="O12" s="11">
        <v>-1.4553787467014598</v>
      </c>
      <c r="Q12" s="3">
        <f t="shared" si="5"/>
        <v>9</v>
      </c>
      <c r="R12">
        <v>0.15113564346257266</v>
      </c>
      <c r="W12" t="s">
        <v>21</v>
      </c>
      <c r="X12" s="11">
        <v>-1.732802933733891</v>
      </c>
      <c r="Z12" s="3">
        <f t="shared" si="6"/>
        <v>9</v>
      </c>
      <c r="AA12">
        <v>4.7295550367324787E-2</v>
      </c>
      <c r="AF12" t="s">
        <v>21</v>
      </c>
      <c r="AG12" s="11">
        <v>-2.1975133327302756</v>
      </c>
      <c r="AI12" s="3">
        <f t="shared" si="7"/>
        <v>9</v>
      </c>
      <c r="AJ12">
        <v>4.7295550367324787E-2</v>
      </c>
    </row>
    <row r="13" spans="1:39">
      <c r="E13" t="s">
        <v>22</v>
      </c>
      <c r="F13" s="13">
        <v>4.1286300922104253</v>
      </c>
      <c r="H13" s="3">
        <f t="shared" si="4"/>
        <v>10</v>
      </c>
      <c r="I13">
        <v>0.29125742522152459</v>
      </c>
      <c r="N13" t="s">
        <v>22</v>
      </c>
      <c r="O13" s="13">
        <v>4.9212956588765904</v>
      </c>
      <c r="Q13" s="3">
        <f t="shared" si="5"/>
        <v>10</v>
      </c>
      <c r="R13">
        <v>0.15023631219029787</v>
      </c>
      <c r="W13" t="s">
        <v>22</v>
      </c>
      <c r="X13" s="13">
        <v>5.1444474683724719</v>
      </c>
      <c r="Z13" s="3">
        <f t="shared" si="6"/>
        <v>10</v>
      </c>
      <c r="AA13">
        <v>4.6953066204057682E-2</v>
      </c>
      <c r="AF13" t="s">
        <v>22</v>
      </c>
      <c r="AG13" s="13">
        <v>5.5690842959781275</v>
      </c>
      <c r="AI13" s="3">
        <f t="shared" si="7"/>
        <v>10</v>
      </c>
      <c r="AJ13">
        <v>4.6953066204057682E-2</v>
      </c>
    </row>
    <row r="14" spans="1:39">
      <c r="E14" t="s">
        <v>23</v>
      </c>
      <c r="F14" s="13">
        <v>4.2062971589118101</v>
      </c>
      <c r="H14" s="3">
        <f t="shared" si="4"/>
        <v>11</v>
      </c>
      <c r="I14">
        <v>0.29205218913479214</v>
      </c>
      <c r="N14" t="s">
        <v>23</v>
      </c>
      <c r="O14" s="13">
        <v>4.9992333005192959</v>
      </c>
      <c r="Q14" s="3">
        <f t="shared" si="5"/>
        <v>11</v>
      </c>
      <c r="R14">
        <v>0.14932823525638791</v>
      </c>
      <c r="W14" t="s">
        <v>23</v>
      </c>
      <c r="X14" s="13">
        <v>5.2076237754204566</v>
      </c>
      <c r="Z14" s="3">
        <f t="shared" si="6"/>
        <v>11</v>
      </c>
      <c r="AA14">
        <v>4.6613826611927298E-2</v>
      </c>
      <c r="AF14" t="s">
        <v>23</v>
      </c>
      <c r="AG14" s="13">
        <v>5.6103918148542098</v>
      </c>
      <c r="AI14" s="3">
        <f t="shared" si="7"/>
        <v>11</v>
      </c>
      <c r="AJ14">
        <v>4.6613826611927298E-2</v>
      </c>
    </row>
    <row r="15" spans="1:39">
      <c r="E15" t="s">
        <v>24</v>
      </c>
      <c r="F15" s="13">
        <v>-0.95438145740429692</v>
      </c>
      <c r="H15" s="3">
        <f t="shared" si="4"/>
        <v>12</v>
      </c>
      <c r="I15">
        <v>0.28711169250107754</v>
      </c>
      <c r="N15" t="s">
        <v>24</v>
      </c>
      <c r="O15" s="13">
        <v>-3.2862145303653936</v>
      </c>
      <c r="Q15" s="3">
        <f t="shared" si="5"/>
        <v>12</v>
      </c>
      <c r="R15">
        <v>0.14841062411257519</v>
      </c>
      <c r="W15" t="s">
        <v>24</v>
      </c>
      <c r="X15" s="13">
        <v>-4.0226088105678253</v>
      </c>
      <c r="Z15" s="3">
        <f t="shared" si="6"/>
        <v>12</v>
      </c>
      <c r="AA15">
        <v>4.6277806286704325E-2</v>
      </c>
      <c r="AF15" t="s">
        <v>24</v>
      </c>
      <c r="AG15" s="13">
        <v>-5.1881127885041245</v>
      </c>
      <c r="AI15" s="3">
        <f t="shared" si="7"/>
        <v>12</v>
      </c>
      <c r="AJ15">
        <v>4.6277806286704325E-2</v>
      </c>
    </row>
    <row r="16" spans="1:39">
      <c r="E16" t="s">
        <v>22</v>
      </c>
      <c r="F16" s="13">
        <v>0.81172845094353951</v>
      </c>
      <c r="H16" s="3">
        <f t="shared" si="4"/>
        <v>13</v>
      </c>
      <c r="I16">
        <v>0.28717341930363083</v>
      </c>
      <c r="N16" t="s">
        <v>22</v>
      </c>
      <c r="O16" s="13">
        <v>2.2589866846311595</v>
      </c>
      <c r="Q16" s="3">
        <f t="shared" si="5"/>
        <v>13</v>
      </c>
      <c r="R16">
        <v>0.14748277765075157</v>
      </c>
      <c r="W16" t="s">
        <v>22</v>
      </c>
      <c r="X16" s="13">
        <v>2.6960256969299907</v>
      </c>
      <c r="Z16" s="3">
        <f t="shared" si="6"/>
        <v>13</v>
      </c>
      <c r="AA16">
        <v>4.5944979753035145E-2</v>
      </c>
      <c r="AF16" t="s">
        <v>22</v>
      </c>
      <c r="AG16" s="13">
        <v>3.4058488063819494</v>
      </c>
      <c r="AI16" s="3">
        <f t="shared" si="7"/>
        <v>13</v>
      </c>
      <c r="AJ16">
        <v>4.5944979753035145E-2</v>
      </c>
    </row>
    <row r="17" spans="5:36">
      <c r="E17" t="s">
        <v>23</v>
      </c>
      <c r="F17" s="12">
        <v>1.2221534181739271</v>
      </c>
      <c r="H17" s="3">
        <f t="shared" si="4"/>
        <v>14</v>
      </c>
      <c r="I17">
        <v>0.28320990154425829</v>
      </c>
      <c r="N17" t="s">
        <v>23</v>
      </c>
      <c r="O17" s="12">
        <v>2.2732564354527969</v>
      </c>
      <c r="Q17" s="3">
        <f t="shared" si="5"/>
        <v>14</v>
      </c>
      <c r="R17">
        <v>0.14654405961503031</v>
      </c>
      <c r="W17" t="s">
        <v>23</v>
      </c>
      <c r="X17" s="12">
        <v>2.7049081765601266</v>
      </c>
      <c r="Z17" s="3">
        <f t="shared" si="6"/>
        <v>14</v>
      </c>
      <c r="AA17">
        <v>4.561532138166155E-2</v>
      </c>
      <c r="AF17" t="s">
        <v>23</v>
      </c>
      <c r="AG17" s="12">
        <v>3.4129873766059977</v>
      </c>
      <c r="AI17" s="3">
        <f t="shared" si="7"/>
        <v>14</v>
      </c>
      <c r="AJ17">
        <v>4.561532138166155E-2</v>
      </c>
    </row>
    <row r="18" spans="5:36">
      <c r="H18" s="3">
        <f t="shared" si="4"/>
        <v>15</v>
      </c>
      <c r="I18">
        <v>0.28278065820183879</v>
      </c>
      <c r="Q18" s="3">
        <f t="shared" si="5"/>
        <v>15</v>
      </c>
      <c r="R18">
        <v>0.14559389353184493</v>
      </c>
      <c r="Z18" s="3">
        <f t="shared" si="6"/>
        <v>15</v>
      </c>
      <c r="AA18">
        <v>4.5288805406092716E-2</v>
      </c>
      <c r="AI18" s="3">
        <f t="shared" si="7"/>
        <v>15</v>
      </c>
      <c r="AJ18">
        <v>4.5288805406092716E-2</v>
      </c>
    </row>
    <row r="19" spans="5:36">
      <c r="H19" s="3">
        <f t="shared" si="4"/>
        <v>16</v>
      </c>
      <c r="I19">
        <v>0.2796172103111223</v>
      </c>
      <c r="Q19" s="3">
        <f t="shared" si="5"/>
        <v>16</v>
      </c>
      <c r="R19">
        <v>0.14463176123633231</v>
      </c>
      <c r="Z19" s="3">
        <f t="shared" si="6"/>
        <v>16</v>
      </c>
      <c r="AA19">
        <v>4.4965405938736033E-2</v>
      </c>
      <c r="AI19" s="3">
        <f t="shared" si="7"/>
        <v>16</v>
      </c>
      <c r="AJ19">
        <v>4.4965405938736033E-2</v>
      </c>
    </row>
    <row r="20" spans="5:36">
      <c r="H20" s="3">
        <f t="shared" si="4"/>
        <v>17</v>
      </c>
      <c r="I20">
        <v>0.27890224844035261</v>
      </c>
      <c r="Q20" s="3">
        <f t="shared" si="5"/>
        <v>17</v>
      </c>
      <c r="R20">
        <v>0.14365720211177627</v>
      </c>
      <c r="Z20" s="3">
        <f t="shared" si="6"/>
        <v>17</v>
      </c>
      <c r="AA20">
        <v>4.4645096986493701E-2</v>
      </c>
      <c r="AI20" s="3">
        <f t="shared" si="7"/>
        <v>17</v>
      </c>
      <c r="AJ20">
        <v>4.4645096986493701E-2</v>
      </c>
    </row>
    <row r="21" spans="5:36">
      <c r="H21" s="3">
        <f t="shared" si="4"/>
        <v>18</v>
      </c>
      <c r="I21">
        <v>0.27637293264363816</v>
      </c>
      <c r="Q21" s="3">
        <f t="shared" si="5"/>
        <v>18</v>
      </c>
      <c r="R21">
        <v>0.14266981248826177</v>
      </c>
      <c r="Z21" s="3">
        <f t="shared" si="6"/>
        <v>18</v>
      </c>
      <c r="AA21">
        <v>4.4327852465833539E-2</v>
      </c>
      <c r="AI21" s="3">
        <f t="shared" si="7"/>
        <v>18</v>
      </c>
      <c r="AJ21">
        <v>4.4327852465833539E-2</v>
      </c>
    </row>
    <row r="22" spans="5:36">
      <c r="H22" s="3">
        <f t="shared" si="4"/>
        <v>19</v>
      </c>
      <c r="I22">
        <v>0.27552432039045255</v>
      </c>
      <c r="Q22" s="3">
        <f t="shared" si="5"/>
        <v>19</v>
      </c>
      <c r="R22">
        <v>0.14166924509951337</v>
      </c>
      <c r="Z22" s="3">
        <f t="shared" si="6"/>
        <v>19</v>
      </c>
      <c r="AA22">
        <v>4.4013646217340954E-2</v>
      </c>
      <c r="AI22" s="3">
        <f t="shared" si="7"/>
        <v>19</v>
      </c>
      <c r="AJ22">
        <v>4.4013646217340954E-2</v>
      </c>
    </row>
    <row r="23" spans="5:36">
      <c r="H23" s="3">
        <f t="shared" si="4"/>
        <v>20</v>
      </c>
      <c r="I23">
        <v>0.27349258312519353</v>
      </c>
      <c r="Q23" s="3">
        <f t="shared" si="5"/>
        <v>20</v>
      </c>
      <c r="R23">
        <v>0.14065520857094932</v>
      </c>
      <c r="Z23" s="3">
        <f t="shared" si="6"/>
        <v>20</v>
      </c>
      <c r="AA23">
        <v>4.3702452019761279E-2</v>
      </c>
      <c r="AI23" s="3">
        <f t="shared" si="7"/>
        <v>20</v>
      </c>
      <c r="AJ23">
        <v>4.3702452019761279E-2</v>
      </c>
    </row>
    <row r="24" spans="5:36">
      <c r="H24" s="3">
        <f t="shared" si="4"/>
        <v>21</v>
      </c>
      <c r="I24">
        <v>0.2726132406667055</v>
      </c>
      <c r="Q24" s="3">
        <f t="shared" si="5"/>
        <v>21</v>
      </c>
      <c r="R24">
        <v>0.13962746691894379</v>
      </c>
      <c r="Z24" s="3">
        <f t="shared" si="6"/>
        <v>21</v>
      </c>
      <c r="AA24">
        <v>4.3394243603540245E-2</v>
      </c>
      <c r="AI24" s="3">
        <f t="shared" si="7"/>
        <v>21</v>
      </c>
      <c r="AJ24">
        <v>4.3394243603540245E-2</v>
      </c>
    </row>
    <row r="25" spans="5:36">
      <c r="H25" s="3">
        <f t="shared" si="4"/>
        <v>22</v>
      </c>
      <c r="I25">
        <v>0.27097298077738724</v>
      </c>
      <c r="Q25" s="3">
        <f t="shared" si="5"/>
        <v>22</v>
      </c>
      <c r="R25">
        <v>0.13858583904018962</v>
      </c>
      <c r="Z25" s="3">
        <f t="shared" si="6"/>
        <v>22</v>
      </c>
      <c r="AA25">
        <v>4.3088994663872206E-2</v>
      </c>
      <c r="AI25" s="3">
        <f t="shared" si="7"/>
        <v>22</v>
      </c>
      <c r="AJ25">
        <v>4.3088994663872206E-2</v>
      </c>
    </row>
    <row r="26" spans="5:36">
      <c r="H26" s="3">
        <f t="shared" si="4"/>
        <v>23</v>
      </c>
      <c r="I26">
        <v>0.27012743764548663</v>
      </c>
      <c r="Q26" s="3">
        <f t="shared" si="5"/>
        <v>23</v>
      </c>
      <c r="R26">
        <v>0.13753019816986922</v>
      </c>
      <c r="Z26" s="3">
        <f t="shared" si="6"/>
        <v>23</v>
      </c>
      <c r="AA26">
        <v>4.2786678873264858E-2</v>
      </c>
      <c r="AI26" s="3">
        <f t="shared" si="7"/>
        <v>23</v>
      </c>
      <c r="AJ26">
        <v>4.2786678873264858E-2</v>
      </c>
    </row>
    <row r="27" spans="5:36">
      <c r="H27" s="3">
        <f t="shared" si="4"/>
        <v>24</v>
      </c>
      <c r="I27">
        <v>0.26879792149046622</v>
      </c>
      <c r="Q27" s="3">
        <f t="shared" si="5"/>
        <v>24</v>
      </c>
      <c r="R27">
        <v>0.13646047128846014</v>
      </c>
      <c r="Z27" s="3">
        <f t="shared" si="6"/>
        <v>24</v>
      </c>
      <c r="AA27">
        <v>4.2487269893629512E-2</v>
      </c>
      <c r="AI27" s="3">
        <f t="shared" si="7"/>
        <v>24</v>
      </c>
      <c r="AJ27">
        <v>4.2487269893629512E-2</v>
      </c>
    </row>
    <row r="28" spans="5:36">
      <c r="H28" s="3">
        <f t="shared" si="4"/>
        <v>25</v>
      </c>
      <c r="I28">
        <v>0.26802328475311044</v>
      </c>
      <c r="Q28" s="3">
        <f t="shared" si="5"/>
        <v>25</v>
      </c>
      <c r="R28">
        <v>0.1353766384589101</v>
      </c>
      <c r="Z28" s="3">
        <f t="shared" si="6"/>
        <v>25</v>
      </c>
      <c r="AA28">
        <v>4.2190741387907064E-2</v>
      </c>
      <c r="AI28" s="3">
        <f t="shared" si="7"/>
        <v>25</v>
      </c>
      <c r="AJ28">
        <v>4.2190741387907064E-2</v>
      </c>
    </row>
    <row r="29" spans="5:36">
      <c r="H29" s="3">
        <f t="shared" si="4"/>
        <v>26</v>
      </c>
      <c r="I29">
        <v>0.26694319953483953</v>
      </c>
      <c r="Q29" s="3">
        <f t="shared" si="5"/>
        <v>26</v>
      </c>
      <c r="R29">
        <v>0.13427873207825408</v>
      </c>
      <c r="Z29" s="3">
        <f t="shared" si="6"/>
        <v>26</v>
      </c>
      <c r="AA29">
        <v>4.1897067031238668E-2</v>
      </c>
      <c r="AI29" s="3">
        <f t="shared" si="7"/>
        <v>26</v>
      </c>
      <c r="AJ29">
        <v>4.1897067031238668E-2</v>
      </c>
    </row>
    <row r="30" spans="5:36">
      <c r="H30" s="3">
        <f t="shared" si="4"/>
        <v>27</v>
      </c>
      <c r="I30">
        <v>0.26625819555945396</v>
      </c>
      <c r="Q30" s="3">
        <f t="shared" si="5"/>
        <v>27</v>
      </c>
      <c r="R30">
        <v>0.13316683603031959</v>
      </c>
      <c r="Z30" s="3">
        <f t="shared" si="6"/>
        <v>27</v>
      </c>
      <c r="AA30">
        <v>4.1606220521691127E-2</v>
      </c>
      <c r="AI30" s="3">
        <f t="shared" si="7"/>
        <v>27</v>
      </c>
      <c r="AJ30">
        <v>4.1606220521691127E-2</v>
      </c>
    </row>
    <row r="31" spans="5:36">
      <c r="H31" s="3">
        <f t="shared" si="4"/>
        <v>28</v>
      </c>
      <c r="I31">
        <v>0.26538062987018046</v>
      </c>
      <c r="Q31" s="3">
        <f t="shared" si="5"/>
        <v>28</v>
      </c>
      <c r="R31">
        <v>0.13204108472886006</v>
      </c>
      <c r="Z31" s="3">
        <f t="shared" si="6"/>
        <v>28</v>
      </c>
      <c r="AA31">
        <v>4.1318175590546874E-2</v>
      </c>
      <c r="AI31" s="3">
        <f t="shared" si="7"/>
        <v>28</v>
      </c>
      <c r="AJ31">
        <v>4.1318175590546874E-2</v>
      </c>
    </row>
    <row r="32" spans="5:36">
      <c r="H32" s="3">
        <f t="shared" si="4"/>
        <v>29</v>
      </c>
      <c r="I32">
        <v>0.26479238126117444</v>
      </c>
      <c r="Q32" s="3">
        <f t="shared" si="5"/>
        <v>29</v>
      </c>
      <c r="R32">
        <v>0.13090166204319278</v>
      </c>
      <c r="Z32" s="3">
        <f t="shared" si="6"/>
        <v>29</v>
      </c>
      <c r="AA32">
        <v>4.1032906012168427E-2</v>
      </c>
      <c r="AI32" s="3">
        <f t="shared" si="7"/>
        <v>29</v>
      </c>
      <c r="AJ32">
        <v>4.1032906012168427E-2</v>
      </c>
    </row>
    <row r="33" spans="8:36">
      <c r="H33" s="3">
        <f t="shared" si="4"/>
        <v>30</v>
      </c>
      <c r="I33">
        <v>0.26408102922004367</v>
      </c>
      <c r="Q33" s="3">
        <f t="shared" si="5"/>
        <v>30</v>
      </c>
      <c r="R33">
        <v>0.12974880010111006</v>
      </c>
      <c r="Z33" s="3">
        <f t="shared" si="6"/>
        <v>30</v>
      </c>
      <c r="AA33">
        <v>4.0750385613447175E-2</v>
      </c>
      <c r="AI33" s="3">
        <f t="shared" si="7"/>
        <v>30</v>
      </c>
      <c r="AJ33">
        <v>4.0750385613447175E-2</v>
      </c>
    </row>
    <row r="34" spans="8:36">
      <c r="H34" s="3">
        <f t="shared" si="4"/>
        <v>31</v>
      </c>
      <c r="I34">
        <v>0.2635898404147981</v>
      </c>
      <c r="Q34" s="3">
        <f t="shared" si="5"/>
        <v>31</v>
      </c>
      <c r="R34">
        <v>0.12858277796642145</v>
      </c>
      <c r="Z34" s="3">
        <f t="shared" si="6"/>
        <v>31</v>
      </c>
      <c r="AA34">
        <v>4.0470588282846755E-2</v>
      </c>
      <c r="AI34" s="3">
        <f t="shared" si="7"/>
        <v>31</v>
      </c>
      <c r="AJ34">
        <v>4.0470588282846755E-2</v>
      </c>
    </row>
    <row r="35" spans="8:36">
      <c r="H35" s="3">
        <f t="shared" si="4"/>
        <v>32</v>
      </c>
      <c r="I35">
        <v>0.26301623307949212</v>
      </c>
      <c r="Q35" s="3">
        <f t="shared" si="5"/>
        <v>32</v>
      </c>
      <c r="R35">
        <v>0.12740392019090352</v>
      </c>
      <c r="Z35" s="3">
        <f t="shared" si="6"/>
        <v>32</v>
      </c>
      <c r="AA35">
        <v>4.0193487979050646E-2</v>
      </c>
      <c r="AI35" s="3">
        <f t="shared" si="7"/>
        <v>32</v>
      </c>
      <c r="AJ35">
        <v>4.0193487979050646E-2</v>
      </c>
    </row>
    <row r="36" spans="8:36">
      <c r="H36" s="3">
        <f t="shared" si="4"/>
        <v>33</v>
      </c>
      <c r="I36">
        <v>0.26261881231262352</v>
      </c>
      <c r="Q36" s="3">
        <f t="shared" si="5"/>
        <v>33</v>
      </c>
      <c r="R36">
        <v>0.12621259524262141</v>
      </c>
      <c r="Z36" s="3">
        <f t="shared" si="6"/>
        <v>33</v>
      </c>
      <c r="AA36">
        <v>3.991905873922439E-2</v>
      </c>
      <c r="AI36" s="3">
        <f t="shared" si="7"/>
        <v>33</v>
      </c>
      <c r="AJ36">
        <v>3.991905873922439E-2</v>
      </c>
    </row>
    <row r="37" spans="8:36">
      <c r="H37" s="3">
        <f t="shared" si="4"/>
        <v>34</v>
      </c>
      <c r="I37">
        <v>0.26216028412686465</v>
      </c>
      <c r="Q37" s="3">
        <f t="shared" si="5"/>
        <v>34</v>
      </c>
      <c r="R37">
        <v>0.12500921381450653</v>
      </c>
      <c r="Z37" s="3">
        <f t="shared" si="6"/>
        <v>34</v>
      </c>
      <c r="AA37">
        <v>3.9647274686902129E-2</v>
      </c>
      <c r="AI37" s="3">
        <f t="shared" si="7"/>
        <v>34</v>
      </c>
      <c r="AJ37">
        <v>3.9647274686902129E-2</v>
      </c>
    </row>
    <row r="38" spans="8:36">
      <c r="H38" s="3">
        <f t="shared" si="4"/>
        <v>35</v>
      </c>
      <c r="I38">
        <v>0.261851811673386</v>
      </c>
      <c r="Q38" s="3">
        <f t="shared" si="5"/>
        <v>35</v>
      </c>
      <c r="R38">
        <v>0.1237942270186938</v>
      </c>
      <c r="Z38" s="3">
        <f t="shared" si="6"/>
        <v>35</v>
      </c>
      <c r="AA38">
        <v>3.9378110039507586E-2</v>
      </c>
      <c r="AI38" s="3">
        <f t="shared" si="7"/>
        <v>35</v>
      </c>
      <c r="AJ38">
        <v>3.9378110039507586E-2</v>
      </c>
    </row>
    <row r="39" spans="8:36">
      <c r="H39" s="3">
        <f t="shared" si="4"/>
        <v>36</v>
      </c>
      <c r="I39">
        <v>0.26148993998733228</v>
      </c>
      <c r="Q39" s="3">
        <f t="shared" si="5"/>
        <v>36</v>
      </c>
      <c r="R39">
        <v>0.12256812447342125</v>
      </c>
      <c r="Z39" s="3">
        <f t="shared" si="6"/>
        <v>36</v>
      </c>
      <c r="AA39">
        <v>3.9111539115519088E-2</v>
      </c>
      <c r="AI39" s="3">
        <f t="shared" si="7"/>
        <v>36</v>
      </c>
      <c r="AJ39">
        <v>3.9111539115519088E-2</v>
      </c>
    </row>
    <row r="40" spans="8:36">
      <c r="H40" s="3">
        <f t="shared" si="4"/>
        <v>37</v>
      </c>
      <c r="I40">
        <v>0.26126531476665515</v>
      </c>
      <c r="Q40" s="3">
        <f t="shared" si="5"/>
        <v>37</v>
      </c>
      <c r="R40">
        <v>0.12133143229028268</v>
      </c>
      <c r="Z40" s="3">
        <f t="shared" si="6"/>
        <v>37</v>
      </c>
      <c r="AA40">
        <v>3.8847536341288819E-2</v>
      </c>
      <c r="AI40" s="3">
        <f t="shared" si="7"/>
        <v>37</v>
      </c>
      <c r="AJ40">
        <v>3.8847536341288819E-2</v>
      </c>
    </row>
    <row r="41" spans="8:36">
      <c r="H41" s="3">
        <f t="shared" si="4"/>
        <v>38</v>
      </c>
      <c r="I41">
        <v>0.26098462321870897</v>
      </c>
      <c r="Q41" s="3">
        <f t="shared" si="5"/>
        <v>38</v>
      </c>
      <c r="R41">
        <v>0.12008471097030844</v>
      </c>
      <c r="Z41" s="3">
        <f t="shared" si="6"/>
        <v>38</v>
      </c>
      <c r="AA41">
        <v>3.8586076257525782E-2</v>
      </c>
      <c r="AI41" s="3">
        <f t="shared" si="7"/>
        <v>38</v>
      </c>
      <c r="AJ41">
        <v>3.8586076257525782E-2</v>
      </c>
    </row>
    <row r="42" spans="8:36">
      <c r="H42" s="3">
        <f t="shared" si="4"/>
        <v>39</v>
      </c>
      <c r="I42">
        <v>0.26083913033878775</v>
      </c>
      <c r="Q42" s="3">
        <f t="shared" si="5"/>
        <v>39</v>
      </c>
      <c r="R42">
        <v>0.11882855321776396</v>
      </c>
      <c r="Z42" s="3">
        <f t="shared" si="6"/>
        <v>39</v>
      </c>
      <c r="AA42">
        <v>3.8327133525452174E-2</v>
      </c>
      <c r="AI42" s="3">
        <f t="shared" si="7"/>
        <v>39</v>
      </c>
      <c r="AJ42">
        <v>3.8327133525452174E-2</v>
      </c>
    </row>
    <row r="43" spans="8:36">
      <c r="H43" s="3">
        <f t="shared" si="4"/>
        <v>40</v>
      </c>
      <c r="I43">
        <v>0.26062588986544366</v>
      </c>
      <c r="Q43" s="3">
        <f t="shared" si="5"/>
        <v>40</v>
      </c>
      <c r="R43">
        <v>0.11756358168073791</v>
      </c>
      <c r="Z43" s="3">
        <f t="shared" si="6"/>
        <v>40</v>
      </c>
      <c r="AA43">
        <v>3.8070682932642597E-2</v>
      </c>
      <c r="AI43" s="3">
        <f t="shared" si="7"/>
        <v>40</v>
      </c>
      <c r="AJ43">
        <v>3.8070682932642597E-2</v>
      </c>
    </row>
    <row r="44" spans="8:36">
      <c r="H44" s="3">
        <f t="shared" si="4"/>
        <v>41</v>
      </c>
      <c r="I44">
        <v>0.2605554520762432</v>
      </c>
      <c r="Q44" s="3">
        <f t="shared" si="5"/>
        <v>41</v>
      </c>
      <c r="R44">
        <v>0.11629044662758808</v>
      </c>
      <c r="Z44" s="3">
        <f t="shared" si="6"/>
        <v>41</v>
      </c>
      <c r="AA44">
        <v>3.781669939855592E-2</v>
      </c>
      <c r="AI44" s="3">
        <f t="shared" si="7"/>
        <v>41</v>
      </c>
      <c r="AJ44">
        <v>3.781669939855592E-2</v>
      </c>
    </row>
    <row r="45" spans="8:36">
      <c r="H45" s="3">
        <f t="shared" si="4"/>
        <v>42</v>
      </c>
      <c r="I45">
        <v>0.26039644311491772</v>
      </c>
      <c r="Q45" s="3">
        <f t="shared" si="5"/>
        <v>42</v>
      </c>
      <c r="R45">
        <v>0.1150098235681795</v>
      </c>
      <c r="Z45" s="3">
        <f t="shared" si="6"/>
        <v>42</v>
      </c>
      <c r="AA45">
        <v>3.7565157979768449E-2</v>
      </c>
      <c r="AI45" s="3">
        <f t="shared" si="7"/>
        <v>42</v>
      </c>
      <c r="AJ45">
        <v>3.7565157979768449E-2</v>
      </c>
    </row>
    <row r="46" spans="8:36">
      <c r="H46" s="3">
        <f t="shared" si="4"/>
        <v>43</v>
      </c>
      <c r="I46">
        <v>0.26039755921129931</v>
      </c>
      <c r="Q46" s="3">
        <f t="shared" si="5"/>
        <v>43</v>
      </c>
      <c r="R46">
        <v>0.11372241082863033</v>
      </c>
      <c r="Z46" s="3">
        <f t="shared" si="6"/>
        <v>43</v>
      </c>
      <c r="AA46">
        <v>3.7316033874918324E-2</v>
      </c>
      <c r="AI46" s="3">
        <f t="shared" si="7"/>
        <v>43</v>
      </c>
      <c r="AJ46">
        <v>3.7316033874918324E-2</v>
      </c>
    </row>
    <row r="47" spans="8:36">
      <c r="H47" s="3">
        <f t="shared" si="4"/>
        <v>44</v>
      </c>
      <c r="I47">
        <v>0.26027868408917465</v>
      </c>
      <c r="Q47" s="3">
        <f t="shared" si="5"/>
        <v>44</v>
      </c>
      <c r="R47">
        <v>0.11242892708803637</v>
      </c>
      <c r="Z47" s="3">
        <f t="shared" si="6"/>
        <v>44</v>
      </c>
      <c r="AA47">
        <v>3.7069302429369289E-2</v>
      </c>
      <c r="AI47" s="3">
        <f t="shared" si="7"/>
        <v>44</v>
      </c>
      <c r="AJ47">
        <v>3.7069302429369289E-2</v>
      </c>
    </row>
    <row r="48" spans="8:36">
      <c r="H48" s="3">
        <f t="shared" si="4"/>
        <v>45</v>
      </c>
      <c r="I48">
        <v>0.26034812298665078</v>
      </c>
      <c r="Q48" s="3">
        <f t="shared" si="5"/>
        <v>45</v>
      </c>
      <c r="R48">
        <v>0.11113010888541025</v>
      </c>
      <c r="Z48" s="3">
        <f t="shared" si="6"/>
        <v>45</v>
      </c>
      <c r="AA48">
        <v>3.6824939139603836E-2</v>
      </c>
      <c r="AI48" s="3">
        <f t="shared" si="7"/>
        <v>45</v>
      </c>
      <c r="AJ48">
        <v>3.6824939139603836E-2</v>
      </c>
    </row>
    <row r="49" spans="8:36">
      <c r="H49" s="3">
        <f t="shared" si="4"/>
        <v>46</v>
      </c>
      <c r="I49">
        <v>0.2602527934181218</v>
      </c>
      <c r="Q49" s="3">
        <f t="shared" si="5"/>
        <v>46</v>
      </c>
      <c r="R49">
        <v>0.10982670810488784</v>
      </c>
      <c r="Z49" s="3">
        <f t="shared" si="6"/>
        <v>46</v>
      </c>
      <c r="AA49">
        <v>3.6582919657353462E-2</v>
      </c>
      <c r="AI49" s="3">
        <f t="shared" si="7"/>
        <v>46</v>
      </c>
      <c r="AJ49">
        <v>3.6582919657353462E-2</v>
      </c>
    </row>
    <row r="50" spans="8:36">
      <c r="H50" s="3">
        <f t="shared" si="4"/>
        <v>47</v>
      </c>
      <c r="I50">
        <v>0.260387109146059</v>
      </c>
      <c r="Q50" s="3">
        <f t="shared" si="5"/>
        <v>47</v>
      </c>
      <c r="R50">
        <v>0.10851948944714751</v>
      </c>
      <c r="Z50" s="3">
        <f t="shared" si="6"/>
        <v>47</v>
      </c>
      <c r="AA50">
        <v>3.6343219793475053E-2</v>
      </c>
      <c r="AI50" s="3">
        <f t="shared" si="7"/>
        <v>47</v>
      </c>
      <c r="AJ50">
        <v>3.6343219793475053E-2</v>
      </c>
    </row>
    <row r="51" spans="8:36">
      <c r="H51" s="3">
        <f t="shared" si="4"/>
        <v>48</v>
      </c>
      <c r="I51">
        <v>0.26029439651212372</v>
      </c>
      <c r="Q51" s="3">
        <f t="shared" si="5"/>
        <v>48</v>
      </c>
      <c r="R51">
        <v>0.10720922789497378</v>
      </c>
      <c r="Z51" s="3">
        <f t="shared" si="6"/>
        <v>48</v>
      </c>
      <c r="AA51">
        <v>3.6105815521582062E-2</v>
      </c>
      <c r="AI51" s="3">
        <f t="shared" si="7"/>
        <v>48</v>
      </c>
      <c r="AJ51">
        <v>3.6105815521582062E-2</v>
      </c>
    </row>
    <row r="52" spans="8:36">
      <c r="H52" s="3">
        <f t="shared" si="4"/>
        <v>49</v>
      </c>
      <c r="I52">
        <v>0.26048935877361823</v>
      </c>
      <c r="Q52" s="3">
        <f t="shared" si="5"/>
        <v>49</v>
      </c>
      <c r="R52">
        <v>0.105896706180978</v>
      </c>
      <c r="Z52" s="3">
        <f t="shared" si="6"/>
        <v>49</v>
      </c>
      <c r="AA52">
        <v>3.5870682981438196E-2</v>
      </c>
      <c r="AI52" s="3">
        <f t="shared" si="7"/>
        <v>49</v>
      </c>
      <c r="AJ52">
        <v>3.5870682981438196E-2</v>
      </c>
    </row>
    <row r="53" spans="8:36">
      <c r="H53" s="3">
        <f t="shared" si="4"/>
        <v>50</v>
      </c>
      <c r="I53">
        <v>0.2603719931948324</v>
      </c>
      <c r="Q53" s="3">
        <f t="shared" si="5"/>
        <v>50</v>
      </c>
      <c r="R53">
        <v>0.10458271226566418</v>
      </c>
      <c r="Z53" s="3">
        <f t="shared" si="6"/>
        <v>50</v>
      </c>
      <c r="AA53">
        <v>3.5637798482122326E-2</v>
      </c>
      <c r="AI53" s="3">
        <f t="shared" si="7"/>
        <v>50</v>
      </c>
      <c r="AJ53">
        <v>3.5637798482122326E-2</v>
      </c>
    </row>
    <row r="54" spans="8:36">
      <c r="H54" s="3">
        <f t="shared" si="4"/>
        <v>51</v>
      </c>
      <c r="I54">
        <v>0.26062208073635162</v>
      </c>
      <c r="Q54" s="3">
        <f t="shared" si="5"/>
        <v>51</v>
      </c>
      <c r="R54">
        <v>0.10326803683427904</v>
      </c>
      <c r="Z54" s="3">
        <f t="shared" si="6"/>
        <v>51</v>
      </c>
      <c r="AA54">
        <v>3.5407138504972083E-2</v>
      </c>
      <c r="AI54" s="3">
        <f t="shared" si="7"/>
        <v>51</v>
      </c>
      <c r="AJ54">
        <v>3.5407138504972083E-2</v>
      </c>
    </row>
    <row r="55" spans="8:36">
      <c r="H55" s="3">
        <f t="shared" si="4"/>
        <v>52</v>
      </c>
      <c r="I55">
        <v>0.26044450528138813</v>
      </c>
      <c r="Q55" s="3">
        <f t="shared" si="5"/>
        <v>52</v>
      </c>
      <c r="R55">
        <v>0.10195347082118862</v>
      </c>
      <c r="Z55" s="3">
        <f t="shared" si="6"/>
        <v>52</v>
      </c>
      <c r="AA55">
        <v>3.5178679706314164E-2</v>
      </c>
      <c r="AI55" s="3">
        <f t="shared" si="7"/>
        <v>52</v>
      </c>
      <c r="AJ55">
        <v>3.5178679706314164E-2</v>
      </c>
    </row>
    <row r="56" spans="8:36">
      <c r="H56" s="3">
        <f t="shared" si="4"/>
        <v>53</v>
      </c>
      <c r="I56">
        <v>0.26074265365471994</v>
      </c>
      <c r="Q56" s="3">
        <f t="shared" si="5"/>
        <v>53</v>
      </c>
      <c r="R56">
        <v>0.10063980297085673</v>
      </c>
      <c r="Z56" s="3">
        <f t="shared" si="6"/>
        <v>53</v>
      </c>
      <c r="AA56">
        <v>3.4952398919988886E-2</v>
      </c>
      <c r="AI56" s="3">
        <f t="shared" si="7"/>
        <v>53</v>
      </c>
      <c r="AJ56">
        <v>3.4952398919988886E-2</v>
      </c>
    </row>
    <row r="57" spans="8:36">
      <c r="H57" s="3">
        <f t="shared" si="4"/>
        <v>54</v>
      </c>
      <c r="I57">
        <v>0.26045943493890933</v>
      </c>
      <c r="Q57" s="3">
        <f t="shared" si="5"/>
        <v>54</v>
      </c>
      <c r="R57">
        <v>9.9327817444821359E-2</v>
      </c>
      <c r="Z57" s="3">
        <f t="shared" si="6"/>
        <v>54</v>
      </c>
      <c r="AA57">
        <v>3.4728273159676568E-2</v>
      </c>
      <c r="AI57" s="3">
        <f t="shared" si="7"/>
        <v>54</v>
      </c>
      <c r="AJ57">
        <v>3.4728273159676568E-2</v>
      </c>
    </row>
    <row r="58" spans="8:36">
      <c r="H58" s="3">
        <f t="shared" si="4"/>
        <v>55</v>
      </c>
      <c r="I58">
        <v>0.26079721570804087</v>
      </c>
      <c r="Q58" s="3">
        <f t="shared" si="5"/>
        <v>55</v>
      </c>
      <c r="R58">
        <v>9.8018291484350997E-2</v>
      </c>
      <c r="Z58" s="3">
        <f t="shared" si="6"/>
        <v>55</v>
      </c>
      <c r="AA58">
        <v>3.4506279621032587E-2</v>
      </c>
      <c r="AI58" s="3">
        <f t="shared" si="7"/>
        <v>55</v>
      </c>
      <c r="AJ58">
        <v>3.4506279621032587E-2</v>
      </c>
    </row>
    <row r="59" spans="8:36">
      <c r="H59" s="3">
        <f t="shared" si="4"/>
        <v>56</v>
      </c>
      <c r="I59">
        <v>0.26035211418926002</v>
      </c>
      <c r="Q59" s="3">
        <f t="shared" si="5"/>
        <v>56</v>
      </c>
      <c r="R59">
        <v>9.671199313867157E-2</v>
      </c>
      <c r="Z59" s="3">
        <f t="shared" si="6"/>
        <v>56</v>
      </c>
      <c r="AA59">
        <v>3.42863956836389E-2</v>
      </c>
      <c r="AI59" s="3">
        <f t="shared" si="7"/>
        <v>56</v>
      </c>
      <c r="AJ59">
        <v>3.42863956836389E-2</v>
      </c>
    </row>
    <row r="60" spans="8:36">
      <c r="H60" s="3">
        <f t="shared" si="4"/>
        <v>57</v>
      </c>
      <c r="I60">
        <v>0.26072041064681584</v>
      </c>
      <c r="Q60" s="3">
        <f t="shared" si="5"/>
        <v>57</v>
      </c>
      <c r="R60">
        <v>9.5409679068765171E-2</v>
      </c>
      <c r="Z60" s="3">
        <f t="shared" si="6"/>
        <v>57</v>
      </c>
      <c r="AA60">
        <v>3.4068598912777963E-2</v>
      </c>
      <c r="AI60" s="3">
        <f t="shared" si="7"/>
        <v>57</v>
      </c>
      <c r="AJ60">
        <v>3.4068598912777963E-2</v>
      </c>
    </row>
    <row r="61" spans="8:36">
      <c r="H61" s="3">
        <f t="shared" si="4"/>
        <v>58</v>
      </c>
      <c r="I61">
        <v>0.26004629026632942</v>
      </c>
      <c r="Q61" s="3">
        <f t="shared" si="5"/>
        <v>58</v>
      </c>
      <c r="R61">
        <v>9.4112092436719613E-2</v>
      </c>
      <c r="Z61" s="3">
        <f t="shared" si="6"/>
        <v>58</v>
      </c>
      <c r="AA61">
        <v>3.3852867061037115E-2</v>
      </c>
      <c r="AI61" s="3">
        <f t="shared" si="7"/>
        <v>58</v>
      </c>
      <c r="AJ61">
        <v>3.3852867061037115E-2</v>
      </c>
    </row>
    <row r="62" spans="8:36">
      <c r="H62" s="3">
        <f t="shared" si="4"/>
        <v>59</v>
      </c>
      <c r="I62">
        <v>0.26043634891246747</v>
      </c>
      <c r="Q62" s="3">
        <f t="shared" si="5"/>
        <v>59</v>
      </c>
      <c r="R62">
        <v>9.2819960890443712E-2</v>
      </c>
      <c r="Z62" s="3">
        <f t="shared" si="6"/>
        <v>59</v>
      </c>
      <c r="AA62">
        <v>3.3639178069748477E-2</v>
      </c>
      <c r="AI62" s="3">
        <f t="shared" si="7"/>
        <v>59</v>
      </c>
      <c r="AJ62">
        <v>3.3639178069748477E-2</v>
      </c>
    </row>
    <row r="63" spans="8:36">
      <c r="H63" s="3">
        <f t="shared" si="4"/>
        <v>60</v>
      </c>
      <c r="I63">
        <v>0.25945592332886408</v>
      </c>
      <c r="Q63" s="3">
        <f t="shared" si="5"/>
        <v>60</v>
      </c>
      <c r="R63">
        <v>9.1533994653233058E-2</v>
      </c>
      <c r="Z63" s="3">
        <f t="shared" si="6"/>
        <v>60</v>
      </c>
      <c r="AA63">
        <v>3.3427510070272087E-2</v>
      </c>
      <c r="AI63" s="3">
        <f t="shared" si="7"/>
        <v>60</v>
      </c>
      <c r="AJ63">
        <v>3.3427510070272087E-2</v>
      </c>
    </row>
    <row r="64" spans="8:36">
      <c r="H64" s="3">
        <f t="shared" si="4"/>
        <v>61</v>
      </c>
      <c r="I64">
        <v>0.25986050050790355</v>
      </c>
      <c r="Q64" s="3">
        <f t="shared" si="5"/>
        <v>61</v>
      </c>
      <c r="R64">
        <v>9.0254884727179213E-2</v>
      </c>
      <c r="Z64" s="3">
        <f t="shared" si="6"/>
        <v>61</v>
      </c>
      <c r="AA64">
        <v>3.3217841385127844E-2</v>
      </c>
      <c r="AI64" s="3">
        <f t="shared" si="7"/>
        <v>61</v>
      </c>
      <c r="AJ64">
        <v>3.3217841385127844E-2</v>
      </c>
    </row>
    <row r="65" spans="8:36">
      <c r="H65" s="3">
        <f t="shared" si="4"/>
        <v>62</v>
      </c>
      <c r="I65">
        <v>0.25848783494658628</v>
      </c>
      <c r="Q65" s="3">
        <f t="shared" si="5"/>
        <v>62</v>
      </c>
      <c r="R65">
        <v>8.8983301218754904E-2</v>
      </c>
      <c r="Z65" s="3">
        <f t="shared" si="6"/>
        <v>62</v>
      </c>
      <c r="AA65">
        <v>3.30101505289822E-2</v>
      </c>
      <c r="AI65" s="3">
        <f t="shared" si="7"/>
        <v>62</v>
      </c>
      <c r="AJ65">
        <v>3.30101505289822E-2</v>
      </c>
    </row>
    <row r="66" spans="8:36">
      <c r="H66" s="3">
        <f t="shared" si="4"/>
        <v>63</v>
      </c>
      <c r="I66">
        <v>0.25890212532260393</v>
      </c>
      <c r="Q66" s="3">
        <f t="shared" si="5"/>
        <v>63</v>
      </c>
      <c r="R66">
        <v>8.7719891794092425E-2</v>
      </c>
      <c r="Z66" s="3">
        <f t="shared" si="6"/>
        <v>63</v>
      </c>
      <c r="AA66">
        <v>3.2804416209496132E-2</v>
      </c>
      <c r="AI66" s="3">
        <f t="shared" si="7"/>
        <v>63</v>
      </c>
      <c r="AJ66">
        <v>3.2804416209496132E-2</v>
      </c>
    </row>
    <row r="67" spans="8:36">
      <c r="H67" s="3">
        <f t="shared" si="4"/>
        <v>64</v>
      </c>
      <c r="I67">
        <v>0.25704498706259521</v>
      </c>
      <c r="Q67" s="3">
        <f t="shared" si="5"/>
        <v>64</v>
      </c>
      <c r="R67">
        <v>8.6465280270510897E-2</v>
      </c>
      <c r="Z67" s="3">
        <f t="shared" si="6"/>
        <v>64</v>
      </c>
      <c r="AA67">
        <v>3.2600617328039427E-2</v>
      </c>
      <c r="AI67" s="3">
        <f t="shared" si="7"/>
        <v>64</v>
      </c>
      <c r="AJ67">
        <v>3.2600617328039427E-2</v>
      </c>
    </row>
    <row r="68" spans="8:36">
      <c r="H68" s="3">
        <f t="shared" si="4"/>
        <v>65</v>
      </c>
      <c r="I68">
        <v>0.25746710379895632</v>
      </c>
      <c r="Q68" s="3">
        <f t="shared" si="5"/>
        <v>65</v>
      </c>
      <c r="R68">
        <v>8.5220065349766144E-2</v>
      </c>
      <c r="Z68" s="3">
        <f t="shared" si="6"/>
        <v>65</v>
      </c>
      <c r="AA68">
        <v>3.2398732980277352E-2</v>
      </c>
      <c r="AI68" s="3">
        <f t="shared" si="7"/>
        <v>65</v>
      </c>
      <c r="AJ68">
        <v>3.2398732980277352E-2</v>
      </c>
    </row>
    <row r="69" spans="8:36">
      <c r="H69" s="3">
        <f t="shared" si="4"/>
        <v>66</v>
      </c>
      <c r="I69">
        <v>0.25503069324727723</v>
      </c>
      <c r="Q69" s="3">
        <f t="shared" si="5"/>
        <v>66</v>
      </c>
      <c r="R69">
        <v>8.3984819497308683E-2</v>
      </c>
      <c r="Z69" s="3">
        <f t="shared" si="6"/>
        <v>66</v>
      </c>
      <c r="AA69">
        <v>3.2198742456634843E-2</v>
      </c>
      <c r="AI69" s="3">
        <f t="shared" si="7"/>
        <v>66</v>
      </c>
      <c r="AJ69">
        <v>3.2198742456634843E-2</v>
      </c>
    </row>
    <row r="70" spans="8:36">
      <c r="H70" s="3">
        <f t="shared" ref="H70:H103" si="8">H69+1</f>
        <v>67</v>
      </c>
      <c r="I70">
        <v>0.25546153291132506</v>
      </c>
      <c r="Q70" s="3">
        <f t="shared" ref="Q70:Q103" si="9">Q69+1</f>
        <v>67</v>
      </c>
      <c r="R70">
        <v>8.276008797057946E-2</v>
      </c>
      <c r="Z70" s="3">
        <f t="shared" ref="Z70:Z103" si="10">Z69+1</f>
        <v>67</v>
      </c>
      <c r="AA70">
        <v>3.200062524264366E-2</v>
      </c>
      <c r="AI70" s="3">
        <f t="shared" ref="AI70:AI133" si="11">AI69+1</f>
        <v>67</v>
      </c>
      <c r="AJ70">
        <v>3.200062524264366E-2</v>
      </c>
    </row>
    <row r="71" spans="8:36">
      <c r="H71" s="3">
        <f t="shared" si="8"/>
        <v>68</v>
      </c>
      <c r="I71">
        <v>0.25235470776457752</v>
      </c>
      <c r="Q71" s="3">
        <f t="shared" si="9"/>
        <v>68</v>
      </c>
      <c r="R71">
        <v>8.1546387998061381E-2</v>
      </c>
      <c r="Z71" s="3">
        <f t="shared" si="10"/>
        <v>68</v>
      </c>
      <c r="AA71">
        <v>3.180436101917733E-2</v>
      </c>
      <c r="AI71" s="3">
        <f t="shared" si="11"/>
        <v>68</v>
      </c>
      <c r="AJ71">
        <v>3.180436101917733E-2</v>
      </c>
    </row>
    <row r="72" spans="8:36">
      <c r="H72" s="3">
        <f t="shared" si="8"/>
        <v>69</v>
      </c>
      <c r="I72">
        <v>0.25279696044793276</v>
      </c>
      <c r="Q72" s="3">
        <f t="shared" si="9"/>
        <v>69</v>
      </c>
      <c r="R72">
        <v>8.0344208109483964E-2</v>
      </c>
      <c r="Z72" s="3">
        <f t="shared" si="10"/>
        <v>69</v>
      </c>
      <c r="AA72">
        <v>3.1609929662579236E-2</v>
      </c>
      <c r="AI72" s="3">
        <f t="shared" si="11"/>
        <v>69</v>
      </c>
      <c r="AJ72">
        <v>3.1609929662579236E-2</v>
      </c>
    </row>
    <row r="73" spans="8:36">
      <c r="H73" s="3">
        <f t="shared" si="8"/>
        <v>70</v>
      </c>
      <c r="I73">
        <v>0.24894258910293199</v>
      </c>
      <c r="Q73" s="3">
        <f t="shared" si="9"/>
        <v>70</v>
      </c>
      <c r="R73">
        <v>7.9154007616260708E-2</v>
      </c>
      <c r="Z73" s="3">
        <f t="shared" si="10"/>
        <v>70</v>
      </c>
      <c r="AA73">
        <v>3.1417311244688093E-2</v>
      </c>
      <c r="AI73" s="3">
        <f t="shared" si="11"/>
        <v>70</v>
      </c>
      <c r="AJ73">
        <v>3.1417311244688093E-2</v>
      </c>
    </row>
    <row r="74" spans="8:36">
      <c r="H74" s="3">
        <f t="shared" si="8"/>
        <v>71</v>
      </c>
      <c r="I74">
        <v>0.24939853725935962</v>
      </c>
      <c r="Q74" s="3">
        <f t="shared" si="9"/>
        <v>71</v>
      </c>
      <c r="R74">
        <v>7.7976216239959928E-2</v>
      </c>
      <c r="Z74" s="3">
        <f t="shared" si="10"/>
        <v>71</v>
      </c>
      <c r="AA74">
        <v>3.1226486032766072E-2</v>
      </c>
      <c r="AI74" s="3">
        <f t="shared" si="11"/>
        <v>71</v>
      </c>
      <c r="AJ74">
        <v>3.1226486032766072E-2</v>
      </c>
    </row>
    <row r="75" spans="8:36">
      <c r="H75" s="3">
        <f t="shared" si="8"/>
        <v>72</v>
      </c>
      <c r="I75">
        <v>0.24474972080989377</v>
      </c>
      <c r="Q75" s="3">
        <f t="shared" si="9"/>
        <v>72</v>
      </c>
      <c r="R75">
        <v>7.6811233885392211E-2</v>
      </c>
      <c r="Z75" s="3">
        <f t="shared" si="10"/>
        <v>72</v>
      </c>
      <c r="AA75">
        <v>3.1037434489333531E-2</v>
      </c>
      <c r="AI75" s="3">
        <f t="shared" si="11"/>
        <v>72</v>
      </c>
      <c r="AJ75">
        <v>3.1037434489333531E-2</v>
      </c>
    </row>
    <row r="76" spans="8:36">
      <c r="H76" s="3">
        <f t="shared" si="8"/>
        <v>73</v>
      </c>
      <c r="I76">
        <v>0.24521769432146406</v>
      </c>
      <c r="Q76" s="3">
        <f t="shared" si="9"/>
        <v>73</v>
      </c>
      <c r="R76">
        <v>7.5659430553758927E-2</v>
      </c>
      <c r="Z76" s="3">
        <f t="shared" si="10"/>
        <v>73</v>
      </c>
      <c r="AA76">
        <v>3.0850137271914942E-2</v>
      </c>
      <c r="AI76" s="3">
        <f t="shared" si="11"/>
        <v>73</v>
      </c>
      <c r="AJ76">
        <v>3.0850137271914942E-2</v>
      </c>
    </row>
    <row r="77" spans="8:36">
      <c r="H77" s="3">
        <f t="shared" si="8"/>
        <v>74</v>
      </c>
      <c r="I77">
        <v>0.23978046514718476</v>
      </c>
      <c r="Q77" s="3">
        <f t="shared" si="9"/>
        <v>74</v>
      </c>
      <c r="R77">
        <v>7.4521146390271159E-2</v>
      </c>
      <c r="Z77" s="3">
        <f t="shared" si="10"/>
        <v>74</v>
      </c>
      <c r="AA77">
        <v>3.0664575232700393E-2</v>
      </c>
      <c r="AI77" s="3">
        <f t="shared" si="11"/>
        <v>74</v>
      </c>
      <c r="AJ77">
        <v>3.0664575232700393E-2</v>
      </c>
    </row>
    <row r="78" spans="8:36">
      <c r="H78" s="3">
        <f t="shared" si="8"/>
        <v>75</v>
      </c>
      <c r="I78">
        <v>0.24025092591298308</v>
      </c>
      <c r="Q78" s="3">
        <f t="shared" si="9"/>
        <v>75</v>
      </c>
      <c r="R78">
        <v>7.3396691859722085E-2</v>
      </c>
      <c r="Z78" s="3">
        <f t="shared" si="10"/>
        <v>75</v>
      </c>
      <c r="AA78">
        <v>3.0480729418126365E-2</v>
      </c>
      <c r="AI78" s="3">
        <f t="shared" si="11"/>
        <v>75</v>
      </c>
      <c r="AJ78">
        <v>3.0480729418126365E-2</v>
      </c>
    </row>
    <row r="79" spans="8:36">
      <c r="H79" s="3">
        <f t="shared" si="8"/>
        <v>76</v>
      </c>
      <c r="I79">
        <v>0.23411028950709681</v>
      </c>
      <c r="Q79" s="3">
        <f t="shared" si="9"/>
        <v>76</v>
      </c>
      <c r="R79">
        <v>7.2286348042698734E-2</v>
      </c>
      <c r="Z79" s="3">
        <f t="shared" si="10"/>
        <v>76</v>
      </c>
      <c r="AA79">
        <v>3.0298581068379939E-2</v>
      </c>
      <c r="AI79" s="3">
        <f t="shared" si="11"/>
        <v>76</v>
      </c>
      <c r="AJ79">
        <v>3.0298581068379939E-2</v>
      </c>
    </row>
    <row r="80" spans="8:36">
      <c r="H80" s="3">
        <f t="shared" si="8"/>
        <v>77</v>
      </c>
      <c r="I80">
        <v>0.23456456462102265</v>
      </c>
      <c r="Q80" s="3">
        <f t="shared" si="9"/>
        <v>77</v>
      </c>
      <c r="R80">
        <v>7.1190367044450253E-2</v>
      </c>
      <c r="Z80" s="3">
        <f t="shared" si="10"/>
        <v>77</v>
      </c>
      <c r="AA80">
        <v>3.0118111616830312E-2</v>
      </c>
      <c r="AI80" s="3">
        <f t="shared" si="11"/>
        <v>77</v>
      </c>
      <c r="AJ80">
        <v>3.0118111616830312E-2</v>
      </c>
    </row>
    <row r="81" spans="8:36">
      <c r="H81" s="3">
        <f t="shared" si="8"/>
        <v>78</v>
      </c>
      <c r="I81">
        <v>0.22790343094352877</v>
      </c>
      <c r="Q81" s="3">
        <f t="shared" si="9"/>
        <v>78</v>
      </c>
      <c r="R81">
        <v>7.0108972507895218E-2</v>
      </c>
      <c r="Z81" s="3">
        <f t="shared" si="10"/>
        <v>78</v>
      </c>
      <c r="AA81">
        <v>2.9939302689391156E-2</v>
      </c>
      <c r="AI81" s="3">
        <f t="shared" si="11"/>
        <v>78</v>
      </c>
      <c r="AJ81">
        <v>2.9939302689391156E-2</v>
      </c>
    </row>
    <row r="82" spans="8:36">
      <c r="H82" s="3">
        <f t="shared" si="8"/>
        <v>79</v>
      </c>
      <c r="I82">
        <v>0.2283195489049018</v>
      </c>
      <c r="Q82" s="3">
        <f t="shared" si="9"/>
        <v>79</v>
      </c>
      <c r="R82">
        <v>6.9042360221851312E-2</v>
      </c>
      <c r="Z82" s="3">
        <f t="shared" si="10"/>
        <v>79</v>
      </c>
      <c r="AA82">
        <v>2.9762136103817366E-2</v>
      </c>
      <c r="AI82" s="3">
        <f t="shared" si="11"/>
        <v>79</v>
      </c>
      <c r="AJ82">
        <v>2.9762136103817366E-2</v>
      </c>
    </row>
    <row r="83" spans="8:36">
      <c r="H83" s="3">
        <f t="shared" si="8"/>
        <v>80</v>
      </c>
      <c r="I83">
        <v>0.22141177778453175</v>
      </c>
      <c r="Q83" s="3">
        <f t="shared" si="9"/>
        <v>80</v>
      </c>
      <c r="R83">
        <v>6.7990698815302203E-2</v>
      </c>
      <c r="Z83" s="3">
        <f t="shared" si="10"/>
        <v>80</v>
      </c>
      <c r="AA83">
        <v>2.9586593868939803E-2</v>
      </c>
      <c r="AI83" s="3">
        <f t="shared" si="11"/>
        <v>80</v>
      </c>
      <c r="AJ83">
        <v>2.9586593868939803E-2</v>
      </c>
    </row>
    <row r="84" spans="8:36">
      <c r="H84" s="3">
        <f t="shared" si="8"/>
        <v>81</v>
      </c>
      <c r="I84">
        <v>0.22177961379230679</v>
      </c>
      <c r="Q84" s="3">
        <f t="shared" si="9"/>
        <v>81</v>
      </c>
      <c r="R84">
        <v>6.6954130528372485E-2</v>
      </c>
      <c r="Z84" s="3">
        <f t="shared" si="10"/>
        <v>81</v>
      </c>
      <c r="AA84">
        <v>2.9412658183841148E-2</v>
      </c>
      <c r="AI84" s="3">
        <f t="shared" si="11"/>
        <v>81</v>
      </c>
      <c r="AJ84">
        <v>2.9412658183841148E-2</v>
      </c>
    </row>
    <row r="85" spans="8:36">
      <c r="H85" s="3">
        <f t="shared" si="8"/>
        <v>82</v>
      </c>
      <c r="I85">
        <v>0.21493902089760322</v>
      </c>
      <c r="Q85" s="3">
        <f t="shared" si="9"/>
        <v>82</v>
      </c>
      <c r="R85">
        <v>6.5932772050657507E-2</v>
      </c>
      <c r="Z85" s="3">
        <f t="shared" si="10"/>
        <v>82</v>
      </c>
      <c r="AA85">
        <v>2.924031143697612E-2</v>
      </c>
      <c r="AI85" s="3">
        <f t="shared" si="11"/>
        <v>82</v>
      </c>
      <c r="AJ85">
        <v>2.924031143697612E-2</v>
      </c>
    </row>
    <row r="86" spans="8:36">
      <c r="H86" s="3">
        <f t="shared" si="8"/>
        <v>83</v>
      </c>
      <c r="I86">
        <v>0.21528072802240611</v>
      </c>
      <c r="Q86" s="3">
        <f t="shared" si="9"/>
        <v>83</v>
      </c>
      <c r="R86">
        <v>6.4926715417637129E-2</v>
      </c>
      <c r="Z86" s="3">
        <f t="shared" si="10"/>
        <v>83</v>
      </c>
      <c r="AA86">
        <v>2.9069536205239221E-2</v>
      </c>
      <c r="AI86" s="3">
        <f t="shared" si="11"/>
        <v>83</v>
      </c>
      <c r="AJ86">
        <v>2.9069536205239221E-2</v>
      </c>
    </row>
    <row r="87" spans="8:36">
      <c r="H87" s="3">
        <f t="shared" si="8"/>
        <v>84</v>
      </c>
      <c r="I87">
        <v>0.20877019111973827</v>
      </c>
      <c r="Q87" s="3">
        <f t="shared" si="9"/>
        <v>84</v>
      </c>
      <c r="R87">
        <v>6.3936028956084121E-2</v>
      </c>
      <c r="Z87" s="3">
        <f t="shared" si="10"/>
        <v>84</v>
      </c>
      <c r="AA87">
        <v>2.8900315252982929E-2</v>
      </c>
      <c r="AI87" s="3">
        <f t="shared" si="11"/>
        <v>84</v>
      </c>
      <c r="AJ87">
        <v>2.8900315252982929E-2</v>
      </c>
    </row>
    <row r="88" spans="8:36">
      <c r="H88" s="3">
        <f t="shared" si="8"/>
        <v>85</v>
      </c>
      <c r="I88">
        <v>0.20915988991446349</v>
      </c>
      <c r="Q88" s="3">
        <f t="shared" si="9"/>
        <v>85</v>
      </c>
      <c r="R88">
        <v>6.2960758269645797E-2</v>
      </c>
      <c r="Z88" s="3">
        <f t="shared" si="10"/>
        <v>85</v>
      </c>
      <c r="AA88">
        <v>2.8732631530989032E-2</v>
      </c>
      <c r="AI88" s="3">
        <f t="shared" si="11"/>
        <v>85</v>
      </c>
      <c r="AJ88">
        <v>2.8732631530989032E-2</v>
      </c>
    </row>
    <row r="89" spans="8:36">
      <c r="H89" s="3">
        <f t="shared" si="8"/>
        <v>86</v>
      </c>
      <c r="I89">
        <v>0.20310155104575958</v>
      </c>
      <c r="Q89" s="3">
        <f t="shared" si="9"/>
        <v>86</v>
      </c>
      <c r="R89">
        <v>6.2000927256119255E-2</v>
      </c>
      <c r="Z89" s="3">
        <f t="shared" si="10"/>
        <v>86</v>
      </c>
      <c r="AA89">
        <v>2.8566468175396275E-2</v>
      </c>
      <c r="AI89" s="3">
        <f t="shared" si="11"/>
        <v>86</v>
      </c>
      <c r="AJ89">
        <v>2.8566468175396275E-2</v>
      </c>
    </row>
    <row r="90" spans="8:36">
      <c r="H90" s="3">
        <f t="shared" si="8"/>
        <v>87</v>
      </c>
      <c r="I90">
        <v>0.20369068167904802</v>
      </c>
      <c r="Q90" s="3">
        <f t="shared" si="9"/>
        <v>87</v>
      </c>
      <c r="R90">
        <v>6.1056539148345156E-2</v>
      </c>
      <c r="Z90" s="3">
        <f t="shared" si="10"/>
        <v>87</v>
      </c>
      <c r="AA90">
        <v>2.8401808506586426E-2</v>
      </c>
      <c r="AI90" s="3">
        <f t="shared" si="11"/>
        <v>87</v>
      </c>
      <c r="AJ90">
        <v>2.8401808506586426E-2</v>
      </c>
    </row>
    <row r="91" spans="8:36">
      <c r="H91" s="3">
        <f t="shared" si="8"/>
        <v>88</v>
      </c>
      <c r="I91">
        <v>0.19802685400374131</v>
      </c>
      <c r="Q91" s="3">
        <f t="shared" si="9"/>
        <v>88</v>
      </c>
      <c r="R91">
        <v>6.0127577571102098E-2</v>
      </c>
      <c r="Z91" s="3">
        <f t="shared" si="10"/>
        <v>88</v>
      </c>
      <c r="AA91">
        <v>2.8238636028031831E-2</v>
      </c>
      <c r="AI91" s="3">
        <f t="shared" si="11"/>
        <v>88</v>
      </c>
      <c r="AJ91">
        <v>2.8238636028031831E-2</v>
      </c>
    </row>
    <row r="92" spans="8:36">
      <c r="H92" s="3">
        <f t="shared" si="8"/>
        <v>89</v>
      </c>
      <c r="I92">
        <v>0.19909940597686698</v>
      </c>
      <c r="Q92" s="3">
        <f t="shared" si="9"/>
        <v>89</v>
      </c>
      <c r="R92">
        <v>5.9214007606875965E-2</v>
      </c>
      <c r="Z92" s="3">
        <f t="shared" si="10"/>
        <v>89</v>
      </c>
      <c r="AA92">
        <v>2.8076934425106576E-2</v>
      </c>
      <c r="AI92" s="3">
        <f t="shared" si="11"/>
        <v>89</v>
      </c>
      <c r="AJ92">
        <v>2.8076934425106576E-2</v>
      </c>
    </row>
    <row r="93" spans="8:36">
      <c r="H93" s="3">
        <f t="shared" si="8"/>
        <v>90</v>
      </c>
      <c r="I93">
        <v>0.19359668883177156</v>
      </c>
      <c r="Q93" s="3">
        <f t="shared" si="9"/>
        <v>90</v>
      </c>
      <c r="R93">
        <v>5.8315776863904115E-2</v>
      </c>
      <c r="Z93" s="3">
        <f t="shared" si="10"/>
        <v>90</v>
      </c>
      <c r="AA93">
        <v>2.791668756386368E-2</v>
      </c>
      <c r="AI93" s="3">
        <f t="shared" si="11"/>
        <v>90</v>
      </c>
      <c r="AJ93">
        <v>2.791668756386368E-2</v>
      </c>
    </row>
    <row r="94" spans="8:36">
      <c r="H94" s="3">
        <f t="shared" si="8"/>
        <v>91</v>
      </c>
      <c r="I94">
        <v>0.19566413147649564</v>
      </c>
      <c r="Q94" s="3">
        <f t="shared" si="9"/>
        <v>91</v>
      </c>
      <c r="R94">
        <v>5.743281654043518E-2</v>
      </c>
      <c r="Z94" s="3">
        <f t="shared" si="10"/>
        <v>91</v>
      </c>
      <c r="AA94">
        <v>2.7757879489780805E-2</v>
      </c>
      <c r="AI94" s="3">
        <f t="shared" si="11"/>
        <v>91</v>
      </c>
      <c r="AJ94">
        <v>2.7757879489780805E-2</v>
      </c>
    </row>
    <row r="95" spans="8:36">
      <c r="H95" s="3">
        <f t="shared" si="8"/>
        <v>92</v>
      </c>
      <c r="I95">
        <v>0.1898550681150695</v>
      </c>
      <c r="Q95" s="3">
        <f t="shared" si="9"/>
        <v>92</v>
      </c>
      <c r="R95">
        <v>5.6565042479696168E-2</v>
      </c>
      <c r="Z95" s="3">
        <f t="shared" si="10"/>
        <v>92</v>
      </c>
      <c r="AA95">
        <v>2.7600494426476448E-2</v>
      </c>
      <c r="AI95" s="3">
        <f t="shared" si="11"/>
        <v>92</v>
      </c>
      <c r="AJ95">
        <v>2.7600494426476448E-2</v>
      </c>
    </row>
    <row r="96" spans="8:36">
      <c r="H96" s="3">
        <f t="shared" si="8"/>
        <v>93</v>
      </c>
      <c r="I96">
        <v>0.19370649526244266</v>
      </c>
      <c r="Q96" s="3">
        <f t="shared" si="9"/>
        <v>93</v>
      </c>
      <c r="R96">
        <v>5.5712356210611276E-2</v>
      </c>
      <c r="Z96" s="3">
        <f t="shared" si="10"/>
        <v>93</v>
      </c>
      <c r="AA96">
        <v>2.7444516774398544E-2</v>
      </c>
      <c r="AI96" s="3">
        <f t="shared" si="11"/>
        <v>93</v>
      </c>
      <c r="AJ96">
        <v>2.7444516774398544E-2</v>
      </c>
    </row>
    <row r="97" spans="8:36">
      <c r="H97" s="3">
        <f t="shared" si="8"/>
        <v>94</v>
      </c>
      <c r="I97">
        <v>0.18664705349755467</v>
      </c>
      <c r="Q97" s="3">
        <f t="shared" si="9"/>
        <v>94</v>
      </c>
      <c r="R97">
        <v>5.487464596986269E-2</v>
      </c>
      <c r="Z97" s="3">
        <f t="shared" si="10"/>
        <v>94</v>
      </c>
      <c r="AA97">
        <v>2.7289931109488109E-2</v>
      </c>
      <c r="AI97" s="3">
        <f t="shared" si="11"/>
        <v>94</v>
      </c>
      <c r="AJ97">
        <v>2.7289931109488109E-2</v>
      </c>
    </row>
    <row r="98" spans="8:36">
      <c r="H98" s="3">
        <f t="shared" si="8"/>
        <v>95</v>
      </c>
      <c r="I98">
        <v>0.19312656753458646</v>
      </c>
      <c r="Q98" s="3">
        <f t="shared" si="9"/>
        <v>95</v>
      </c>
      <c r="R98">
        <v>5.4051787701417962E-2</v>
      </c>
      <c r="Z98" s="3">
        <f t="shared" si="10"/>
        <v>95</v>
      </c>
      <c r="AA98">
        <v>2.7136722181819221E-2</v>
      </c>
      <c r="AI98" s="3">
        <f t="shared" si="11"/>
        <v>95</v>
      </c>
      <c r="AJ98">
        <v>2.7136722181819221E-2</v>
      </c>
    </row>
    <row r="99" spans="8:36">
      <c r="H99" s="3">
        <f t="shared" si="8"/>
        <v>96</v>
      </c>
      <c r="I99">
        <v>0.18328368324381783</v>
      </c>
      <c r="Q99" s="3">
        <f t="shared" si="9"/>
        <v>96</v>
      </c>
      <c r="R99">
        <v>5.3243646030163606E-2</v>
      </c>
      <c r="Z99" s="3">
        <f t="shared" si="10"/>
        <v>96</v>
      </c>
      <c r="AA99">
        <v>2.698487491421744E-2</v>
      </c>
      <c r="AI99" s="3">
        <f t="shared" si="11"/>
        <v>96</v>
      </c>
      <c r="AJ99">
        <v>2.698487491421744E-2</v>
      </c>
    </row>
    <row r="100" spans="8:36">
      <c r="H100" s="3">
        <f t="shared" si="8"/>
        <v>97</v>
      </c>
      <c r="I100">
        <v>0.19277186490934478</v>
      </c>
      <c r="Q100" s="3">
        <f t="shared" si="9"/>
        <v>97</v>
      </c>
      <c r="R100">
        <v>5.2450075206781077E-2</v>
      </c>
      <c r="Z100" s="3">
        <f t="shared" si="10"/>
        <v>97</v>
      </c>
      <c r="AA100">
        <v>2.6834374400858601E-2</v>
      </c>
      <c r="AI100" s="3">
        <f t="shared" si="11"/>
        <v>97</v>
      </c>
      <c r="AJ100">
        <v>2.6834374400858601E-2</v>
      </c>
    </row>
    <row r="101" spans="8:36">
      <c r="H101" s="3">
        <f t="shared" si="8"/>
        <v>98</v>
      </c>
      <c r="I101">
        <v>0.17903671372169788</v>
      </c>
      <c r="Q101" s="3">
        <f t="shared" si="9"/>
        <v>98</v>
      </c>
      <c r="R101">
        <v>5.167092002146835E-2</v>
      </c>
      <c r="Z101" s="3">
        <f t="shared" si="10"/>
        <v>98</v>
      </c>
      <c r="AA101">
        <v>2.6685205905849357E-2</v>
      </c>
      <c r="AI101" s="3">
        <f t="shared" si="11"/>
        <v>98</v>
      </c>
      <c r="AJ101">
        <v>2.6685205905849357E-2</v>
      </c>
    </row>
    <row r="102" spans="8:36">
      <c r="H102" s="3">
        <f t="shared" si="8"/>
        <v>99</v>
      </c>
      <c r="I102">
        <v>0.19146516900038801</v>
      </c>
      <c r="Q102" s="3">
        <f t="shared" si="9"/>
        <v>99</v>
      </c>
      <c r="R102">
        <v>5.0906016684553287E-2</v>
      </c>
      <c r="Z102" s="3">
        <f t="shared" si="10"/>
        <v>99</v>
      </c>
      <c r="AA102">
        <v>2.6537354861791485E-2</v>
      </c>
      <c r="AI102" s="3">
        <f t="shared" si="11"/>
        <v>99</v>
      </c>
      <c r="AJ102">
        <v>2.6537354861791485E-2</v>
      </c>
    </row>
    <row r="103" spans="8:36">
      <c r="H103" s="4">
        <f t="shared" si="8"/>
        <v>100</v>
      </c>
      <c r="I103" s="1">
        <v>0.1741553940758416</v>
      </c>
      <c r="Q103" s="4">
        <f t="shared" si="9"/>
        <v>100</v>
      </c>
      <c r="R103" s="1">
        <v>5.0155193672455967E-2</v>
      </c>
      <c r="Z103" s="4">
        <f t="shared" si="10"/>
        <v>100</v>
      </c>
      <c r="AA103" s="1">
        <v>2.6390806868331052E-2</v>
      </c>
      <c r="AI103" s="3">
        <f t="shared" si="11"/>
        <v>100</v>
      </c>
      <c r="AJ103">
        <v>2.6390806868331052E-2</v>
      </c>
    </row>
    <row r="104" spans="8:36">
      <c r="AI104" s="3">
        <f t="shared" si="11"/>
        <v>101</v>
      </c>
      <c r="AJ104">
        <v>2.6245547690694634E-2</v>
      </c>
    </row>
    <row r="105" spans="8:36">
      <c r="AI105" s="3">
        <f t="shared" si="11"/>
        <v>102</v>
      </c>
      <c r="AJ105">
        <v>2.6101563258213053E-2</v>
      </c>
    </row>
    <row r="106" spans="8:36">
      <c r="AI106" s="3">
        <f t="shared" si="11"/>
        <v>103</v>
      </c>
      <c r="AJ106">
        <v>2.5958839662835093E-2</v>
      </c>
    </row>
    <row r="107" spans="8:36">
      <c r="AI107" s="3">
        <f t="shared" si="11"/>
        <v>104</v>
      </c>
      <c r="AJ107">
        <v>2.5817363157631661E-2</v>
      </c>
    </row>
    <row r="108" spans="8:36">
      <c r="AI108" s="3">
        <f t="shared" si="11"/>
        <v>105</v>
      </c>
      <c r="AJ108">
        <v>2.5677120155291902E-2</v>
      </c>
    </row>
    <row r="109" spans="8:36">
      <c r="AI109" s="3">
        <f t="shared" si="11"/>
        <v>106</v>
      </c>
      <c r="AJ109">
        <v>2.5538097226612877E-2</v>
      </c>
    </row>
    <row r="110" spans="8:36">
      <c r="AI110" s="3">
        <f t="shared" si="11"/>
        <v>107</v>
      </c>
      <c r="AJ110">
        <v>2.540028109898318E-2</v>
      </c>
    </row>
    <row r="111" spans="8:36">
      <c r="AI111" s="3">
        <f t="shared" si="11"/>
        <v>108</v>
      </c>
      <c r="AJ111">
        <v>2.5263658654862325E-2</v>
      </c>
    </row>
    <row r="112" spans="8:36">
      <c r="AI112" s="3">
        <f t="shared" si="11"/>
        <v>109</v>
      </c>
      <c r="AJ112">
        <v>2.5128216930256395E-2</v>
      </c>
    </row>
    <row r="113" spans="35:36">
      <c r="AI113" s="3">
        <f t="shared" si="11"/>
        <v>110</v>
      </c>
      <c r="AJ113">
        <v>2.4993943113191301E-2</v>
      </c>
    </row>
    <row r="114" spans="35:36">
      <c r="AI114" s="3">
        <f t="shared" si="11"/>
        <v>111</v>
      </c>
      <c r="AJ114">
        <v>2.4860824542184468E-2</v>
      </c>
    </row>
    <row r="115" spans="35:36">
      <c r="AI115" s="3">
        <f t="shared" si="11"/>
        <v>112</v>
      </c>
      <c r="AJ115">
        <v>2.472884870471577E-2</v>
      </c>
    </row>
    <row r="116" spans="35:36">
      <c r="AI116" s="3">
        <f t="shared" si="11"/>
        <v>113</v>
      </c>
      <c r="AJ116">
        <v>2.4598003235698711E-2</v>
      </c>
    </row>
    <row r="117" spans="35:36">
      <c r="AI117" s="3">
        <f t="shared" si="11"/>
        <v>114</v>
      </c>
      <c r="AJ117">
        <v>2.4468275915952582E-2</v>
      </c>
    </row>
    <row r="118" spans="35:36">
      <c r="AI118" s="3">
        <f t="shared" si="11"/>
        <v>115</v>
      </c>
      <c r="AJ118">
        <v>2.4339654670676388E-2</v>
      </c>
    </row>
    <row r="119" spans="35:36">
      <c r="AI119" s="3">
        <f t="shared" si="11"/>
        <v>116</v>
      </c>
      <c r="AJ119">
        <v>2.4212127567925353E-2</v>
      </c>
    </row>
    <row r="120" spans="35:36">
      <c r="AI120" s="3">
        <f t="shared" si="11"/>
        <v>117</v>
      </c>
      <c r="AJ120">
        <v>2.4085682817090521E-2</v>
      </c>
    </row>
    <row r="121" spans="35:36">
      <c r="AI121" s="3">
        <f t="shared" si="11"/>
        <v>118</v>
      </c>
      <c r="AJ121">
        <v>2.3960308767382234E-2</v>
      </c>
    </row>
    <row r="122" spans="35:36">
      <c r="AI122" s="3">
        <f t="shared" si="11"/>
        <v>119</v>
      </c>
      <c r="AJ122">
        <v>2.383599390631827E-2</v>
      </c>
    </row>
    <row r="123" spans="35:36">
      <c r="AI123" s="3">
        <f t="shared" si="11"/>
        <v>120</v>
      </c>
      <c r="AJ123">
        <v>2.3712726858216796E-2</v>
      </c>
    </row>
    <row r="124" spans="35:36">
      <c r="AI124" s="3">
        <f t="shared" si="11"/>
        <v>121</v>
      </c>
      <c r="AJ124">
        <v>2.3590496382695225E-2</v>
      </c>
    </row>
    <row r="125" spans="35:36">
      <c r="AI125" s="3">
        <f t="shared" si="11"/>
        <v>122</v>
      </c>
      <c r="AJ125">
        <v>2.346929137317507E-2</v>
      </c>
    </row>
    <row r="126" spans="35:36">
      <c r="AI126" s="3">
        <f t="shared" si="11"/>
        <v>123</v>
      </c>
      <c r="AJ126">
        <v>2.3349100855393556E-2</v>
      </c>
    </row>
    <row r="127" spans="35:36">
      <c r="AI127" s="3">
        <f t="shared" si="11"/>
        <v>124</v>
      </c>
      <c r="AJ127">
        <v>2.322991398592238E-2</v>
      </c>
    </row>
    <row r="128" spans="35:36">
      <c r="AI128" s="3">
        <f t="shared" si="11"/>
        <v>125</v>
      </c>
      <c r="AJ128">
        <v>2.3111720050694028E-2</v>
      </c>
    </row>
    <row r="129" spans="35:36">
      <c r="AI129" s="3">
        <f t="shared" si="11"/>
        <v>126</v>
      </c>
      <c r="AJ129">
        <v>2.2994508463536106E-2</v>
      </c>
    </row>
    <row r="130" spans="35:36">
      <c r="AI130" s="3">
        <f t="shared" si="11"/>
        <v>127</v>
      </c>
      <c r="AJ130">
        <v>2.2878268764714039E-2</v>
      </c>
    </row>
    <row r="131" spans="35:36">
      <c r="AI131" s="3">
        <f t="shared" si="11"/>
        <v>128</v>
      </c>
      <c r="AJ131">
        <v>2.2762990619482653E-2</v>
      </c>
    </row>
    <row r="132" spans="35:36">
      <c r="AI132" s="3">
        <f t="shared" si="11"/>
        <v>129</v>
      </c>
      <c r="AJ132">
        <v>2.2648663816646708E-2</v>
      </c>
    </row>
    <row r="133" spans="35:36">
      <c r="AI133" s="3">
        <f t="shared" si="11"/>
        <v>130</v>
      </c>
      <c r="AJ133">
        <v>2.253527826713099E-2</v>
      </c>
    </row>
    <row r="134" spans="35:36">
      <c r="AI134" s="3">
        <f t="shared" ref="AI134:AI197" si="12">AI133+1</f>
        <v>131</v>
      </c>
      <c r="AJ134">
        <v>2.242282400256005E-2</v>
      </c>
    </row>
    <row r="135" spans="35:36">
      <c r="AI135" s="3">
        <f t="shared" si="12"/>
        <v>132</v>
      </c>
      <c r="AJ135">
        <v>2.2311291173847968E-2</v>
      </c>
    </row>
    <row r="136" spans="35:36">
      <c r="AI136" s="3">
        <f t="shared" si="12"/>
        <v>133</v>
      </c>
      <c r="AJ136">
        <v>2.2200670049798456E-2</v>
      </c>
    </row>
    <row r="137" spans="35:36">
      <c r="AI137" s="3">
        <f t="shared" si="12"/>
        <v>134</v>
      </c>
      <c r="AJ137">
        <v>2.2090951015715343E-2</v>
      </c>
    </row>
    <row r="138" spans="35:36">
      <c r="AI138" s="3">
        <f t="shared" si="12"/>
        <v>135</v>
      </c>
      <c r="AJ138">
        <v>2.1982124572023955E-2</v>
      </c>
    </row>
    <row r="139" spans="35:36">
      <c r="AI139" s="3">
        <f t="shared" si="12"/>
        <v>136</v>
      </c>
      <c r="AJ139">
        <v>2.1874181332903201E-2</v>
      </c>
    </row>
    <row r="140" spans="35:36">
      <c r="AI140" s="3">
        <f t="shared" si="12"/>
        <v>137</v>
      </c>
      <c r="AJ140">
        <v>2.176711202492914E-2</v>
      </c>
    </row>
    <row r="141" spans="35:36">
      <c r="AI141" s="3">
        <f t="shared" si="12"/>
        <v>138</v>
      </c>
      <c r="AJ141">
        <v>2.1660907485729387E-2</v>
      </c>
    </row>
    <row r="142" spans="35:36">
      <c r="AI142" s="3">
        <f t="shared" si="12"/>
        <v>139</v>
      </c>
      <c r="AJ142">
        <v>2.1555558662649459E-2</v>
      </c>
    </row>
    <row r="143" spans="35:36">
      <c r="AI143" s="3">
        <f t="shared" si="12"/>
        <v>140</v>
      </c>
      <c r="AJ143">
        <v>2.1451056611430298E-2</v>
      </c>
    </row>
    <row r="144" spans="35:36">
      <c r="AI144" s="3">
        <f t="shared" si="12"/>
        <v>141</v>
      </c>
      <c r="AJ144">
        <v>2.1347392494897834E-2</v>
      </c>
    </row>
    <row r="145" spans="35:36">
      <c r="AI145" s="3">
        <f t="shared" si="12"/>
        <v>142</v>
      </c>
      <c r="AJ145">
        <v>2.1244557581664214E-2</v>
      </c>
    </row>
    <row r="146" spans="35:36">
      <c r="AI146" s="3">
        <f t="shared" si="12"/>
        <v>143</v>
      </c>
      <c r="AJ146">
        <v>2.1142543244841064E-2</v>
      </c>
    </row>
    <row r="147" spans="35:36">
      <c r="AI147" s="3">
        <f t="shared" si="12"/>
        <v>144</v>
      </c>
      <c r="AJ147">
        <v>2.104134096076472E-2</v>
      </c>
    </row>
    <row r="148" spans="35:36">
      <c r="AI148" s="3">
        <f t="shared" si="12"/>
        <v>145</v>
      </c>
      <c r="AJ148">
        <v>2.0940942307733666E-2</v>
      </c>
    </row>
    <row r="149" spans="35:36">
      <c r="AI149" s="3">
        <f t="shared" si="12"/>
        <v>146</v>
      </c>
      <c r="AJ149">
        <v>2.0841338964758069E-2</v>
      </c>
    </row>
    <row r="150" spans="35:36">
      <c r="AI150" s="3">
        <f t="shared" si="12"/>
        <v>147</v>
      </c>
      <c r="AJ150">
        <v>2.0742522710321731E-2</v>
      </c>
    </row>
    <row r="151" spans="35:36">
      <c r="AI151" s="3">
        <f t="shared" si="12"/>
        <v>148</v>
      </c>
      <c r="AJ151">
        <v>2.0644485421156017E-2</v>
      </c>
    </row>
    <row r="152" spans="35:36">
      <c r="AI152" s="3">
        <f t="shared" si="12"/>
        <v>149</v>
      </c>
      <c r="AJ152">
        <v>2.0547219071026492E-2</v>
      </c>
    </row>
    <row r="153" spans="35:36">
      <c r="AI153" s="3">
        <f t="shared" si="12"/>
        <v>150</v>
      </c>
      <c r="AJ153">
        <v>2.0450715729531662E-2</v>
      </c>
    </row>
    <row r="154" spans="35:36">
      <c r="AI154" s="3">
        <f t="shared" si="12"/>
        <v>151</v>
      </c>
      <c r="AJ154">
        <v>2.0354967560914171E-2</v>
      </c>
    </row>
    <row r="155" spans="35:36">
      <c r="AI155" s="3">
        <f t="shared" si="12"/>
        <v>152</v>
      </c>
      <c r="AJ155">
        <v>2.0259966822884473E-2</v>
      </c>
    </row>
    <row r="156" spans="35:36">
      <c r="AI156" s="3">
        <f t="shared" si="12"/>
        <v>153</v>
      </c>
      <c r="AJ156">
        <v>2.0165705865456782E-2</v>
      </c>
    </row>
    <row r="157" spans="35:36">
      <c r="AI157" s="3">
        <f t="shared" si="12"/>
        <v>154</v>
      </c>
      <c r="AJ157">
        <v>2.0072177129797569E-2</v>
      </c>
    </row>
    <row r="158" spans="35:36">
      <c r="AI158" s="3">
        <f t="shared" si="12"/>
        <v>155</v>
      </c>
      <c r="AJ158">
        <v>1.9979373147086255E-2</v>
      </c>
    </row>
    <row r="159" spans="35:36">
      <c r="AI159" s="3">
        <f t="shared" si="12"/>
        <v>156</v>
      </c>
      <c r="AJ159">
        <v>1.9887286537388495E-2</v>
      </c>
    </row>
    <row r="160" spans="35:36">
      <c r="AI160" s="3">
        <f t="shared" si="12"/>
        <v>157</v>
      </c>
      <c r="AJ160">
        <v>1.9795910008541705E-2</v>
      </c>
    </row>
    <row r="161" spans="35:36">
      <c r="AI161" s="3">
        <f t="shared" si="12"/>
        <v>158</v>
      </c>
      <c r="AJ161">
        <v>1.9705236355052901E-2</v>
      </c>
    </row>
    <row r="162" spans="35:36">
      <c r="AI162" s="3">
        <f t="shared" si="12"/>
        <v>159</v>
      </c>
      <c r="AJ162">
        <v>1.961525845700892E-2</v>
      </c>
    </row>
    <row r="163" spans="35:36">
      <c r="AI163" s="3">
        <f t="shared" si="12"/>
        <v>160</v>
      </c>
      <c r="AJ163">
        <v>1.9525969278998773E-2</v>
      </c>
    </row>
    <row r="164" spans="35:36">
      <c r="AI164" s="3">
        <f t="shared" si="12"/>
        <v>161</v>
      </c>
      <c r="AJ164">
        <v>1.9437361869048368E-2</v>
      </c>
    </row>
    <row r="165" spans="35:36">
      <c r="AI165" s="3">
        <f t="shared" si="12"/>
        <v>162</v>
      </c>
      <c r="AJ165">
        <v>1.9349429357567258E-2</v>
      </c>
    </row>
    <row r="166" spans="35:36">
      <c r="AI166" s="3">
        <f t="shared" si="12"/>
        <v>163</v>
      </c>
      <c r="AJ166">
        <v>1.926216495630758E-2</v>
      </c>
    </row>
    <row r="167" spans="35:36">
      <c r="AI167" s="3">
        <f t="shared" si="12"/>
        <v>164</v>
      </c>
      <c r="AJ167">
        <v>1.9175561957334997E-2</v>
      </c>
    </row>
    <row r="168" spans="35:36">
      <c r="AI168" s="3">
        <f t="shared" si="12"/>
        <v>165</v>
      </c>
      <c r="AJ168">
        <v>1.9089613732011731E-2</v>
      </c>
    </row>
    <row r="169" spans="35:36">
      <c r="AI169" s="3">
        <f t="shared" si="12"/>
        <v>166</v>
      </c>
      <c r="AJ169">
        <v>1.9004313729991333E-2</v>
      </c>
    </row>
    <row r="170" spans="35:36">
      <c r="AI170" s="3">
        <f t="shared" si="12"/>
        <v>167</v>
      </c>
      <c r="AJ170">
        <v>1.8919655478225612E-2</v>
      </c>
    </row>
    <row r="171" spans="35:36">
      <c r="AI171" s="3">
        <f t="shared" si="12"/>
        <v>168</v>
      </c>
      <c r="AJ171">
        <v>1.8835632579983018E-2</v>
      </c>
    </row>
    <row r="172" spans="35:36">
      <c r="AI172" s="3">
        <f t="shared" si="12"/>
        <v>169</v>
      </c>
      <c r="AJ172">
        <v>1.8752238713878995E-2</v>
      </c>
    </row>
    <row r="173" spans="35:36">
      <c r="AI173" s="3">
        <f t="shared" si="12"/>
        <v>170</v>
      </c>
      <c r="AJ173">
        <v>1.8669467632917887E-2</v>
      </c>
    </row>
    <row r="174" spans="35:36">
      <c r="AI174" s="3">
        <f t="shared" si="12"/>
        <v>171</v>
      </c>
      <c r="AJ174">
        <v>1.8587313163546303E-2</v>
      </c>
    </row>
    <row r="175" spans="35:36">
      <c r="AI175" s="3">
        <f t="shared" si="12"/>
        <v>172</v>
      </c>
      <c r="AJ175">
        <v>1.8505769204718178E-2</v>
      </c>
    </row>
    <row r="176" spans="35:36">
      <c r="AI176" s="3">
        <f t="shared" si="12"/>
        <v>173</v>
      </c>
      <c r="AJ176">
        <v>1.842482972697098E-2</v>
      </c>
    </row>
    <row r="177" spans="35:36">
      <c r="AI177" s="3">
        <f t="shared" si="12"/>
        <v>174</v>
      </c>
      <c r="AJ177">
        <v>1.8344488771513453E-2</v>
      </c>
    </row>
    <row r="178" spans="35:36">
      <c r="AI178" s="3">
        <f t="shared" si="12"/>
        <v>175</v>
      </c>
      <c r="AJ178">
        <v>1.8264740449324354E-2</v>
      </c>
    </row>
    <row r="179" spans="35:36">
      <c r="AI179" s="3">
        <f t="shared" si="12"/>
        <v>176</v>
      </c>
      <c r="AJ179">
        <v>1.8185578940262483E-2</v>
      </c>
    </row>
    <row r="180" spans="35:36">
      <c r="AI180" s="3">
        <f t="shared" si="12"/>
        <v>177</v>
      </c>
      <c r="AJ180">
        <v>1.8106998492187696E-2</v>
      </c>
    </row>
    <row r="181" spans="35:36">
      <c r="AI181" s="3">
        <f t="shared" si="12"/>
        <v>178</v>
      </c>
      <c r="AJ181">
        <v>1.8028993420092822E-2</v>
      </c>
    </row>
    <row r="182" spans="35:36">
      <c r="AI182" s="3">
        <f t="shared" si="12"/>
        <v>179</v>
      </c>
      <c r="AJ182">
        <v>1.7951558105246426E-2</v>
      </c>
    </row>
    <row r="183" spans="35:36">
      <c r="AI183" s="3">
        <f t="shared" si="12"/>
        <v>180</v>
      </c>
      <c r="AJ183">
        <v>1.7874686994346412E-2</v>
      </c>
    </row>
    <row r="184" spans="35:36">
      <c r="AI184" s="3">
        <f t="shared" si="12"/>
        <v>181</v>
      </c>
      <c r="AJ184">
        <v>1.7798374598684122E-2</v>
      </c>
    </row>
    <row r="185" spans="35:36">
      <c r="AI185" s="3">
        <f t="shared" si="12"/>
        <v>182</v>
      </c>
      <c r="AJ185">
        <v>1.7722615493319178E-2</v>
      </c>
    </row>
    <row r="186" spans="35:36">
      <c r="AI186" s="3">
        <f t="shared" si="12"/>
        <v>183</v>
      </c>
      <c r="AJ186">
        <v>1.7647404316264523E-2</v>
      </c>
    </row>
    <row r="187" spans="35:36">
      <c r="AI187" s="3">
        <f t="shared" si="12"/>
        <v>184</v>
      </c>
      <c r="AJ187">
        <v>1.7572735767682146E-2</v>
      </c>
    </row>
    <row r="188" spans="35:36">
      <c r="AI188" s="3">
        <f t="shared" si="12"/>
        <v>185</v>
      </c>
      <c r="AJ188">
        <v>1.7498604609088666E-2</v>
      </c>
    </row>
    <row r="189" spans="35:36">
      <c r="AI189" s="3">
        <f t="shared" si="12"/>
        <v>186</v>
      </c>
      <c r="AJ189">
        <v>1.7425005662571449E-2</v>
      </c>
    </row>
    <row r="190" spans="35:36">
      <c r="AI190" s="3">
        <f t="shared" si="12"/>
        <v>187</v>
      </c>
      <c r="AJ190">
        <v>1.7351933810014531E-2</v>
      </c>
    </row>
    <row r="191" spans="35:36">
      <c r="AI191" s="3">
        <f t="shared" si="12"/>
        <v>188</v>
      </c>
      <c r="AJ191">
        <v>1.7279383992334474E-2</v>
      </c>
    </row>
    <row r="192" spans="35:36">
      <c r="AI192" s="3">
        <f t="shared" si="12"/>
        <v>189</v>
      </c>
      <c r="AJ192">
        <v>1.7207351208726279E-2</v>
      </c>
    </row>
    <row r="193" spans="35:36">
      <c r="AI193" s="3">
        <f t="shared" si="12"/>
        <v>190</v>
      </c>
      <c r="AJ193">
        <v>1.7135830515918819E-2</v>
      </c>
    </row>
    <row r="194" spans="35:36">
      <c r="AI194" s="3">
        <f t="shared" si="12"/>
        <v>191</v>
      </c>
      <c r="AJ194">
        <v>1.7064817027439984E-2</v>
      </c>
    </row>
    <row r="195" spans="35:36">
      <c r="AI195" s="3">
        <f t="shared" si="12"/>
        <v>192</v>
      </c>
      <c r="AJ195">
        <v>1.6994305912891368E-2</v>
      </c>
    </row>
    <row r="196" spans="35:36">
      <c r="AI196" s="3">
        <f t="shared" si="12"/>
        <v>193</v>
      </c>
      <c r="AJ196">
        <v>1.6924292397232431E-2</v>
      </c>
    </row>
    <row r="197" spans="35:36">
      <c r="AI197" s="3">
        <f t="shared" si="12"/>
        <v>194</v>
      </c>
      <c r="AJ197">
        <v>1.6854771760073876E-2</v>
      </c>
    </row>
    <row r="198" spans="35:36">
      <c r="AI198" s="3">
        <f t="shared" ref="AI198:AI261" si="13">AI197+1</f>
        <v>195</v>
      </c>
      <c r="AJ198">
        <v>1.6785739334980357E-2</v>
      </c>
    </row>
    <row r="199" spans="35:36">
      <c r="AI199" s="3">
        <f t="shared" si="13"/>
        <v>196</v>
      </c>
      <c r="AJ199">
        <v>1.6717190508782176E-2</v>
      </c>
    </row>
    <row r="200" spans="35:36">
      <c r="AI200" s="3">
        <f t="shared" si="13"/>
        <v>197</v>
      </c>
      <c r="AJ200">
        <v>1.6649120720896214E-2</v>
      </c>
    </row>
    <row r="201" spans="35:36">
      <c r="AI201" s="3">
        <f t="shared" si="13"/>
        <v>198</v>
      </c>
      <c r="AJ201">
        <v>1.6581525462655497E-2</v>
      </c>
    </row>
    <row r="202" spans="35:36">
      <c r="AI202" s="3">
        <f t="shared" si="13"/>
        <v>199</v>
      </c>
      <c r="AJ202">
        <v>1.6514400276647821E-2</v>
      </c>
    </row>
    <row r="203" spans="35:36">
      <c r="AI203" s="3">
        <f t="shared" si="13"/>
        <v>200</v>
      </c>
      <c r="AJ203">
        <v>1.6447740756062919E-2</v>
      </c>
    </row>
    <row r="204" spans="35:36">
      <c r="AI204" s="3">
        <f t="shared" si="13"/>
        <v>201</v>
      </c>
      <c r="AJ204">
        <v>1.6381542544048319E-2</v>
      </c>
    </row>
    <row r="205" spans="35:36">
      <c r="AI205" s="3">
        <f t="shared" si="13"/>
        <v>202</v>
      </c>
      <c r="AJ205">
        <v>1.6315801333073712E-2</v>
      </c>
    </row>
    <row r="206" spans="35:36">
      <c r="AI206" s="3">
        <f t="shared" si="13"/>
        <v>203</v>
      </c>
      <c r="AJ206">
        <v>1.6250512864303651E-2</v>
      </c>
    </row>
    <row r="207" spans="35:36">
      <c r="AI207" s="3">
        <f t="shared" si="13"/>
        <v>204</v>
      </c>
      <c r="AJ207">
        <v>1.6185672926978627E-2</v>
      </c>
    </row>
    <row r="208" spans="35:36">
      <c r="AI208" s="3">
        <f t="shared" si="13"/>
        <v>205</v>
      </c>
      <c r="AJ208">
        <v>1.6121277357804345E-2</v>
      </c>
    </row>
    <row r="209" spans="35:36">
      <c r="AI209" s="3">
        <f t="shared" si="13"/>
        <v>206</v>
      </c>
      <c r="AJ209">
        <v>1.6057322040349046E-2</v>
      </c>
    </row>
    <row r="210" spans="35:36">
      <c r="AI210" s="3">
        <f t="shared" si="13"/>
        <v>207</v>
      </c>
      <c r="AJ210">
        <v>1.5993802904448927E-2</v>
      </c>
    </row>
    <row r="211" spans="35:36">
      <c r="AI211" s="3">
        <f t="shared" si="13"/>
        <v>208</v>
      </c>
      <c r="AJ211">
        <v>1.5930715925621355E-2</v>
      </c>
    </row>
    <row r="212" spans="35:36">
      <c r="AI212" s="3">
        <f t="shared" si="13"/>
        <v>209</v>
      </c>
      <c r="AJ212">
        <v>1.5868057124486017E-2</v>
      </c>
    </row>
    <row r="213" spans="35:36">
      <c r="AI213" s="3">
        <f t="shared" si="13"/>
        <v>210</v>
      </c>
      <c r="AJ213">
        <v>1.5805822566193707E-2</v>
      </c>
    </row>
    <row r="214" spans="35:36">
      <c r="AI214" s="3">
        <f t="shared" si="13"/>
        <v>211</v>
      </c>
      <c r="AJ214">
        <v>1.5744008359862727E-2</v>
      </c>
    </row>
    <row r="215" spans="35:36">
      <c r="AI215" s="3">
        <f t="shared" si="13"/>
        <v>212</v>
      </c>
      <c r="AJ215">
        <v>1.5682610658022841E-2</v>
      </c>
    </row>
    <row r="216" spans="35:36">
      <c r="AI216" s="3">
        <f t="shared" si="13"/>
        <v>213</v>
      </c>
      <c r="AJ216">
        <v>1.5621625656066668E-2</v>
      </c>
    </row>
    <row r="217" spans="35:36">
      <c r="AI217" s="3">
        <f t="shared" si="13"/>
        <v>214</v>
      </c>
      <c r="AJ217">
        <v>1.5561049591708388E-2</v>
      </c>
    </row>
    <row r="218" spans="35:36">
      <c r="AI218" s="3">
        <f t="shared" si="13"/>
        <v>215</v>
      </c>
      <c r="AJ218">
        <v>1.5500878744449668E-2</v>
      </c>
    </row>
    <row r="219" spans="35:36">
      <c r="AI219" s="3">
        <f t="shared" si="13"/>
        <v>216</v>
      </c>
      <c r="AJ219">
        <v>1.5441109435052773E-2</v>
      </c>
    </row>
    <row r="220" spans="35:36">
      <c r="AI220" s="3">
        <f t="shared" si="13"/>
        <v>217</v>
      </c>
      <c r="AJ220">
        <v>1.5381738025020734E-2</v>
      </c>
    </row>
    <row r="221" spans="35:36">
      <c r="AI221" s="3">
        <f t="shared" si="13"/>
        <v>218</v>
      </c>
      <c r="AJ221">
        <v>1.5322760916084475E-2</v>
      </c>
    </row>
    <row r="222" spans="35:36">
      <c r="AI222" s="3">
        <f t="shared" si="13"/>
        <v>219</v>
      </c>
      <c r="AJ222">
        <v>1.5264174549696776E-2</v>
      </c>
    </row>
    <row r="223" spans="35:36">
      <c r="AI223" s="3">
        <f t="shared" si="13"/>
        <v>220</v>
      </c>
      <c r="AJ223">
        <v>1.5205975406533085E-2</v>
      </c>
    </row>
    <row r="224" spans="35:36">
      <c r="AI224" s="3">
        <f t="shared" si="13"/>
        <v>221</v>
      </c>
      <c r="AJ224">
        <v>1.5148160005999018E-2</v>
      </c>
    </row>
    <row r="225" spans="35:36">
      <c r="AI225" s="3">
        <f t="shared" si="13"/>
        <v>222</v>
      </c>
      <c r="AJ225">
        <v>1.5090724905744424E-2</v>
      </c>
    </row>
    <row r="226" spans="35:36">
      <c r="AI226" s="3">
        <f t="shared" si="13"/>
        <v>223</v>
      </c>
      <c r="AJ226">
        <v>1.5033666701184075E-2</v>
      </c>
    </row>
    <row r="227" spans="35:36">
      <c r="AI227" s="3">
        <f t="shared" si="13"/>
        <v>224</v>
      </c>
      <c r="AJ227">
        <v>1.497698202502459E-2</v>
      </c>
    </row>
    <row r="228" spans="35:36">
      <c r="AI228" s="3">
        <f t="shared" si="13"/>
        <v>225</v>
      </c>
      <c r="AJ228">
        <v>1.4920667546798012E-2</v>
      </c>
    </row>
    <row r="229" spans="35:36">
      <c r="AI229" s="3">
        <f t="shared" si="13"/>
        <v>226</v>
      </c>
      <c r="AJ229">
        <v>1.4864719972401408E-2</v>
      </c>
    </row>
    <row r="230" spans="35:36">
      <c r="AI230" s="3">
        <f t="shared" si="13"/>
        <v>227</v>
      </c>
      <c r="AJ230">
        <v>1.4809136043642753E-2</v>
      </c>
    </row>
    <row r="231" spans="35:36">
      <c r="AI231" s="3">
        <f t="shared" si="13"/>
        <v>228</v>
      </c>
      <c r="AJ231">
        <v>1.4753912537792905E-2</v>
      </c>
    </row>
    <row r="232" spans="35:36">
      <c r="AI232" s="3">
        <f t="shared" si="13"/>
        <v>229</v>
      </c>
      <c r="AJ232">
        <v>1.4699046267143639E-2</v>
      </c>
    </row>
    <row r="233" spans="35:36">
      <c r="AI233" s="3">
        <f t="shared" si="13"/>
        <v>230</v>
      </c>
      <c r="AJ233">
        <v>1.4644534078571532E-2</v>
      </c>
    </row>
    <row r="234" spans="35:36">
      <c r="AI234" s="3">
        <f t="shared" si="13"/>
        <v>231</v>
      </c>
      <c r="AJ234">
        <v>1.459037285310787E-2</v>
      </c>
    </row>
    <row r="235" spans="35:36">
      <c r="AI235" s="3">
        <f t="shared" si="13"/>
        <v>232</v>
      </c>
      <c r="AJ235">
        <v>1.4536559505514119E-2</v>
      </c>
    </row>
    <row r="236" spans="35:36">
      <c r="AI236" s="3">
        <f t="shared" si="13"/>
        <v>233</v>
      </c>
      <c r="AJ236">
        <v>1.4483090983863325E-2</v>
      </c>
    </row>
    <row r="237" spans="35:36">
      <c r="AI237" s="3">
        <f t="shared" si="13"/>
        <v>234</v>
      </c>
      <c r="AJ237">
        <v>1.4429964269127026E-2</v>
      </c>
    </row>
    <row r="238" spans="35:36">
      <c r="AI238" s="3">
        <f t="shared" si="13"/>
        <v>235</v>
      </c>
      <c r="AJ238">
        <v>1.4377176374767642E-2</v>
      </c>
    </row>
    <row r="239" spans="35:36">
      <c r="AI239" s="3">
        <f t="shared" si="13"/>
        <v>236</v>
      </c>
      <c r="AJ239">
        <v>1.4324724346336588E-2</v>
      </c>
    </row>
    <row r="240" spans="35:36">
      <c r="AI240" s="3">
        <f t="shared" si="13"/>
        <v>237</v>
      </c>
      <c r="AJ240">
        <v>1.4272605261077511E-2</v>
      </c>
    </row>
    <row r="241" spans="35:36">
      <c r="AI241" s="3">
        <f t="shared" si="13"/>
        <v>238</v>
      </c>
      <c r="AJ241">
        <v>1.4220816227535071E-2</v>
      </c>
    </row>
    <row r="242" spans="35:36">
      <c r="AI242" s="3">
        <f t="shared" si="13"/>
        <v>239</v>
      </c>
      <c r="AJ242">
        <v>1.4169354385168829E-2</v>
      </c>
    </row>
    <row r="243" spans="35:36">
      <c r="AI243" s="3">
        <f t="shared" si="13"/>
        <v>240</v>
      </c>
      <c r="AJ243">
        <v>1.4118216903972417E-2</v>
      </c>
    </row>
    <row r="244" spans="35:36">
      <c r="AI244" s="3">
        <f t="shared" si="13"/>
        <v>241</v>
      </c>
      <c r="AJ244">
        <v>1.4067400984097794E-2</v>
      </c>
    </row>
    <row r="245" spans="35:36">
      <c r="AI245" s="3">
        <f t="shared" si="13"/>
        <v>242</v>
      </c>
      <c r="AJ245">
        <v>1.4016903855484568E-2</v>
      </c>
    </row>
    <row r="246" spans="35:36">
      <c r="AI246" s="3">
        <f t="shared" si="13"/>
        <v>243</v>
      </c>
      <c r="AJ246">
        <v>1.3966722777494212E-2</v>
      </c>
    </row>
    <row r="247" spans="35:36">
      <c r="AI247" s="3">
        <f t="shared" si="13"/>
        <v>244</v>
      </c>
      <c r="AJ247">
        <v>1.3916855038549279E-2</v>
      </c>
    </row>
    <row r="248" spans="35:36">
      <c r="AI248" s="3">
        <f t="shared" si="13"/>
        <v>245</v>
      </c>
      <c r="AJ248">
        <v>1.3867297955777437E-2</v>
      </c>
    </row>
    <row r="249" spans="35:36">
      <c r="AI249" s="3">
        <f t="shared" si="13"/>
        <v>246</v>
      </c>
      <c r="AJ249">
        <v>1.3818048874660246E-2</v>
      </c>
    </row>
    <row r="250" spans="35:36">
      <c r="AI250" s="3">
        <f t="shared" si="13"/>
        <v>247</v>
      </c>
      <c r="AJ250">
        <v>1.3769105168686666E-2</v>
      </c>
    </row>
    <row r="251" spans="35:36">
      <c r="AI251" s="3">
        <f t="shared" si="13"/>
        <v>248</v>
      </c>
      <c r="AJ251">
        <v>1.372046423901117E-2</v>
      </c>
    </row>
    <row r="252" spans="35:36">
      <c r="AI252" s="3">
        <f t="shared" si="13"/>
        <v>249</v>
      </c>
      <c r="AJ252">
        <v>1.3672123514116553E-2</v>
      </c>
    </row>
    <row r="253" spans="35:36">
      <c r="AI253" s="3">
        <f t="shared" si="13"/>
        <v>250</v>
      </c>
      <c r="AJ253">
        <v>1.3624080449481062E-2</v>
      </c>
    </row>
    <row r="254" spans="35:36">
      <c r="AI254" s="3">
        <f t="shared" si="13"/>
        <v>251</v>
      </c>
      <c r="AJ254">
        <v>1.357633252725016E-2</v>
      </c>
    </row>
    <row r="255" spans="35:36">
      <c r="AI255" s="3">
        <f t="shared" si="13"/>
        <v>252</v>
      </c>
      <c r="AJ255">
        <v>1.3528877255912586E-2</v>
      </c>
    </row>
    <row r="256" spans="35:36">
      <c r="AI256" s="3">
        <f t="shared" si="13"/>
        <v>253</v>
      </c>
      <c r="AJ256">
        <v>1.3481712169980776E-2</v>
      </c>
    </row>
    <row r="257" spans="35:36">
      <c r="AI257" s="3">
        <f t="shared" si="13"/>
        <v>254</v>
      </c>
      <c r="AJ257">
        <v>1.3434834829675515E-2</v>
      </c>
    </row>
    <row r="258" spans="35:36">
      <c r="AI258" s="3">
        <f t="shared" si="13"/>
        <v>255</v>
      </c>
      <c r="AJ258">
        <v>1.3388242820614843E-2</v>
      </c>
    </row>
    <row r="259" spans="35:36">
      <c r="AI259" s="3">
        <f t="shared" si="13"/>
        <v>256</v>
      </c>
      <c r="AJ259">
        <v>1.3341933753507097E-2</v>
      </c>
    </row>
    <row r="260" spans="35:36">
      <c r="AI260" s="3">
        <f t="shared" si="13"/>
        <v>257</v>
      </c>
      <c r="AJ260">
        <v>1.3295905263848056E-2</v>
      </c>
    </row>
    <row r="261" spans="35:36">
      <c r="AI261" s="3">
        <f t="shared" si="13"/>
        <v>258</v>
      </c>
      <c r="AJ261">
        <v>1.325015501162214E-2</v>
      </c>
    </row>
    <row r="262" spans="35:36">
      <c r="AI262" s="3">
        <f t="shared" ref="AI262:AI325" si="14">AI261+1</f>
        <v>259</v>
      </c>
      <c r="AJ262">
        <v>1.3204680681007455E-2</v>
      </c>
    </row>
    <row r="263" spans="35:36">
      <c r="AI263" s="3">
        <f t="shared" si="14"/>
        <v>260</v>
      </c>
      <c r="AJ263">
        <v>1.3159479980084987E-2</v>
      </c>
    </row>
    <row r="264" spans="35:36">
      <c r="AI264" s="3">
        <f t="shared" si="14"/>
        <v>261</v>
      </c>
      <c r="AJ264">
        <v>1.3114550640551528E-2</v>
      </c>
    </row>
    <row r="265" spans="35:36">
      <c r="AI265" s="3">
        <f t="shared" si="14"/>
        <v>262</v>
      </c>
      <c r="AJ265">
        <v>1.3069890417436388E-2</v>
      </c>
    </row>
    <row r="266" spans="35:36">
      <c r="AI266" s="3">
        <f t="shared" si="14"/>
        <v>263</v>
      </c>
      <c r="AJ266">
        <v>1.3025497088821936E-2</v>
      </c>
    </row>
    <row r="267" spans="35:36">
      <c r="AI267" s="3">
        <f t="shared" si="14"/>
        <v>264</v>
      </c>
      <c r="AJ267">
        <v>1.2981368455567925E-2</v>
      </c>
    </row>
    <row r="268" spans="35:36">
      <c r="AI268" s="3">
        <f t="shared" si="14"/>
        <v>265</v>
      </c>
      <c r="AJ268">
        <v>1.2937502341039228E-2</v>
      </c>
    </row>
    <row r="269" spans="35:36">
      <c r="AI269" s="3">
        <f t="shared" si="14"/>
        <v>266</v>
      </c>
      <c r="AJ269">
        <v>1.2893896590837516E-2</v>
      </c>
    </row>
    <row r="270" spans="35:36">
      <c r="AI270" s="3">
        <f t="shared" si="14"/>
        <v>267</v>
      </c>
      <c r="AJ270">
        <v>1.2850549072536173E-2</v>
      </c>
    </row>
    <row r="271" spans="35:36">
      <c r="AI271" s="3">
        <f t="shared" si="14"/>
        <v>268</v>
      </c>
      <c r="AJ271">
        <v>1.2807457675418955E-2</v>
      </c>
    </row>
    <row r="272" spans="35:36">
      <c r="AI272" s="3">
        <f t="shared" si="14"/>
        <v>269</v>
      </c>
      <c r="AJ272">
        <v>1.276462031022195E-2</v>
      </c>
    </row>
    <row r="273" spans="35:36">
      <c r="AI273" s="3">
        <f t="shared" si="14"/>
        <v>270</v>
      </c>
      <c r="AJ273">
        <v>1.2722034908879059E-2</v>
      </c>
    </row>
    <row r="274" spans="35:36">
      <c r="AI274" s="3">
        <f t="shared" si="14"/>
        <v>271</v>
      </c>
      <c r="AJ274">
        <v>1.2679699424270802E-2</v>
      </c>
    </row>
    <row r="275" spans="35:36">
      <c r="AI275" s="3">
        <f t="shared" si="14"/>
        <v>272</v>
      </c>
      <c r="AJ275">
        <v>1.2637611829976352E-2</v>
      </c>
    </row>
    <row r="276" spans="35:36">
      <c r="AI276" s="3">
        <f t="shared" si="14"/>
        <v>273</v>
      </c>
      <c r="AJ276">
        <v>1.2595770120028988E-2</v>
      </c>
    </row>
    <row r="277" spans="35:36">
      <c r="AI277" s="3">
        <f t="shared" si="14"/>
        <v>274</v>
      </c>
      <c r="AJ277">
        <v>1.2554172308674671E-2</v>
      </c>
    </row>
    <row r="278" spans="35:36">
      <c r="AI278" s="3">
        <f t="shared" si="14"/>
        <v>275</v>
      </c>
      <c r="AJ278">
        <v>1.2512816430133807E-2</v>
      </c>
    </row>
    <row r="279" spans="35:36">
      <c r="AI279" s="3">
        <f t="shared" si="14"/>
        <v>276</v>
      </c>
      <c r="AJ279">
        <v>1.2471700538366166E-2</v>
      </c>
    </row>
    <row r="280" spans="35:36">
      <c r="AI280" s="3">
        <f t="shared" si="14"/>
        <v>277</v>
      </c>
      <c r="AJ280">
        <v>1.2430822706838913E-2</v>
      </c>
    </row>
    <row r="281" spans="35:36">
      <c r="AI281" s="3">
        <f t="shared" si="14"/>
        <v>278</v>
      </c>
      <c r="AJ281">
        <v>1.2390181028297564E-2</v>
      </c>
    </row>
    <row r="282" spans="35:36">
      <c r="AI282" s="3">
        <f t="shared" si="14"/>
        <v>279</v>
      </c>
      <c r="AJ282">
        <v>1.2349773614540168E-2</v>
      </c>
    </row>
    <row r="283" spans="35:36">
      <c r="AI283" s="3">
        <f t="shared" si="14"/>
        <v>280</v>
      </c>
      <c r="AJ283">
        <v>1.2309598596194175E-2</v>
      </c>
    </row>
    <row r="284" spans="35:36">
      <c r="AI284" s="3">
        <f t="shared" si="14"/>
        <v>281</v>
      </c>
      <c r="AJ284">
        <v>1.2269654122496445E-2</v>
      </c>
    </row>
    <row r="285" spans="35:36">
      <c r="AI285" s="3">
        <f t="shared" si="14"/>
        <v>282</v>
      </c>
      <c r="AJ285">
        <v>1.2229938361076057E-2</v>
      </c>
    </row>
    <row r="286" spans="35:36">
      <c r="AI286" s="3">
        <f t="shared" si="14"/>
        <v>283</v>
      </c>
      <c r="AJ286">
        <v>1.2190449497739899E-2</v>
      </c>
    </row>
    <row r="287" spans="35:36">
      <c r="AI287" s="3">
        <f t="shared" si="14"/>
        <v>284</v>
      </c>
      <c r="AJ287">
        <v>1.2151185736261137E-2</v>
      </c>
    </row>
    <row r="288" spans="35:36">
      <c r="AI288" s="3">
        <f t="shared" si="14"/>
        <v>285</v>
      </c>
      <c r="AJ288">
        <v>1.2112145298170457E-2</v>
      </c>
    </row>
    <row r="289" spans="35:36">
      <c r="AI289" s="3">
        <f t="shared" si="14"/>
        <v>286</v>
      </c>
      <c r="AJ289">
        <v>1.2073326422549886E-2</v>
      </c>
    </row>
    <row r="290" spans="35:36">
      <c r="AI290" s="3">
        <f t="shared" si="14"/>
        <v>287</v>
      </c>
      <c r="AJ290">
        <v>1.2034727365829508E-2</v>
      </c>
    </row>
    <row r="291" spans="35:36">
      <c r="AI291" s="3">
        <f t="shared" si="14"/>
        <v>288</v>
      </c>
      <c r="AJ291">
        <v>1.199634640158663E-2</v>
      </c>
    </row>
    <row r="292" spans="35:36">
      <c r="AI292" s="3">
        <f t="shared" si="14"/>
        <v>289</v>
      </c>
      <c r="AJ292">
        <v>1.1958181820347673E-2</v>
      </c>
    </row>
    <row r="293" spans="35:36">
      <c r="AI293" s="3">
        <f t="shared" si="14"/>
        <v>290</v>
      </c>
      <c r="AJ293">
        <v>1.1920231929392606E-2</v>
      </c>
    </row>
    <row r="294" spans="35:36">
      <c r="AI294" s="3">
        <f t="shared" si="14"/>
        <v>291</v>
      </c>
      <c r="AJ294">
        <v>1.1882495052561854E-2</v>
      </c>
    </row>
    <row r="295" spans="35:36">
      <c r="AI295" s="3">
        <f t="shared" si="14"/>
        <v>292</v>
      </c>
      <c r="AJ295">
        <v>1.1844969530065861E-2</v>
      </c>
    </row>
    <row r="296" spans="35:36">
      <c r="AI296" s="3">
        <f t="shared" si="14"/>
        <v>293</v>
      </c>
      <c r="AJ296">
        <v>1.1807653718296916E-2</v>
      </c>
    </row>
    <row r="297" spans="35:36">
      <c r="AI297" s="3">
        <f t="shared" si="14"/>
        <v>294</v>
      </c>
      <c r="AJ297">
        <v>1.177054598964356E-2</v>
      </c>
    </row>
    <row r="298" spans="35:36">
      <c r="AI298" s="3">
        <f t="shared" si="14"/>
        <v>295</v>
      </c>
      <c r="AJ298">
        <v>1.1733644732307343E-2</v>
      </c>
    </row>
    <row r="299" spans="35:36">
      <c r="AI299" s="3">
        <f t="shared" si="14"/>
        <v>296</v>
      </c>
      <c r="AJ299">
        <v>1.1696948350121913E-2</v>
      </c>
    </row>
    <row r="300" spans="35:36">
      <c r="AI300" s="3">
        <f t="shared" si="14"/>
        <v>297</v>
      </c>
      <c r="AJ300">
        <v>1.1660455262374513E-2</v>
      </c>
    </row>
    <row r="301" spans="35:36">
      <c r="AI301" s="3">
        <f t="shared" si="14"/>
        <v>298</v>
      </c>
      <c r="AJ301">
        <v>1.1624163903629661E-2</v>
      </c>
    </row>
    <row r="302" spans="35:36">
      <c r="AI302" s="3">
        <f t="shared" si="14"/>
        <v>299</v>
      </c>
      <c r="AJ302">
        <v>1.1588072723555224E-2</v>
      </c>
    </row>
    <row r="303" spans="35:36">
      <c r="AI303" s="3">
        <f t="shared" si="14"/>
        <v>300</v>
      </c>
      <c r="AJ303">
        <v>1.1552180186750629E-2</v>
      </c>
    </row>
    <row r="304" spans="35:36">
      <c r="AI304" s="3">
        <f t="shared" si="14"/>
        <v>301</v>
      </c>
      <c r="AJ304">
        <v>1.1516484772577308E-2</v>
      </c>
    </row>
    <row r="305" spans="35:36">
      <c r="AI305" s="3">
        <f t="shared" si="14"/>
        <v>302</v>
      </c>
      <c r="AJ305">
        <v>1.1480984974991353E-2</v>
      </c>
    </row>
    <row r="306" spans="35:36">
      <c r="AI306" s="3">
        <f t="shared" si="14"/>
        <v>303</v>
      </c>
      <c r="AJ306">
        <v>1.1445679302378236E-2</v>
      </c>
    </row>
    <row r="307" spans="35:36">
      <c r="AI307" s="3">
        <f t="shared" si="14"/>
        <v>304</v>
      </c>
      <c r="AJ307">
        <v>1.1410566277389716E-2</v>
      </c>
    </row>
    <row r="308" spans="35:36">
      <c r="AI308" s="3">
        <f t="shared" si="14"/>
        <v>305</v>
      </c>
      <c r="AJ308">
        <v>1.1375644436782798E-2</v>
      </c>
    </row>
    <row r="309" spans="35:36">
      <c r="AI309" s="3">
        <f t="shared" si="14"/>
        <v>306</v>
      </c>
      <c r="AJ309">
        <v>1.1340912331260722E-2</v>
      </c>
    </row>
    <row r="310" spans="35:36">
      <c r="AI310" s="3">
        <f t="shared" si="14"/>
        <v>307</v>
      </c>
      <c r="AJ310">
        <v>1.1306368525315998E-2</v>
      </c>
    </row>
    <row r="311" spans="35:36">
      <c r="AI311" s="3">
        <f t="shared" si="14"/>
        <v>308</v>
      </c>
      <c r="AJ311">
        <v>1.1272011597075502E-2</v>
      </c>
    </row>
    <row r="312" spans="35:36">
      <c r="AI312" s="3">
        <f t="shared" si="14"/>
        <v>309</v>
      </c>
      <c r="AJ312">
        <v>1.1237840138147402E-2</v>
      </c>
    </row>
    <row r="313" spans="35:36">
      <c r="AI313" s="3">
        <f t="shared" si="14"/>
        <v>310</v>
      </c>
      <c r="AJ313">
        <v>1.1203852753470172E-2</v>
      </c>
    </row>
    <row r="314" spans="35:36">
      <c r="AI314" s="3">
        <f t="shared" si="14"/>
        <v>311</v>
      </c>
      <c r="AJ314">
        <v>1.1170048061163385E-2</v>
      </c>
    </row>
    <row r="315" spans="35:36">
      <c r="AI315" s="3">
        <f t="shared" si="14"/>
        <v>312</v>
      </c>
      <c r="AJ315">
        <v>1.1136424692380579E-2</v>
      </c>
    </row>
    <row r="316" spans="35:36">
      <c r="AI316" s="3">
        <f t="shared" si="14"/>
        <v>313</v>
      </c>
      <c r="AJ316">
        <v>1.1102981291163728E-2</v>
      </c>
    </row>
    <row r="317" spans="35:36">
      <c r="AI317" s="3">
        <f t="shared" si="14"/>
        <v>314</v>
      </c>
      <c r="AJ317">
        <v>1.1069716514299822E-2</v>
      </c>
    </row>
    <row r="318" spans="35:36">
      <c r="AI318" s="3">
        <f t="shared" si="14"/>
        <v>315</v>
      </c>
      <c r="AJ318">
        <v>1.1036629031179067E-2</v>
      </c>
    </row>
    <row r="319" spans="35:36">
      <c r="AI319" s="3">
        <f t="shared" si="14"/>
        <v>316</v>
      </c>
      <c r="AJ319">
        <v>1.1003717523654949E-2</v>
      </c>
    </row>
    <row r="320" spans="35:36">
      <c r="AI320" s="3">
        <f t="shared" si="14"/>
        <v>317</v>
      </c>
      <c r="AJ320">
        <v>1.0970980685906051E-2</v>
      </c>
    </row>
    <row r="321" spans="35:36">
      <c r="AI321" s="3">
        <f t="shared" si="14"/>
        <v>318</v>
      </c>
      <c r="AJ321">
        <v>1.0938417224299612E-2</v>
      </c>
    </row>
    <row r="322" spans="35:36">
      <c r="AI322" s="3">
        <f t="shared" si="14"/>
        <v>319</v>
      </c>
      <c r="AJ322">
        <v>1.0906025857256805E-2</v>
      </c>
    </row>
    <row r="323" spans="35:36">
      <c r="AI323" s="3">
        <f t="shared" si="14"/>
        <v>320</v>
      </c>
      <c r="AJ323">
        <v>1.0873805315119641E-2</v>
      </c>
    </row>
    <row r="324" spans="35:36">
      <c r="AI324" s="3">
        <f t="shared" si="14"/>
        <v>321</v>
      </c>
      <c r="AJ324">
        <v>1.0841754340019676E-2</v>
      </c>
    </row>
    <row r="325" spans="35:36">
      <c r="AI325" s="3">
        <f t="shared" si="14"/>
        <v>322</v>
      </c>
      <c r="AJ325">
        <v>1.0809871685748203E-2</v>
      </c>
    </row>
    <row r="326" spans="35:36">
      <c r="AI326" s="3">
        <f t="shared" ref="AI326:AI389" si="15">AI325+1</f>
        <v>323</v>
      </c>
      <c r="AJ326">
        <v>1.0778156117628212E-2</v>
      </c>
    </row>
    <row r="327" spans="35:36">
      <c r="AI327" s="3">
        <f t="shared" si="15"/>
        <v>324</v>
      </c>
      <c r="AJ327">
        <v>1.0746606412387814E-2</v>
      </c>
    </row>
    <row r="328" spans="35:36">
      <c r="AI328" s="3">
        <f t="shared" si="15"/>
        <v>325</v>
      </c>
      <c r="AJ328">
        <v>1.0715221358035334E-2</v>
      </c>
    </row>
    <row r="329" spans="35:36">
      <c r="AI329" s="3">
        <f t="shared" si="15"/>
        <v>326</v>
      </c>
      <c r="AJ329">
        <v>1.0683999753735976E-2</v>
      </c>
    </row>
    <row r="330" spans="35:36">
      <c r="AI330" s="3">
        <f t="shared" si="15"/>
        <v>327</v>
      </c>
      <c r="AJ330">
        <v>1.0652940409689948E-2</v>
      </c>
    </row>
    <row r="331" spans="35:36">
      <c r="AI331" s="3">
        <f t="shared" si="15"/>
        <v>328</v>
      </c>
      <c r="AJ331">
        <v>1.0622042147012093E-2</v>
      </c>
    </row>
    <row r="332" spans="35:36">
      <c r="AI332" s="3">
        <f t="shared" si="15"/>
        <v>329</v>
      </c>
      <c r="AJ332">
        <v>1.0591303797613149E-2</v>
      </c>
    </row>
    <row r="333" spans="35:36">
      <c r="AI333" s="3">
        <f t="shared" si="15"/>
        <v>330</v>
      </c>
      <c r="AJ333">
        <v>1.0560724204082293E-2</v>
      </c>
    </row>
    <row r="334" spans="35:36">
      <c r="AI334" s="3">
        <f t="shared" si="15"/>
        <v>331</v>
      </c>
      <c r="AJ334">
        <v>1.0530302219571342E-2</v>
      </c>
    </row>
    <row r="335" spans="35:36">
      <c r="AI335" s="3">
        <f t="shared" si="15"/>
        <v>332</v>
      </c>
      <c r="AJ335">
        <v>1.0500036707680127E-2</v>
      </c>
    </row>
    <row r="336" spans="35:36">
      <c r="AI336" s="3">
        <f t="shared" si="15"/>
        <v>333</v>
      </c>
      <c r="AJ336">
        <v>1.0469926542343593E-2</v>
      </c>
    </row>
    <row r="337" spans="35:36">
      <c r="AI337" s="3">
        <f t="shared" si="15"/>
        <v>334</v>
      </c>
      <c r="AJ337">
        <v>1.0439970607720003E-2</v>
      </c>
    </row>
    <row r="338" spans="35:36">
      <c r="AI338" s="3">
        <f t="shared" si="15"/>
        <v>335</v>
      </c>
      <c r="AJ338">
        <v>1.0410167798080742E-2</v>
      </c>
    </row>
    <row r="339" spans="35:36">
      <c r="AI339" s="3">
        <f t="shared" si="15"/>
        <v>336</v>
      </c>
      <c r="AJ339">
        <v>1.0380517017701291E-2</v>
      </c>
    </row>
    <row r="340" spans="35:36">
      <c r="AI340" s="3">
        <f t="shared" si="15"/>
        <v>337</v>
      </c>
      <c r="AJ340">
        <v>1.0351017180753718E-2</v>
      </c>
    </row>
    <row r="341" spans="35:36">
      <c r="AI341" s="3">
        <f t="shared" si="15"/>
        <v>338</v>
      </c>
      <c r="AJ341">
        <v>1.0321667211200331E-2</v>
      </c>
    </row>
    <row r="342" spans="35:36">
      <c r="AI342" s="3">
        <f t="shared" si="15"/>
        <v>339</v>
      </c>
      <c r="AJ342">
        <v>1.0292466042688736E-2</v>
      </c>
    </row>
    <row r="343" spans="35:36">
      <c r="AI343" s="3">
        <f t="shared" si="15"/>
        <v>340</v>
      </c>
      <c r="AJ343">
        <v>1.0263412618448141E-2</v>
      </c>
    </row>
    <row r="344" spans="35:36">
      <c r="AI344" s="3">
        <f t="shared" si="15"/>
        <v>341</v>
      </c>
      <c r="AJ344">
        <v>1.0234505891186931E-2</v>
      </c>
    </row>
    <row r="345" spans="35:36">
      <c r="AI345" s="3">
        <f t="shared" si="15"/>
        <v>342</v>
      </c>
      <c r="AJ345">
        <v>1.020574482299149E-2</v>
      </c>
    </row>
    <row r="346" spans="35:36">
      <c r="AI346" s="3">
        <f t="shared" si="15"/>
        <v>343</v>
      </c>
      <c r="AJ346">
        <v>1.0177128385226258E-2</v>
      </c>
    </row>
    <row r="347" spans="35:36">
      <c r="AI347" s="3">
        <f t="shared" si="15"/>
        <v>344</v>
      </c>
      <c r="AJ347">
        <v>1.0148655558435051E-2</v>
      </c>
    </row>
    <row r="348" spans="35:36">
      <c r="AI348" s="3">
        <f t="shared" si="15"/>
        <v>345</v>
      </c>
      <c r="AJ348">
        <v>1.0120325332243447E-2</v>
      </c>
    </row>
    <row r="349" spans="35:36">
      <c r="AI349" s="3">
        <f t="shared" si="15"/>
        <v>346</v>
      </c>
      <c r="AJ349">
        <v>1.0092136705262527E-2</v>
      </c>
    </row>
    <row r="350" spans="35:36">
      <c r="AI350" s="3">
        <f t="shared" si="15"/>
        <v>347</v>
      </c>
      <c r="AJ350">
        <v>1.0064088684993708E-2</v>
      </c>
    </row>
    <row r="351" spans="35:36">
      <c r="AI351" s="3">
        <f t="shared" si="15"/>
        <v>348</v>
      </c>
      <c r="AJ351">
        <v>1.003618028773463E-2</v>
      </c>
    </row>
    <row r="352" spans="35:36">
      <c r="AI352" s="3">
        <f t="shared" si="15"/>
        <v>349</v>
      </c>
      <c r="AJ352">
        <v>1.0008410538486385E-2</v>
      </c>
    </row>
    <row r="353" spans="35:36">
      <c r="AI353" s="3">
        <f t="shared" si="15"/>
        <v>350</v>
      </c>
      <c r="AJ353">
        <v>9.980778470861696E-3</v>
      </c>
    </row>
    <row r="354" spans="35:36">
      <c r="AI354" s="3">
        <f t="shared" si="15"/>
        <v>351</v>
      </c>
      <c r="AJ354">
        <v>9.9532831269942851E-3</v>
      </c>
    </row>
    <row r="355" spans="35:36">
      <c r="AI355" s="3">
        <f t="shared" si="15"/>
        <v>352</v>
      </c>
      <c r="AJ355">
        <v>9.9259235574493086E-3</v>
      </c>
    </row>
    <row r="356" spans="35:36">
      <c r="AI356" s="3">
        <f t="shared" si="15"/>
        <v>353</v>
      </c>
      <c r="AJ356">
        <v>9.8986988211348589E-3</v>
      </c>
    </row>
    <row r="357" spans="35:36">
      <c r="AI357" s="3">
        <f t="shared" si="15"/>
        <v>354</v>
      </c>
      <c r="AJ357">
        <v>9.871607985214581E-3</v>
      </c>
    </row>
    <row r="358" spans="35:36">
      <c r="AI358" s="3">
        <f t="shared" si="15"/>
        <v>355</v>
      </c>
      <c r="AJ358">
        <v>9.844650125021252E-3</v>
      </c>
    </row>
    <row r="359" spans="35:36">
      <c r="AI359" s="3">
        <f t="shared" si="15"/>
        <v>356</v>
      </c>
      <c r="AJ359">
        <v>9.8178243239715052E-3</v>
      </c>
    </row>
    <row r="360" spans="35:36">
      <c r="AI360" s="3">
        <f t="shared" si="15"/>
        <v>357</v>
      </c>
      <c r="AJ360">
        <v>9.7911296734814572E-3</v>
      </c>
    </row>
    <row r="361" spans="35:36">
      <c r="AI361" s="3">
        <f t="shared" si="15"/>
        <v>358</v>
      </c>
      <c r="AJ361">
        <v>9.7645652728834183E-3</v>
      </c>
    </row>
    <row r="362" spans="35:36">
      <c r="AI362" s="3">
        <f t="shared" si="15"/>
        <v>359</v>
      </c>
      <c r="AJ362">
        <v>9.7381302293436355E-3</v>
      </c>
    </row>
    <row r="363" spans="35:36">
      <c r="AI363" s="3">
        <f t="shared" si="15"/>
        <v>360</v>
      </c>
      <c r="AJ363">
        <v>9.7118236577808555E-3</v>
      </c>
    </row>
    <row r="364" spans="35:36">
      <c r="AI364" s="3">
        <f t="shared" si="15"/>
        <v>361</v>
      </c>
      <c r="AJ364">
        <v>9.6856446807860631E-3</v>
      </c>
    </row>
    <row r="365" spans="35:36">
      <c r="AI365" s="3">
        <f t="shared" si="15"/>
        <v>362</v>
      </c>
      <c r="AJ365">
        <v>9.6595924285429926E-3</v>
      </c>
    </row>
    <row r="366" spans="35:36">
      <c r="AI366" s="3">
        <f t="shared" si="15"/>
        <v>363</v>
      </c>
      <c r="AJ366">
        <v>9.633666038749723E-3</v>
      </c>
    </row>
    <row r="367" spans="35:36">
      <c r="AI367" s="3">
        <f t="shared" si="15"/>
        <v>364</v>
      </c>
      <c r="AJ367">
        <v>9.6078646565411173E-3</v>
      </c>
    </row>
    <row r="368" spans="35:36">
      <c r="AI368" s="3">
        <f t="shared" si="15"/>
        <v>365</v>
      </c>
      <c r="AJ368">
        <v>9.58218743441221E-3</v>
      </c>
    </row>
    <row r="369" spans="35:36">
      <c r="AI369" s="3">
        <f t="shared" si="15"/>
        <v>366</v>
      </c>
      <c r="AJ369">
        <v>9.5566335321424604E-3</v>
      </c>
    </row>
    <row r="370" spans="35:36">
      <c r="AI370" s="3">
        <f t="shared" si="15"/>
        <v>367</v>
      </c>
      <c r="AJ370">
        <v>9.5312021167210069E-3</v>
      </c>
    </row>
    <row r="371" spans="35:36">
      <c r="AI371" s="3">
        <f t="shared" si="15"/>
        <v>368</v>
      </c>
      <c r="AJ371">
        <v>9.5058923622726721E-3</v>
      </c>
    </row>
    <row r="372" spans="35:36">
      <c r="AI372" s="3">
        <f t="shared" si="15"/>
        <v>369</v>
      </c>
      <c r="AJ372">
        <v>9.4807034499849244E-3</v>
      </c>
    </row>
    <row r="373" spans="35:36">
      <c r="AI373" s="3">
        <f t="shared" si="15"/>
        <v>370</v>
      </c>
      <c r="AJ373">
        <v>9.4556345680356559E-3</v>
      </c>
    </row>
    <row r="374" spans="35:36">
      <c r="AI374" s="3">
        <f t="shared" si="15"/>
        <v>371</v>
      </c>
      <c r="AJ374">
        <v>9.4306849115218458E-3</v>
      </c>
    </row>
    <row r="375" spans="35:36">
      <c r="AI375" s="3">
        <f t="shared" si="15"/>
        <v>372</v>
      </c>
      <c r="AJ375">
        <v>9.4058536823890398E-3</v>
      </c>
    </row>
    <row r="376" spans="35:36">
      <c r="AI376" s="3">
        <f t="shared" si="15"/>
        <v>373</v>
      </c>
      <c r="AJ376">
        <v>9.3811400893616392E-3</v>
      </c>
    </row>
    <row r="377" spans="35:36">
      <c r="AI377" s="3">
        <f t="shared" si="15"/>
        <v>374</v>
      </c>
      <c r="AJ377">
        <v>9.3565433478740214E-3</v>
      </c>
    </row>
    <row r="378" spans="35:36">
      <c r="AI378" s="3">
        <f t="shared" si="15"/>
        <v>375</v>
      </c>
      <c r="AJ378">
        <v>9.3320626800024713E-3</v>
      </c>
    </row>
    <row r="379" spans="35:36">
      <c r="AI379" s="3">
        <f t="shared" si="15"/>
        <v>376</v>
      </c>
      <c r="AJ379">
        <v>9.3076973143979176E-3</v>
      </c>
    </row>
    <row r="380" spans="35:36">
      <c r="AI380" s="3">
        <f t="shared" si="15"/>
        <v>377</v>
      </c>
      <c r="AJ380">
        <v>9.2834464862194301E-3</v>
      </c>
    </row>
    <row r="381" spans="35:36">
      <c r="AI381" s="3">
        <f t="shared" si="15"/>
        <v>378</v>
      </c>
      <c r="AJ381">
        <v>9.2593094370684442E-3</v>
      </c>
    </row>
    <row r="382" spans="35:36">
      <c r="AI382" s="3">
        <f t="shared" si="15"/>
        <v>379</v>
      </c>
      <c r="AJ382">
        <v>9.2352854149239036E-3</v>
      </c>
    </row>
    <row r="383" spans="35:36">
      <c r="AI383" s="3">
        <f t="shared" si="15"/>
        <v>380</v>
      </c>
      <c r="AJ383">
        <v>9.2113736740779429E-3</v>
      </c>
    </row>
    <row r="384" spans="35:36">
      <c r="AI384" s="3">
        <f t="shared" si="15"/>
        <v>381</v>
      </c>
      <c r="AJ384">
        <v>9.187573475072517E-3</v>
      </c>
    </row>
    <row r="385" spans="35:36">
      <c r="AI385" s="3">
        <f t="shared" si="15"/>
        <v>382</v>
      </c>
      <c r="AJ385">
        <v>9.1638840846366108E-3</v>
      </c>
    </row>
    <row r="386" spans="35:36">
      <c r="AI386" s="3">
        <f t="shared" si="15"/>
        <v>383</v>
      </c>
      <c r="AJ386">
        <v>9.1403047756242698E-3</v>
      </c>
    </row>
    <row r="387" spans="35:36">
      <c r="AI387" s="3">
        <f t="shared" si="15"/>
        <v>384</v>
      </c>
      <c r="AJ387">
        <v>9.1168348269532844E-3</v>
      </c>
    </row>
    <row r="388" spans="35:36">
      <c r="AI388" s="3">
        <f t="shared" si="15"/>
        <v>385</v>
      </c>
      <c r="AJ388">
        <v>9.0934735235446776E-3</v>
      </c>
    </row>
    <row r="389" spans="35:36">
      <c r="AI389" s="3">
        <f t="shared" si="15"/>
        <v>386</v>
      </c>
      <c r="AJ389">
        <v>9.0702201562626924E-3</v>
      </c>
    </row>
    <row r="390" spans="35:36">
      <c r="AI390" s="3">
        <f t="shared" ref="AI390:AI453" si="16">AI389+1</f>
        <v>387</v>
      </c>
      <c r="AJ390">
        <v>9.0470740218557381E-3</v>
      </c>
    </row>
    <row r="391" spans="35:36">
      <c r="AI391" s="3">
        <f t="shared" si="16"/>
        <v>388</v>
      </c>
      <c r="AJ391">
        <v>9.0240344228977639E-3</v>
      </c>
    </row>
    <row r="392" spans="35:36">
      <c r="AI392" s="3">
        <f t="shared" si="16"/>
        <v>389</v>
      </c>
      <c r="AJ392">
        <v>9.0011006677304748E-3</v>
      </c>
    </row>
    <row r="393" spans="35:36">
      <c r="AI393" s="3">
        <f t="shared" si="16"/>
        <v>390</v>
      </c>
      <c r="AJ393">
        <v>8.9782720704061417E-3</v>
      </c>
    </row>
    <row r="394" spans="35:36">
      <c r="AI394" s="3">
        <f t="shared" si="16"/>
        <v>391</v>
      </c>
      <c r="AJ394">
        <v>8.9555479506310143E-3</v>
      </c>
    </row>
    <row r="395" spans="35:36">
      <c r="AI395" s="3">
        <f t="shared" si="16"/>
        <v>392</v>
      </c>
      <c r="AJ395">
        <v>8.9329276337095087E-3</v>
      </c>
    </row>
    <row r="396" spans="35:36">
      <c r="AI396" s="3">
        <f t="shared" si="16"/>
        <v>393</v>
      </c>
      <c r="AJ396">
        <v>8.910410450488928E-3</v>
      </c>
    </row>
    <row r="397" spans="35:36">
      <c r="AI397" s="3">
        <f t="shared" si="16"/>
        <v>394</v>
      </c>
      <c r="AJ397">
        <v>8.8879957373048223E-3</v>
      </c>
    </row>
    <row r="398" spans="35:36">
      <c r="AI398" s="3">
        <f t="shared" si="16"/>
        <v>395</v>
      </c>
      <c r="AJ398">
        <v>8.8656828359270218E-3</v>
      </c>
    </row>
    <row r="399" spans="35:36">
      <c r="AI399" s="3">
        <f t="shared" si="16"/>
        <v>396</v>
      </c>
      <c r="AJ399">
        <v>8.8434710935062256E-3</v>
      </c>
    </row>
    <row r="400" spans="35:36">
      <c r="AI400" s="3">
        <f t="shared" si="16"/>
        <v>397</v>
      </c>
      <c r="AJ400">
        <v>8.8213598625212358E-3</v>
      </c>
    </row>
    <row r="401" spans="35:36">
      <c r="AI401" s="3">
        <f t="shared" si="16"/>
        <v>398</v>
      </c>
      <c r="AJ401">
        <v>8.7993485007267676E-3</v>
      </c>
    </row>
    <row r="402" spans="35:36">
      <c r="AI402" s="3">
        <f t="shared" si="16"/>
        <v>399</v>
      </c>
      <c r="AJ402">
        <v>8.7774363711018502E-3</v>
      </c>
    </row>
    <row r="403" spans="35:36">
      <c r="AI403" s="3">
        <f t="shared" si="16"/>
        <v>400</v>
      </c>
      <c r="AJ403">
        <v>8.7556228417988193E-3</v>
      </c>
    </row>
    <row r="404" spans="35:36">
      <c r="AI404" s="3">
        <f t="shared" si="16"/>
        <v>401</v>
      </c>
      <c r="AJ404">
        <v>8.7339072860928933E-3</v>
      </c>
    </row>
    <row r="405" spans="35:36">
      <c r="AI405" s="3">
        <f t="shared" si="16"/>
        <v>402</v>
      </c>
      <c r="AJ405">
        <v>8.712289082332271E-3</v>
      </c>
    </row>
    <row r="406" spans="35:36">
      <c r="AI406" s="3">
        <f t="shared" si="16"/>
        <v>403</v>
      </c>
      <c r="AJ406">
        <v>8.6907676138888584E-3</v>
      </c>
    </row>
    <row r="407" spans="35:36">
      <c r="AI407" s="3">
        <f t="shared" si="16"/>
        <v>404</v>
      </c>
      <c r="AJ407">
        <v>8.6693422691094795E-3</v>
      </c>
    </row>
    <row r="408" spans="35:36">
      <c r="AI408" s="3">
        <f t="shared" si="16"/>
        <v>405</v>
      </c>
      <c r="AJ408">
        <v>8.6480124412676995E-3</v>
      </c>
    </row>
    <row r="409" spans="35:36">
      <c r="AI409" s="3">
        <f t="shared" si="16"/>
        <v>406</v>
      </c>
      <c r="AJ409">
        <v>8.6267775285161392E-3</v>
      </c>
    </row>
    <row r="410" spans="35:36">
      <c r="AI410" s="3">
        <f t="shared" si="16"/>
        <v>407</v>
      </c>
      <c r="AJ410">
        <v>8.6056369338393425E-3</v>
      </c>
    </row>
    <row r="411" spans="35:36">
      <c r="AI411" s="3">
        <f t="shared" si="16"/>
        <v>408</v>
      </c>
      <c r="AJ411">
        <v>8.5845900650071538E-3</v>
      </c>
    </row>
    <row r="412" spans="35:36">
      <c r="AI412" s="3">
        <f t="shared" si="16"/>
        <v>409</v>
      </c>
      <c r="AJ412">
        <v>8.5636363345286473E-3</v>
      </c>
    </row>
    <row r="413" spans="35:36">
      <c r="AI413" s="3">
        <f t="shared" si="16"/>
        <v>410</v>
      </c>
      <c r="AJ413">
        <v>8.5427751596065336E-3</v>
      </c>
    </row>
    <row r="414" spans="35:36">
      <c r="AI414" s="3">
        <f t="shared" si="16"/>
        <v>411</v>
      </c>
      <c r="AJ414">
        <v>8.5220059620920892E-3</v>
      </c>
    </row>
    <row r="415" spans="35:36">
      <c r="AI415" s="3">
        <f t="shared" si="16"/>
        <v>412</v>
      </c>
      <c r="AJ415">
        <v>8.5013281684406198E-3</v>
      </c>
    </row>
    <row r="416" spans="35:36">
      <c r="AI416" s="3">
        <f t="shared" si="16"/>
        <v>413</v>
      </c>
      <c r="AJ416">
        <v>8.4807412096673286E-3</v>
      </c>
    </row>
    <row r="417" spans="35:36">
      <c r="AI417" s="3">
        <f t="shared" si="16"/>
        <v>414</v>
      </c>
      <c r="AJ417">
        <v>8.460244521303761E-3</v>
      </c>
    </row>
    <row r="418" spans="35:36">
      <c r="AI418" s="3">
        <f t="shared" si="16"/>
        <v>415</v>
      </c>
      <c r="AJ418">
        <v>8.4398375433547071E-3</v>
      </c>
    </row>
    <row r="419" spans="35:36">
      <c r="AI419" s="3">
        <f t="shared" si="16"/>
        <v>416</v>
      </c>
      <c r="AJ419">
        <v>8.4195197202555343E-3</v>
      </c>
    </row>
    <row r="420" spans="35:36">
      <c r="AI420" s="3">
        <f t="shared" si="16"/>
        <v>417</v>
      </c>
      <c r="AJ420">
        <v>8.3992905008300617E-3</v>
      </c>
    </row>
    <row r="421" spans="35:36">
      <c r="AI421" s="3">
        <f t="shared" si="16"/>
        <v>418</v>
      </c>
      <c r="AJ421">
        <v>8.3791493382488497E-3</v>
      </c>
    </row>
    <row r="422" spans="35:36">
      <c r="AI422" s="3">
        <f t="shared" si="16"/>
        <v>419</v>
      </c>
      <c r="AJ422">
        <v>8.35909568998797E-3</v>
      </c>
    </row>
    <row r="423" spans="35:36">
      <c r="AI423" s="3">
        <f t="shared" si="16"/>
        <v>420</v>
      </c>
      <c r="AJ423">
        <v>8.3391290177881969E-3</v>
      </c>
    </row>
    <row r="424" spans="35:36">
      <c r="AI424" s="3">
        <f t="shared" si="16"/>
        <v>421</v>
      </c>
      <c r="AJ424">
        <v>8.3192487876146901E-3</v>
      </c>
    </row>
    <row r="425" spans="35:36">
      <c r="AI425" s="3">
        <f t="shared" si="16"/>
        <v>422</v>
      </c>
      <c r="AJ425">
        <v>8.2994544696171034E-3</v>
      </c>
    </row>
    <row r="426" spans="35:36">
      <c r="AI426" s="3">
        <f t="shared" si="16"/>
        <v>423</v>
      </c>
      <c r="AJ426">
        <v>8.2797455380901035E-3</v>
      </c>
    </row>
    <row r="427" spans="35:36">
      <c r="AI427" s="3">
        <f t="shared" si="16"/>
        <v>424</v>
      </c>
      <c r="AJ427">
        <v>8.2601214714343625E-3</v>
      </c>
    </row>
    <row r="428" spans="35:36">
      <c r="AI428" s="3">
        <f t="shared" si="16"/>
        <v>425</v>
      </c>
      <c r="AJ428">
        <v>8.2405817521179238E-3</v>
      </c>
    </row>
    <row r="429" spans="35:36">
      <c r="AI429" s="3">
        <f t="shared" si="16"/>
        <v>426</v>
      </c>
      <c r="AJ429">
        <v>8.2211258666380609E-3</v>
      </c>
    </row>
    <row r="430" spans="35:36">
      <c r="AI430" s="3">
        <f t="shared" si="16"/>
        <v>427</v>
      </c>
      <c r="AJ430">
        <v>8.2017533054834675E-3</v>
      </c>
    </row>
    <row r="431" spans="35:36">
      <c r="AI431" s="3">
        <f t="shared" si="16"/>
        <v>428</v>
      </c>
      <c r="AJ431">
        <v>8.1824635630969294E-3</v>
      </c>
    </row>
    <row r="432" spans="35:36">
      <c r="AI432" s="3">
        <f t="shared" si="16"/>
        <v>429</v>
      </c>
      <c r="AJ432">
        <v>8.1632561378383664E-3</v>
      </c>
    </row>
    <row r="433" spans="35:36">
      <c r="AI433" s="3">
        <f t="shared" si="16"/>
        <v>430</v>
      </c>
      <c r="AJ433">
        <v>8.1441305319482349E-3</v>
      </c>
    </row>
    <row r="434" spans="35:36">
      <c r="AI434" s="3">
        <f t="shared" si="16"/>
        <v>431</v>
      </c>
      <c r="AJ434">
        <v>8.1250862515114628E-3</v>
      </c>
    </row>
    <row r="435" spans="35:36">
      <c r="AI435" s="3">
        <f t="shared" si="16"/>
        <v>432</v>
      </c>
      <c r="AJ435">
        <v>8.1061228064215757E-3</v>
      </c>
    </row>
    <row r="436" spans="35:36">
      <c r="AI436" s="3">
        <f t="shared" si="16"/>
        <v>433</v>
      </c>
      <c r="AJ436">
        <v>8.0872397103454053E-3</v>
      </c>
    </row>
    <row r="437" spans="35:36">
      <c r="AI437" s="3">
        <f t="shared" si="16"/>
        <v>434</v>
      </c>
      <c r="AJ437">
        <v>8.0684364806880189E-3</v>
      </c>
    </row>
    <row r="438" spans="35:36">
      <c r="AI438" s="3">
        <f t="shared" si="16"/>
        <v>435</v>
      </c>
      <c r="AJ438">
        <v>8.0497126385581496E-3</v>
      </c>
    </row>
    <row r="439" spans="35:36">
      <c r="AI439" s="3">
        <f t="shared" si="16"/>
        <v>436</v>
      </c>
      <c r="AJ439">
        <v>8.0310677087339077E-3</v>
      </c>
    </row>
    <row r="440" spans="35:36">
      <c r="AI440" s="3">
        <f t="shared" si="16"/>
        <v>437</v>
      </c>
      <c r="AJ440">
        <v>8.0125012196289175E-3</v>
      </c>
    </row>
    <row r="441" spans="35:36">
      <c r="AI441" s="3">
        <f t="shared" si="16"/>
        <v>438</v>
      </c>
      <c r="AJ441">
        <v>7.9940127032587724E-3</v>
      </c>
    </row>
    <row r="442" spans="35:36">
      <c r="AI442" s="3">
        <f t="shared" si="16"/>
        <v>439</v>
      </c>
      <c r="AJ442">
        <v>7.9756016952078936E-3</v>
      </c>
    </row>
    <row r="443" spans="35:36">
      <c r="AI443" s="3">
        <f t="shared" si="16"/>
        <v>440</v>
      </c>
      <c r="AJ443">
        <v>7.9572677345967225E-3</v>
      </c>
    </row>
    <row r="444" spans="35:36">
      <c r="AI444" s="3">
        <f t="shared" si="16"/>
        <v>441</v>
      </c>
      <c r="AJ444">
        <v>7.9390103640492107E-3</v>
      </c>
    </row>
    <row r="445" spans="35:36">
      <c r="AI445" s="3">
        <f t="shared" si="16"/>
        <v>442</v>
      </c>
      <c r="AJ445">
        <v>7.9208291296608002E-3</v>
      </c>
    </row>
    <row r="446" spans="35:36">
      <c r="AI446" s="3">
        <f t="shared" si="16"/>
        <v>443</v>
      </c>
      <c r="AJ446">
        <v>7.9027235809665669E-3</v>
      </c>
    </row>
    <row r="447" spans="35:36">
      <c r="AI447" s="3">
        <f t="shared" si="16"/>
        <v>444</v>
      </c>
      <c r="AJ447">
        <v>7.8846932709097928E-3</v>
      </c>
    </row>
    <row r="448" spans="35:36">
      <c r="AI448" s="3">
        <f t="shared" si="16"/>
        <v>445</v>
      </c>
      <c r="AJ448">
        <v>7.8667377558109351E-3</v>
      </c>
    </row>
    <row r="449" spans="35:36">
      <c r="AI449" s="3">
        <f t="shared" si="16"/>
        <v>446</v>
      </c>
      <c r="AJ449">
        <v>7.8488565953367569E-3</v>
      </c>
    </row>
    <row r="450" spans="35:36">
      <c r="AI450" s="3">
        <f t="shared" si="16"/>
        <v>447</v>
      </c>
      <c r="AJ450">
        <v>7.8310493524699851E-3</v>
      </c>
    </row>
    <row r="451" spans="35:36">
      <c r="AI451" s="3">
        <f t="shared" si="16"/>
        <v>448</v>
      </c>
      <c r="AJ451">
        <v>7.8133155934790553E-3</v>
      </c>
    </row>
    <row r="452" spans="35:36">
      <c r="AI452" s="3">
        <f t="shared" si="16"/>
        <v>449</v>
      </c>
      <c r="AJ452">
        <v>7.7956548878884667E-3</v>
      </c>
    </row>
    <row r="453" spans="35:36">
      <c r="AI453" s="3">
        <f t="shared" si="16"/>
        <v>450</v>
      </c>
      <c r="AJ453">
        <v>7.7780668084491203E-3</v>
      </c>
    </row>
    <row r="454" spans="35:36">
      <c r="AI454" s="3">
        <f t="shared" ref="AI454:AI503" si="17">AI453+1</f>
        <v>451</v>
      </c>
      <c r="AJ454">
        <v>7.760550931109271E-3</v>
      </c>
    </row>
    <row r="455" spans="35:36">
      <c r="AI455" s="3">
        <f t="shared" si="17"/>
        <v>452</v>
      </c>
      <c r="AJ455">
        <v>7.7431068349855664E-3</v>
      </c>
    </row>
    <row r="456" spans="35:36">
      <c r="AI456" s="3">
        <f t="shared" si="17"/>
        <v>453</v>
      </c>
      <c r="AJ456">
        <v>7.7257341023345225E-3</v>
      </c>
    </row>
    <row r="457" spans="35:36">
      <c r="AI457" s="3">
        <f t="shared" si="17"/>
        <v>454</v>
      </c>
      <c r="AJ457">
        <v>7.7084323185242047E-3</v>
      </c>
    </row>
    <row r="458" spans="35:36">
      <c r="AI458" s="3">
        <f t="shared" si="17"/>
        <v>455</v>
      </c>
      <c r="AJ458">
        <v>7.6912010720063036E-3</v>
      </c>
    </row>
    <row r="459" spans="35:36">
      <c r="AI459" s="3">
        <f t="shared" si="17"/>
        <v>456</v>
      </c>
      <c r="AJ459">
        <v>7.6740399542884041E-3</v>
      </c>
    </row>
    <row r="460" spans="35:36">
      <c r="AI460" s="3">
        <f t="shared" si="17"/>
        <v>457</v>
      </c>
      <c r="AJ460">
        <v>7.65694855990661E-3</v>
      </c>
    </row>
    <row r="461" spans="35:36">
      <c r="AI461" s="3">
        <f t="shared" si="17"/>
        <v>458</v>
      </c>
      <c r="AJ461">
        <v>7.6399264863984163E-3</v>
      </c>
    </row>
    <row r="462" spans="35:36">
      <c r="AI462" s="3">
        <f t="shared" si="17"/>
        <v>459</v>
      </c>
      <c r="AJ462">
        <v>7.6229733342759107E-3</v>
      </c>
    </row>
    <row r="463" spans="35:36">
      <c r="AI463" s="3">
        <f t="shared" si="17"/>
        <v>460</v>
      </c>
      <c r="AJ463">
        <v>7.6060887069991602E-3</v>
      </c>
    </row>
    <row r="464" spans="35:36">
      <c r="AI464" s="3">
        <f t="shared" si="17"/>
        <v>461</v>
      </c>
      <c r="AJ464">
        <v>7.5892722109500294E-3</v>
      </c>
    </row>
    <row r="465" spans="35:36">
      <c r="AI465" s="3">
        <f t="shared" si="17"/>
        <v>462</v>
      </c>
      <c r="AJ465">
        <v>7.5725234554060734E-3</v>
      </c>
    </row>
    <row r="466" spans="35:36">
      <c r="AI466" s="3">
        <f t="shared" si="17"/>
        <v>463</v>
      </c>
      <c r="AJ466">
        <v>7.5558420525148814E-3</v>
      </c>
    </row>
    <row r="467" spans="35:36">
      <c r="AI467" s="3">
        <f t="shared" si="17"/>
        <v>464</v>
      </c>
      <c r="AJ467">
        <v>7.5392276172685947E-3</v>
      </c>
    </row>
    <row r="468" spans="35:36">
      <c r="AI468" s="3">
        <f t="shared" si="17"/>
        <v>465</v>
      </c>
      <c r="AJ468">
        <v>7.5226797674786457E-3</v>
      </c>
    </row>
    <row r="469" spans="35:36">
      <c r="AI469" s="3">
        <f t="shared" si="17"/>
        <v>466</v>
      </c>
      <c r="AJ469">
        <v>7.5061981237508841E-3</v>
      </c>
    </row>
    <row r="470" spans="35:36">
      <c r="AI470" s="3">
        <f t="shared" si="17"/>
        <v>467</v>
      </c>
      <c r="AJ470">
        <v>7.489782309460848E-3</v>
      </c>
    </row>
    <row r="471" spans="35:36">
      <c r="AI471" s="3">
        <f t="shared" si="17"/>
        <v>468</v>
      </c>
      <c r="AJ471">
        <v>7.4734319507293364E-3</v>
      </c>
    </row>
    <row r="472" spans="35:36">
      <c r="AI472" s="3">
        <f t="shared" si="17"/>
        <v>469</v>
      </c>
      <c r="AJ472">
        <v>7.4571466763982356E-3</v>
      </c>
    </row>
    <row r="473" spans="35:36">
      <c r="AI473" s="3">
        <f t="shared" si="17"/>
        <v>470</v>
      </c>
      <c r="AJ473">
        <v>7.4409261180065581E-3</v>
      </c>
    </row>
    <row r="474" spans="35:36">
      <c r="AI474" s="3">
        <f t="shared" si="17"/>
        <v>471</v>
      </c>
      <c r="AJ474">
        <v>7.424769909766777E-3</v>
      </c>
    </row>
    <row r="475" spans="35:36">
      <c r="AI475" s="3">
        <f t="shared" si="17"/>
        <v>472</v>
      </c>
      <c r="AJ475">
        <v>7.40867768854136E-3</v>
      </c>
    </row>
    <row r="476" spans="35:36">
      <c r="AI476" s="3">
        <f t="shared" si="17"/>
        <v>473</v>
      </c>
      <c r="AJ476">
        <v>7.3926490938195592E-3</v>
      </c>
    </row>
    <row r="477" spans="35:36">
      <c r="AI477" s="3">
        <f t="shared" si="17"/>
        <v>474</v>
      </c>
      <c r="AJ477">
        <v>7.376683767694449E-3</v>
      </c>
    </row>
    <row r="478" spans="35:36">
      <c r="AI478" s="3">
        <f t="shared" si="17"/>
        <v>475</v>
      </c>
      <c r="AJ478">
        <v>7.3607813548401749E-3</v>
      </c>
    </row>
    <row r="479" spans="35:36">
      <c r="AI479" s="3">
        <f t="shared" si="17"/>
        <v>476</v>
      </c>
      <c r="AJ479">
        <v>7.3449415024894622E-3</v>
      </c>
    </row>
    <row r="480" spans="35:36">
      <c r="AI480" s="3">
        <f t="shared" si="17"/>
        <v>477</v>
      </c>
      <c r="AJ480">
        <v>7.3291638604112922E-3</v>
      </c>
    </row>
    <row r="481" spans="35:36">
      <c r="AI481" s="3">
        <f t="shared" si="17"/>
        <v>478</v>
      </c>
      <c r="AJ481">
        <v>7.3134480808889086E-3</v>
      </c>
    </row>
    <row r="482" spans="35:36">
      <c r="AI482" s="3">
        <f t="shared" si="17"/>
        <v>479</v>
      </c>
      <c r="AJ482">
        <v>7.2977938186979414E-3</v>
      </c>
    </row>
    <row r="483" spans="35:36">
      <c r="AI483" s="3">
        <f t="shared" si="17"/>
        <v>480</v>
      </c>
      <c r="AJ483">
        <v>7.2822007310848124E-3</v>
      </c>
    </row>
    <row r="484" spans="35:36">
      <c r="AI484" s="3">
        <f t="shared" si="17"/>
        <v>481</v>
      </c>
      <c r="AJ484">
        <v>7.2666684777453368E-3</v>
      </c>
    </row>
    <row r="485" spans="35:36">
      <c r="AI485" s="3">
        <f t="shared" si="17"/>
        <v>482</v>
      </c>
      <c r="AJ485">
        <v>7.2511967208035745E-3</v>
      </c>
    </row>
    <row r="486" spans="35:36">
      <c r="AI486" s="3">
        <f t="shared" si="17"/>
        <v>483</v>
      </c>
      <c r="AJ486">
        <v>7.2357851247908077E-3</v>
      </c>
    </row>
    <row r="487" spans="35:36">
      <c r="AI487" s="3">
        <f t="shared" si="17"/>
        <v>484</v>
      </c>
      <c r="AJ487">
        <v>7.2204333566248547E-3</v>
      </c>
    </row>
    <row r="488" spans="35:36">
      <c r="AI488" s="3">
        <f t="shared" si="17"/>
        <v>485</v>
      </c>
      <c r="AJ488">
        <v>7.2051410855894799E-3</v>
      </c>
    </row>
    <row r="489" spans="35:36">
      <c r="AI489" s="3">
        <f t="shared" si="17"/>
        <v>486</v>
      </c>
      <c r="AJ489">
        <v>7.1899079833140783E-3</v>
      </c>
    </row>
    <row r="490" spans="35:36">
      <c r="AI490" s="3">
        <f t="shared" si="17"/>
        <v>487</v>
      </c>
      <c r="AJ490">
        <v>7.1747337237535302E-3</v>
      </c>
    </row>
    <row r="491" spans="35:36">
      <c r="AI491" s="3">
        <f t="shared" si="17"/>
        <v>488</v>
      </c>
      <c r="AJ491">
        <v>7.1596179831682726E-3</v>
      </c>
    </row>
    <row r="492" spans="35:36">
      <c r="AI492" s="3">
        <f t="shared" si="17"/>
        <v>489</v>
      </c>
      <c r="AJ492">
        <v>7.1445604401045686E-3</v>
      </c>
    </row>
    <row r="493" spans="35:36">
      <c r="AI493" s="3">
        <f t="shared" si="17"/>
        <v>490</v>
      </c>
      <c r="AJ493">
        <v>7.1295607753749587E-3</v>
      </c>
    </row>
    <row r="494" spans="35:36">
      <c r="AI494" s="3">
        <f t="shared" si="17"/>
        <v>491</v>
      </c>
      <c r="AJ494">
        <v>7.1146186720389276E-3</v>
      </c>
    </row>
    <row r="495" spans="35:36">
      <c r="AI495" s="3">
        <f t="shared" si="17"/>
        <v>492</v>
      </c>
      <c r="AJ495">
        <v>7.0997338153837592E-3</v>
      </c>
    </row>
    <row r="496" spans="35:36">
      <c r="AI496" s="3">
        <f t="shared" si="17"/>
        <v>493</v>
      </c>
      <c r="AJ496">
        <v>7.0849058929055775E-3</v>
      </c>
    </row>
    <row r="497" spans="35:36">
      <c r="AI497" s="3">
        <f t="shared" si="17"/>
        <v>494</v>
      </c>
      <c r="AJ497">
        <v>7.07013459429054E-3</v>
      </c>
    </row>
    <row r="498" spans="35:36">
      <c r="AI498" s="3">
        <f t="shared" si="17"/>
        <v>495</v>
      </c>
      <c r="AJ498">
        <v>7.0554196113962906E-3</v>
      </c>
    </row>
    <row r="499" spans="35:36">
      <c r="AI499" s="3">
        <f t="shared" si="17"/>
        <v>496</v>
      </c>
      <c r="AJ499">
        <v>7.0407606382335598E-3</v>
      </c>
    </row>
    <row r="500" spans="35:36">
      <c r="AI500" s="3">
        <f t="shared" si="17"/>
        <v>497</v>
      </c>
      <c r="AJ500">
        <v>7.0261573709479198E-3</v>
      </c>
    </row>
    <row r="501" spans="35:36">
      <c r="AI501" s="3">
        <f t="shared" si="17"/>
        <v>498</v>
      </c>
      <c r="AJ501">
        <v>7.011609507801754E-3</v>
      </c>
    </row>
    <row r="502" spans="35:36">
      <c r="AI502" s="3">
        <f t="shared" si="17"/>
        <v>499</v>
      </c>
      <c r="AJ502">
        <v>6.9971167491563995E-3</v>
      </c>
    </row>
    <row r="503" spans="35:36">
      <c r="AI503" s="4">
        <f t="shared" si="17"/>
        <v>500</v>
      </c>
      <c r="AJ503" s="1">
        <v>6.9826787974544488E-3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AE503"/>
  <sheetViews>
    <sheetView topLeftCell="A46" workbookViewId="0">
      <selection activeCell="E4" sqref="E4"/>
    </sheetView>
  </sheetViews>
  <sheetFormatPr defaultRowHeight="14.25"/>
  <sheetData>
    <row r="1" spans="1:31">
      <c r="A1" s="4" t="s">
        <v>1</v>
      </c>
      <c r="B1" s="4" t="s">
        <v>57</v>
      </c>
      <c r="C1" s="4" t="s">
        <v>11</v>
      </c>
      <c r="E1" t="s">
        <v>50</v>
      </c>
      <c r="K1" t="s">
        <v>54</v>
      </c>
      <c r="S1" t="s">
        <v>50</v>
      </c>
      <c r="Y1" t="s">
        <v>54</v>
      </c>
    </row>
    <row r="2" spans="1:31">
      <c r="A2" s="3">
        <v>0</v>
      </c>
      <c r="B2" s="3">
        <v>0</v>
      </c>
      <c r="C2" s="3">
        <v>0</v>
      </c>
    </row>
    <row r="3" spans="1:31">
      <c r="A3" s="3">
        <v>0</v>
      </c>
      <c r="B3" s="3">
        <v>1</v>
      </c>
      <c r="C3" s="3">
        <v>1</v>
      </c>
      <c r="E3" t="s">
        <v>51</v>
      </c>
      <c r="F3" s="11">
        <v>200</v>
      </c>
      <c r="H3" s="3" t="s">
        <v>53</v>
      </c>
      <c r="I3" s="3" t="s">
        <v>52</v>
      </c>
      <c r="K3" s="24" t="s">
        <v>55</v>
      </c>
      <c r="L3" s="24"/>
      <c r="M3" s="24"/>
      <c r="N3" s="24"/>
      <c r="O3" s="24"/>
      <c r="P3" s="4" t="s">
        <v>56</v>
      </c>
      <c r="Q3" s="4" t="s">
        <v>60</v>
      </c>
      <c r="S3" t="s">
        <v>51</v>
      </c>
      <c r="T3" s="11">
        <v>500</v>
      </c>
      <c r="V3" s="3" t="s">
        <v>53</v>
      </c>
      <c r="W3" s="3" t="s">
        <v>52</v>
      </c>
      <c r="Y3" s="24" t="s">
        <v>55</v>
      </c>
      <c r="Z3" s="24"/>
      <c r="AA3" s="24"/>
      <c r="AB3" s="24"/>
      <c r="AC3" s="24"/>
      <c r="AD3" s="4" t="s">
        <v>56</v>
      </c>
      <c r="AE3" s="4" t="s">
        <v>60</v>
      </c>
    </row>
    <row r="4" spans="1:31">
      <c r="A4" s="3">
        <v>0</v>
      </c>
      <c r="B4" s="3">
        <v>2</v>
      </c>
      <c r="C4" s="3">
        <v>2</v>
      </c>
      <c r="E4" t="s">
        <v>52</v>
      </c>
      <c r="F4" s="12">
        <v>0.3166446682203688</v>
      </c>
      <c r="H4" s="2">
        <v>1</v>
      </c>
      <c r="I4" s="8">
        <v>2.3340610545987275</v>
      </c>
      <c r="K4" s="8">
        <v>0.83631491874972819</v>
      </c>
      <c r="L4" s="8">
        <v>0.47711872332734256</v>
      </c>
      <c r="M4" s="8">
        <v>9.6554715181688053E-2</v>
      </c>
      <c r="N4" s="8">
        <v>3.0841882055737931E-3</v>
      </c>
      <c r="O4" s="8">
        <v>7.9710571562562247E-5</v>
      </c>
      <c r="P4" s="8">
        <f>C2</f>
        <v>0</v>
      </c>
      <c r="Q4" s="8">
        <f t="array" ref="Q4">[1]!INDEX_MAX(TRANSPOSE(K4:O4))-1</f>
        <v>0</v>
      </c>
      <c r="S4" t="s">
        <v>52</v>
      </c>
      <c r="T4" s="12">
        <v>4.914426078029234E-2</v>
      </c>
      <c r="V4" s="2">
        <v>1</v>
      </c>
      <c r="W4" s="8">
        <v>0.3166446682203688</v>
      </c>
      <c r="Y4" s="8">
        <v>0.92975648427862223</v>
      </c>
      <c r="Z4" s="8">
        <v>0.25054472335820605</v>
      </c>
      <c r="AA4" s="8">
        <v>6.4672631977415543E-4</v>
      </c>
      <c r="AB4" s="8">
        <v>1.0787853868558236E-4</v>
      </c>
      <c r="AC4" s="8">
        <v>1.8644952344950725E-6</v>
      </c>
      <c r="AD4" s="8">
        <f>C2</f>
        <v>0</v>
      </c>
      <c r="AE4" s="8">
        <f t="array" ref="AE4">[1]!INDEX_MAX(TRANSPOSE(Y4:AC4))-1</f>
        <v>0</v>
      </c>
    </row>
    <row r="5" spans="1:31">
      <c r="A5" s="3">
        <v>1</v>
      </c>
      <c r="B5" s="3">
        <v>0</v>
      </c>
      <c r="C5" s="3">
        <v>1</v>
      </c>
      <c r="H5" s="3">
        <f>H4+1</f>
        <v>2</v>
      </c>
      <c r="I5">
        <v>1.3096869814567063</v>
      </c>
      <c r="K5">
        <v>0.11621822099859461</v>
      </c>
      <c r="L5">
        <v>0.60763435078005401</v>
      </c>
      <c r="M5">
        <v>0.3429836177608373</v>
      </c>
      <c r="N5">
        <v>6.0804143945083775E-3</v>
      </c>
      <c r="O5">
        <v>2.8094765408839736E-4</v>
      </c>
      <c r="P5">
        <f t="shared" ref="P5:P12" si="0">C3</f>
        <v>1</v>
      </c>
      <c r="Q5">
        <f t="array" ref="Q5">[1]!INDEX_MAX(TRANSPOSE(K5:O5))-1</f>
        <v>1</v>
      </c>
      <c r="V5" s="3">
        <f>V4+1</f>
        <v>2</v>
      </c>
      <c r="W5">
        <v>0.3142689514138301</v>
      </c>
      <c r="Y5">
        <v>4.8462910125033447E-2</v>
      </c>
      <c r="Z5">
        <v>0.79345586485790454</v>
      </c>
      <c r="AA5">
        <v>0.1431062615395601</v>
      </c>
      <c r="AB5">
        <v>1.1944992869799755E-4</v>
      </c>
      <c r="AC5">
        <v>7.4428513054662673E-6</v>
      </c>
      <c r="AD5">
        <f t="shared" ref="AD5:AD12" si="1">C3</f>
        <v>1</v>
      </c>
      <c r="AE5">
        <f t="array" ref="AE5">[1]!INDEX_MAX(TRANSPOSE(Y5:AC5))-1</f>
        <v>1</v>
      </c>
    </row>
    <row r="6" spans="1:31">
      <c r="A6" s="3">
        <v>1</v>
      </c>
      <c r="B6" s="3">
        <v>1</v>
      </c>
      <c r="C6" s="3">
        <v>2</v>
      </c>
      <c r="E6" t="s">
        <v>13</v>
      </c>
      <c r="H6" s="3">
        <f t="shared" ref="H6:H69" si="2">H5+1</f>
        <v>3</v>
      </c>
      <c r="I6">
        <v>0.7872001901297021</v>
      </c>
      <c r="K6">
        <v>1.9489747575480788E-3</v>
      </c>
      <c r="L6">
        <v>0.18108039708643903</v>
      </c>
      <c r="M6">
        <v>0.53653960493205555</v>
      </c>
      <c r="N6">
        <v>0.13842171453594884</v>
      </c>
      <c r="O6">
        <v>9.8587440470281236E-3</v>
      </c>
      <c r="P6">
        <f t="shared" si="0"/>
        <v>2</v>
      </c>
      <c r="Q6">
        <f t="array" ref="Q6">[1]!INDEX_MAX(TRANSPOSE(K6:O6))-1</f>
        <v>2</v>
      </c>
      <c r="S6" t="s">
        <v>13</v>
      </c>
      <c r="V6" s="3">
        <f t="shared" ref="V6:V69" si="3">V5+1</f>
        <v>3</v>
      </c>
      <c r="W6">
        <v>0.31189977772495564</v>
      </c>
      <c r="Y6">
        <v>1.3319985641018032E-4</v>
      </c>
      <c r="Z6">
        <v>7.7557582679257733E-2</v>
      </c>
      <c r="AA6">
        <v>0.81934461897564004</v>
      </c>
      <c r="AB6">
        <v>4.624314490952116E-2</v>
      </c>
      <c r="AC6">
        <v>2.2586949815972293E-4</v>
      </c>
      <c r="AD6">
        <f t="shared" si="1"/>
        <v>2</v>
      </c>
      <c r="AE6">
        <f t="array" ref="AE6">[1]!INDEX_MAX(TRANSPOSE(Y6:AC6))-1</f>
        <v>2</v>
      </c>
    </row>
    <row r="7" spans="1:31">
      <c r="A7" s="3">
        <v>1</v>
      </c>
      <c r="B7" s="3">
        <v>2</v>
      </c>
      <c r="C7" s="3">
        <v>3</v>
      </c>
      <c r="E7" t="s">
        <v>21</v>
      </c>
      <c r="F7" s="11">
        <v>-1.1010290970451893</v>
      </c>
      <c r="H7" s="3">
        <f t="shared" si="2"/>
        <v>4</v>
      </c>
      <c r="I7">
        <v>0.75417671754897042</v>
      </c>
      <c r="K7">
        <v>0.11621365693129947</v>
      </c>
      <c r="L7">
        <v>0.60763647300418444</v>
      </c>
      <c r="M7">
        <v>0.3429878969933986</v>
      </c>
      <c r="N7">
        <v>6.0804520001286064E-3</v>
      </c>
      <c r="O7">
        <v>2.8095226373622129E-4</v>
      </c>
      <c r="P7">
        <f t="shared" si="0"/>
        <v>1</v>
      </c>
      <c r="Q7">
        <f t="array" ref="Q7">[1]!INDEX_MAX(TRANSPOSE(K7:O7))-1</f>
        <v>1</v>
      </c>
      <c r="S7" t="s">
        <v>21</v>
      </c>
      <c r="T7" s="11">
        <v>-0.9099596214700042</v>
      </c>
      <c r="V7" s="3">
        <f t="shared" si="3"/>
        <v>4</v>
      </c>
      <c r="W7">
        <v>0.30953811384748009</v>
      </c>
      <c r="Y7">
        <v>4.8462910125033447E-2</v>
      </c>
      <c r="Z7">
        <v>0.79345586485790454</v>
      </c>
      <c r="AA7">
        <v>0.1431062615395601</v>
      </c>
      <c r="AB7">
        <v>1.1944992869799755E-4</v>
      </c>
      <c r="AC7">
        <v>7.4428513054662673E-6</v>
      </c>
      <c r="AD7">
        <f t="shared" si="1"/>
        <v>1</v>
      </c>
      <c r="AE7">
        <f t="array" ref="AE7">[1]!INDEX_MAX(TRANSPOSE(Y7:AC7))-1</f>
        <v>1</v>
      </c>
    </row>
    <row r="8" spans="1:31">
      <c r="A8" s="3">
        <v>2</v>
      </c>
      <c r="B8" s="3">
        <v>0</v>
      </c>
      <c r="C8" s="3">
        <v>2</v>
      </c>
      <c r="E8" t="s">
        <v>22</v>
      </c>
      <c r="F8" s="13">
        <v>3.0974874813277204</v>
      </c>
      <c r="H8" s="3">
        <f t="shared" si="2"/>
        <v>5</v>
      </c>
      <c r="I8">
        <v>0.75112695458762979</v>
      </c>
      <c r="K8">
        <v>1.9489594036255563E-3</v>
      </c>
      <c r="L8">
        <v>0.18108045234332348</v>
      </c>
      <c r="M8">
        <v>0.53653876118966159</v>
      </c>
      <c r="N8">
        <v>0.13842219609983525</v>
      </c>
      <c r="O8">
        <v>9.8589357769688409E-3</v>
      </c>
      <c r="P8">
        <f t="shared" si="0"/>
        <v>2</v>
      </c>
      <c r="Q8">
        <f t="array" ref="Q8">[1]!INDEX_MAX(TRANSPOSE(K8:O8))-1</f>
        <v>2</v>
      </c>
      <c r="S8" t="s">
        <v>22</v>
      </c>
      <c r="T8" s="13">
        <v>3.3778879654217522</v>
      </c>
      <c r="V8" s="3">
        <f t="shared" si="3"/>
        <v>5</v>
      </c>
      <c r="W8">
        <v>0.30718490744265387</v>
      </c>
      <c r="Y8">
        <v>1.3319985641018032E-4</v>
      </c>
      <c r="Z8">
        <v>7.7557582679257733E-2</v>
      </c>
      <c r="AA8">
        <v>0.81934461897564004</v>
      </c>
      <c r="AB8">
        <v>4.624314490952116E-2</v>
      </c>
      <c r="AC8">
        <v>2.2586949815972293E-4</v>
      </c>
      <c r="AD8">
        <f t="shared" si="1"/>
        <v>2</v>
      </c>
      <c r="AE8">
        <f t="array" ref="AE8">[1]!INDEX_MAX(TRANSPOSE(Y8:AC8))-1</f>
        <v>2</v>
      </c>
    </row>
    <row r="9" spans="1:31">
      <c r="A9" s="3">
        <v>2</v>
      </c>
      <c r="B9" s="3">
        <v>1</v>
      </c>
      <c r="C9" s="3">
        <v>3</v>
      </c>
      <c r="E9" t="s">
        <v>23</v>
      </c>
      <c r="F9" s="13">
        <v>-5.6123232322215423E-2</v>
      </c>
      <c r="H9" s="3">
        <f t="shared" si="2"/>
        <v>6</v>
      </c>
      <c r="I9">
        <v>0.74847903542737559</v>
      </c>
      <c r="K9">
        <v>4.3256392472245232E-4</v>
      </c>
      <c r="L9">
        <v>3.7941446600160897E-2</v>
      </c>
      <c r="M9">
        <v>0.37573209181472106</v>
      </c>
      <c r="N9">
        <v>0.61945670173921807</v>
      </c>
      <c r="O9">
        <v>0.23792179779996137</v>
      </c>
      <c r="P9">
        <f t="shared" si="0"/>
        <v>3</v>
      </c>
      <c r="Q9">
        <f t="array" ref="Q9">[1]!INDEX_MAX(TRANSPOSE(K9:O9))-1</f>
        <v>3</v>
      </c>
      <c r="S9" t="s">
        <v>23</v>
      </c>
      <c r="T9" s="13">
        <v>0.16635879106267884</v>
      </c>
      <c r="V9" s="3">
        <f t="shared" si="3"/>
        <v>6</v>
      </c>
      <c r="W9">
        <v>0.30484108338786836</v>
      </c>
      <c r="Y9">
        <v>2.0243389162162238E-5</v>
      </c>
      <c r="Z9">
        <v>7.2374776188616544E-4</v>
      </c>
      <c r="AA9">
        <v>0.14903315528152564</v>
      </c>
      <c r="AB9">
        <v>0.85269128839744845</v>
      </c>
      <c r="AC9">
        <v>6.1839355979004348E-2</v>
      </c>
      <c r="AD9">
        <f t="shared" si="1"/>
        <v>3</v>
      </c>
      <c r="AE9">
        <f t="array" ref="AE9">[1]!INDEX_MAX(TRANSPOSE(Y9:AC9))-1</f>
        <v>3</v>
      </c>
    </row>
    <row r="10" spans="1:31">
      <c r="A10" s="4">
        <v>2</v>
      </c>
      <c r="B10" s="4">
        <v>2</v>
      </c>
      <c r="C10" s="4">
        <v>4</v>
      </c>
      <c r="E10" t="s">
        <v>25</v>
      </c>
      <c r="F10" s="13">
        <v>-6.7063899266187841</v>
      </c>
      <c r="H10" s="3">
        <f t="shared" si="2"/>
        <v>7</v>
      </c>
      <c r="I10">
        <v>0.74597037038023661</v>
      </c>
      <c r="K10">
        <v>1.948944050050454E-3</v>
      </c>
      <c r="L10">
        <v>0.18108050760899488</v>
      </c>
      <c r="M10">
        <v>0.53653791741771528</v>
      </c>
      <c r="N10">
        <v>0.13842267765699903</v>
      </c>
      <c r="O10">
        <v>9.8591275119914758E-3</v>
      </c>
      <c r="P10">
        <f t="shared" si="0"/>
        <v>2</v>
      </c>
      <c r="Q10">
        <f t="array" ref="Q10">[1]!INDEX_MAX(TRANSPOSE(K10:O10))-1</f>
        <v>2</v>
      </c>
      <c r="S10" t="s">
        <v>25</v>
      </c>
      <c r="T10" s="13">
        <v>-10.014857758042965</v>
      </c>
      <c r="V10" s="3">
        <f t="shared" si="3"/>
        <v>7</v>
      </c>
      <c r="W10">
        <v>0.3025075402530113</v>
      </c>
      <c r="Y10">
        <v>1.3319985641018032E-4</v>
      </c>
      <c r="Z10">
        <v>7.7557582679257733E-2</v>
      </c>
      <c r="AA10">
        <v>0.81934461897564004</v>
      </c>
      <c r="AB10">
        <v>4.624314490952116E-2</v>
      </c>
      <c r="AC10">
        <v>2.2586949815972293E-4</v>
      </c>
      <c r="AD10">
        <f t="shared" si="1"/>
        <v>2</v>
      </c>
      <c r="AE10">
        <f t="array" ref="AE10">[1]!INDEX_MAX(TRANSPOSE(Y10:AC10))-1</f>
        <v>2</v>
      </c>
    </row>
    <row r="11" spans="1:31">
      <c r="E11" t="s">
        <v>24</v>
      </c>
      <c r="F11" s="13">
        <v>-3.4993540886099468</v>
      </c>
      <c r="H11" s="3">
        <f t="shared" si="2"/>
        <v>8</v>
      </c>
      <c r="I11">
        <v>0.74350321802283303</v>
      </c>
      <c r="K11">
        <v>4.3256380630648622E-4</v>
      </c>
      <c r="L11">
        <v>3.7941801045806238E-2</v>
      </c>
      <c r="M11">
        <v>0.37573005872066845</v>
      </c>
      <c r="N11">
        <v>0.6194553338445522</v>
      </c>
      <c r="O11">
        <v>0.23792611645370632</v>
      </c>
      <c r="P11">
        <f t="shared" si="0"/>
        <v>3</v>
      </c>
      <c r="Q11">
        <f t="array" ref="Q11">[1]!INDEX_MAX(TRANSPOSE(K11:O11))-1</f>
        <v>3</v>
      </c>
      <c r="S11" t="s">
        <v>24</v>
      </c>
      <c r="T11" s="13">
        <v>-8.3333172559083053</v>
      </c>
      <c r="V11" s="3">
        <f t="shared" si="3"/>
        <v>8</v>
      </c>
      <c r="W11">
        <v>0.30018514726332485</v>
      </c>
      <c r="Y11">
        <v>2.0243389162162238E-5</v>
      </c>
      <c r="Z11">
        <v>7.2374776188616544E-4</v>
      </c>
      <c r="AA11">
        <v>0.14903315528152564</v>
      </c>
      <c r="AB11">
        <v>0.85269128839744845</v>
      </c>
      <c r="AC11">
        <v>6.1839355979004348E-2</v>
      </c>
      <c r="AD11">
        <f t="shared" si="1"/>
        <v>3</v>
      </c>
      <c r="AE11">
        <f t="array" ref="AE11">[1]!INDEX_MAX(TRANSPOSE(Y11:AC11))-1</f>
        <v>3</v>
      </c>
    </row>
    <row r="12" spans="1:31">
      <c r="E12" t="s">
        <v>22</v>
      </c>
      <c r="F12" s="13">
        <v>5.4078079961932053</v>
      </c>
      <c r="H12" s="3">
        <f t="shared" si="2"/>
        <v>9</v>
      </c>
      <c r="I12">
        <v>0.74101922354745442</v>
      </c>
      <c r="K12" s="1">
        <v>4.0308097113837024E-4</v>
      </c>
      <c r="L12" s="1">
        <v>6.2587224010001205E-2</v>
      </c>
      <c r="M12" s="1">
        <v>0.25362365076204735</v>
      </c>
      <c r="N12" s="1">
        <v>0.55605949416946088</v>
      </c>
      <c r="O12" s="1">
        <v>0.61307537881441121</v>
      </c>
      <c r="P12" s="1">
        <f t="shared" si="0"/>
        <v>4</v>
      </c>
      <c r="Q12" s="1">
        <f t="array" ref="Q12">[1]!INDEX_MAX(TRANSPOSE(K12:O12))-1</f>
        <v>4</v>
      </c>
      <c r="S12" t="s">
        <v>22</v>
      </c>
      <c r="T12" s="13">
        <v>12.565989009705277</v>
      </c>
      <c r="V12" s="3">
        <f t="shared" si="3"/>
        <v>9</v>
      </c>
      <c r="W12">
        <v>0.29787474124904695</v>
      </c>
      <c r="Y12" s="1">
        <v>1.8087577658493442E-5</v>
      </c>
      <c r="Z12" s="1">
        <v>1.76764703713676E-2</v>
      </c>
      <c r="AA12" s="1">
        <v>4.7362192460878704E-3</v>
      </c>
      <c r="AB12" s="1">
        <v>0.14292373712511408</v>
      </c>
      <c r="AC12" s="1">
        <v>0.92921116260417957</v>
      </c>
      <c r="AD12" s="1">
        <f t="shared" si="1"/>
        <v>4</v>
      </c>
      <c r="AE12" s="1">
        <f t="array" ref="AE12">[1]!INDEX_MAX(TRANSPOSE(Y12:AC12))-1</f>
        <v>4</v>
      </c>
    </row>
    <row r="13" spans="1:31">
      <c r="E13" t="s">
        <v>23</v>
      </c>
      <c r="F13" s="13">
        <v>-2.0714631318061683</v>
      </c>
      <c r="H13" s="3">
        <f t="shared" si="2"/>
        <v>10</v>
      </c>
      <c r="I13">
        <v>0.73847787908184492</v>
      </c>
      <c r="S13" t="s">
        <v>23</v>
      </c>
      <c r="T13" s="13">
        <v>-5.3511521324441835</v>
      </c>
      <c r="V13" s="3">
        <f t="shared" si="3"/>
        <v>10</v>
      </c>
      <c r="W13">
        <v>0.29557712479533671</v>
      </c>
    </row>
    <row r="14" spans="1:31">
      <c r="E14" t="s">
        <v>25</v>
      </c>
      <c r="F14" s="13">
        <v>1.2171522161768302</v>
      </c>
      <c r="H14" s="3">
        <f t="shared" si="2"/>
        <v>11</v>
      </c>
      <c r="I14">
        <v>0.73584849812473041</v>
      </c>
      <c r="S14" t="s">
        <v>25</v>
      </c>
      <c r="T14" s="13">
        <v>4.460783882260702</v>
      </c>
      <c r="V14" s="3">
        <f t="shared" si="3"/>
        <v>11</v>
      </c>
      <c r="W14">
        <v>0.29329306319896797</v>
      </c>
    </row>
    <row r="15" spans="1:31">
      <c r="E15" t="s">
        <v>27</v>
      </c>
      <c r="F15" s="13">
        <v>-4.5758357598417447</v>
      </c>
      <c r="H15" s="3">
        <f t="shared" si="2"/>
        <v>12</v>
      </c>
      <c r="I15">
        <v>0.73310623935812025</v>
      </c>
      <c r="S15" t="s">
        <v>27</v>
      </c>
      <c r="T15" s="13">
        <v>-15.537909422660407</v>
      </c>
      <c r="V15" s="3">
        <f t="shared" si="3"/>
        <v>12</v>
      </c>
      <c r="W15">
        <v>0.29102328732236848</v>
      </c>
    </row>
    <row r="16" spans="1:31">
      <c r="E16" t="s">
        <v>22</v>
      </c>
      <c r="F16" s="13">
        <v>0.4796512488930228</v>
      </c>
      <c r="H16" s="3">
        <f t="shared" si="2"/>
        <v>13</v>
      </c>
      <c r="I16">
        <v>0.73022998016276641</v>
      </c>
      <c r="S16" t="s">
        <v>22</v>
      </c>
      <c r="T16" s="13">
        <v>2.2274836035541243</v>
      </c>
      <c r="V16" s="3">
        <f t="shared" si="3"/>
        <v>13</v>
      </c>
      <c r="W16">
        <v>0.28876849552761685</v>
      </c>
    </row>
    <row r="17" spans="5:23">
      <c r="E17" t="s">
        <v>23</v>
      </c>
      <c r="F17" s="13">
        <v>1.7362521886028384</v>
      </c>
      <c r="H17" s="3">
        <f t="shared" si="2"/>
        <v>14</v>
      </c>
      <c r="I17">
        <v>0.72720123576466889</v>
      </c>
      <c r="S17" t="s">
        <v>23</v>
      </c>
      <c r="T17" s="13">
        <v>5.9161343429917208</v>
      </c>
      <c r="V17" s="3">
        <f t="shared" si="3"/>
        <v>14</v>
      </c>
      <c r="W17">
        <v>0.28652942275266297</v>
      </c>
    </row>
    <row r="18" spans="5:23">
      <c r="E18" t="s">
        <v>25</v>
      </c>
      <c r="F18" s="13">
        <v>3.1362673619147037</v>
      </c>
      <c r="H18" s="3">
        <f t="shared" si="2"/>
        <v>15</v>
      </c>
      <c r="I18">
        <v>0.72400374768060161</v>
      </c>
      <c r="S18" t="s">
        <v>25</v>
      </c>
      <c r="T18" s="13">
        <v>10.029504057377306</v>
      </c>
      <c r="V18" s="3">
        <f t="shared" si="3"/>
        <v>15</v>
      </c>
      <c r="W18">
        <v>0.28430711826095972</v>
      </c>
    </row>
    <row r="19" spans="5:23">
      <c r="E19" t="s">
        <v>58</v>
      </c>
      <c r="F19" s="13">
        <v>-1.0144506746723827</v>
      </c>
      <c r="H19" s="3">
        <f t="shared" si="2"/>
        <v>16</v>
      </c>
      <c r="I19">
        <v>0.72062354515886262</v>
      </c>
      <c r="S19" t="s">
        <v>58</v>
      </c>
      <c r="T19" s="13">
        <v>-2.0772479634563523</v>
      </c>
      <c r="V19" s="3">
        <f t="shared" si="3"/>
        <v>16</v>
      </c>
      <c r="W19">
        <v>0.28210481459687892</v>
      </c>
    </row>
    <row r="20" spans="5:23">
      <c r="E20" t="s">
        <v>22</v>
      </c>
      <c r="F20" s="13">
        <v>-6.1203613558956178</v>
      </c>
      <c r="H20" s="3">
        <f t="shared" si="2"/>
        <v>17</v>
      </c>
      <c r="I20">
        <v>0.7170493629093978</v>
      </c>
      <c r="S20" t="s">
        <v>22</v>
      </c>
      <c r="T20" s="13">
        <v>-12.961152074248524</v>
      </c>
      <c r="V20" s="3">
        <f t="shared" si="3"/>
        <v>17</v>
      </c>
      <c r="W20">
        <v>0.27993805576799929</v>
      </c>
    </row>
    <row r="21" spans="5:23">
      <c r="E21" t="s">
        <v>23</v>
      </c>
      <c r="F21" s="13">
        <v>1.318930050895313</v>
      </c>
      <c r="H21" s="3">
        <f t="shared" si="2"/>
        <v>18</v>
      </c>
      <c r="I21">
        <v>0.71327332624631223</v>
      </c>
      <c r="S21" t="s">
        <v>23</v>
      </c>
      <c r="T21" s="13">
        <v>5.9032750142934569</v>
      </c>
      <c r="V21" s="3">
        <f t="shared" si="3"/>
        <v>18</v>
      </c>
      <c r="W21">
        <v>0.27789508062378049</v>
      </c>
    </row>
    <row r="22" spans="5:23">
      <c r="E22" t="s">
        <v>25</v>
      </c>
      <c r="F22" s="13">
        <v>0.97197093405621671</v>
      </c>
      <c r="H22" s="3">
        <f t="shared" si="2"/>
        <v>19</v>
      </c>
      <c r="I22">
        <v>0.70929181177975964</v>
      </c>
      <c r="S22" t="s">
        <v>25</v>
      </c>
      <c r="T22" s="13">
        <v>0.12589402917331172</v>
      </c>
      <c r="V22" s="3">
        <f t="shared" si="3"/>
        <v>19</v>
      </c>
      <c r="W22">
        <v>0.27648582817668177</v>
      </c>
    </row>
    <row r="23" spans="5:23">
      <c r="E23" t="s">
        <v>59</v>
      </c>
      <c r="F23" s="13">
        <v>-0.35171775773036018</v>
      </c>
      <c r="H23" s="3">
        <f t="shared" si="2"/>
        <v>20</v>
      </c>
      <c r="I23">
        <v>0.70510636962452322</v>
      </c>
      <c r="S23" t="s">
        <v>59</v>
      </c>
      <c r="T23" s="13">
        <v>0.33770221578121179</v>
      </c>
      <c r="V23" s="3">
        <f t="shared" si="3"/>
        <v>20</v>
      </c>
      <c r="W23">
        <v>0.27869139186090636</v>
      </c>
    </row>
    <row r="24" spans="5:23">
      <c r="E24" t="s">
        <v>22</v>
      </c>
      <c r="F24" s="13">
        <v>-4.5842689077704666</v>
      </c>
      <c r="H24" s="3">
        <f t="shared" si="2"/>
        <v>21</v>
      </c>
      <c r="I24">
        <v>0.70072456253984894</v>
      </c>
      <c r="S24" t="s">
        <v>22</v>
      </c>
      <c r="T24" s="13">
        <v>-4.8654734362164653</v>
      </c>
      <c r="V24" s="3">
        <f t="shared" si="3"/>
        <v>21</v>
      </c>
      <c r="W24">
        <v>0.30105208778969905</v>
      </c>
    </row>
    <row r="25" spans="5:23">
      <c r="E25" t="s">
        <v>23</v>
      </c>
      <c r="F25" s="13">
        <v>-4.6378352765861015</v>
      </c>
      <c r="H25" s="3">
        <f t="shared" si="2"/>
        <v>22</v>
      </c>
      <c r="I25">
        <v>0.69616055259010978</v>
      </c>
      <c r="S25" t="s">
        <v>23</v>
      </c>
      <c r="T25" s="13">
        <v>-8.6774711573204879</v>
      </c>
      <c r="V25" s="3">
        <f t="shared" si="3"/>
        <v>22</v>
      </c>
      <c r="W25">
        <v>0.39874296231438328</v>
      </c>
    </row>
    <row r="26" spans="5:23">
      <c r="E26" t="s">
        <v>25</v>
      </c>
      <c r="F26" s="12">
        <v>1.7774888538027436</v>
      </c>
      <c r="H26" s="3">
        <f t="shared" si="2"/>
        <v>23</v>
      </c>
      <c r="I26">
        <v>0.69143526412014156</v>
      </c>
      <c r="S26" t="s">
        <v>25</v>
      </c>
      <c r="T26" s="12">
        <v>2.4725625900409423</v>
      </c>
      <c r="V26" s="3">
        <f t="shared" si="3"/>
        <v>23</v>
      </c>
      <c r="W26">
        <v>0.4395914306578057</v>
      </c>
    </row>
    <row r="27" spans="5:23">
      <c r="H27" s="3">
        <f t="shared" si="2"/>
        <v>24</v>
      </c>
      <c r="I27">
        <v>0.68657598861133851</v>
      </c>
      <c r="V27" s="3">
        <f t="shared" si="3"/>
        <v>24</v>
      </c>
      <c r="W27">
        <v>0.5153027581351296</v>
      </c>
    </row>
    <row r="28" spans="5:23">
      <c r="E28" t="s">
        <v>12</v>
      </c>
      <c r="H28" s="3">
        <f t="shared" si="2"/>
        <v>25</v>
      </c>
      <c r="I28">
        <v>0.68161537762378677</v>
      </c>
      <c r="S28" t="s">
        <v>12</v>
      </c>
      <c r="V28" s="3">
        <f t="shared" si="3"/>
        <v>25</v>
      </c>
      <c r="W28">
        <v>0.38877680606199072</v>
      </c>
    </row>
    <row r="29" spans="5:23">
      <c r="E29" t="s">
        <v>21</v>
      </c>
      <c r="F29" s="11">
        <v>6.7183939970667534</v>
      </c>
      <c r="H29" s="3">
        <f t="shared" si="2"/>
        <v>26</v>
      </c>
      <c r="I29">
        <v>0.67658988221268068</v>
      </c>
      <c r="S29" t="s">
        <v>21</v>
      </c>
      <c r="T29" s="11">
        <v>11.800087070148896</v>
      </c>
      <c r="V29" s="3">
        <f t="shared" si="3"/>
        <v>26</v>
      </c>
      <c r="W29">
        <v>0.32246201092811888</v>
      </c>
    </row>
    <row r="30" spans="5:23">
      <c r="E30" t="s">
        <v>22</v>
      </c>
      <c r="F30" s="13">
        <v>-3.4258778680289876</v>
      </c>
      <c r="H30" s="3">
        <f t="shared" si="2"/>
        <v>27</v>
      </c>
      <c r="I30">
        <v>0.67153781106063493</v>
      </c>
      <c r="S30" t="s">
        <v>22</v>
      </c>
      <c r="T30" s="13">
        <v>-5.8314743958038324</v>
      </c>
      <c r="V30" s="3">
        <f t="shared" si="3"/>
        <v>27</v>
      </c>
      <c r="W30">
        <v>0.30112636953884314</v>
      </c>
    </row>
    <row r="31" spans="5:23">
      <c r="E31" t="s">
        <v>23</v>
      </c>
      <c r="F31" s="13">
        <v>-3.4258731899334363</v>
      </c>
      <c r="H31" s="3">
        <f t="shared" si="2"/>
        <v>28</v>
      </c>
      <c r="I31">
        <v>0.66649725842109075</v>
      </c>
      <c r="S31" t="s">
        <v>23</v>
      </c>
      <c r="T31" s="13">
        <v>-5.8314743958038324</v>
      </c>
      <c r="V31" s="3">
        <f t="shared" si="3"/>
        <v>28</v>
      </c>
      <c r="W31">
        <v>0.35855333654850685</v>
      </c>
    </row>
    <row r="32" spans="5:23">
      <c r="E32" t="s">
        <v>24</v>
      </c>
      <c r="F32" s="13">
        <v>4.5167396842591794</v>
      </c>
      <c r="H32" s="3">
        <f t="shared" si="2"/>
        <v>29</v>
      </c>
      <c r="I32">
        <v>0.66150417048172172</v>
      </c>
      <c r="S32" t="s">
        <v>24</v>
      </c>
      <c r="T32" s="13">
        <v>12.957789980148219</v>
      </c>
      <c r="V32" s="3">
        <f t="shared" si="3"/>
        <v>29</v>
      </c>
      <c r="W32">
        <v>0.41194495253290531</v>
      </c>
    </row>
    <row r="33" spans="5:23">
      <c r="E33" t="s">
        <v>22</v>
      </c>
      <c r="F33" s="13">
        <v>-1.4645822236470911</v>
      </c>
      <c r="H33" s="3">
        <f t="shared" si="2"/>
        <v>30</v>
      </c>
      <c r="I33">
        <v>0.65659077202675475</v>
      </c>
      <c r="S33" t="s">
        <v>22</v>
      </c>
      <c r="T33" s="13">
        <v>-4.1341731310932559</v>
      </c>
      <c r="V33" s="3">
        <f t="shared" si="3"/>
        <v>30</v>
      </c>
      <c r="W33">
        <v>0.43432926229337193</v>
      </c>
    </row>
    <row r="34" spans="5:23">
      <c r="E34" t="s">
        <v>23</v>
      </c>
      <c r="F34" s="13">
        <v>-1.4645621405272868</v>
      </c>
      <c r="H34" s="3">
        <f t="shared" si="2"/>
        <v>31</v>
      </c>
      <c r="I34">
        <v>0.65178448522675014</v>
      </c>
      <c r="S34" t="s">
        <v>23</v>
      </c>
      <c r="T34" s="13">
        <v>-4.1341731310932559</v>
      </c>
      <c r="V34" s="3">
        <f t="shared" si="3"/>
        <v>31</v>
      </c>
      <c r="W34">
        <v>0.35936596130044063</v>
      </c>
    </row>
    <row r="35" spans="5:23">
      <c r="E35" t="s">
        <v>27</v>
      </c>
      <c r="F35" s="13">
        <v>-3.0400428586063133</v>
      </c>
      <c r="H35" s="3">
        <f t="shared" si="2"/>
        <v>32</v>
      </c>
      <c r="I35">
        <v>0.64710737170327326</v>
      </c>
      <c r="S35" t="s">
        <v>27</v>
      </c>
      <c r="T35" s="13">
        <v>-5.2688676732844177</v>
      </c>
      <c r="V35" s="3">
        <f t="shared" si="3"/>
        <v>32</v>
      </c>
      <c r="W35">
        <v>0.37828949809024426</v>
      </c>
    </row>
    <row r="36" spans="5:23">
      <c r="E36" t="s">
        <v>22</v>
      </c>
      <c r="F36" s="13">
        <v>3.3450695425461872</v>
      </c>
      <c r="H36" s="3">
        <f t="shared" si="2"/>
        <v>33</v>
      </c>
      <c r="I36">
        <v>0.64257604635783616</v>
      </c>
      <c r="S36" t="s">
        <v>22</v>
      </c>
      <c r="T36" s="13">
        <v>5.5078434626724722</v>
      </c>
      <c r="V36" s="3">
        <f t="shared" si="3"/>
        <v>33</v>
      </c>
      <c r="W36">
        <v>0.41386650489979665</v>
      </c>
    </row>
    <row r="37" spans="5:23">
      <c r="E37" t="s">
        <v>23</v>
      </c>
      <c r="F37" s="12">
        <v>3.3450426932334407</v>
      </c>
      <c r="H37" s="3">
        <f t="shared" si="2"/>
        <v>34</v>
      </c>
      <c r="I37">
        <v>0.6382019614913832</v>
      </c>
      <c r="S37" t="s">
        <v>23</v>
      </c>
      <c r="T37" s="12">
        <v>5.5078434626724722</v>
      </c>
      <c r="V37" s="3">
        <f t="shared" si="3"/>
        <v>34</v>
      </c>
      <c r="W37">
        <v>0.4170544861449979</v>
      </c>
    </row>
    <row r="38" spans="5:23">
      <c r="H38" s="3">
        <f t="shared" si="2"/>
        <v>35</v>
      </c>
      <c r="I38">
        <v>0.6339919426036944</v>
      </c>
      <c r="V38" s="3">
        <f t="shared" si="3"/>
        <v>35</v>
      </c>
      <c r="W38">
        <v>0.34994460152867596</v>
      </c>
    </row>
    <row r="39" spans="5:23">
      <c r="H39" s="3">
        <f t="shared" si="2"/>
        <v>36</v>
      </c>
      <c r="I39">
        <v>0.62994886425672747</v>
      </c>
      <c r="V39" s="3">
        <f t="shared" si="3"/>
        <v>36</v>
      </c>
      <c r="W39">
        <v>0.35052276162759516</v>
      </c>
    </row>
    <row r="40" spans="5:23">
      <c r="H40" s="3">
        <f t="shared" si="2"/>
        <v>37</v>
      </c>
      <c r="I40">
        <v>0.62607237463691634</v>
      </c>
      <c r="V40" s="3">
        <f t="shared" si="3"/>
        <v>37</v>
      </c>
      <c r="W40">
        <v>0.3648175314657951</v>
      </c>
    </row>
    <row r="41" spans="5:23">
      <c r="H41" s="3">
        <f t="shared" si="2"/>
        <v>38</v>
      </c>
      <c r="I41">
        <v>0.62235960209119623</v>
      </c>
      <c r="V41" s="3">
        <f t="shared" si="3"/>
        <v>38</v>
      </c>
      <c r="W41">
        <v>0.36861301885422565</v>
      </c>
    </row>
    <row r="42" spans="5:23">
      <c r="H42" s="3">
        <f t="shared" si="2"/>
        <v>39</v>
      </c>
      <c r="I42">
        <v>0.61880580036984512</v>
      </c>
      <c r="V42" s="3">
        <f t="shared" si="3"/>
        <v>39</v>
      </c>
      <c r="W42">
        <v>0.35816404408177477</v>
      </c>
    </row>
    <row r="43" spans="5:23">
      <c r="H43" s="3">
        <f t="shared" si="2"/>
        <v>40</v>
      </c>
      <c r="I43">
        <v>0.61540490886186183</v>
      </c>
      <c r="V43" s="3">
        <f t="shared" si="3"/>
        <v>40</v>
      </c>
      <c r="W43">
        <v>0.35661842614196643</v>
      </c>
    </row>
    <row r="44" spans="5:23">
      <c r="H44" s="3">
        <f t="shared" si="2"/>
        <v>41</v>
      </c>
      <c r="I44">
        <v>0.61215001890768406</v>
      </c>
      <c r="V44" s="3">
        <f t="shared" si="3"/>
        <v>41</v>
      </c>
      <c r="W44">
        <v>0.35822715080558321</v>
      </c>
    </row>
    <row r="45" spans="5:23">
      <c r="H45" s="3">
        <f t="shared" si="2"/>
        <v>42</v>
      </c>
      <c r="I45">
        <v>0.60903374751226158</v>
      </c>
      <c r="V45" s="3">
        <f t="shared" si="3"/>
        <v>42</v>
      </c>
      <c r="W45">
        <v>0.35390286835342866</v>
      </c>
    </row>
    <row r="46" spans="5:23">
      <c r="H46" s="3">
        <f t="shared" si="2"/>
        <v>43</v>
      </c>
      <c r="I46">
        <v>0.60604852614357851</v>
      </c>
      <c r="V46" s="3">
        <f t="shared" si="3"/>
        <v>43</v>
      </c>
      <c r="W46">
        <v>0.35551455426382583</v>
      </c>
    </row>
    <row r="47" spans="5:23">
      <c r="H47" s="3">
        <f t="shared" si="2"/>
        <v>44</v>
      </c>
      <c r="I47">
        <v>0.60318681564457399</v>
      </c>
      <c r="V47" s="3">
        <f t="shared" si="3"/>
        <v>44</v>
      </c>
      <c r="W47">
        <v>0.34274354372742322</v>
      </c>
    </row>
    <row r="48" spans="5:23">
      <c r="H48" s="3">
        <f t="shared" si="2"/>
        <v>45</v>
      </c>
      <c r="I48">
        <v>0.60044125945847104</v>
      </c>
      <c r="V48" s="3">
        <f t="shared" si="3"/>
        <v>45</v>
      </c>
      <c r="W48">
        <v>0.34441712064007046</v>
      </c>
    </row>
    <row r="49" spans="8:23">
      <c r="H49" s="3">
        <f t="shared" si="2"/>
        <v>46</v>
      </c>
      <c r="I49">
        <v>0.59780478711126406</v>
      </c>
      <c r="V49" s="3">
        <f t="shared" si="3"/>
        <v>46</v>
      </c>
      <c r="W49">
        <v>0.32822210941657015</v>
      </c>
    </row>
    <row r="50" spans="8:23">
      <c r="H50" s="3">
        <f t="shared" si="2"/>
        <v>47</v>
      </c>
      <c r="I50">
        <v>0.59527067880298168</v>
      </c>
      <c r="V50" s="3">
        <f t="shared" si="3"/>
        <v>47</v>
      </c>
      <c r="W50">
        <v>0.33245295628341914</v>
      </c>
    </row>
    <row r="51" spans="8:23">
      <c r="H51" s="3">
        <f t="shared" si="2"/>
        <v>48</v>
      </c>
      <c r="I51">
        <v>0.59283260046646402</v>
      </c>
      <c r="V51" s="3">
        <f t="shared" si="3"/>
        <v>48</v>
      </c>
      <c r="W51">
        <v>0.31663954582501908</v>
      </c>
    </row>
    <row r="52" spans="8:23">
      <c r="H52" s="3">
        <f t="shared" si="2"/>
        <v>49</v>
      </c>
      <c r="I52">
        <v>0.59048461705239952</v>
      </c>
      <c r="V52" s="3">
        <f t="shared" si="3"/>
        <v>49</v>
      </c>
      <c r="W52">
        <v>0.32313174704879288</v>
      </c>
    </row>
    <row r="53" spans="8:23">
      <c r="H53" s="3">
        <f t="shared" si="2"/>
        <v>50</v>
      </c>
      <c r="I53">
        <v>0.58822119027170194</v>
      </c>
      <c r="V53" s="3">
        <f t="shared" si="3"/>
        <v>50</v>
      </c>
      <c r="W53">
        <v>0.30895823336319927</v>
      </c>
    </row>
    <row r="54" spans="8:23">
      <c r="H54" s="3">
        <f t="shared" si="2"/>
        <v>51</v>
      </c>
      <c r="I54">
        <v>0.58603716566618358</v>
      </c>
      <c r="V54" s="3">
        <f t="shared" si="3"/>
        <v>51</v>
      </c>
      <c r="W54">
        <v>0.31615044986331553</v>
      </c>
    </row>
    <row r="55" spans="8:23">
      <c r="H55" s="3">
        <f t="shared" si="2"/>
        <v>52</v>
      </c>
      <c r="I55">
        <v>0.58392775272415731</v>
      </c>
      <c r="V55" s="3">
        <f t="shared" si="3"/>
        <v>52</v>
      </c>
      <c r="W55">
        <v>0.30345737781385068</v>
      </c>
    </row>
    <row r="56" spans="8:23">
      <c r="H56" s="3">
        <f t="shared" si="2"/>
        <v>53</v>
      </c>
      <c r="I56">
        <v>0.58188850081192145</v>
      </c>
      <c r="V56" s="3">
        <f t="shared" si="3"/>
        <v>53</v>
      </c>
      <c r="W56">
        <v>0.31045038013801618</v>
      </c>
    </row>
    <row r="57" spans="8:23">
      <c r="H57" s="3">
        <f t="shared" si="2"/>
        <v>54</v>
      </c>
      <c r="I57">
        <v>0.57991527293848821</v>
      </c>
      <c r="V57" s="3">
        <f t="shared" si="3"/>
        <v>54</v>
      </c>
      <c r="W57">
        <v>0.29893178004503729</v>
      </c>
    </row>
    <row r="58" spans="8:23">
      <c r="H58" s="3">
        <f t="shared" si="2"/>
        <v>55</v>
      </c>
      <c r="I58">
        <v>0.57800421878388619</v>
      </c>
      <c r="V58" s="3">
        <f t="shared" si="3"/>
        <v>55</v>
      </c>
      <c r="W58">
        <v>0.30542715719283642</v>
      </c>
    </row>
    <row r="59" spans="8:23">
      <c r="H59" s="3">
        <f t="shared" si="2"/>
        <v>56</v>
      </c>
      <c r="I59">
        <v>0.57615174797303392</v>
      </c>
      <c r="V59" s="3">
        <f t="shared" si="3"/>
        <v>56</v>
      </c>
      <c r="W59">
        <v>0.2948557834547067</v>
      </c>
    </row>
    <row r="60" spans="8:23">
      <c r="H60" s="3">
        <f t="shared" si="2"/>
        <v>57</v>
      </c>
      <c r="I60">
        <v>0.57435450424107559</v>
      </c>
      <c r="V60" s="3">
        <f t="shared" si="3"/>
        <v>57</v>
      </c>
      <c r="W60">
        <v>0.3008135539758493</v>
      </c>
    </row>
    <row r="61" spans="8:23">
      <c r="H61" s="3">
        <f t="shared" si="2"/>
        <v>58</v>
      </c>
      <c r="I61">
        <v>0.5726093408886529</v>
      </c>
      <c r="V61" s="3">
        <f t="shared" si="3"/>
        <v>58</v>
      </c>
      <c r="W61">
        <v>0.2910310293086229</v>
      </c>
    </row>
    <row r="62" spans="8:23">
      <c r="H62" s="3">
        <f t="shared" si="2"/>
        <v>59</v>
      </c>
      <c r="I62">
        <v>0.57091329774721045</v>
      </c>
      <c r="V62" s="3">
        <f t="shared" si="3"/>
        <v>59</v>
      </c>
      <c r="W62">
        <v>0.2964937707067607</v>
      </c>
    </row>
    <row r="63" spans="8:23">
      <c r="H63" s="3">
        <f t="shared" si="2"/>
        <v>60</v>
      </c>
      <c r="I63">
        <v>0.5692635797489044</v>
      </c>
      <c r="V63" s="3">
        <f t="shared" si="3"/>
        <v>60</v>
      </c>
      <c r="W63">
        <v>0.2873869363472184</v>
      </c>
    </row>
    <row r="64" spans="8:23">
      <c r="H64" s="3">
        <f t="shared" si="2"/>
        <v>61</v>
      </c>
      <c r="I64">
        <v>0.5676575371102851</v>
      </c>
      <c r="V64" s="3">
        <f t="shared" si="3"/>
        <v>61</v>
      </c>
      <c r="W64">
        <v>0.29240920885847643</v>
      </c>
    </row>
    <row r="65" spans="8:23">
      <c r="H65" s="3">
        <f t="shared" si="2"/>
        <v>62</v>
      </c>
      <c r="I65">
        <v>0.56609264708363316</v>
      </c>
      <c r="V65" s="3">
        <f t="shared" si="3"/>
        <v>62</v>
      </c>
      <c r="W65">
        <v>0.28389402053806773</v>
      </c>
    </row>
    <row r="66" spans="8:23">
      <c r="H66" s="3">
        <f t="shared" si="2"/>
        <v>63</v>
      </c>
      <c r="I66">
        <v>0.56456649719699303</v>
      </c>
      <c r="V66" s="3">
        <f t="shared" si="3"/>
        <v>63</v>
      </c>
      <c r="W66">
        <v>0.28852051000156687</v>
      </c>
    </row>
    <row r="67" spans="8:23">
      <c r="H67" s="3">
        <f t="shared" si="2"/>
        <v>64</v>
      </c>
      <c r="I67">
        <v>0.5630767698877821</v>
      </c>
      <c r="V67" s="3">
        <f t="shared" si="3"/>
        <v>64</v>
      </c>
      <c r="W67">
        <v>0.28053146976725668</v>
      </c>
    </row>
    <row r="68" spans="8:23">
      <c r="H68" s="3">
        <f t="shared" si="2"/>
        <v>65</v>
      </c>
      <c r="I68">
        <v>0.56162122843101858</v>
      </c>
      <c r="V68" s="3">
        <f t="shared" si="3"/>
        <v>65</v>
      </c>
      <c r="W68">
        <v>0.28479570109979219</v>
      </c>
    </row>
    <row r="69" spans="8:23">
      <c r="H69" s="3">
        <f t="shared" si="2"/>
        <v>66</v>
      </c>
      <c r="I69">
        <v>0.56019770406849689</v>
      </c>
      <c r="V69" s="3">
        <f t="shared" si="3"/>
        <v>66</v>
      </c>
      <c r="W69">
        <v>0.27727860421261086</v>
      </c>
    </row>
    <row r="70" spans="8:23">
      <c r="H70" s="3">
        <f t="shared" ref="H70:H133" si="4">H69+1</f>
        <v>67</v>
      </c>
      <c r="I70">
        <v>0.55880408425729078</v>
      </c>
      <c r="V70" s="3">
        <f t="shared" ref="V70:V133" si="5">V69+1</f>
        <v>67</v>
      </c>
      <c r="W70">
        <v>0.28120876086969271</v>
      </c>
    </row>
    <row r="71" spans="8:23">
      <c r="H71" s="3">
        <f t="shared" si="4"/>
        <v>68</v>
      </c>
      <c r="I71">
        <v>0.5574383019730601</v>
      </c>
      <c r="V71" s="3">
        <f t="shared" si="5"/>
        <v>68</v>
      </c>
      <c r="W71">
        <v>0.27411552627766722</v>
      </c>
    </row>
    <row r="72" spans="8:23">
      <c r="H72" s="3">
        <f t="shared" si="4"/>
        <v>69</v>
      </c>
      <c r="I72">
        <v>0.55609832602442522</v>
      </c>
      <c r="V72" s="3">
        <f t="shared" si="5"/>
        <v>69</v>
      </c>
      <c r="W72">
        <v>0.2777423597054261</v>
      </c>
    </row>
    <row r="73" spans="8:23">
      <c r="H73" s="3">
        <f t="shared" si="4"/>
        <v>70</v>
      </c>
      <c r="I73">
        <v>0.554782152358132</v>
      </c>
      <c r="V73" s="3">
        <f t="shared" si="5"/>
        <v>70</v>
      </c>
      <c r="W73">
        <v>0.27102833949151589</v>
      </c>
    </row>
    <row r="74" spans="8:23">
      <c r="H74" s="3">
        <f t="shared" si="4"/>
        <v>71</v>
      </c>
      <c r="I74">
        <v>0.55348779635988687</v>
      </c>
      <c r="V74" s="3">
        <f t="shared" si="5"/>
        <v>71</v>
      </c>
      <c r="W74">
        <v>0.27439562828615821</v>
      </c>
    </row>
    <row r="75" spans="8:23">
      <c r="H75" s="3">
        <f t="shared" si="4"/>
        <v>72</v>
      </c>
      <c r="I75">
        <v>0.5522132861816339</v>
      </c>
      <c r="V75" s="3">
        <f t="shared" si="5"/>
        <v>72</v>
      </c>
      <c r="W75">
        <v>0.26802293889427192</v>
      </c>
    </row>
    <row r="76" spans="8:23">
      <c r="H76" s="3">
        <f t="shared" si="4"/>
        <v>73</v>
      </c>
      <c r="I76">
        <v>0.55095665715155251</v>
      </c>
      <c r="V76" s="3">
        <f t="shared" si="5"/>
        <v>73</v>
      </c>
      <c r="W76">
        <v>0.27120706257556376</v>
      </c>
    </row>
    <row r="77" spans="8:23">
      <c r="H77" s="3">
        <f t="shared" si="4"/>
        <v>74</v>
      </c>
      <c r="I77">
        <v>0.54971594734685414</v>
      </c>
      <c r="V77" s="3">
        <f t="shared" si="5"/>
        <v>74</v>
      </c>
      <c r="W77">
        <v>0.26516547960470965</v>
      </c>
    </row>
    <row r="78" spans="8:23">
      <c r="H78" s="3">
        <f t="shared" si="4"/>
        <v>75</v>
      </c>
      <c r="I78">
        <v>0.5484891944298651</v>
      </c>
      <c r="V78" s="3">
        <f t="shared" si="5"/>
        <v>75</v>
      </c>
      <c r="W78">
        <v>0.26832776504875216</v>
      </c>
    </row>
    <row r="79" spans="8:23">
      <c r="H79" s="3">
        <f t="shared" si="4"/>
        <v>76</v>
      </c>
      <c r="I79">
        <v>0.54727443386292784</v>
      </c>
      <c r="V79" s="3">
        <f t="shared" si="5"/>
        <v>76</v>
      </c>
      <c r="W79">
        <v>0.26270460166189896</v>
      </c>
    </row>
    <row r="80" spans="8:23">
      <c r="H80" s="3">
        <f t="shared" si="4"/>
        <v>77</v>
      </c>
      <c r="I80">
        <v>0.54606969862503396</v>
      </c>
      <c r="V80" s="3">
        <f t="shared" si="5"/>
        <v>77</v>
      </c>
      <c r="W80">
        <v>0.26626791984385395</v>
      </c>
    </row>
    <row r="81" spans="8:23">
      <c r="H81" s="3">
        <f t="shared" si="4"/>
        <v>78</v>
      </c>
      <c r="I81">
        <v>0.54487302055028575</v>
      </c>
      <c r="V81" s="3">
        <f t="shared" si="5"/>
        <v>78</v>
      </c>
      <c r="W81">
        <v>0.26141468742997431</v>
      </c>
    </row>
    <row r="82" spans="8:23">
      <c r="H82" s="3">
        <f t="shared" si="4"/>
        <v>79</v>
      </c>
      <c r="I82">
        <v>0.54368243339278655</v>
      </c>
      <c r="V82" s="3">
        <f t="shared" si="5"/>
        <v>79</v>
      </c>
      <c r="W82">
        <v>0.26671926249397154</v>
      </c>
    </row>
    <row r="83" spans="8:23">
      <c r="H83" s="3">
        <f t="shared" si="4"/>
        <v>80</v>
      </c>
      <c r="I83">
        <v>0.54249597769218072</v>
      </c>
      <c r="V83" s="3">
        <f t="shared" si="5"/>
        <v>80</v>
      </c>
      <c r="W83">
        <v>0.26323436100417419</v>
      </c>
    </row>
    <row r="84" spans="8:23">
      <c r="H84" s="3">
        <f t="shared" si="4"/>
        <v>81</v>
      </c>
      <c r="I84">
        <v>0.54131170746734147</v>
      </c>
      <c r="V84" s="3">
        <f t="shared" si="5"/>
        <v>81</v>
      </c>
      <c r="W84">
        <v>0.27457812569716517</v>
      </c>
    </row>
    <row r="85" spans="8:23">
      <c r="H85" s="3">
        <f t="shared" si="4"/>
        <v>82</v>
      </c>
      <c r="I85">
        <v>0.54012769870239175</v>
      </c>
      <c r="V85" s="3">
        <f t="shared" si="5"/>
        <v>82</v>
      </c>
      <c r="W85">
        <v>0.2706413022037315</v>
      </c>
    </row>
    <row r="86" spans="8:23">
      <c r="H86" s="3">
        <f t="shared" si="4"/>
        <v>83</v>
      </c>
      <c r="I86">
        <v>0.53894205951081586</v>
      </c>
      <c r="V86" s="3">
        <f t="shared" si="5"/>
        <v>83</v>
      </c>
      <c r="W86">
        <v>0.29688341437390137</v>
      </c>
    </row>
    <row r="87" spans="8:23">
      <c r="H87" s="3">
        <f t="shared" si="4"/>
        <v>84</v>
      </c>
      <c r="I87">
        <v>0.53775294177341182</v>
      </c>
      <c r="V87" s="3">
        <f t="shared" si="5"/>
        <v>84</v>
      </c>
      <c r="W87">
        <v>0.2826750376822515</v>
      </c>
    </row>
    <row r="88" spans="8:23">
      <c r="H88" s="3">
        <f t="shared" si="4"/>
        <v>85</v>
      </c>
      <c r="I88">
        <v>0.5365585539500608</v>
      </c>
      <c r="V88" s="3">
        <f t="shared" si="5"/>
        <v>85</v>
      </c>
      <c r="W88">
        <v>0.3244449965737361</v>
      </c>
    </row>
    <row r="89" spans="8:23">
      <c r="H89" s="3">
        <f t="shared" si="4"/>
        <v>86</v>
      </c>
      <c r="I89">
        <v>0.53535717467159216</v>
      </c>
      <c r="V89" s="3">
        <f t="shared" si="5"/>
        <v>86</v>
      </c>
      <c r="W89">
        <v>0.28388931409419049</v>
      </c>
    </row>
    <row r="90" spans="8:23">
      <c r="H90" s="3">
        <f t="shared" si="4"/>
        <v>87</v>
      </c>
      <c r="I90">
        <v>0.53414716663573214</v>
      </c>
      <c r="V90" s="3">
        <f t="shared" si="5"/>
        <v>87</v>
      </c>
      <c r="W90">
        <v>0.31556205426582057</v>
      </c>
    </row>
    <row r="91" spans="8:23">
      <c r="H91" s="3">
        <f t="shared" si="4"/>
        <v>88</v>
      </c>
      <c r="I91">
        <v>0.53292699026988088</v>
      </c>
      <c r="V91" s="3">
        <f t="shared" si="5"/>
        <v>88</v>
      </c>
      <c r="W91">
        <v>0.26215888480122751</v>
      </c>
    </row>
    <row r="92" spans="8:23">
      <c r="H92" s="3">
        <f t="shared" si="4"/>
        <v>89</v>
      </c>
      <c r="I92">
        <v>0.53169521659197905</v>
      </c>
      <c r="V92" s="3">
        <f t="shared" si="5"/>
        <v>89</v>
      </c>
      <c r="W92">
        <v>0.27526319713034769</v>
      </c>
    </row>
    <row r="93" spans="8:23">
      <c r="H93" s="3">
        <f t="shared" si="4"/>
        <v>90</v>
      </c>
      <c r="I93">
        <v>0.53045053870523307</v>
      </c>
      <c r="V93" s="3">
        <f t="shared" si="5"/>
        <v>90</v>
      </c>
      <c r="W93">
        <v>0.24104749603341086</v>
      </c>
    </row>
    <row r="94" spans="8:23">
      <c r="H94" s="3">
        <f t="shared" si="4"/>
        <v>91</v>
      </c>
      <c r="I94">
        <v>0.52919178140544021</v>
      </c>
      <c r="V94" s="3">
        <f t="shared" si="5"/>
        <v>91</v>
      </c>
      <c r="W94">
        <v>0.25091214249839033</v>
      </c>
    </row>
    <row r="95" spans="8:23">
      <c r="H95" s="3">
        <f t="shared" si="4"/>
        <v>92</v>
      </c>
      <c r="I95">
        <v>0.527917908459274</v>
      </c>
      <c r="V95" s="3">
        <f t="shared" si="5"/>
        <v>92</v>
      </c>
      <c r="W95">
        <v>0.2358006752783515</v>
      </c>
    </row>
    <row r="96" spans="8:23">
      <c r="H96" s="3">
        <f t="shared" si="4"/>
        <v>93</v>
      </c>
      <c r="I96">
        <v>0.52662802722191071</v>
      </c>
      <c r="V96" s="3">
        <f t="shared" si="5"/>
        <v>93</v>
      </c>
      <c r="W96">
        <v>0.24686103133297951</v>
      </c>
    </row>
    <row r="97" spans="8:23">
      <c r="H97" s="3">
        <f t="shared" si="4"/>
        <v>94</v>
      </c>
      <c r="I97">
        <v>0.52532139039322456</v>
      </c>
      <c r="V97" s="3">
        <f t="shared" si="5"/>
        <v>94</v>
      </c>
      <c r="W97">
        <v>0.24272279934985333</v>
      </c>
    </row>
    <row r="98" spans="8:23">
      <c r="H98" s="3">
        <f t="shared" si="4"/>
        <v>95</v>
      </c>
      <c r="I98">
        <v>0.52399739485189334</v>
      </c>
      <c r="V98" s="3">
        <f t="shared" si="5"/>
        <v>95</v>
      </c>
      <c r="W98">
        <v>0.25625979249515113</v>
      </c>
    </row>
    <row r="99" spans="8:23">
      <c r="H99" s="3">
        <f t="shared" si="4"/>
        <v>96</v>
      </c>
      <c r="I99">
        <v>0.52265557764455206</v>
      </c>
      <c r="V99" s="3">
        <f t="shared" si="5"/>
        <v>96</v>
      </c>
      <c r="W99">
        <v>0.26032008399151252</v>
      </c>
    </row>
    <row r="100" spans="8:23">
      <c r="H100" s="3">
        <f t="shared" si="4"/>
        <v>97</v>
      </c>
      <c r="I100">
        <v>0.52129560933253449</v>
      </c>
      <c r="V100" s="3">
        <f t="shared" si="5"/>
        <v>97</v>
      </c>
      <c r="W100">
        <v>0.27954900338441113</v>
      </c>
    </row>
    <row r="101" spans="8:23">
      <c r="H101" s="3">
        <f t="shared" si="4"/>
        <v>98</v>
      </c>
      <c r="I101">
        <v>0.51991728500433232</v>
      </c>
      <c r="V101" s="3">
        <f t="shared" si="5"/>
        <v>98</v>
      </c>
      <c r="W101">
        <v>0.28706026342694368</v>
      </c>
    </row>
    <row r="102" spans="8:23">
      <c r="H102" s="3">
        <f t="shared" si="4"/>
        <v>99</v>
      </c>
      <c r="I102">
        <v>0.51852051334335181</v>
      </c>
      <c r="V102" s="3">
        <f t="shared" si="5"/>
        <v>99</v>
      </c>
      <c r="W102">
        <v>0.30129632397568068</v>
      </c>
    </row>
    <row r="103" spans="8:23">
      <c r="H103" s="3">
        <f t="shared" si="4"/>
        <v>100</v>
      </c>
      <c r="I103">
        <v>0.51710530419635714</v>
      </c>
      <c r="V103" s="3">
        <f t="shared" si="5"/>
        <v>100</v>
      </c>
      <c r="W103">
        <v>0.28682137783663397</v>
      </c>
    </row>
    <row r="104" spans="8:23">
      <c r="H104" s="3">
        <f t="shared" si="4"/>
        <v>101</v>
      </c>
      <c r="I104">
        <v>0.51567175511865615</v>
      </c>
      <c r="V104" s="3">
        <f t="shared" si="5"/>
        <v>101</v>
      </c>
      <c r="W104">
        <v>0.29024594507599155</v>
      </c>
    </row>
    <row r="105" spans="8:23">
      <c r="H105" s="3">
        <f t="shared" si="4"/>
        <v>102</v>
      </c>
      <c r="I105">
        <v>0.51422003737953303</v>
      </c>
      <c r="V105" s="3">
        <f t="shared" si="5"/>
        <v>102</v>
      </c>
      <c r="W105">
        <v>0.27143300682539795</v>
      </c>
    </row>
    <row r="106" spans="8:23">
      <c r="H106" s="3">
        <f t="shared" si="4"/>
        <v>103</v>
      </c>
      <c r="I106">
        <v>0.51275038189799416</v>
      </c>
      <c r="V106" s="3">
        <f t="shared" si="5"/>
        <v>103</v>
      </c>
      <c r="W106">
        <v>0.27588147065443919</v>
      </c>
    </row>
    <row r="107" spans="8:23">
      <c r="H107" s="3">
        <f t="shared" si="4"/>
        <v>104</v>
      </c>
      <c r="I107">
        <v>0.51126306554721301</v>
      </c>
      <c r="V107" s="3">
        <f t="shared" si="5"/>
        <v>104</v>
      </c>
      <c r="W107">
        <v>0.25973044938023393</v>
      </c>
    </row>
    <row r="108" spans="8:23">
      <c r="H108" s="3">
        <f t="shared" si="4"/>
        <v>105</v>
      </c>
      <c r="I108">
        <v>0.50975839821881674</v>
      </c>
      <c r="V108" s="3">
        <f t="shared" si="5"/>
        <v>105</v>
      </c>
      <c r="W108">
        <v>0.26727773497933016</v>
      </c>
    </row>
    <row r="109" spans="8:23">
      <c r="H109" s="3">
        <f t="shared" si="4"/>
        <v>106</v>
      </c>
      <c r="I109">
        <v>0.50823671097829881</v>
      </c>
      <c r="V109" s="3">
        <f t="shared" si="5"/>
        <v>106</v>
      </c>
      <c r="W109">
        <v>0.25156414122741189</v>
      </c>
    </row>
    <row r="110" spans="8:23">
      <c r="H110" s="3">
        <f t="shared" si="4"/>
        <v>107</v>
      </c>
      <c r="I110">
        <v>0.5066983455736439</v>
      </c>
      <c r="V110" s="3">
        <f t="shared" si="5"/>
        <v>107</v>
      </c>
      <c r="W110">
        <v>0.2645251080047103</v>
      </c>
    </row>
    <row r="111" spans="8:23">
      <c r="H111" s="3">
        <f t="shared" si="4"/>
        <v>108</v>
      </c>
      <c r="I111">
        <v>0.50514364548439972</v>
      </c>
      <c r="V111" s="3">
        <f t="shared" si="5"/>
        <v>108</v>
      </c>
      <c r="W111">
        <v>0.24615449641291898</v>
      </c>
    </row>
    <row r="112" spans="8:23">
      <c r="H112" s="3">
        <f t="shared" si="4"/>
        <v>109</v>
      </c>
      <c r="I112">
        <v>0.50357294862192514</v>
      </c>
      <c r="V112" s="3">
        <f t="shared" si="5"/>
        <v>109</v>
      </c>
      <c r="W112">
        <v>0.26452981059307784</v>
      </c>
    </row>
    <row r="113" spans="8:23">
      <c r="H113" s="3">
        <f t="shared" si="4"/>
        <v>110</v>
      </c>
      <c r="I113">
        <v>0.50198658171732735</v>
      </c>
      <c r="V113" s="3">
        <f t="shared" si="5"/>
        <v>110</v>
      </c>
      <c r="W113">
        <v>0.24085674167749083</v>
      </c>
    </row>
    <row r="114" spans="8:23">
      <c r="H114" s="3">
        <f t="shared" si="4"/>
        <v>111</v>
      </c>
      <c r="I114">
        <v>0.5003848563653378</v>
      </c>
      <c r="V114" s="3">
        <f t="shared" si="5"/>
        <v>111</v>
      </c>
      <c r="W114">
        <v>0.26095548321524731</v>
      </c>
    </row>
    <row r="115" spans="8:23">
      <c r="H115" s="3">
        <f t="shared" si="4"/>
        <v>112</v>
      </c>
      <c r="I115">
        <v>0.49876806663303036</v>
      </c>
      <c r="V115" s="3">
        <f t="shared" si="5"/>
        <v>112</v>
      </c>
      <c r="W115">
        <v>0.23270859577952463</v>
      </c>
    </row>
    <row r="116" spans="8:23">
      <c r="H116" s="3">
        <f t="shared" si="4"/>
        <v>113</v>
      </c>
      <c r="I116">
        <v>0.49713648809390548</v>
      </c>
      <c r="V116" s="3">
        <f t="shared" si="5"/>
        <v>113</v>
      </c>
      <c r="W116">
        <v>0.24965213709066703</v>
      </c>
    </row>
    <row r="117" spans="8:23">
      <c r="H117" s="3">
        <f t="shared" si="4"/>
        <v>114</v>
      </c>
      <c r="I117">
        <v>0.49549037811153368</v>
      </c>
      <c r="V117" s="3">
        <f t="shared" si="5"/>
        <v>114</v>
      </c>
      <c r="W117">
        <v>0.22160484011839982</v>
      </c>
    </row>
    <row r="118" spans="8:23">
      <c r="H118" s="3">
        <f t="shared" si="4"/>
        <v>115</v>
      </c>
      <c r="I118">
        <v>0.49382997717273613</v>
      </c>
      <c r="V118" s="3">
        <f t="shared" si="5"/>
        <v>115</v>
      </c>
      <c r="W118">
        <v>0.23338734457321694</v>
      </c>
    </row>
    <row r="119" spans="8:23">
      <c r="H119" s="3">
        <f t="shared" si="4"/>
        <v>116</v>
      </c>
      <c r="I119">
        <v>0.492155511057492</v>
      </c>
      <c r="V119" s="3">
        <f t="shared" si="5"/>
        <v>116</v>
      </c>
      <c r="W119">
        <v>0.20954520338658639</v>
      </c>
    </row>
    <row r="120" spans="8:23">
      <c r="H120" s="3">
        <f t="shared" si="4"/>
        <v>117</v>
      </c>
      <c r="I120">
        <v>0.49046719363007152</v>
      </c>
      <c r="V120" s="3">
        <f t="shared" si="5"/>
        <v>117</v>
      </c>
      <c r="W120">
        <v>0.21722022623527359</v>
      </c>
    </row>
    <row r="121" spans="8:23">
      <c r="H121" s="3">
        <f t="shared" si="4"/>
        <v>118</v>
      </c>
      <c r="I121">
        <v>0.48876523004165878</v>
      </c>
      <c r="V121" s="3">
        <f t="shared" si="5"/>
        <v>118</v>
      </c>
      <c r="W121">
        <v>0.19973418832172443</v>
      </c>
    </row>
    <row r="122" spans="8:23">
      <c r="H122" s="3">
        <f t="shared" si="4"/>
        <v>119</v>
      </c>
      <c r="I122">
        <v>0.48704982014713394</v>
      </c>
      <c r="V122" s="3">
        <f t="shared" si="5"/>
        <v>119</v>
      </c>
      <c r="W122">
        <v>0.20531856845826948</v>
      </c>
    </row>
    <row r="123" spans="8:23">
      <c r="H123" s="3">
        <f t="shared" si="4"/>
        <v>120</v>
      </c>
      <c r="I123">
        <v>0.48532116195601521</v>
      </c>
      <c r="V123" s="3">
        <f t="shared" si="5"/>
        <v>120</v>
      </c>
      <c r="W123">
        <v>0.19497176054041018</v>
      </c>
    </row>
    <row r="124" spans="8:23">
      <c r="H124" s="3">
        <f t="shared" si="4"/>
        <v>121</v>
      </c>
      <c r="I124">
        <v>0.48357945495820698</v>
      </c>
      <c r="V124" s="3">
        <f t="shared" si="5"/>
        <v>121</v>
      </c>
      <c r="W124">
        <v>0.19982587586928621</v>
      </c>
    </row>
    <row r="125" spans="8:23">
      <c r="H125" s="3">
        <f t="shared" si="4"/>
        <v>122</v>
      </c>
      <c r="I125">
        <v>0.48182490318783316</v>
      </c>
      <c r="V125" s="3">
        <f t="shared" si="5"/>
        <v>122</v>
      </c>
      <c r="W125">
        <v>0.19532600161782732</v>
      </c>
    </row>
    <row r="126" spans="8:23">
      <c r="H126" s="3">
        <f t="shared" si="4"/>
        <v>123</v>
      </c>
      <c r="I126">
        <v>0.48005771791199936</v>
      </c>
      <c r="V126" s="3">
        <f t="shared" si="5"/>
        <v>123</v>
      </c>
      <c r="W126">
        <v>0.19991261427972992</v>
      </c>
    </row>
    <row r="127" spans="8:23">
      <c r="H127" s="3">
        <f t="shared" si="4"/>
        <v>124</v>
      </c>
      <c r="I127">
        <v>0.478278119854949</v>
      </c>
      <c r="V127" s="3">
        <f t="shared" si="5"/>
        <v>124</v>
      </c>
      <c r="W127">
        <v>0.19892132234411755</v>
      </c>
    </row>
    <row r="128" spans="8:23">
      <c r="H128" s="3">
        <f t="shared" si="4"/>
        <v>125</v>
      </c>
      <c r="I128">
        <v>0.47648634089121128</v>
      </c>
      <c r="V128" s="3">
        <f t="shared" si="5"/>
        <v>125</v>
      </c>
      <c r="W128">
        <v>0.20389802774254984</v>
      </c>
    </row>
    <row r="129" spans="8:23">
      <c r="H129" s="3">
        <f t="shared" si="4"/>
        <v>126</v>
      </c>
      <c r="I129">
        <v>0.47468262516348325</v>
      </c>
      <c r="V129" s="3">
        <f t="shared" si="5"/>
        <v>126</v>
      </c>
      <c r="W129">
        <v>0.20439538993477144</v>
      </c>
    </row>
    <row r="130" spans="8:23">
      <c r="H130" s="3">
        <f t="shared" si="4"/>
        <v>127</v>
      </c>
      <c r="I130">
        <v>0.47286722960189476</v>
      </c>
      <c r="V130" s="3">
        <f t="shared" si="5"/>
        <v>127</v>
      </c>
      <c r="W130">
        <v>0.2109120912874986</v>
      </c>
    </row>
    <row r="131" spans="8:23">
      <c r="H131" s="3">
        <f t="shared" si="4"/>
        <v>128</v>
      </c>
      <c r="I131">
        <v>0.47104042384070827</v>
      </c>
      <c r="V131" s="3">
        <f t="shared" si="5"/>
        <v>128</v>
      </c>
      <c r="W131">
        <v>0.21121409742298086</v>
      </c>
    </row>
    <row r="132" spans="8:23">
      <c r="H132" s="3">
        <f t="shared" si="4"/>
        <v>129</v>
      </c>
      <c r="I132">
        <v>0.4692024895462395</v>
      </c>
      <c r="V132" s="3">
        <f t="shared" si="5"/>
        <v>129</v>
      </c>
      <c r="W132">
        <v>0.22042452626319153</v>
      </c>
    </row>
    <row r="133" spans="8:23">
      <c r="H133" s="3">
        <f t="shared" si="4"/>
        <v>130</v>
      </c>
      <c r="I133">
        <v>0.46735371918571988</v>
      </c>
      <c r="V133" s="3">
        <f t="shared" si="5"/>
        <v>130</v>
      </c>
      <c r="W133">
        <v>0.21875614013497666</v>
      </c>
    </row>
    <row r="134" spans="8:23">
      <c r="H134" s="3">
        <f t="shared" ref="H134:H197" si="6">H133+1</f>
        <v>131</v>
      </c>
      <c r="I134">
        <v>0.46549441428078264</v>
      </c>
      <c r="V134" s="3">
        <f t="shared" ref="V134:V197" si="7">V133+1</f>
        <v>131</v>
      </c>
      <c r="W134">
        <v>0.23091978765873356</v>
      </c>
    </row>
    <row r="135" spans="8:23">
      <c r="H135" s="3">
        <f t="shared" si="6"/>
        <v>132</v>
      </c>
      <c r="I135">
        <v>0.46362488320115758</v>
      </c>
      <c r="V135" s="3">
        <f t="shared" si="7"/>
        <v>132</v>
      </c>
      <c r="W135">
        <v>0.22535446465715658</v>
      </c>
    </row>
    <row r="136" spans="8:23">
      <c r="H136" s="3">
        <f t="shared" si="6"/>
        <v>133</v>
      </c>
      <c r="I136">
        <v>0.4617454385638618</v>
      </c>
      <c r="V136" s="3">
        <f t="shared" si="7"/>
        <v>133</v>
      </c>
      <c r="W136">
        <v>0.23864733718131681</v>
      </c>
    </row>
    <row r="137" spans="8:23">
      <c r="H137" s="3">
        <f t="shared" si="6"/>
        <v>134</v>
      </c>
      <c r="I137">
        <v>0.45985639431060477</v>
      </c>
      <c r="V137" s="3">
        <f t="shared" si="7"/>
        <v>134</v>
      </c>
      <c r="W137">
        <v>0.22863356095603077</v>
      </c>
    </row>
    <row r="138" spans="8:23">
      <c r="H138" s="3">
        <f t="shared" si="6"/>
        <v>135</v>
      </c>
      <c r="I138">
        <v>0.45795806254124144</v>
      </c>
      <c r="V138" s="3">
        <f t="shared" si="7"/>
        <v>135</v>
      </c>
      <c r="W138">
        <v>0.2396852887939579</v>
      </c>
    </row>
    <row r="139" spans="8:23">
      <c r="H139" s="3">
        <f t="shared" si="6"/>
        <v>136</v>
      </c>
      <c r="I139">
        <v>0.45605075018389524</v>
      </c>
      <c r="V139" s="3">
        <f t="shared" si="7"/>
        <v>136</v>
      </c>
      <c r="W139">
        <v>0.23024996854903218</v>
      </c>
    </row>
    <row r="140" spans="8:23">
      <c r="H140" s="3">
        <f t="shared" si="6"/>
        <v>137</v>
      </c>
      <c r="I140">
        <v>0.45413475558290028</v>
      </c>
      <c r="V140" s="3">
        <f t="shared" si="7"/>
        <v>137</v>
      </c>
      <c r="W140">
        <v>0.2388379780236661</v>
      </c>
    </row>
    <row r="141" spans="8:23">
      <c r="H141" s="3">
        <f t="shared" si="6"/>
        <v>138</v>
      </c>
      <c r="I141">
        <v>0.45221036508410722</v>
      </c>
      <c r="V141" s="3">
        <f t="shared" si="7"/>
        <v>138</v>
      </c>
      <c r="W141">
        <v>0.24393264422197103</v>
      </c>
    </row>
    <row r="142" spans="8:23">
      <c r="H142" s="3">
        <f t="shared" si="6"/>
        <v>139</v>
      </c>
      <c r="I142">
        <v>0.45027784969352402</v>
      </c>
      <c r="V142" s="3">
        <f t="shared" si="7"/>
        <v>139</v>
      </c>
      <c r="W142">
        <v>0.26110743358824917</v>
      </c>
    </row>
    <row r="143" spans="8:23">
      <c r="H143" s="3">
        <f t="shared" si="6"/>
        <v>140</v>
      </c>
      <c r="I143">
        <v>0.44833746187998424</v>
      </c>
      <c r="V143" s="3">
        <f t="shared" si="7"/>
        <v>140</v>
      </c>
      <c r="W143">
        <v>0.29695904593067823</v>
      </c>
    </row>
    <row r="144" spans="8:23">
      <c r="H144" s="3">
        <f t="shared" si="6"/>
        <v>141</v>
      </c>
      <c r="I144">
        <v>0.44638943258583136</v>
      </c>
      <c r="V144" s="3">
        <f t="shared" si="7"/>
        <v>141</v>
      </c>
      <c r="W144">
        <v>0.27642333483658066</v>
      </c>
    </row>
    <row r="145" spans="8:23">
      <c r="H145" s="3">
        <f t="shared" si="6"/>
        <v>142</v>
      </c>
      <c r="I145">
        <v>0.44443396850180072</v>
      </c>
      <c r="V145" s="3">
        <f t="shared" si="7"/>
        <v>142</v>
      </c>
      <c r="W145">
        <v>0.29064022522394128</v>
      </c>
    </row>
    <row r="146" spans="8:23">
      <c r="H146" s="3">
        <f t="shared" si="6"/>
        <v>143</v>
      </c>
      <c r="I146">
        <v>0.44247124965370743</v>
      </c>
      <c r="V146" s="3">
        <f t="shared" si="7"/>
        <v>143</v>
      </c>
      <c r="W146">
        <v>0.26507648331154976</v>
      </c>
    </row>
    <row r="147" spans="8:23">
      <c r="H147" s="3">
        <f t="shared" si="6"/>
        <v>144</v>
      </c>
      <c r="I147">
        <v>0.44050142733958009</v>
      </c>
      <c r="V147" s="3">
        <f t="shared" si="7"/>
        <v>144</v>
      </c>
      <c r="W147">
        <v>0.26534081765591899</v>
      </c>
    </row>
    <row r="148" spans="8:23">
      <c r="H148" s="3">
        <f t="shared" si="6"/>
        <v>145</v>
      </c>
      <c r="I148">
        <v>0.43852462244679841</v>
      </c>
      <c r="V148" s="3">
        <f t="shared" si="7"/>
        <v>145</v>
      </c>
      <c r="W148">
        <v>0.26221575834766142</v>
      </c>
    </row>
    <row r="149" spans="8:23">
      <c r="H149" s="3">
        <f t="shared" si="6"/>
        <v>146</v>
      </c>
      <c r="I149">
        <v>0.43654092416995643</v>
      </c>
      <c r="V149" s="3">
        <f t="shared" si="7"/>
        <v>146</v>
      </c>
      <c r="W149">
        <v>0.25465448599123636</v>
      </c>
    </row>
    <row r="150" spans="8:23">
      <c r="H150" s="3">
        <f t="shared" si="6"/>
        <v>147</v>
      </c>
      <c r="I150">
        <v>0.4345503891417874</v>
      </c>
      <c r="V150" s="3">
        <f t="shared" si="7"/>
        <v>147</v>
      </c>
      <c r="W150">
        <v>0.2590169685541292</v>
      </c>
    </row>
    <row r="151" spans="8:23">
      <c r="H151" s="3">
        <f t="shared" si="6"/>
        <v>148</v>
      </c>
      <c r="I151">
        <v>0.43255304098180741</v>
      </c>
      <c r="V151" s="3">
        <f t="shared" si="7"/>
        <v>148</v>
      </c>
      <c r="W151">
        <v>0.24213873867726607</v>
      </c>
    </row>
    <row r="152" spans="8:23">
      <c r="H152" s="3">
        <f t="shared" si="6"/>
        <v>149</v>
      </c>
      <c r="I152">
        <v>0.43054887026048233</v>
      </c>
      <c r="V152" s="3">
        <f t="shared" si="7"/>
        <v>149</v>
      </c>
      <c r="W152">
        <v>0.25939822965325682</v>
      </c>
    </row>
    <row r="153" spans="8:23">
      <c r="H153" s="3">
        <f t="shared" si="6"/>
        <v>150</v>
      </c>
      <c r="I153">
        <v>0.42853783487083225</v>
      </c>
      <c r="V153" s="3">
        <f t="shared" si="7"/>
        <v>150</v>
      </c>
      <c r="W153">
        <v>0.23172193095811147</v>
      </c>
    </row>
    <row r="154" spans="8:23">
      <c r="H154" s="3">
        <f t="shared" si="6"/>
        <v>151</v>
      </c>
      <c r="I154">
        <v>0.42651986079445819</v>
      </c>
      <c r="V154" s="3">
        <f t="shared" si="7"/>
        <v>151</v>
      </c>
      <c r="W154">
        <v>0.26484919222074782</v>
      </c>
    </row>
    <row r="155" spans="8:23">
      <c r="H155" s="3">
        <f t="shared" si="6"/>
        <v>152</v>
      </c>
      <c r="I155">
        <v>0.4244948432450586</v>
      </c>
      <c r="V155" s="3">
        <f t="shared" si="7"/>
        <v>152</v>
      </c>
      <c r="W155">
        <v>0.23200375730295772</v>
      </c>
    </row>
    <row r="156" spans="8:23">
      <c r="H156" s="3">
        <f t="shared" si="6"/>
        <v>153</v>
      </c>
      <c r="I156">
        <v>0.4224626481694938</v>
      </c>
      <c r="V156" s="3">
        <f t="shared" si="7"/>
        <v>153</v>
      </c>
      <c r="W156">
        <v>0.25316851467745854</v>
      </c>
    </row>
    <row r="157" spans="8:23">
      <c r="H157" s="3">
        <f t="shared" si="6"/>
        <v>154</v>
      </c>
      <c r="I157">
        <v>0.42042311408430727</v>
      </c>
      <c r="V157" s="3">
        <f t="shared" si="7"/>
        <v>154</v>
      </c>
      <c r="W157">
        <v>0.21543672614672241</v>
      </c>
    </row>
    <row r="158" spans="8:23">
      <c r="H158" s="3">
        <f t="shared" si="6"/>
        <v>155</v>
      </c>
      <c r="I158">
        <v>0.41837605422418966</v>
      </c>
      <c r="V158" s="3">
        <f t="shared" si="7"/>
        <v>155</v>
      </c>
      <c r="W158">
        <v>0.21525552026638203</v>
      </c>
    </row>
    <row r="159" spans="8:23">
      <c r="H159" s="3">
        <f t="shared" si="6"/>
        <v>156</v>
      </c>
      <c r="I159">
        <v>0.41632125897806538</v>
      </c>
      <c r="V159" s="3">
        <f t="shared" si="7"/>
        <v>156</v>
      </c>
      <c r="W159">
        <v>0.175158476094224</v>
      </c>
    </row>
    <row r="160" spans="8:23">
      <c r="H160" s="3">
        <f t="shared" si="6"/>
        <v>157</v>
      </c>
      <c r="I160">
        <v>0.41425849858812558</v>
      </c>
      <c r="V160" s="3">
        <f t="shared" si="7"/>
        <v>157</v>
      </c>
      <c r="W160">
        <v>0.16691359048380547</v>
      </c>
    </row>
    <row r="161" spans="8:23">
      <c r="H161" s="3">
        <f t="shared" si="6"/>
        <v>158</v>
      </c>
      <c r="I161">
        <v>0.41218752608711096</v>
      </c>
      <c r="V161" s="3">
        <f t="shared" si="7"/>
        <v>158</v>
      </c>
      <c r="W161">
        <v>0.14838134272813169</v>
      </c>
    </row>
    <row r="162" spans="8:23">
      <c r="H162" s="3">
        <f t="shared" si="6"/>
        <v>159</v>
      </c>
      <c r="I162">
        <v>0.41010808044932212</v>
      </c>
      <c r="V162" s="3">
        <f t="shared" si="7"/>
        <v>159</v>
      </c>
      <c r="W162">
        <v>0.145414908277713</v>
      </c>
    </row>
    <row r="163" spans="8:23">
      <c r="H163" s="3">
        <f t="shared" si="6"/>
        <v>160</v>
      </c>
      <c r="I163">
        <v>0.40801988993107197</v>
      </c>
      <c r="V163" s="3">
        <f t="shared" si="7"/>
        <v>160</v>
      </c>
      <c r="W163">
        <v>0.14226072214644145</v>
      </c>
    </row>
    <row r="164" spans="8:23">
      <c r="H164" s="3">
        <f t="shared" si="6"/>
        <v>161</v>
      </c>
      <c r="I164">
        <v>0.40592267557650713</v>
      </c>
      <c r="V164" s="3">
        <f t="shared" si="7"/>
        <v>161</v>
      </c>
      <c r="W164">
        <v>0.1409573462344772</v>
      </c>
    </row>
    <row r="165" spans="8:23">
      <c r="H165" s="3">
        <f t="shared" si="6"/>
        <v>162</v>
      </c>
      <c r="I165">
        <v>0.40381615486481492</v>
      </c>
      <c r="V165" s="3">
        <f t="shared" si="7"/>
        <v>162</v>
      </c>
      <c r="W165">
        <v>0.13992363525958315</v>
      </c>
    </row>
    <row r="166" spans="8:23">
      <c r="H166" s="3">
        <f t="shared" si="6"/>
        <v>163</v>
      </c>
      <c r="I166">
        <v>0.40170004547473886</v>
      </c>
      <c r="V166" s="3">
        <f t="shared" si="7"/>
        <v>163</v>
      </c>
      <c r="W166">
        <v>0.13891207863935326</v>
      </c>
    </row>
    <row r="167" spans="8:23">
      <c r="H167" s="3">
        <f t="shared" si="6"/>
        <v>164</v>
      </c>
      <c r="I167">
        <v>0.39957406914202026</v>
      </c>
      <c r="V167" s="3">
        <f t="shared" si="7"/>
        <v>164</v>
      </c>
      <c r="W167">
        <v>0.13842453564264798</v>
      </c>
    </row>
    <row r="168" spans="8:23">
      <c r="H168" s="3">
        <f t="shared" si="6"/>
        <v>165</v>
      </c>
      <c r="I168">
        <v>0.39743795558482298</v>
      </c>
      <c r="V168" s="3">
        <f t="shared" si="7"/>
        <v>165</v>
      </c>
      <c r="W168">
        <v>0.13791024329578855</v>
      </c>
    </row>
    <row r="169" spans="8:23">
      <c r="H169" s="3">
        <f t="shared" si="6"/>
        <v>166</v>
      </c>
      <c r="I169">
        <v>0.39529144647141451</v>
      </c>
      <c r="V169" s="3">
        <f t="shared" si="7"/>
        <v>166</v>
      </c>
      <c r="W169">
        <v>0.13770982279403515</v>
      </c>
    </row>
    <row r="170" spans="8:23">
      <c r="H170" s="3">
        <f t="shared" si="6"/>
        <v>167</v>
      </c>
      <c r="I170">
        <v>0.39313429940337419</v>
      </c>
      <c r="V170" s="3">
        <f t="shared" si="7"/>
        <v>167</v>
      </c>
      <c r="W170">
        <v>0.13826220917217411</v>
      </c>
    </row>
    <row r="171" spans="8:23">
      <c r="H171" s="3">
        <f t="shared" si="6"/>
        <v>168</v>
      </c>
      <c r="I171">
        <v>0.3909662918864254</v>
      </c>
      <c r="V171" s="3">
        <f t="shared" si="7"/>
        <v>168</v>
      </c>
      <c r="W171">
        <v>0.13839091023595629</v>
      </c>
    </row>
    <row r="172" spans="8:23">
      <c r="H172" s="3">
        <f t="shared" si="6"/>
        <v>169</v>
      </c>
      <c r="I172">
        <v>0.38878722525970477</v>
      </c>
      <c r="V172" s="3">
        <f t="shared" si="7"/>
        <v>169</v>
      </c>
      <c r="W172">
        <v>0.14138456542311653</v>
      </c>
    </row>
    <row r="173" spans="8:23">
      <c r="H173" s="3">
        <f t="shared" si="6"/>
        <v>170</v>
      </c>
      <c r="I173">
        <v>0.38659692855295197</v>
      </c>
      <c r="V173" s="3">
        <f t="shared" si="7"/>
        <v>170</v>
      </c>
      <c r="W173">
        <v>0.14227072876380775</v>
      </c>
    </row>
    <row r="174" spans="8:23">
      <c r="H174" s="3">
        <f t="shared" si="6"/>
        <v>171</v>
      </c>
      <c r="I174">
        <v>0.38439526223981435</v>
      </c>
      <c r="V174" s="3">
        <f t="shared" si="7"/>
        <v>171</v>
      </c>
      <c r="W174">
        <v>0.15180164783846084</v>
      </c>
    </row>
    <row r="175" spans="8:23">
      <c r="H175" s="3">
        <f t="shared" si="6"/>
        <v>172</v>
      </c>
      <c r="I175">
        <v>0.38218212185429423</v>
      </c>
      <c r="V175" s="3">
        <f t="shared" si="7"/>
        <v>172</v>
      </c>
      <c r="W175">
        <v>0.15681895282708408</v>
      </c>
    </row>
    <row r="176" spans="8:23">
      <c r="H176" s="3">
        <f t="shared" si="6"/>
        <v>173</v>
      </c>
      <c r="I176">
        <v>0.37995744143642024</v>
      </c>
      <c r="V176" s="3">
        <f t="shared" si="7"/>
        <v>173</v>
      </c>
      <c r="W176">
        <v>0.1908476596331522</v>
      </c>
    </row>
    <row r="177" spans="8:23">
      <c r="H177" s="3">
        <f t="shared" si="6"/>
        <v>174</v>
      </c>
      <c r="I177">
        <v>0.3777211967725842</v>
      </c>
      <c r="V177" s="3">
        <f t="shared" si="7"/>
        <v>174</v>
      </c>
      <c r="W177">
        <v>0.23332367100699181</v>
      </c>
    </row>
    <row r="178" spans="8:23">
      <c r="H178" s="3">
        <f t="shared" si="6"/>
        <v>175</v>
      </c>
      <c r="I178">
        <v>0.37547340839573762</v>
      </c>
      <c r="V178" s="3">
        <f t="shared" si="7"/>
        <v>175</v>
      </c>
      <c r="W178">
        <v>0.31022299906783274</v>
      </c>
    </row>
    <row r="179" spans="8:23">
      <c r="H179" s="3">
        <f t="shared" si="6"/>
        <v>176</v>
      </c>
      <c r="I179">
        <v>0.37321414431088384</v>
      </c>
      <c r="V179" s="3">
        <f t="shared" si="7"/>
        <v>176</v>
      </c>
      <c r="W179">
        <v>0.30540894868203033</v>
      </c>
    </row>
    <row r="180" spans="8:23">
      <c r="H180" s="3">
        <f t="shared" si="6"/>
        <v>177</v>
      </c>
      <c r="I180">
        <v>0.37094352241207657</v>
      </c>
      <c r="V180" s="3">
        <f t="shared" si="7"/>
        <v>177</v>
      </c>
      <c r="W180">
        <v>0.26726707753475115</v>
      </c>
    </row>
    <row r="181" spans="8:23">
      <c r="H181" s="3">
        <f t="shared" si="6"/>
        <v>178</v>
      </c>
      <c r="I181">
        <v>0.3686617125585373</v>
      </c>
      <c r="V181" s="3">
        <f t="shared" si="7"/>
        <v>178</v>
      </c>
      <c r="W181">
        <v>0.19122560077511355</v>
      </c>
    </row>
    <row r="182" spans="8:23">
      <c r="H182" s="3">
        <f t="shared" si="6"/>
        <v>179</v>
      </c>
      <c r="I182">
        <v>0.36636893827953954</v>
      </c>
      <c r="V182" s="3">
        <f t="shared" si="7"/>
        <v>179</v>
      </c>
      <c r="W182">
        <v>0.15581267785486108</v>
      </c>
    </row>
    <row r="183" spans="8:23">
      <c r="H183" s="3">
        <f t="shared" si="6"/>
        <v>180</v>
      </c>
      <c r="I183">
        <v>0.36406547808043332</v>
      </c>
      <c r="V183" s="3">
        <f t="shared" si="7"/>
        <v>180</v>
      </c>
      <c r="W183">
        <v>0.13242466906713121</v>
      </c>
    </row>
    <row r="184" spans="8:23">
      <c r="H184" s="3">
        <f t="shared" si="6"/>
        <v>181</v>
      </c>
      <c r="I184">
        <v>0.3617516663255782</v>
      </c>
      <c r="V184" s="3">
        <f t="shared" si="7"/>
        <v>181</v>
      </c>
      <c r="W184">
        <v>0.12883663746317359</v>
      </c>
    </row>
    <row r="185" spans="8:23">
      <c r="H185" s="3">
        <f t="shared" si="6"/>
        <v>182</v>
      </c>
      <c r="I185">
        <v>0.35942789367800915</v>
      </c>
      <c r="V185" s="3">
        <f t="shared" si="7"/>
        <v>182</v>
      </c>
      <c r="W185">
        <v>0.12646247911640085</v>
      </c>
    </row>
    <row r="186" spans="8:23">
      <c r="H186" s="3">
        <f t="shared" si="6"/>
        <v>183</v>
      </c>
      <c r="I186">
        <v>0.35709460708033869</v>
      </c>
      <c r="V186" s="3">
        <f t="shared" si="7"/>
        <v>183</v>
      </c>
      <c r="W186">
        <v>0.12505390378227144</v>
      </c>
    </row>
    <row r="187" spans="8:23">
      <c r="H187" s="3">
        <f t="shared" si="6"/>
        <v>184</v>
      </c>
      <c r="I187">
        <v>0.35475230926663692</v>
      </c>
      <c r="V187" s="3">
        <f t="shared" si="7"/>
        <v>184</v>
      </c>
      <c r="W187">
        <v>0.12409073502777949</v>
      </c>
    </row>
    <row r="188" spans="8:23">
      <c r="H188" s="3">
        <f t="shared" si="6"/>
        <v>185</v>
      </c>
      <c r="I188">
        <v>0.35240155780071647</v>
      </c>
      <c r="V188" s="3">
        <f t="shared" si="7"/>
        <v>185</v>
      </c>
      <c r="W188">
        <v>0.12315432694270398</v>
      </c>
    </row>
    <row r="189" spans="8:23">
      <c r="H189" s="3">
        <f t="shared" si="6"/>
        <v>186</v>
      </c>
      <c r="I189">
        <v>0.35004296364233617</v>
      </c>
      <c r="V189" s="3">
        <f t="shared" si="7"/>
        <v>186</v>
      </c>
      <c r="W189">
        <v>0.1226833738234759</v>
      </c>
    </row>
    <row r="190" spans="8:23">
      <c r="H190" s="3">
        <f t="shared" si="6"/>
        <v>187</v>
      </c>
      <c r="I190">
        <v>0.34767718924913166</v>
      </c>
      <c r="V190" s="3">
        <f t="shared" si="7"/>
        <v>187</v>
      </c>
      <c r="W190">
        <v>0.12199470421281261</v>
      </c>
    </row>
    <row r="191" spans="8:23">
      <c r="H191" s="3">
        <f t="shared" si="6"/>
        <v>188</v>
      </c>
      <c r="I191">
        <v>0.34530494622849051</v>
      </c>
      <c r="V191" s="3">
        <f t="shared" si="7"/>
        <v>188</v>
      </c>
      <c r="W191">
        <v>0.12180166625610596</v>
      </c>
    </row>
    <row r="192" spans="8:23">
      <c r="H192" s="3">
        <f t="shared" si="6"/>
        <v>189</v>
      </c>
      <c r="I192">
        <v>0.34292699255997644</v>
      </c>
      <c r="V192" s="3">
        <f t="shared" si="7"/>
        <v>189</v>
      </c>
      <c r="W192">
        <v>0.121481474911817</v>
      </c>
    </row>
    <row r="193" spans="8:23">
      <c r="H193" s="3">
        <f t="shared" si="6"/>
        <v>190</v>
      </c>
      <c r="I193">
        <v>0.34054412941506107</v>
      </c>
      <c r="V193" s="3">
        <f t="shared" si="7"/>
        <v>190</v>
      </c>
      <c r="W193">
        <v>0.12156181476769751</v>
      </c>
    </row>
    <row r="194" spans="8:23">
      <c r="H194" s="3">
        <f t="shared" si="6"/>
        <v>191</v>
      </c>
      <c r="I194">
        <v>0.3381571976067827</v>
      </c>
      <c r="V194" s="3">
        <f t="shared" si="7"/>
        <v>191</v>
      </c>
      <c r="W194">
        <v>0.12210327519560171</v>
      </c>
    </row>
    <row r="195" spans="8:23">
      <c r="H195" s="3">
        <f t="shared" si="6"/>
        <v>192</v>
      </c>
      <c r="I195">
        <v>0.33576707370727038</v>
      </c>
      <c r="V195" s="3">
        <f t="shared" si="7"/>
        <v>192</v>
      </c>
      <c r="W195">
        <v>0.12263629218912921</v>
      </c>
    </row>
    <row r="196" spans="8:23">
      <c r="H196" s="3">
        <f t="shared" si="6"/>
        <v>193</v>
      </c>
      <c r="I196">
        <v>0.33337466587582615</v>
      </c>
      <c r="V196" s="3">
        <f t="shared" si="7"/>
        <v>193</v>
      </c>
      <c r="W196">
        <v>0.12551630720283241</v>
      </c>
    </row>
    <row r="197" spans="8:23">
      <c r="H197" s="3">
        <f t="shared" si="6"/>
        <v>194</v>
      </c>
      <c r="I197">
        <v>0.33098090944420461</v>
      </c>
      <c r="V197" s="3">
        <f t="shared" si="7"/>
        <v>194</v>
      </c>
      <c r="W197">
        <v>0.12729378145100034</v>
      </c>
    </row>
    <row r="198" spans="8:23">
      <c r="H198" s="3">
        <f t="shared" ref="H198:H203" si="8">H197+1</f>
        <v>195</v>
      </c>
      <c r="I198">
        <v>0.32858676230893163</v>
      </c>
      <c r="V198" s="3">
        <f t="shared" ref="V198:V261" si="9">V197+1</f>
        <v>195</v>
      </c>
      <c r="W198">
        <v>0.13797062227430121</v>
      </c>
    </row>
    <row r="199" spans="8:23">
      <c r="H199" s="3">
        <f t="shared" si="8"/>
        <v>196</v>
      </c>
      <c r="I199">
        <v>0.32619320018262915</v>
      </c>
      <c r="V199" s="3">
        <f t="shared" si="9"/>
        <v>196</v>
      </c>
      <c r="W199">
        <v>0.14805693388102217</v>
      </c>
    </row>
    <row r="200" spans="8:23">
      <c r="H200" s="3">
        <f t="shared" si="8"/>
        <v>197</v>
      </c>
      <c r="I200">
        <v>0.32380121175779286</v>
      </c>
      <c r="V200" s="3">
        <f t="shared" si="9"/>
        <v>197</v>
      </c>
      <c r="W200">
        <v>0.20149238455013532</v>
      </c>
    </row>
    <row r="201" spans="8:23">
      <c r="H201" s="3">
        <f t="shared" si="8"/>
        <v>198</v>
      </c>
      <c r="I201">
        <v>0.32141179383633506</v>
      </c>
      <c r="V201" s="3">
        <f t="shared" si="9"/>
        <v>198</v>
      </c>
      <c r="W201">
        <v>0.29732556933951937</v>
      </c>
    </row>
    <row r="202" spans="8:23">
      <c r="H202" s="3">
        <f t="shared" si="8"/>
        <v>199</v>
      </c>
      <c r="I202">
        <v>0.31902594647837312</v>
      </c>
      <c r="V202" s="3">
        <f t="shared" si="9"/>
        <v>199</v>
      </c>
      <c r="W202">
        <v>0.27621755872476278</v>
      </c>
    </row>
    <row r="203" spans="8:23">
      <c r="H203" s="4">
        <f t="shared" si="8"/>
        <v>200</v>
      </c>
      <c r="I203" s="1">
        <v>0.3166446682203688</v>
      </c>
      <c r="V203" s="3">
        <f t="shared" si="9"/>
        <v>200</v>
      </c>
      <c r="W203">
        <v>0.26691587208208734</v>
      </c>
    </row>
    <row r="204" spans="8:23">
      <c r="V204" s="3">
        <f t="shared" si="9"/>
        <v>201</v>
      </c>
      <c r="W204">
        <v>0.22653856297147815</v>
      </c>
    </row>
    <row r="205" spans="8:23">
      <c r="V205" s="3">
        <f t="shared" si="9"/>
        <v>202</v>
      </c>
      <c r="W205">
        <v>0.15400687956755249</v>
      </c>
    </row>
    <row r="206" spans="8:23">
      <c r="V206" s="3">
        <f t="shared" si="9"/>
        <v>203</v>
      </c>
      <c r="W206">
        <v>0.13344545693501664</v>
      </c>
    </row>
    <row r="207" spans="8:23">
      <c r="V207" s="3">
        <f t="shared" si="9"/>
        <v>204</v>
      </c>
      <c r="W207">
        <v>0.1187574282683269</v>
      </c>
    </row>
    <row r="208" spans="8:23">
      <c r="V208" s="3">
        <f t="shared" si="9"/>
        <v>205</v>
      </c>
      <c r="W208">
        <v>0.1162610858956421</v>
      </c>
    </row>
    <row r="209" spans="22:23">
      <c r="V209" s="3">
        <f t="shared" si="9"/>
        <v>206</v>
      </c>
      <c r="W209">
        <v>0.11420006697661084</v>
      </c>
    </row>
    <row r="210" spans="22:23">
      <c r="V210" s="3">
        <f t="shared" si="9"/>
        <v>207</v>
      </c>
      <c r="W210">
        <v>0.11306564514612417</v>
      </c>
    </row>
    <row r="211" spans="22:23">
      <c r="V211" s="3">
        <f t="shared" si="9"/>
        <v>208</v>
      </c>
      <c r="W211">
        <v>0.11208850838474044</v>
      </c>
    </row>
    <row r="212" spans="22:23">
      <c r="V212" s="3">
        <f t="shared" si="9"/>
        <v>209</v>
      </c>
      <c r="W212">
        <v>0.11132785512531876</v>
      </c>
    </row>
    <row r="213" spans="22:23">
      <c r="V213" s="3">
        <f t="shared" si="9"/>
        <v>210</v>
      </c>
      <c r="W213">
        <v>0.11074421107975065</v>
      </c>
    </row>
    <row r="214" spans="22:23">
      <c r="V214" s="3">
        <f t="shared" si="9"/>
        <v>211</v>
      </c>
      <c r="W214">
        <v>0.11019409589993087</v>
      </c>
    </row>
    <row r="215" spans="22:23">
      <c r="V215" s="3">
        <f t="shared" si="9"/>
        <v>212</v>
      </c>
      <c r="W215">
        <v>0.10983054577763902</v>
      </c>
    </row>
    <row r="216" spans="22:23">
      <c r="V216" s="3">
        <f t="shared" si="9"/>
        <v>213</v>
      </c>
      <c r="W216">
        <v>0.10955626399718804</v>
      </c>
    </row>
    <row r="217" spans="22:23">
      <c r="V217" s="3">
        <f t="shared" si="9"/>
        <v>214</v>
      </c>
      <c r="W217">
        <v>0.10940666151818207</v>
      </c>
    </row>
    <row r="218" spans="22:23">
      <c r="V218" s="3">
        <f t="shared" si="9"/>
        <v>215</v>
      </c>
      <c r="W218">
        <v>0.10972865139937793</v>
      </c>
    </row>
    <row r="219" spans="22:23">
      <c r="V219" s="3">
        <f t="shared" si="9"/>
        <v>216</v>
      </c>
      <c r="W219">
        <v>0.10993267687820239</v>
      </c>
    </row>
    <row r="220" spans="22:23">
      <c r="V220" s="3">
        <f t="shared" si="9"/>
        <v>217</v>
      </c>
      <c r="W220">
        <v>0.11184710288443107</v>
      </c>
    </row>
    <row r="221" spans="22:23">
      <c r="V221" s="3">
        <f t="shared" si="9"/>
        <v>218</v>
      </c>
      <c r="W221">
        <v>0.11299398881268595</v>
      </c>
    </row>
    <row r="222" spans="22:23">
      <c r="V222" s="3">
        <f t="shared" si="9"/>
        <v>219</v>
      </c>
      <c r="W222">
        <v>0.12025014725164579</v>
      </c>
    </row>
    <row r="223" spans="22:23">
      <c r="V223" s="3">
        <f t="shared" si="9"/>
        <v>220</v>
      </c>
      <c r="W223">
        <v>0.12706362530523496</v>
      </c>
    </row>
    <row r="224" spans="22:23">
      <c r="V224" s="3">
        <f t="shared" si="9"/>
        <v>221</v>
      </c>
      <c r="W224">
        <v>0.16562451048376139</v>
      </c>
    </row>
    <row r="225" spans="22:23">
      <c r="V225" s="3">
        <f t="shared" si="9"/>
        <v>222</v>
      </c>
      <c r="W225">
        <v>0.25555769012296686</v>
      </c>
    </row>
    <row r="226" spans="22:23">
      <c r="V226" s="3">
        <f t="shared" si="9"/>
        <v>223</v>
      </c>
      <c r="W226">
        <v>0.27749068527257409</v>
      </c>
    </row>
    <row r="227" spans="22:23">
      <c r="V227" s="3">
        <f t="shared" si="9"/>
        <v>224</v>
      </c>
      <c r="W227">
        <v>0.3153651805538133</v>
      </c>
    </row>
    <row r="228" spans="22:23">
      <c r="V228" s="3">
        <f t="shared" si="9"/>
        <v>225</v>
      </c>
      <c r="W228">
        <v>0.23215852248054589</v>
      </c>
    </row>
    <row r="229" spans="22:23">
      <c r="V229" s="3">
        <f t="shared" si="9"/>
        <v>226</v>
      </c>
      <c r="W229">
        <v>0.14410406543737583</v>
      </c>
    </row>
    <row r="230" spans="22:23">
      <c r="V230" s="3">
        <f t="shared" si="9"/>
        <v>227</v>
      </c>
      <c r="W230">
        <v>0.11769623558379215</v>
      </c>
    </row>
    <row r="231" spans="22:23">
      <c r="V231" s="3">
        <f t="shared" si="9"/>
        <v>228</v>
      </c>
      <c r="W231">
        <v>0.10900589392645127</v>
      </c>
    </row>
    <row r="232" spans="22:23">
      <c r="V232" s="3">
        <f t="shared" si="9"/>
        <v>229</v>
      </c>
      <c r="W232">
        <v>0.10669029439676779</v>
      </c>
    </row>
    <row r="233" spans="22:23">
      <c r="V233" s="3">
        <f t="shared" si="9"/>
        <v>230</v>
      </c>
      <c r="W233">
        <v>0.10457273112547062</v>
      </c>
    </row>
    <row r="234" spans="22:23">
      <c r="V234" s="3">
        <f t="shared" si="9"/>
        <v>231</v>
      </c>
      <c r="W234">
        <v>0.10336718285831764</v>
      </c>
    </row>
    <row r="235" spans="22:23">
      <c r="V235" s="3">
        <f t="shared" si="9"/>
        <v>232</v>
      </c>
      <c r="W235">
        <v>0.10229623483831547</v>
      </c>
    </row>
    <row r="236" spans="22:23">
      <c r="V236" s="3">
        <f t="shared" si="9"/>
        <v>233</v>
      </c>
      <c r="W236">
        <v>0.10151762828216337</v>
      </c>
    </row>
    <row r="237" spans="22:23">
      <c r="V237" s="3">
        <f t="shared" si="9"/>
        <v>234</v>
      </c>
      <c r="W237">
        <v>0.10081040558538984</v>
      </c>
    </row>
    <row r="238" spans="22:23">
      <c r="V238" s="3">
        <f t="shared" si="9"/>
        <v>235</v>
      </c>
      <c r="W238">
        <v>0.10022502501304503</v>
      </c>
    </row>
    <row r="239" spans="22:23">
      <c r="V239" s="3">
        <f t="shared" si="9"/>
        <v>236</v>
      </c>
      <c r="W239">
        <v>9.96860791747637E-2</v>
      </c>
    </row>
    <row r="240" spans="22:23">
      <c r="V240" s="3">
        <f t="shared" si="9"/>
        <v>237</v>
      </c>
      <c r="W240">
        <v>9.9246110340517169E-2</v>
      </c>
    </row>
    <row r="241" spans="22:23">
      <c r="V241" s="3">
        <f t="shared" si="9"/>
        <v>238</v>
      </c>
      <c r="W241">
        <v>9.8830994625076871E-2</v>
      </c>
    </row>
    <row r="242" spans="22:23">
      <c r="V242" s="3">
        <f t="shared" si="9"/>
        <v>239</v>
      </c>
      <c r="W242">
        <v>9.860065042851153E-2</v>
      </c>
    </row>
    <row r="243" spans="22:23">
      <c r="V243" s="3">
        <f t="shared" si="9"/>
        <v>240</v>
      </c>
      <c r="W243">
        <v>9.8345891706088984E-2</v>
      </c>
    </row>
    <row r="244" spans="22:23">
      <c r="V244" s="3">
        <f t="shared" si="9"/>
        <v>241</v>
      </c>
      <c r="W244">
        <v>9.8573940218523518E-2</v>
      </c>
    </row>
    <row r="245" spans="22:23">
      <c r="V245" s="3">
        <f t="shared" si="9"/>
        <v>242</v>
      </c>
      <c r="W245">
        <v>9.8640988217901807E-2</v>
      </c>
    </row>
    <row r="246" spans="22:23">
      <c r="V246" s="3">
        <f t="shared" si="9"/>
        <v>243</v>
      </c>
      <c r="W246">
        <v>0.10015818144712912</v>
      </c>
    </row>
    <row r="247" spans="22:23">
      <c r="V247" s="3">
        <f t="shared" si="9"/>
        <v>244</v>
      </c>
      <c r="W247">
        <v>0.10118575946740405</v>
      </c>
    </row>
    <row r="248" spans="22:23">
      <c r="V248" s="3">
        <f t="shared" si="9"/>
        <v>245</v>
      </c>
      <c r="W248">
        <v>0.10752053169990027</v>
      </c>
    </row>
    <row r="249" spans="22:23">
      <c r="V249" s="3">
        <f t="shared" si="9"/>
        <v>246</v>
      </c>
      <c r="W249">
        <v>0.11493814180586454</v>
      </c>
    </row>
    <row r="250" spans="22:23">
      <c r="V250" s="3">
        <f t="shared" si="9"/>
        <v>247</v>
      </c>
      <c r="W250">
        <v>0.15763592358583778</v>
      </c>
    </row>
    <row r="251" spans="22:23">
      <c r="V251" s="3">
        <f t="shared" si="9"/>
        <v>248</v>
      </c>
      <c r="W251">
        <v>0.28174719083159838</v>
      </c>
    </row>
    <row r="252" spans="22:23">
      <c r="V252" s="3">
        <f t="shared" si="9"/>
        <v>249</v>
      </c>
      <c r="W252">
        <v>0.22571807531416338</v>
      </c>
    </row>
    <row r="253" spans="22:23">
      <c r="V253" s="3">
        <f t="shared" si="9"/>
        <v>250</v>
      </c>
      <c r="W253">
        <v>0.22595019517360904</v>
      </c>
    </row>
    <row r="254" spans="22:23">
      <c r="V254" s="3">
        <f t="shared" si="9"/>
        <v>251</v>
      </c>
      <c r="W254">
        <v>0.20826902645603201</v>
      </c>
    </row>
    <row r="255" spans="22:23">
      <c r="V255" s="3">
        <f t="shared" si="9"/>
        <v>252</v>
      </c>
      <c r="W255">
        <v>0.14206613743358609</v>
      </c>
    </row>
    <row r="256" spans="22:23">
      <c r="V256" s="3">
        <f t="shared" si="9"/>
        <v>253</v>
      </c>
      <c r="W256">
        <v>0.12828797369858097</v>
      </c>
    </row>
    <row r="257" spans="22:23">
      <c r="V257" s="3">
        <f t="shared" si="9"/>
        <v>254</v>
      </c>
      <c r="W257">
        <v>0.10265071484311195</v>
      </c>
    </row>
    <row r="258" spans="22:23">
      <c r="V258" s="3">
        <f t="shared" si="9"/>
        <v>255</v>
      </c>
      <c r="W258">
        <v>9.9359365403202907E-2</v>
      </c>
    </row>
    <row r="259" spans="22:23">
      <c r="V259" s="3">
        <f t="shared" si="9"/>
        <v>256</v>
      </c>
      <c r="W259">
        <v>9.7078041547140642E-2</v>
      </c>
    </row>
    <row r="260" spans="22:23">
      <c r="V260" s="3">
        <f t="shared" si="9"/>
        <v>257</v>
      </c>
      <c r="W260">
        <v>9.5764463371263278E-2</v>
      </c>
    </row>
    <row r="261" spans="22:23">
      <c r="V261" s="3">
        <f t="shared" si="9"/>
        <v>258</v>
      </c>
      <c r="W261">
        <v>9.4615475625129369E-2</v>
      </c>
    </row>
    <row r="262" spans="22:23">
      <c r="V262" s="3">
        <f t="shared" ref="V262:V325" si="10">V261+1</f>
        <v>259</v>
      </c>
      <c r="W262">
        <v>9.3770924311297715E-2</v>
      </c>
    </row>
    <row r="263" spans="22:23">
      <c r="V263" s="3">
        <f t="shared" si="10"/>
        <v>260</v>
      </c>
      <c r="W263">
        <v>9.3044465949243677E-2</v>
      </c>
    </row>
    <row r="264" spans="22:23">
      <c r="V264" s="3">
        <f t="shared" si="10"/>
        <v>261</v>
      </c>
      <c r="W264">
        <v>9.2431513372482982E-2</v>
      </c>
    </row>
    <row r="265" spans="22:23">
      <c r="V265" s="3">
        <f t="shared" si="10"/>
        <v>262</v>
      </c>
      <c r="W265">
        <v>9.1893895655551644E-2</v>
      </c>
    </row>
    <row r="266" spans="22:23">
      <c r="V266" s="3">
        <f t="shared" si="10"/>
        <v>263</v>
      </c>
      <c r="W266">
        <v>9.1441763121914904E-2</v>
      </c>
    </row>
    <row r="267" spans="22:23">
      <c r="V267" s="3">
        <f t="shared" si="10"/>
        <v>264</v>
      </c>
      <c r="W267">
        <v>9.1022534214665884E-2</v>
      </c>
    </row>
    <row r="268" spans="22:23">
      <c r="V268" s="3">
        <f t="shared" si="10"/>
        <v>265</v>
      </c>
      <c r="W268">
        <v>9.076454950323061E-2</v>
      </c>
    </row>
    <row r="269" spans="22:23">
      <c r="V269" s="3">
        <f t="shared" si="10"/>
        <v>266</v>
      </c>
      <c r="W269">
        <v>9.047440878179841E-2</v>
      </c>
    </row>
    <row r="270" spans="22:23">
      <c r="V270" s="3">
        <f t="shared" si="10"/>
        <v>267</v>
      </c>
      <c r="W270">
        <v>9.058891915727324E-2</v>
      </c>
    </row>
    <row r="271" spans="22:23">
      <c r="V271" s="3">
        <f t="shared" si="10"/>
        <v>268</v>
      </c>
      <c r="W271">
        <v>9.0535473180133622E-2</v>
      </c>
    </row>
    <row r="272" spans="22:23">
      <c r="V272" s="3">
        <f t="shared" si="10"/>
        <v>269</v>
      </c>
      <c r="W272">
        <v>9.1616521088067726E-2</v>
      </c>
    </row>
    <row r="273" spans="22:23">
      <c r="V273" s="3">
        <f t="shared" si="10"/>
        <v>270</v>
      </c>
      <c r="W273">
        <v>9.2232750870597499E-2</v>
      </c>
    </row>
    <row r="274" spans="22:23">
      <c r="V274" s="3">
        <f t="shared" si="10"/>
        <v>271</v>
      </c>
      <c r="W274">
        <v>9.6692204608141596E-2</v>
      </c>
    </row>
    <row r="275" spans="22:23">
      <c r="V275" s="3">
        <f t="shared" si="10"/>
        <v>272</v>
      </c>
      <c r="W275">
        <v>0.10130463476484809</v>
      </c>
    </row>
    <row r="276" spans="22:23">
      <c r="V276" s="3">
        <f t="shared" si="10"/>
        <v>273</v>
      </c>
      <c r="W276">
        <v>0.12895417807064244</v>
      </c>
    </row>
    <row r="277" spans="22:23">
      <c r="V277" s="3">
        <f t="shared" si="10"/>
        <v>274</v>
      </c>
      <c r="W277">
        <v>0.21952806913354683</v>
      </c>
    </row>
    <row r="278" spans="22:23">
      <c r="V278" s="3">
        <f t="shared" si="10"/>
        <v>275</v>
      </c>
      <c r="W278">
        <v>0.3121072367434507</v>
      </c>
    </row>
    <row r="279" spans="22:23">
      <c r="V279" s="3">
        <f t="shared" si="10"/>
        <v>276</v>
      </c>
      <c r="W279">
        <v>0.36277702828134156</v>
      </c>
    </row>
    <row r="280" spans="22:23">
      <c r="V280" s="3">
        <f t="shared" si="10"/>
        <v>277</v>
      </c>
      <c r="W280">
        <v>0.20164411868530052</v>
      </c>
    </row>
    <row r="281" spans="22:23">
      <c r="V281" s="3">
        <f t="shared" si="10"/>
        <v>278</v>
      </c>
      <c r="W281">
        <v>0.10944101604579096</v>
      </c>
    </row>
    <row r="282" spans="22:23">
      <c r="V282" s="3">
        <f t="shared" si="10"/>
        <v>279</v>
      </c>
      <c r="W282">
        <v>9.4337539966888234E-2</v>
      </c>
    </row>
    <row r="283" spans="22:23">
      <c r="V283" s="3">
        <f t="shared" si="10"/>
        <v>280</v>
      </c>
      <c r="W283">
        <v>9.1307193482023721E-2</v>
      </c>
    </row>
    <row r="284" spans="22:23">
      <c r="V284" s="3">
        <f t="shared" si="10"/>
        <v>281</v>
      </c>
      <c r="W284">
        <v>8.9350153189618572E-2</v>
      </c>
    </row>
    <row r="285" spans="22:23">
      <c r="V285" s="3">
        <f t="shared" si="10"/>
        <v>282</v>
      </c>
      <c r="W285">
        <v>8.7936805744508906E-2</v>
      </c>
    </row>
    <row r="286" spans="22:23">
      <c r="V286" s="3">
        <f t="shared" si="10"/>
        <v>283</v>
      </c>
      <c r="W286">
        <v>8.6865597742246392E-2</v>
      </c>
    </row>
    <row r="287" spans="22:23">
      <c r="V287" s="3">
        <f t="shared" si="10"/>
        <v>284</v>
      </c>
      <c r="W287">
        <v>8.6019530122245766E-2</v>
      </c>
    </row>
    <row r="288" spans="22:23">
      <c r="V288" s="3">
        <f t="shared" si="10"/>
        <v>285</v>
      </c>
      <c r="W288">
        <v>8.5324424121648923E-2</v>
      </c>
    </row>
    <row r="289" spans="22:23">
      <c r="V289" s="3">
        <f t="shared" si="10"/>
        <v>286</v>
      </c>
      <c r="W289">
        <v>8.4728198070963906E-2</v>
      </c>
    </row>
    <row r="290" spans="22:23">
      <c r="V290" s="3">
        <f t="shared" si="10"/>
        <v>287</v>
      </c>
      <c r="W290">
        <v>8.4198760630114097E-2</v>
      </c>
    </row>
    <row r="291" spans="22:23">
      <c r="V291" s="3">
        <f t="shared" si="10"/>
        <v>288</v>
      </c>
      <c r="W291">
        <v>8.3714820874126364E-2</v>
      </c>
    </row>
    <row r="292" spans="22:23">
      <c r="V292" s="3">
        <f t="shared" si="10"/>
        <v>289</v>
      </c>
      <c r="W292">
        <v>8.3263370194606987E-2</v>
      </c>
    </row>
    <row r="293" spans="22:23">
      <c r="V293" s="3">
        <f t="shared" si="10"/>
        <v>290</v>
      </c>
      <c r="W293">
        <v>8.2836106507520088E-2</v>
      </c>
    </row>
    <row r="294" spans="22:23">
      <c r="V294" s="3">
        <f t="shared" si="10"/>
        <v>291</v>
      </c>
      <c r="W294">
        <v>8.242786790776542E-2</v>
      </c>
    </row>
    <row r="295" spans="22:23">
      <c r="V295" s="3">
        <f t="shared" si="10"/>
        <v>292</v>
      </c>
      <c r="W295">
        <v>8.203532967649603E-2</v>
      </c>
    </row>
    <row r="296" spans="22:23">
      <c r="V296" s="3">
        <f t="shared" si="10"/>
        <v>293</v>
      </c>
      <c r="W296">
        <v>8.1656617516125393E-2</v>
      </c>
    </row>
    <row r="297" spans="22:23">
      <c r="V297" s="3">
        <f t="shared" si="10"/>
        <v>294</v>
      </c>
      <c r="W297">
        <v>8.1290329220946811E-2</v>
      </c>
    </row>
    <row r="298" spans="22:23">
      <c r="V298" s="3">
        <f t="shared" si="10"/>
        <v>295</v>
      </c>
      <c r="W298">
        <v>8.0936722356831026E-2</v>
      </c>
    </row>
    <row r="299" spans="22:23">
      <c r="V299" s="3">
        <f t="shared" si="10"/>
        <v>296</v>
      </c>
      <c r="W299">
        <v>8.0595426630947153E-2</v>
      </c>
    </row>
    <row r="300" spans="22:23">
      <c r="V300" s="3">
        <f t="shared" si="10"/>
        <v>297</v>
      </c>
      <c r="W300">
        <v>8.0270518344460459E-2</v>
      </c>
    </row>
    <row r="301" spans="22:23">
      <c r="V301" s="3">
        <f t="shared" si="10"/>
        <v>298</v>
      </c>
      <c r="W301">
        <v>7.9962944805911401E-2</v>
      </c>
    </row>
    <row r="302" spans="22:23">
      <c r="V302" s="3">
        <f t="shared" si="10"/>
        <v>299</v>
      </c>
      <c r="W302">
        <v>7.9689916167834579E-2</v>
      </c>
    </row>
    <row r="303" spans="22:23">
      <c r="V303" s="3">
        <f t="shared" si="10"/>
        <v>300</v>
      </c>
      <c r="W303">
        <v>7.9454651695780074E-2</v>
      </c>
    </row>
    <row r="304" spans="22:23">
      <c r="V304" s="3">
        <f t="shared" si="10"/>
        <v>301</v>
      </c>
      <c r="W304">
        <v>7.9332119303199888E-2</v>
      </c>
    </row>
    <row r="305" spans="22:23">
      <c r="V305" s="3">
        <f t="shared" si="10"/>
        <v>302</v>
      </c>
      <c r="W305">
        <v>7.9321887294291668E-2</v>
      </c>
    </row>
    <row r="306" spans="22:23">
      <c r="V306" s="3">
        <f t="shared" si="10"/>
        <v>303</v>
      </c>
      <c r="W306">
        <v>7.9805591177135551E-2</v>
      </c>
    </row>
    <row r="307" spans="22:23">
      <c r="V307" s="3">
        <f t="shared" si="10"/>
        <v>304</v>
      </c>
      <c r="W307">
        <v>8.0710780673826657E-2</v>
      </c>
    </row>
    <row r="308" spans="22:23">
      <c r="V308" s="3">
        <f t="shared" si="10"/>
        <v>305</v>
      </c>
      <c r="W308">
        <v>8.4565363804648047E-2</v>
      </c>
    </row>
    <row r="309" spans="22:23">
      <c r="V309" s="3">
        <f t="shared" si="10"/>
        <v>306</v>
      </c>
      <c r="W309">
        <v>9.2421018927363263E-2</v>
      </c>
    </row>
    <row r="310" spans="22:23">
      <c r="V310" s="3">
        <f t="shared" si="10"/>
        <v>307</v>
      </c>
      <c r="W310">
        <v>0.14215322274023964</v>
      </c>
    </row>
    <row r="311" spans="22:23">
      <c r="V311" s="3">
        <f t="shared" si="10"/>
        <v>308</v>
      </c>
      <c r="W311">
        <v>0.33829652141532862</v>
      </c>
    </row>
    <row r="312" spans="22:23">
      <c r="V312" s="3">
        <f t="shared" si="10"/>
        <v>309</v>
      </c>
      <c r="W312">
        <v>0.14798243586527274</v>
      </c>
    </row>
    <row r="313" spans="22:23">
      <c r="V313" s="3">
        <f t="shared" si="10"/>
        <v>310</v>
      </c>
      <c r="W313">
        <v>8.3878599038540419E-2</v>
      </c>
    </row>
    <row r="314" spans="22:23">
      <c r="V314" s="3">
        <f t="shared" si="10"/>
        <v>311</v>
      </c>
      <c r="W314">
        <v>8.1846776390585685E-2</v>
      </c>
    </row>
    <row r="315" spans="22:23">
      <c r="V315" s="3">
        <f t="shared" si="10"/>
        <v>312</v>
      </c>
      <c r="W315">
        <v>7.965482979040206E-2</v>
      </c>
    </row>
    <row r="316" spans="22:23">
      <c r="V316" s="3">
        <f t="shared" si="10"/>
        <v>313</v>
      </c>
      <c r="W316">
        <v>7.9265783776749157E-2</v>
      </c>
    </row>
    <row r="317" spans="22:23">
      <c r="V317" s="3">
        <f t="shared" si="10"/>
        <v>314</v>
      </c>
      <c r="W317">
        <v>7.8436480071841438E-2</v>
      </c>
    </row>
    <row r="318" spans="22:23">
      <c r="V318" s="3">
        <f t="shared" si="10"/>
        <v>315</v>
      </c>
      <c r="W318">
        <v>7.8825746613138459E-2</v>
      </c>
    </row>
    <row r="319" spans="22:23">
      <c r="V319" s="3">
        <f t="shared" si="10"/>
        <v>316</v>
      </c>
      <c r="W319">
        <v>7.8619344216618509E-2</v>
      </c>
    </row>
    <row r="320" spans="22:23">
      <c r="V320" s="3">
        <f t="shared" si="10"/>
        <v>317</v>
      </c>
      <c r="W320">
        <v>8.0509166664543885E-2</v>
      </c>
    </row>
    <row r="321" spans="22:23">
      <c r="V321" s="3">
        <f t="shared" si="10"/>
        <v>318</v>
      </c>
      <c r="W321">
        <v>8.1709804311424938E-2</v>
      </c>
    </row>
    <row r="322" spans="22:23">
      <c r="V322" s="3">
        <f t="shared" si="10"/>
        <v>319</v>
      </c>
      <c r="W322">
        <v>9.0635729924276001E-2</v>
      </c>
    </row>
    <row r="323" spans="22:23">
      <c r="V323" s="3">
        <f t="shared" si="10"/>
        <v>320</v>
      </c>
      <c r="W323">
        <v>0.10961384718496542</v>
      </c>
    </row>
    <row r="324" spans="22:23">
      <c r="V324" s="3">
        <f t="shared" si="10"/>
        <v>321</v>
      </c>
      <c r="W324">
        <v>0.24654223167668801</v>
      </c>
    </row>
    <row r="325" spans="22:23">
      <c r="V325" s="3">
        <f t="shared" si="10"/>
        <v>322</v>
      </c>
      <c r="W325">
        <v>0.43824872887008026</v>
      </c>
    </row>
    <row r="326" spans="22:23">
      <c r="V326" s="3">
        <f t="shared" ref="V326:V389" si="11">V325+1</f>
        <v>323</v>
      </c>
      <c r="W326">
        <v>0.13642767925628202</v>
      </c>
    </row>
    <row r="327" spans="22:23">
      <c r="V327" s="3">
        <f t="shared" si="11"/>
        <v>324</v>
      </c>
      <c r="W327">
        <v>8.224251504034015E-2</v>
      </c>
    </row>
    <row r="328" spans="22:23">
      <c r="V328" s="3">
        <f t="shared" si="11"/>
        <v>325</v>
      </c>
      <c r="W328">
        <v>7.9778419523333657E-2</v>
      </c>
    </row>
    <row r="329" spans="22:23">
      <c r="V329" s="3">
        <f t="shared" si="11"/>
        <v>326</v>
      </c>
      <c r="W329">
        <v>7.7756171740426858E-2</v>
      </c>
    </row>
    <row r="330" spans="22:23">
      <c r="V330" s="3">
        <f t="shared" si="11"/>
        <v>327</v>
      </c>
      <c r="W330">
        <v>7.6503017009348043E-2</v>
      </c>
    </row>
    <row r="331" spans="22:23">
      <c r="V331" s="3">
        <f t="shared" si="11"/>
        <v>328</v>
      </c>
      <c r="W331">
        <v>7.5476055070564665E-2</v>
      </c>
    </row>
    <row r="332" spans="22:23">
      <c r="V332" s="3">
        <f t="shared" si="11"/>
        <v>329</v>
      </c>
      <c r="W332">
        <v>7.4758858853961108E-2</v>
      </c>
    </row>
    <row r="333" spans="22:23">
      <c r="V333" s="3">
        <f t="shared" si="11"/>
        <v>330</v>
      </c>
      <c r="W333">
        <v>7.4151093608457785E-2</v>
      </c>
    </row>
    <row r="334" spans="22:23">
      <c r="V334" s="3">
        <f t="shared" si="11"/>
        <v>331</v>
      </c>
      <c r="W334">
        <v>7.3700565365244497E-2</v>
      </c>
    </row>
    <row r="335" spans="22:23">
      <c r="V335" s="3">
        <f t="shared" si="11"/>
        <v>332</v>
      </c>
      <c r="W335">
        <v>7.3293761431343862E-2</v>
      </c>
    </row>
    <row r="336" spans="22:23">
      <c r="V336" s="3">
        <f t="shared" si="11"/>
        <v>333</v>
      </c>
      <c r="W336">
        <v>7.2998273799090005E-2</v>
      </c>
    </row>
    <row r="337" spans="22:23">
      <c r="V337" s="3">
        <f t="shared" si="11"/>
        <v>334</v>
      </c>
      <c r="W337">
        <v>7.2716030631455139E-2</v>
      </c>
    </row>
    <row r="338" spans="22:23">
      <c r="V338" s="3">
        <f t="shared" si="11"/>
        <v>335</v>
      </c>
      <c r="W338">
        <v>7.2585241007779799E-2</v>
      </c>
    </row>
    <row r="339" spans="22:23">
      <c r="V339" s="3">
        <f t="shared" si="11"/>
        <v>336</v>
      </c>
      <c r="W339">
        <v>7.2455480931091165E-2</v>
      </c>
    </row>
    <row r="340" spans="22:23">
      <c r="V340" s="3">
        <f t="shared" si="11"/>
        <v>337</v>
      </c>
      <c r="W340">
        <v>7.2701134740887297E-2</v>
      </c>
    </row>
    <row r="341" spans="22:23">
      <c r="V341" s="3">
        <f t="shared" si="11"/>
        <v>338</v>
      </c>
      <c r="W341">
        <v>7.2949687072499991E-2</v>
      </c>
    </row>
    <row r="342" spans="22:23">
      <c r="V342" s="3">
        <f t="shared" si="11"/>
        <v>339</v>
      </c>
      <c r="W342">
        <v>7.4570630545395644E-2</v>
      </c>
    </row>
    <row r="343" spans="22:23">
      <c r="V343" s="3">
        <f t="shared" si="11"/>
        <v>340</v>
      </c>
      <c r="W343">
        <v>7.6511202872124928E-2</v>
      </c>
    </row>
    <row r="344" spans="22:23">
      <c r="V344" s="3">
        <f t="shared" si="11"/>
        <v>341</v>
      </c>
      <c r="W344">
        <v>8.6828255438208116E-2</v>
      </c>
    </row>
    <row r="345" spans="22:23">
      <c r="V345" s="3">
        <f t="shared" si="11"/>
        <v>342</v>
      </c>
      <c r="W345">
        <v>0.11840003906283715</v>
      </c>
    </row>
    <row r="346" spans="22:23">
      <c r="V346" s="3">
        <f t="shared" si="11"/>
        <v>343</v>
      </c>
      <c r="W346">
        <v>0.32552550669153302</v>
      </c>
    </row>
    <row r="347" spans="22:23">
      <c r="V347" s="3">
        <f t="shared" si="11"/>
        <v>344</v>
      </c>
      <c r="W347">
        <v>0.26889804000462575</v>
      </c>
    </row>
    <row r="348" spans="22:23">
      <c r="V348" s="3">
        <f t="shared" si="11"/>
        <v>345</v>
      </c>
      <c r="W348">
        <v>0.29876879560936204</v>
      </c>
    </row>
    <row r="349" spans="22:23">
      <c r="V349" s="3">
        <f t="shared" si="11"/>
        <v>346</v>
      </c>
      <c r="W349">
        <v>0.3108678239860036</v>
      </c>
    </row>
    <row r="350" spans="22:23">
      <c r="V350" s="3">
        <f t="shared" si="11"/>
        <v>347</v>
      </c>
      <c r="W350">
        <v>0.18977888732805814</v>
      </c>
    </row>
    <row r="351" spans="22:23">
      <c r="V351" s="3">
        <f t="shared" si="11"/>
        <v>348</v>
      </c>
      <c r="W351">
        <v>9.878917660910512E-2</v>
      </c>
    </row>
    <row r="352" spans="22:23">
      <c r="V352" s="3">
        <f t="shared" si="11"/>
        <v>349</v>
      </c>
      <c r="W352">
        <v>8.2650306629755768E-2</v>
      </c>
    </row>
    <row r="353" spans="22:23">
      <c r="V353" s="3">
        <f t="shared" si="11"/>
        <v>350</v>
      </c>
      <c r="W353">
        <v>7.9226735319821107E-2</v>
      </c>
    </row>
    <row r="354" spans="22:23">
      <c r="V354" s="3">
        <f t="shared" si="11"/>
        <v>351</v>
      </c>
      <c r="W354">
        <v>7.6761099042814154E-2</v>
      </c>
    </row>
    <row r="355" spans="22:23">
      <c r="V355" s="3">
        <f t="shared" si="11"/>
        <v>352</v>
      </c>
      <c r="W355">
        <v>7.4857723389701883E-2</v>
      </c>
    </row>
    <row r="356" spans="22:23">
      <c r="V356" s="3">
        <f t="shared" si="11"/>
        <v>353</v>
      </c>
      <c r="W356">
        <v>7.3405188071980265E-2</v>
      </c>
    </row>
    <row r="357" spans="22:23">
      <c r="V357" s="3">
        <f t="shared" si="11"/>
        <v>354</v>
      </c>
      <c r="W357">
        <v>7.2267529502883551E-2</v>
      </c>
    </row>
    <row r="358" spans="22:23">
      <c r="V358" s="3">
        <f t="shared" si="11"/>
        <v>355</v>
      </c>
      <c r="W358">
        <v>7.1376935212866893E-2</v>
      </c>
    </row>
    <row r="359" spans="22:23">
      <c r="V359" s="3">
        <f t="shared" si="11"/>
        <v>356</v>
      </c>
      <c r="W359">
        <v>7.0656260984100591E-2</v>
      </c>
    </row>
    <row r="360" spans="22:23">
      <c r="V360" s="3">
        <f t="shared" si="11"/>
        <v>357</v>
      </c>
      <c r="W360">
        <v>7.0062438523354309E-2</v>
      </c>
    </row>
    <row r="361" spans="22:23">
      <c r="V361" s="3">
        <f t="shared" si="11"/>
        <v>358</v>
      </c>
      <c r="W361">
        <v>6.9555392283112805E-2</v>
      </c>
    </row>
    <row r="362" spans="22:23">
      <c r="V362" s="3">
        <f t="shared" si="11"/>
        <v>359</v>
      </c>
      <c r="W362">
        <v>6.9111789690225495E-2</v>
      </c>
    </row>
    <row r="363" spans="22:23">
      <c r="V363" s="3">
        <f t="shared" si="11"/>
        <v>360</v>
      </c>
      <c r="W363">
        <v>6.8712501169242823E-2</v>
      </c>
    </row>
    <row r="364" spans="22:23">
      <c r="V364" s="3">
        <f t="shared" si="11"/>
        <v>361</v>
      </c>
      <c r="W364">
        <v>6.8346202597221531E-2</v>
      </c>
    </row>
    <row r="365" spans="22:23">
      <c r="V365" s="3">
        <f t="shared" si="11"/>
        <v>362</v>
      </c>
      <c r="W365">
        <v>6.8004133529927124E-2</v>
      </c>
    </row>
    <row r="366" spans="22:23">
      <c r="V366" s="3">
        <f t="shared" si="11"/>
        <v>363</v>
      </c>
      <c r="W366">
        <v>6.7681149222246939E-2</v>
      </c>
    </row>
    <row r="367" spans="22:23">
      <c r="V367" s="3">
        <f t="shared" si="11"/>
        <v>364</v>
      </c>
      <c r="W367">
        <v>6.7373140984139046E-2</v>
      </c>
    </row>
    <row r="368" spans="22:23">
      <c r="V368" s="3">
        <f t="shared" si="11"/>
        <v>365</v>
      </c>
      <c r="W368">
        <v>6.707799327589721E-2</v>
      </c>
    </row>
    <row r="369" spans="22:23">
      <c r="V369" s="3">
        <f t="shared" si="11"/>
        <v>366</v>
      </c>
      <c r="W369">
        <v>6.6793536135148823E-2</v>
      </c>
    </row>
    <row r="370" spans="22:23">
      <c r="V370" s="3">
        <f t="shared" si="11"/>
        <v>367</v>
      </c>
      <c r="W370">
        <v>6.651939617986144E-2</v>
      </c>
    </row>
    <row r="371" spans="22:23">
      <c r="V371" s="3">
        <f t="shared" si="11"/>
        <v>368</v>
      </c>
      <c r="W371">
        <v>6.6254111517412881E-2</v>
      </c>
    </row>
    <row r="372" spans="22:23">
      <c r="V372" s="3">
        <f t="shared" si="11"/>
        <v>369</v>
      </c>
      <c r="W372">
        <v>6.5999097329513812E-2</v>
      </c>
    </row>
    <row r="373" spans="22:23">
      <c r="V373" s="3">
        <f t="shared" si="11"/>
        <v>370</v>
      </c>
      <c r="W373">
        <v>6.5752933380425954E-2</v>
      </c>
    </row>
    <row r="374" spans="22:23">
      <c r="V374" s="3">
        <f t="shared" si="11"/>
        <v>371</v>
      </c>
      <c r="W374">
        <v>6.5520813765072503E-2</v>
      </c>
    </row>
    <row r="375" spans="22:23">
      <c r="V375" s="3">
        <f t="shared" si="11"/>
        <v>372</v>
      </c>
      <c r="W375">
        <v>6.530046624247858E-2</v>
      </c>
    </row>
    <row r="376" spans="22:23">
      <c r="V376" s="3">
        <f t="shared" si="11"/>
        <v>373</v>
      </c>
      <c r="W376">
        <v>6.5108746229403117E-2</v>
      </c>
    </row>
    <row r="377" spans="22:23">
      <c r="V377" s="3">
        <f t="shared" si="11"/>
        <v>374</v>
      </c>
      <c r="W377">
        <v>6.4939063843071132E-2</v>
      </c>
    </row>
    <row r="378" spans="22:23">
      <c r="V378" s="3">
        <f t="shared" si="11"/>
        <v>375</v>
      </c>
      <c r="W378">
        <v>6.4851805380267413E-2</v>
      </c>
    </row>
    <row r="379" spans="22:23">
      <c r="V379" s="3">
        <f t="shared" si="11"/>
        <v>376</v>
      </c>
      <c r="W379">
        <v>6.4817685785479737E-2</v>
      </c>
    </row>
    <row r="380" spans="22:23">
      <c r="V380" s="3">
        <f t="shared" si="11"/>
        <v>377</v>
      </c>
      <c r="W380">
        <v>6.5089310116043728E-2</v>
      </c>
    </row>
    <row r="381" spans="22:23">
      <c r="V381" s="3">
        <f t="shared" si="11"/>
        <v>378</v>
      </c>
      <c r="W381">
        <v>6.551975516342641E-2</v>
      </c>
    </row>
    <row r="382" spans="22:23">
      <c r="V382" s="3">
        <f t="shared" si="11"/>
        <v>379</v>
      </c>
      <c r="W382">
        <v>6.7432955677848849E-2</v>
      </c>
    </row>
    <row r="383" spans="22:23">
      <c r="V383" s="3">
        <f t="shared" si="11"/>
        <v>380</v>
      </c>
      <c r="W383">
        <v>7.0527948529103088E-2</v>
      </c>
    </row>
    <row r="384" spans="22:23">
      <c r="V384" s="3">
        <f t="shared" si="11"/>
        <v>381</v>
      </c>
      <c r="W384">
        <v>8.7728520607340488E-2</v>
      </c>
    </row>
    <row r="385" spans="22:23">
      <c r="V385" s="3">
        <f t="shared" si="11"/>
        <v>382</v>
      </c>
      <c r="W385">
        <v>0.17661751036617246</v>
      </c>
    </row>
    <row r="386" spans="22:23">
      <c r="V386" s="3">
        <f t="shared" si="11"/>
        <v>383</v>
      </c>
      <c r="W386">
        <v>0.41489054086137478</v>
      </c>
    </row>
    <row r="387" spans="22:23">
      <c r="V387" s="3">
        <f t="shared" si="11"/>
        <v>384</v>
      </c>
      <c r="W387">
        <v>0.10047903625166406</v>
      </c>
    </row>
    <row r="388" spans="22:23">
      <c r="V388" s="3">
        <f t="shared" si="11"/>
        <v>385</v>
      </c>
      <c r="W388">
        <v>7.5256885534677923E-2</v>
      </c>
    </row>
    <row r="389" spans="22:23">
      <c r="V389" s="3">
        <f t="shared" si="11"/>
        <v>386</v>
      </c>
      <c r="W389">
        <v>6.7330899025860577E-2</v>
      </c>
    </row>
    <row r="390" spans="22:23">
      <c r="V390" s="3">
        <f t="shared" ref="V390:V453" si="12">V389+1</f>
        <v>387</v>
      </c>
      <c r="W390">
        <v>6.5723330142083508E-2</v>
      </c>
    </row>
    <row r="391" spans="22:23">
      <c r="V391" s="3">
        <f t="shared" si="12"/>
        <v>388</v>
      </c>
      <c r="W391">
        <v>6.4496835886037329E-2</v>
      </c>
    </row>
    <row r="392" spans="22:23">
      <c r="V392" s="3">
        <f t="shared" si="12"/>
        <v>389</v>
      </c>
      <c r="W392">
        <v>6.3711559338852655E-2</v>
      </c>
    </row>
    <row r="393" spans="22:23">
      <c r="V393" s="3">
        <f t="shared" si="12"/>
        <v>390</v>
      </c>
      <c r="W393">
        <v>6.3104063127745247E-2</v>
      </c>
    </row>
    <row r="394" spans="22:23">
      <c r="V394" s="3">
        <f t="shared" si="12"/>
        <v>391</v>
      </c>
      <c r="W394">
        <v>6.2641030912472917E-2</v>
      </c>
    </row>
    <row r="395" spans="22:23">
      <c r="V395" s="3">
        <f t="shared" si="12"/>
        <v>392</v>
      </c>
      <c r="W395">
        <v>6.2258591694126203E-2</v>
      </c>
    </row>
    <row r="396" spans="22:23">
      <c r="V396" s="3">
        <f t="shared" si="12"/>
        <v>393</v>
      </c>
      <c r="W396">
        <v>6.19430454786924E-2</v>
      </c>
    </row>
    <row r="397" spans="22:23">
      <c r="V397" s="3">
        <f t="shared" si="12"/>
        <v>394</v>
      </c>
      <c r="W397">
        <v>6.1666046449064295E-2</v>
      </c>
    </row>
    <row r="398" spans="22:23">
      <c r="V398" s="3">
        <f t="shared" si="12"/>
        <v>395</v>
      </c>
      <c r="W398">
        <v>6.1428280372357556E-2</v>
      </c>
    </row>
    <row r="399" spans="22:23">
      <c r="V399" s="3">
        <f t="shared" si="12"/>
        <v>396</v>
      </c>
      <c r="W399">
        <v>6.1212627105740131E-2</v>
      </c>
    </row>
    <row r="400" spans="22:23">
      <c r="V400" s="3">
        <f t="shared" si="12"/>
        <v>397</v>
      </c>
      <c r="W400">
        <v>6.1037340138241164E-2</v>
      </c>
    </row>
    <row r="401" spans="22:23">
      <c r="V401" s="3">
        <f t="shared" si="12"/>
        <v>398</v>
      </c>
      <c r="W401">
        <v>6.0885391678759046E-2</v>
      </c>
    </row>
    <row r="402" spans="22:23">
      <c r="V402" s="3">
        <f t="shared" si="12"/>
        <v>399</v>
      </c>
      <c r="W402">
        <v>6.0822263018236976E-2</v>
      </c>
    </row>
    <row r="403" spans="22:23">
      <c r="V403" s="3">
        <f t="shared" si="12"/>
        <v>400</v>
      </c>
      <c r="W403">
        <v>6.0811281093650131E-2</v>
      </c>
    </row>
    <row r="404" spans="22:23">
      <c r="V404" s="3">
        <f t="shared" si="12"/>
        <v>401</v>
      </c>
      <c r="W404">
        <v>6.1115611731035045E-2</v>
      </c>
    </row>
    <row r="405" spans="22:23">
      <c r="V405" s="3">
        <f t="shared" si="12"/>
        <v>402</v>
      </c>
      <c r="W405">
        <v>6.1601748333928695E-2</v>
      </c>
    </row>
    <row r="406" spans="22:23">
      <c r="V406" s="3">
        <f t="shared" si="12"/>
        <v>403</v>
      </c>
      <c r="W406">
        <v>6.3680444574878869E-2</v>
      </c>
    </row>
    <row r="407" spans="22:23">
      <c r="V407" s="3">
        <f t="shared" si="12"/>
        <v>404</v>
      </c>
      <c r="W407">
        <v>6.7441893529428407E-2</v>
      </c>
    </row>
    <row r="408" spans="22:23">
      <c r="V408" s="3">
        <f t="shared" si="12"/>
        <v>405</v>
      </c>
      <c r="W408">
        <v>9.0068625852487899E-2</v>
      </c>
    </row>
    <row r="409" spans="22:23">
      <c r="V409" s="3">
        <f t="shared" si="12"/>
        <v>406</v>
      </c>
      <c r="W409">
        <v>0.22794886728588792</v>
      </c>
    </row>
    <row r="410" spans="22:23">
      <c r="V410" s="3">
        <f t="shared" si="12"/>
        <v>407</v>
      </c>
      <c r="W410">
        <v>0.34523794379973316</v>
      </c>
    </row>
    <row r="411" spans="22:23">
      <c r="V411" s="3">
        <f t="shared" si="12"/>
        <v>408</v>
      </c>
      <c r="W411">
        <v>0.25724803781255051</v>
      </c>
    </row>
    <row r="412" spans="22:23">
      <c r="V412" s="3">
        <f t="shared" si="12"/>
        <v>409</v>
      </c>
      <c r="W412">
        <v>0.2927985059201601</v>
      </c>
    </row>
    <row r="413" spans="22:23">
      <c r="V413" s="3">
        <f t="shared" si="12"/>
        <v>410</v>
      </c>
      <c r="W413">
        <v>0.30897617597145638</v>
      </c>
    </row>
    <row r="414" spans="22:23">
      <c r="V414" s="3">
        <f t="shared" si="12"/>
        <v>411</v>
      </c>
      <c r="W414">
        <v>0.18285019686926221</v>
      </c>
    </row>
    <row r="415" spans="22:23">
      <c r="V415" s="3">
        <f t="shared" si="12"/>
        <v>412</v>
      </c>
      <c r="W415">
        <v>9.080906330137975E-2</v>
      </c>
    </row>
    <row r="416" spans="22:23">
      <c r="V416" s="3">
        <f t="shared" si="12"/>
        <v>413</v>
      </c>
      <c r="W416">
        <v>7.4216789805513578E-2</v>
      </c>
    </row>
    <row r="417" spans="22:23">
      <c r="V417" s="3">
        <f t="shared" si="12"/>
        <v>414</v>
      </c>
      <c r="W417">
        <v>7.0386650170927531E-2</v>
      </c>
    </row>
    <row r="418" spans="22:23">
      <c r="V418" s="3">
        <f t="shared" si="12"/>
        <v>415</v>
      </c>
      <c r="W418">
        <v>6.7667639858138548E-2</v>
      </c>
    </row>
    <row r="419" spans="22:23">
      <c r="V419" s="3">
        <f t="shared" si="12"/>
        <v>416</v>
      </c>
      <c r="W419">
        <v>6.5570276840579353E-2</v>
      </c>
    </row>
    <row r="420" spans="22:23">
      <c r="V420" s="3">
        <f t="shared" si="12"/>
        <v>417</v>
      </c>
      <c r="W420">
        <v>6.3962868456590327E-2</v>
      </c>
    </row>
    <row r="421" spans="22:23">
      <c r="V421" s="3">
        <f t="shared" si="12"/>
        <v>418</v>
      </c>
      <c r="W421">
        <v>6.2710847494836339E-2</v>
      </c>
    </row>
    <row r="422" spans="22:23">
      <c r="V422" s="3">
        <f t="shared" si="12"/>
        <v>419</v>
      </c>
      <c r="W422">
        <v>6.173469414646119E-2</v>
      </c>
    </row>
    <row r="423" spans="22:23">
      <c r="V423" s="3">
        <f t="shared" si="12"/>
        <v>420</v>
      </c>
      <c r="W423">
        <v>6.0958597834688405E-2</v>
      </c>
    </row>
    <row r="424" spans="22:23">
      <c r="V424" s="3">
        <f t="shared" si="12"/>
        <v>421</v>
      </c>
      <c r="W424">
        <v>6.0332903964098704E-2</v>
      </c>
    </row>
    <row r="425" spans="22:23">
      <c r="V425" s="3">
        <f t="shared" si="12"/>
        <v>422</v>
      </c>
      <c r="W425">
        <v>5.9815029871971466E-2</v>
      </c>
    </row>
    <row r="426" spans="22:23">
      <c r="V426" s="3">
        <f t="shared" si="12"/>
        <v>423</v>
      </c>
      <c r="W426">
        <v>5.9376424220901343E-2</v>
      </c>
    </row>
    <row r="427" spans="22:23">
      <c r="V427" s="3">
        <f t="shared" si="12"/>
        <v>424</v>
      </c>
      <c r="W427">
        <v>5.8994565708834559E-2</v>
      </c>
    </row>
    <row r="428" spans="22:23">
      <c r="V428" s="3">
        <f t="shared" si="12"/>
        <v>425</v>
      </c>
      <c r="W428">
        <v>5.8654404245612253E-2</v>
      </c>
    </row>
    <row r="429" spans="22:23">
      <c r="V429" s="3">
        <f t="shared" si="12"/>
        <v>426</v>
      </c>
      <c r="W429">
        <v>5.8344729034385444E-2</v>
      </c>
    </row>
    <row r="430" spans="22:23">
      <c r="V430" s="3">
        <f t="shared" si="12"/>
        <v>427</v>
      </c>
      <c r="W430">
        <v>5.8058040344773923E-2</v>
      </c>
    </row>
    <row r="431" spans="22:23">
      <c r="V431" s="3">
        <f t="shared" si="12"/>
        <v>428</v>
      </c>
      <c r="W431">
        <v>5.7788923651843883E-2</v>
      </c>
    </row>
    <row r="432" spans="22:23">
      <c r="V432" s="3">
        <f t="shared" si="12"/>
        <v>429</v>
      </c>
      <c r="W432">
        <v>5.7533697528883251E-2</v>
      </c>
    </row>
    <row r="433" spans="22:23">
      <c r="V433" s="3">
        <f t="shared" si="12"/>
        <v>430</v>
      </c>
      <c r="W433">
        <v>5.7289724286896763E-2</v>
      </c>
    </row>
    <row r="434" spans="22:23">
      <c r="V434" s="3">
        <f t="shared" si="12"/>
        <v>431</v>
      </c>
      <c r="W434">
        <v>5.7055149010283399E-2</v>
      </c>
    </row>
    <row r="435" spans="22:23">
      <c r="V435" s="3">
        <f t="shared" si="12"/>
        <v>432</v>
      </c>
      <c r="W435">
        <v>5.6828619836342575E-2</v>
      </c>
    </row>
    <row r="436" spans="22:23">
      <c r="V436" s="3">
        <f t="shared" si="12"/>
        <v>433</v>
      </c>
      <c r="W436">
        <v>5.6609139891303006E-2</v>
      </c>
    </row>
    <row r="437" spans="22:23">
      <c r="V437" s="3">
        <f t="shared" si="12"/>
        <v>434</v>
      </c>
      <c r="W437">
        <v>5.6395949733255901E-2</v>
      </c>
    </row>
    <row r="438" spans="22:23">
      <c r="V438" s="3">
        <f t="shared" si="12"/>
        <v>435</v>
      </c>
      <c r="W438">
        <v>5.6188462419935817E-2</v>
      </c>
    </row>
    <row r="439" spans="22:23">
      <c r="V439" s="3">
        <f t="shared" si="12"/>
        <v>436</v>
      </c>
      <c r="W439">
        <v>5.5986198387857962E-2</v>
      </c>
    </row>
    <row r="440" spans="22:23">
      <c r="V440" s="3">
        <f t="shared" si="12"/>
        <v>437</v>
      </c>
      <c r="W440">
        <v>5.5788779778973195E-2</v>
      </c>
    </row>
    <row r="441" spans="22:23">
      <c r="V441" s="3">
        <f t="shared" si="12"/>
        <v>438</v>
      </c>
      <c r="W441">
        <v>5.5595868865721702E-2</v>
      </c>
    </row>
    <row r="442" spans="22:23">
      <c r="V442" s="3">
        <f t="shared" si="12"/>
        <v>439</v>
      </c>
      <c r="W442">
        <v>5.5407213711817366E-2</v>
      </c>
    </row>
    <row r="443" spans="22:23">
      <c r="V443" s="3">
        <f t="shared" si="12"/>
        <v>440</v>
      </c>
      <c r="W443">
        <v>5.5222561421021443E-2</v>
      </c>
    </row>
    <row r="444" spans="22:23">
      <c r="V444" s="3">
        <f t="shared" si="12"/>
        <v>441</v>
      </c>
      <c r="W444">
        <v>5.5041770558869961E-2</v>
      </c>
    </row>
    <row r="445" spans="22:23">
      <c r="V445" s="3">
        <f t="shared" si="12"/>
        <v>442</v>
      </c>
      <c r="W445">
        <v>5.4864661523230634E-2</v>
      </c>
    </row>
    <row r="446" spans="22:23">
      <c r="V446" s="3">
        <f t="shared" si="12"/>
        <v>443</v>
      </c>
      <c r="W446">
        <v>5.4691264226381146E-2</v>
      </c>
    </row>
    <row r="447" spans="22:23">
      <c r="V447" s="3">
        <f t="shared" si="12"/>
        <v>444</v>
      </c>
      <c r="W447">
        <v>5.4521507919713913E-2</v>
      </c>
    </row>
    <row r="448" spans="22:23">
      <c r="V448" s="3">
        <f t="shared" si="12"/>
        <v>445</v>
      </c>
      <c r="W448">
        <v>5.4355840854099599E-2</v>
      </c>
    </row>
    <row r="449" spans="22:23">
      <c r="V449" s="3">
        <f t="shared" si="12"/>
        <v>446</v>
      </c>
      <c r="W449">
        <v>5.4194428239597858E-2</v>
      </c>
    </row>
    <row r="450" spans="22:23">
      <c r="V450" s="3">
        <f t="shared" si="12"/>
        <v>447</v>
      </c>
      <c r="W450">
        <v>5.4039013421137407E-2</v>
      </c>
    </row>
    <row r="451" spans="22:23">
      <c r="V451" s="3">
        <f t="shared" si="12"/>
        <v>448</v>
      </c>
      <c r="W451">
        <v>5.3890315099295309E-2</v>
      </c>
    </row>
    <row r="452" spans="22:23">
      <c r="V452" s="3">
        <f t="shared" si="12"/>
        <v>449</v>
      </c>
      <c r="W452">
        <v>5.3754689787286619E-2</v>
      </c>
    </row>
    <row r="453" spans="22:23">
      <c r="V453" s="3">
        <f t="shared" si="12"/>
        <v>450</v>
      </c>
      <c r="W453">
        <v>5.3633857722521876E-2</v>
      </c>
    </row>
    <row r="454" spans="22:23">
      <c r="V454" s="3">
        <f t="shared" ref="V454:V503" si="13">V453+1</f>
        <v>451</v>
      </c>
      <c r="W454">
        <v>5.3552750790640577E-2</v>
      </c>
    </row>
    <row r="455" spans="22:23">
      <c r="V455" s="3">
        <f t="shared" si="13"/>
        <v>452</v>
      </c>
      <c r="W455">
        <v>5.3512198287273334E-2</v>
      </c>
    </row>
    <row r="456" spans="22:23">
      <c r="V456" s="3">
        <f t="shared" si="13"/>
        <v>453</v>
      </c>
      <c r="W456">
        <v>5.3623338825791581E-2</v>
      </c>
    </row>
    <row r="457" spans="22:23">
      <c r="V457" s="3">
        <f t="shared" si="13"/>
        <v>454</v>
      </c>
      <c r="W457">
        <v>5.3863715260818415E-2</v>
      </c>
    </row>
    <row r="458" spans="22:23">
      <c r="V458" s="3">
        <f t="shared" si="13"/>
        <v>455</v>
      </c>
      <c r="W458">
        <v>5.4838271775513286E-2</v>
      </c>
    </row>
    <row r="459" spans="22:23">
      <c r="V459" s="3">
        <f t="shared" si="13"/>
        <v>456</v>
      </c>
      <c r="W459">
        <v>5.6504008627119351E-2</v>
      </c>
    </row>
    <row r="460" spans="22:23">
      <c r="V460" s="3">
        <f t="shared" si="13"/>
        <v>457</v>
      </c>
      <c r="W460">
        <v>6.4318175918495479E-2</v>
      </c>
    </row>
    <row r="461" spans="22:23">
      <c r="V461" s="3">
        <f t="shared" si="13"/>
        <v>458</v>
      </c>
      <c r="W461">
        <v>9.8211324519640819E-2</v>
      </c>
    </row>
    <row r="462" spans="22:23">
      <c r="V462" s="3">
        <f t="shared" si="13"/>
        <v>459</v>
      </c>
      <c r="W462">
        <v>0.3592675213579935</v>
      </c>
    </row>
    <row r="463" spans="22:23">
      <c r="V463" s="3">
        <f t="shared" si="13"/>
        <v>460</v>
      </c>
      <c r="W463">
        <v>7.6981115235011513E-2</v>
      </c>
    </row>
    <row r="464" spans="22:23">
      <c r="V464" s="3">
        <f t="shared" si="13"/>
        <v>461</v>
      </c>
      <c r="W464">
        <v>6.2562986678249777E-2</v>
      </c>
    </row>
    <row r="465" spans="22:23">
      <c r="V465" s="3">
        <f t="shared" si="13"/>
        <v>462</v>
      </c>
      <c r="W465">
        <v>5.6144882960546254E-2</v>
      </c>
    </row>
    <row r="466" spans="22:23">
      <c r="V466" s="3">
        <f t="shared" si="13"/>
        <v>463</v>
      </c>
      <c r="W466">
        <v>5.5405016216633511E-2</v>
      </c>
    </row>
    <row r="467" spans="22:23">
      <c r="V467" s="3">
        <f t="shared" si="13"/>
        <v>464</v>
      </c>
      <c r="W467">
        <v>5.430176942436081E-2</v>
      </c>
    </row>
    <row r="468" spans="22:23">
      <c r="V468" s="3">
        <f t="shared" si="13"/>
        <v>465</v>
      </c>
      <c r="W468">
        <v>5.3919703853374357E-2</v>
      </c>
    </row>
    <row r="469" spans="22:23">
      <c r="V469" s="3">
        <f t="shared" si="13"/>
        <v>466</v>
      </c>
      <c r="W469">
        <v>5.3199572788763722E-2</v>
      </c>
    </row>
    <row r="470" spans="22:23">
      <c r="V470" s="3">
        <f t="shared" si="13"/>
        <v>467</v>
      </c>
      <c r="W470">
        <v>5.2940399594197586E-2</v>
      </c>
    </row>
    <row r="471" spans="22:23">
      <c r="V471" s="3">
        <f t="shared" si="13"/>
        <v>468</v>
      </c>
      <c r="W471">
        <v>5.2420317633977927E-2</v>
      </c>
    </row>
    <row r="472" spans="22:23">
      <c r="V472" s="3">
        <f t="shared" si="13"/>
        <v>469</v>
      </c>
      <c r="W472">
        <v>5.2221525016759245E-2</v>
      </c>
    </row>
    <row r="473" spans="22:23">
      <c r="V473" s="3">
        <f t="shared" si="13"/>
        <v>470</v>
      </c>
      <c r="W473">
        <v>5.1830660716898243E-2</v>
      </c>
    </row>
    <row r="474" spans="22:23">
      <c r="V474" s="3">
        <f t="shared" si="13"/>
        <v>471</v>
      </c>
      <c r="W474">
        <v>5.1663550738550973E-2</v>
      </c>
    </row>
    <row r="475" spans="22:23">
      <c r="V475" s="3">
        <f t="shared" si="13"/>
        <v>472</v>
      </c>
      <c r="W475">
        <v>5.1357726413958603E-2</v>
      </c>
    </row>
    <row r="476" spans="22:23">
      <c r="V476" s="3">
        <f t="shared" si="13"/>
        <v>473</v>
      </c>
      <c r="W476">
        <v>5.1209215171907053E-2</v>
      </c>
    </row>
    <row r="477" spans="22:23">
      <c r="V477" s="3">
        <f t="shared" si="13"/>
        <v>474</v>
      </c>
      <c r="W477">
        <v>5.0961788622871061E-2</v>
      </c>
    </row>
    <row r="478" spans="22:23">
      <c r="V478" s="3">
        <f t="shared" si="13"/>
        <v>475</v>
      </c>
      <c r="W478">
        <v>5.0829885997140646E-2</v>
      </c>
    </row>
    <row r="479" spans="22:23">
      <c r="V479" s="3">
        <f t="shared" si="13"/>
        <v>476</v>
      </c>
      <c r="W479">
        <v>5.0630506987720536E-2</v>
      </c>
    </row>
    <row r="480" spans="22:23">
      <c r="V480" s="3">
        <f t="shared" si="13"/>
        <v>477</v>
      </c>
      <c r="W480">
        <v>5.052958034202007E-2</v>
      </c>
    </row>
    <row r="481" spans="22:23">
      <c r="V481" s="3">
        <f t="shared" si="13"/>
        <v>478</v>
      </c>
      <c r="W481">
        <v>5.0394975310488657E-2</v>
      </c>
    </row>
    <row r="482" spans="22:23">
      <c r="V482" s="3">
        <f t="shared" si="13"/>
        <v>479</v>
      </c>
      <c r="W482">
        <v>5.0391698772067429E-2</v>
      </c>
    </row>
    <row r="483" spans="22:23">
      <c r="V483" s="3">
        <f t="shared" si="13"/>
        <v>480</v>
      </c>
      <c r="W483">
        <v>5.0423279410481359E-2</v>
      </c>
    </row>
    <row r="484" spans="22:23">
      <c r="V484" s="3">
        <f t="shared" si="13"/>
        <v>481</v>
      </c>
      <c r="W484">
        <v>5.0829298674334507E-2</v>
      </c>
    </row>
    <row r="485" spans="22:23">
      <c r="V485" s="3">
        <f t="shared" si="13"/>
        <v>482</v>
      </c>
      <c r="W485">
        <v>5.1544893671024092E-2</v>
      </c>
    </row>
    <row r="486" spans="22:23">
      <c r="V486" s="3">
        <f t="shared" si="13"/>
        <v>483</v>
      </c>
      <c r="W486">
        <v>5.4472526287260098E-2</v>
      </c>
    </row>
    <row r="487" spans="22:23">
      <c r="V487" s="3">
        <f t="shared" si="13"/>
        <v>484</v>
      </c>
      <c r="W487">
        <v>6.2125958731504144E-2</v>
      </c>
    </row>
    <row r="488" spans="22:23">
      <c r="V488" s="3">
        <f t="shared" si="13"/>
        <v>485</v>
      </c>
      <c r="W488">
        <v>0.13245975636283902</v>
      </c>
    </row>
    <row r="489" spans="22:23">
      <c r="V489" s="3">
        <f t="shared" si="13"/>
        <v>486</v>
      </c>
      <c r="W489">
        <v>0.43708531035492099</v>
      </c>
    </row>
    <row r="490" spans="22:23">
      <c r="V490" s="3">
        <f t="shared" si="13"/>
        <v>487</v>
      </c>
      <c r="W490">
        <v>0.13525390628046552</v>
      </c>
    </row>
    <row r="491" spans="22:23">
      <c r="V491" s="3">
        <f t="shared" si="13"/>
        <v>488</v>
      </c>
      <c r="W491">
        <v>0.10118703260456624</v>
      </c>
    </row>
    <row r="492" spans="22:23">
      <c r="V492" s="3">
        <f t="shared" si="13"/>
        <v>489</v>
      </c>
      <c r="W492">
        <v>9.906594568023068E-2</v>
      </c>
    </row>
    <row r="493" spans="22:23">
      <c r="V493" s="3">
        <f t="shared" si="13"/>
        <v>490</v>
      </c>
      <c r="W493">
        <v>0.13397519440486841</v>
      </c>
    </row>
    <row r="494" spans="22:23">
      <c r="V494" s="3">
        <f t="shared" si="13"/>
        <v>491</v>
      </c>
      <c r="W494">
        <v>0.31392216379541815</v>
      </c>
    </row>
    <row r="495" spans="22:23">
      <c r="V495" s="3">
        <f t="shared" si="13"/>
        <v>492</v>
      </c>
      <c r="W495">
        <v>9.0810429743886173E-2</v>
      </c>
    </row>
    <row r="496" spans="22:23">
      <c r="V496" s="3">
        <f t="shared" si="13"/>
        <v>493</v>
      </c>
      <c r="W496">
        <v>6.0887554213565495E-2</v>
      </c>
    </row>
    <row r="497" spans="22:23">
      <c r="V497" s="3">
        <f t="shared" si="13"/>
        <v>494</v>
      </c>
      <c r="W497">
        <v>5.8712838752304451E-2</v>
      </c>
    </row>
    <row r="498" spans="22:23">
      <c r="V498" s="3">
        <f t="shared" si="13"/>
        <v>495</v>
      </c>
      <c r="W498">
        <v>5.3547719509395693E-2</v>
      </c>
    </row>
    <row r="499" spans="22:23">
      <c r="V499" s="3">
        <f t="shared" si="13"/>
        <v>496</v>
      </c>
      <c r="W499">
        <v>5.2045645882302267E-2</v>
      </c>
    </row>
    <row r="500" spans="22:23">
      <c r="V500" s="3">
        <f t="shared" si="13"/>
        <v>497</v>
      </c>
      <c r="W500">
        <v>5.0857105485012891E-2</v>
      </c>
    </row>
    <row r="501" spans="22:23">
      <c r="V501" s="3">
        <f t="shared" si="13"/>
        <v>498</v>
      </c>
      <c r="W501">
        <v>5.0130122048071352E-2</v>
      </c>
    </row>
    <row r="502" spans="22:23">
      <c r="V502" s="3">
        <f t="shared" si="13"/>
        <v>499</v>
      </c>
      <c r="W502">
        <v>4.9562772426276963E-2</v>
      </c>
    </row>
    <row r="503" spans="22:23">
      <c r="V503" s="4">
        <f t="shared" si="13"/>
        <v>500</v>
      </c>
      <c r="W503" s="1">
        <v>4.914426078029234E-2</v>
      </c>
    </row>
  </sheetData>
  <mergeCells count="2">
    <mergeCell ref="K3:O3"/>
    <mergeCell ref="Y3:AC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9"/>
  <sheetViews>
    <sheetView tabSelected="1" topLeftCell="A79" workbookViewId="0">
      <selection activeCell="C122" sqref="C122"/>
    </sheetView>
  </sheetViews>
  <sheetFormatPr defaultRowHeight="14.25"/>
  <sheetData>
    <row r="1" spans="1:1">
      <c r="A1" t="s">
        <v>208</v>
      </c>
    </row>
    <row r="3" spans="1:1">
      <c r="A3" t="s">
        <v>226</v>
      </c>
    </row>
    <row r="4" spans="1:1">
      <c r="A4" t="s">
        <v>227</v>
      </c>
    </row>
    <row r="6" spans="1:1">
      <c r="A6" t="s">
        <v>228</v>
      </c>
    </row>
    <row r="8" spans="1:1">
      <c r="A8" t="s">
        <v>229</v>
      </c>
    </row>
    <row r="10" spans="1:1">
      <c r="A10" t="s">
        <v>230</v>
      </c>
    </row>
    <row r="12" spans="1:1">
      <c r="A12" t="s">
        <v>231</v>
      </c>
    </row>
    <row r="14" spans="1:1">
      <c r="A14" t="s">
        <v>232</v>
      </c>
    </row>
    <row r="16" spans="1:1">
      <c r="A16" t="s">
        <v>233</v>
      </c>
    </row>
    <row r="20" spans="1:1">
      <c r="A20" t="s">
        <v>213</v>
      </c>
    </row>
    <row r="22" spans="1:1">
      <c r="A22" t="s">
        <v>214</v>
      </c>
    </row>
    <row r="24" spans="1:1">
      <c r="A24" t="s">
        <v>215</v>
      </c>
    </row>
    <row r="26" spans="1:1">
      <c r="A26" t="s">
        <v>216</v>
      </c>
    </row>
    <row r="40" spans="1:1" ht="20.25">
      <c r="A40" s="26" t="s">
        <v>209</v>
      </c>
    </row>
    <row r="41" spans="1:1">
      <c r="A41" t="s">
        <v>210</v>
      </c>
    </row>
    <row r="43" spans="1:1">
      <c r="A43" t="s">
        <v>211</v>
      </c>
    </row>
    <row r="45" spans="1:1">
      <c r="A45" t="s">
        <v>212</v>
      </c>
    </row>
    <row r="74" spans="1:1">
      <c r="A74" t="s">
        <v>217</v>
      </c>
    </row>
    <row r="76" spans="1:1">
      <c r="A76" t="s">
        <v>218</v>
      </c>
    </row>
    <row r="78" spans="1:1">
      <c r="A78" t="s">
        <v>219</v>
      </c>
    </row>
    <row r="91" spans="1:1">
      <c r="A91" t="s">
        <v>220</v>
      </c>
    </row>
    <row r="93" spans="1:1">
      <c r="A93" t="s">
        <v>221</v>
      </c>
    </row>
    <row r="95" spans="1:1">
      <c r="A95" t="s">
        <v>222</v>
      </c>
    </row>
    <row r="96" spans="1:1">
      <c r="A96" t="s">
        <v>223</v>
      </c>
    </row>
    <row r="117" spans="1:1">
      <c r="A117" t="s">
        <v>225</v>
      </c>
    </row>
    <row r="119" spans="1:1">
      <c r="A119" t="s">
        <v>224</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vt:lpstr>
      <vt:lpstr>Referensi</vt:lpstr>
      <vt:lpstr>XOR 1</vt:lpstr>
      <vt:lpstr>XOR 2</vt:lpstr>
      <vt:lpstr>ADD</vt:lpstr>
      <vt:lpstr>CNN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pds</dc:creator>
  <cp:lastModifiedBy>Gde</cp:lastModifiedBy>
  <dcterms:created xsi:type="dcterms:W3CDTF">2024-01-14T13:56:55Z</dcterms:created>
  <dcterms:modified xsi:type="dcterms:W3CDTF">2024-10-28T04:42:01Z</dcterms:modified>
</cp:coreProperties>
</file>