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ian\Downloads\"/>
    </mc:Choice>
  </mc:AlternateContent>
  <xr:revisionPtr revIDLastSave="0" documentId="13_ncr:1_{05954475-C059-4176-B9D5-3FBCA777789D}" xr6:coauthVersionLast="47" xr6:coauthVersionMax="47" xr10:uidLastSave="{00000000-0000-0000-0000-000000000000}"/>
  <bookViews>
    <workbookView xWindow="28680" yWindow="-8445" windowWidth="29040" windowHeight="15840" tabRatio="932" xr2:uid="{8D14CEA5-0342-45A0-916E-CD765302CDCA}"/>
  </bookViews>
  <sheets>
    <sheet name="Pre Programme" sheetId="1" r:id="rId1"/>
    <sheet name="Customer Reqs &amp; Seg" sheetId="2" r:id="rId2"/>
    <sheet name="Integration &amp; S Analysis" sheetId="8" r:id="rId3"/>
    <sheet name="Fraud Prev &amp; Forecasting" sheetId="9" r:id="rId4"/>
    <sheet name="Big Query " sheetId="10" r:id="rId5"/>
    <sheet name="Sprint Map" sheetId="6" r:id="rId6"/>
    <sheet name="End Programm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4" i="7"/>
  <c r="E4" i="6"/>
  <c r="E5" i="6"/>
  <c r="D4" i="6"/>
  <c r="C4" i="6"/>
  <c r="B47" i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13" i="6"/>
  <c r="E6" i="6"/>
  <c r="E7" i="6"/>
  <c r="E8" i="6"/>
  <c r="E9" i="6"/>
  <c r="E10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3" i="6"/>
  <c r="D5" i="6"/>
  <c r="D6" i="6"/>
  <c r="D7" i="6"/>
  <c r="D8" i="6"/>
  <c r="D9" i="6"/>
  <c r="D10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13" i="6"/>
  <c r="C5" i="6"/>
  <c r="C6" i="6"/>
  <c r="C7" i="6"/>
  <c r="C8" i="6"/>
  <c r="C9" i="6"/>
  <c r="C10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14" i="6"/>
  <c r="B15" i="6"/>
  <c r="B16" i="6"/>
  <c r="B17" i="6"/>
  <c r="B13" i="6"/>
  <c r="B28" i="7"/>
  <c r="B29" i="7"/>
  <c r="B30" i="7"/>
  <c r="B31" i="7"/>
  <c r="B32" i="7"/>
  <c r="B33" i="7"/>
  <c r="B34" i="7"/>
  <c r="B35" i="7"/>
  <c r="B6" i="6"/>
  <c r="B7" i="6"/>
  <c r="B8" i="6"/>
  <c r="B9" i="6"/>
  <c r="B10" i="6"/>
  <c r="B73" i="1"/>
  <c r="F23" i="6" l="1"/>
  <c r="C25" i="7" s="1"/>
  <c r="F31" i="6"/>
  <c r="C33" i="7" s="1"/>
  <c r="F9" i="6"/>
  <c r="C9" i="7" s="1"/>
  <c r="F6" i="6"/>
  <c r="C6" i="7" s="1"/>
  <c r="F15" i="6"/>
  <c r="C17" i="7" s="1"/>
  <c r="F28" i="6"/>
  <c r="C30" i="7" s="1"/>
  <c r="F20" i="6"/>
  <c r="C22" i="7" s="1"/>
  <c r="F5" i="6"/>
  <c r="C5" i="7" s="1"/>
  <c r="F27" i="6"/>
  <c r="C29" i="7" s="1"/>
  <c r="F33" i="6"/>
  <c r="C35" i="7" s="1"/>
  <c r="F7" i="6"/>
  <c r="C7" i="7" s="1"/>
  <c r="F29" i="6"/>
  <c r="C31" i="7" s="1"/>
  <c r="F21" i="6"/>
  <c r="C23" i="7" s="1"/>
  <c r="F19" i="6"/>
  <c r="C21" i="7" s="1"/>
  <c r="F13" i="6"/>
  <c r="C15" i="7" s="1"/>
  <c r="F26" i="6"/>
  <c r="C28" i="7" s="1"/>
  <c r="F18" i="6"/>
  <c r="C20" i="7" s="1"/>
  <c r="F25" i="6"/>
  <c r="C27" i="7" s="1"/>
  <c r="F17" i="6"/>
  <c r="C19" i="7" s="1"/>
  <c r="F10" i="6"/>
  <c r="C10" i="7" s="1"/>
  <c r="F32" i="6"/>
  <c r="C34" i="7" s="1"/>
  <c r="F24" i="6"/>
  <c r="C26" i="7" s="1"/>
  <c r="F16" i="6"/>
  <c r="C18" i="7" s="1"/>
  <c r="F8" i="6"/>
  <c r="C8" i="7" s="1"/>
  <c r="F30" i="6"/>
  <c r="C32" i="7" s="1"/>
  <c r="F22" i="6"/>
  <c r="C24" i="7" s="1"/>
  <c r="F14" i="6"/>
  <c r="C16" i="7" s="1"/>
  <c r="F4" i="6"/>
  <c r="C4" i="7" s="1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5" i="7"/>
  <c r="B6" i="7"/>
  <c r="B7" i="7"/>
  <c r="B8" i="7"/>
  <c r="B9" i="7"/>
  <c r="B10" i="7"/>
</calcChain>
</file>

<file path=xl/sharedStrings.xml><?xml version="1.0" encoding="utf-8"?>
<sst xmlns="http://schemas.openxmlformats.org/spreadsheetml/2006/main" count="301" uniqueCount="81">
  <si>
    <t>Data Analyst Skills Portfolio</t>
  </si>
  <si>
    <t>Enter your name here</t>
  </si>
  <si>
    <t>Why you must complete this assessment</t>
  </si>
  <si>
    <r>
      <t xml:space="preserve">The Assessment Portfolio is a </t>
    </r>
    <r>
      <rPr>
        <b/>
        <sz val="11"/>
        <color theme="1"/>
        <rFont val="Aptos Narrow"/>
        <family val="2"/>
        <scheme val="minor"/>
      </rPr>
      <t xml:space="preserve">self-assessment tool for you </t>
    </r>
    <r>
      <rPr>
        <sz val="11"/>
        <color theme="1"/>
        <rFont val="Aptos Narrow"/>
        <family val="2"/>
        <scheme val="minor"/>
      </rPr>
      <t>to establish a clear understanding of your current knowledge and skills and identify your future learning path</t>
    </r>
  </si>
  <si>
    <t>Your self-assessment rating should be based on the following scale:</t>
  </si>
  <si>
    <t>Soft Skills Core Abilities</t>
  </si>
  <si>
    <t>When considering the statements around your level of soft skill core abilities, think about how often you apply your knowledge of the subject area to your project work</t>
  </si>
  <si>
    <t>1.   I have not demonstrated this soft skill</t>
  </si>
  <si>
    <t>2.   I appreciate this soft skill but do not consistently use it</t>
  </si>
  <si>
    <t>3.   I have experience applying this soft skill in the workplace, but need to continue my training </t>
  </si>
  <si>
    <t>4.   I have some practical experience in using this softskill either inside or outside of the work environment, I have to consciously think about it</t>
  </si>
  <si>
    <t>5.   I have engaged this soft skill regularly and competently with little conscious thought</t>
  </si>
  <si>
    <t>Technical Skill Core Abilities</t>
  </si>
  <si>
    <t>When considering the statements around your level of skill, think about how often you apply your knowledge of the subject area to your project work</t>
  </si>
  <si>
    <t>1.   I am unable to demostrate this skill</t>
  </si>
  <si>
    <t>2.   I understand this skill but have not demonstrated it robustly or consistently yet</t>
  </si>
  <si>
    <t>3.   I understand this skill and am able to apply it, I need to continue my training in this area</t>
  </si>
  <si>
    <t>4.   I understand this skill and apply it intelligently to relevant pieces of work. I need to continue practising this skill</t>
  </si>
  <si>
    <t xml:space="preserve">5.   I understand this skill and it's benefits. I practice this skill easily and confidently. </t>
  </si>
  <si>
    <t>Guidance for completing this form</t>
  </si>
  <si>
    <t>i. Be honest. Learning on a reskill and incubation programme is different to the experience you gain in the workplace.</t>
  </si>
  <si>
    <t>ii. If you are having trouble deciding your level of knowledge or skill, speak with your manager or trainer.</t>
  </si>
  <si>
    <t>iii. You will need to give youreself a rating of 1 for incomplete statements of evidence</t>
  </si>
  <si>
    <t>iv. You must select a rating between 1 and 5</t>
  </si>
  <si>
    <t>v. You must provide evidence for each skill marking 2 - 5</t>
  </si>
  <si>
    <t>vi. Complete this form while you are working on your projects - you will have time every Thursday to do this but we recommend you keep a rough idea of what you are evidencing with every task</t>
  </si>
  <si>
    <t>vii. If you are unable to provide evidence you will need to rate yourself 1 in that section</t>
  </si>
  <si>
    <t>viii. Don't feel the need to write an essay on every element. Concise notes or bullet points are fine</t>
  </si>
  <si>
    <t>Core Abilities</t>
  </si>
  <si>
    <t>Data Analyst Incubation Lab Programme Core Abilities: A Data Analyst will have an understanding of and be able to demonstrate good use of the following soft skills:</t>
  </si>
  <si>
    <r>
      <t xml:space="preserve">Self Assessment
</t>
    </r>
    <r>
      <rPr>
        <b/>
        <sz val="8"/>
        <color theme="0"/>
        <rFont val="Aptos Narrow"/>
        <family val="2"/>
        <scheme val="minor"/>
      </rPr>
      <t>To be completed by you</t>
    </r>
  </si>
  <si>
    <t>Soft Skills</t>
  </si>
  <si>
    <r>
      <t>S1.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adopted an inquisitive approach to studying a problem and improved my domain knowledge of a business scenario and associated data set.</t>
    </r>
  </si>
  <si>
    <r>
      <t>S2.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sought creative solutions to the business problem I encountered and demonstrated openness to alternative solutions.</t>
    </r>
  </si>
  <si>
    <r>
      <t>S3.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demonstrated empathy and a collaborative attitude towards my colleagues and considered the impact of my work on key stakeholders including customers, and colleagues.</t>
    </r>
  </si>
  <si>
    <r>
      <t>S4.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considered ethics, diversity, sustainability, and data governance in my work. I ensured inclusivity and considered potential biases in my data or interpretation.</t>
    </r>
  </si>
  <si>
    <r>
      <t>S5.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am committed to staying up to date with advances in data techniques and technologies.</t>
    </r>
  </si>
  <si>
    <r>
      <t>S6.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advised on potential future data projects and the art of the possible relevant to the business needs.</t>
    </r>
  </si>
  <si>
    <r>
      <t>S7.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participated in peer-reviews as a way of giving and obtaining constructive feedback.</t>
    </r>
  </si>
  <si>
    <t>Average Score</t>
  </si>
  <si>
    <t>Data Analyst Incubation Lab Programme Core Abilities: A Data Analyst will have knowledge and understanding of the following technical skills:</t>
  </si>
  <si>
    <t>Technical Skills</t>
  </si>
  <si>
    <r>
      <t>T1.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Montserrat Light"/>
      </rPr>
      <t>I identified and critiqued the relevant tech stack and available data for a business goal, which included reviewing or developing documentation.</t>
    </r>
  </si>
  <si>
    <r>
      <t>T2.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followed and demonstrated all stages of the analytical project lifecycle while adhering to Agile principles.</t>
    </r>
  </si>
  <si>
    <r>
      <t>T3.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have scoped a project from the high-level requirements provided, reframed those requirements as business question(s), assessed the available data and weighed up whether a data solution is appropriate to the business needs.</t>
    </r>
  </si>
  <si>
    <r>
      <t>T4.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identified governance risks, including legal, compliance, and ethical concerns, at an early stage of development. I documented and reported on my modelling and analytical work throughout the project so that my work could be accountable to governance oversight.</t>
    </r>
  </si>
  <si>
    <r>
      <t>T5.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identified key stakeholders that will be impacted by my piece of work and I know how to keep them informed and engaged.</t>
    </r>
  </si>
  <si>
    <r>
      <t>T6.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took steps to mitigate siloisation and created transparency with my development.</t>
    </r>
  </si>
  <si>
    <r>
      <t>T7.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planned, prepared and merged data sources to create new opportunities for analytical insights.</t>
    </r>
  </si>
  <si>
    <r>
      <t>T8.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tested my data source to ensure the data was complete, accurate and relevant, improving the quality when possible.</t>
    </r>
  </si>
  <si>
    <r>
      <t>T9.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queried a database with relevant SQL to answer business questions and I leveraged SQL queries in an efficient manner to prepare data for further analysis.</t>
    </r>
  </si>
  <si>
    <r>
      <t>T9.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conducted a comprehensive data analysis of a data set to produce summary statistics that could be used for decision making</t>
    </r>
    <r>
      <rPr>
        <strike/>
        <sz val="11"/>
        <color rgb="FF000000"/>
        <rFont val="Montserrat Light"/>
      </rPr>
      <t>.</t>
    </r>
  </si>
  <si>
    <r>
      <t>T10.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have loaded and queried data inside the Google Cloud Platform using Big Query.</t>
    </r>
  </si>
  <si>
    <r>
      <t>T11.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Montserrat Light"/>
      </rPr>
      <t>I have leveraged the capabilities of GCP VertexAI to deploy and improve a machine learning model in the Cloud. Including the hosting of notebooks within Google Cloud</t>
    </r>
  </si>
  <si>
    <r>
      <t>T12.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reviewed and responded appropriately to feedback on data products I had built from end users or key stakeholders. I used the feedback to improve the data products.</t>
    </r>
  </si>
  <si>
    <r>
      <t>T13.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designed and built an interactive Dashboard with Tableau.</t>
    </r>
  </si>
  <si>
    <r>
      <t>T14.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designed and built an end user report which assembled multiple chart components with Power BI.</t>
    </r>
  </si>
  <si>
    <r>
      <t>T15.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built and evaluated a supervised machine learning model using Python.</t>
    </r>
  </si>
  <si>
    <r>
      <t>T16.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modelled and analysed a time-series and its forecast to summarise the prospects for future growth within a business scenario.</t>
    </r>
  </si>
  <si>
    <r>
      <t>T17.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prepared qualitative data using natural language processing techniques and trained a sentiment analysis model.</t>
    </r>
  </si>
  <si>
    <r>
      <t>T18.</t>
    </r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Montserrat Light"/>
      </rPr>
      <t>I produced, communicated, and presented documentation for end users and technical users to help them understand and use the data products I developed.</t>
    </r>
  </si>
  <si>
    <r>
      <t>T19.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Montserrat Light"/>
      </rPr>
      <t>I have prepared presentations to a variety of stakeholders and I am able to summarise complex results into concise/ non -technical output, and communicate these clearly to technical and non-technical audiences.</t>
    </r>
  </si>
  <si>
    <r>
      <t>T20.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Montserrat Light"/>
      </rPr>
      <t>I have evaluated Analytical tools and programming techniques widely adopted in Data Analytics; demonstrating an understanding of the advantages and disadvantages of each.</t>
    </r>
  </si>
  <si>
    <t>Self Assessment</t>
  </si>
  <si>
    <t>Comments - Use this space to reflect and comment on how you have applied your skills / knowledge in this area, or to record any notable observations throughout your journey.</t>
  </si>
  <si>
    <t>Decription of your evidence - brief description of the content you are providing a link to in the next column</t>
  </si>
  <si>
    <t>Links to associated evidence - Use this space to add links to any supporting documentation eg presentations / reports / dashboards / notebooks</t>
  </si>
  <si>
    <t>Training / Experience Required - Use this space to identify training or experience you require to improve your skills / knowledge</t>
  </si>
  <si>
    <t>Comments - Use this space to comment on how you have developed your skills / knowledge in this area, or to record any notable observations throughout your learning journey.</t>
  </si>
  <si>
    <t>Training / Experiance Required - Use this space to identify training or experience you require to improve your skills / knowledge throughout your learning journey.</t>
  </si>
  <si>
    <t>Sprints</t>
  </si>
  <si>
    <t>All Sprints</t>
  </si>
  <si>
    <t>Customer Requirements &amp; Segmentation</t>
  </si>
  <si>
    <t>Data Integration &amp; Sentiment Analysis</t>
  </si>
  <si>
    <t>Fraud Prevention &amp; Forecasting with GCP AI</t>
  </si>
  <si>
    <t>Big Query &amp; Growth Opportunities</t>
  </si>
  <si>
    <t>SA MAX</t>
  </si>
  <si>
    <t>PROGRAMME SELF EVALUATION SUMMARY</t>
  </si>
  <si>
    <t>SoftSkills</t>
  </si>
  <si>
    <t>Pre-Programme Self Assessment</t>
  </si>
  <si>
    <t xml:space="preserve">End of Programme Self Assessment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</si>
</sst>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Krana Fat B"/>
      <family val="3"/>
    </font>
    <font>
      <b/>
      <sz val="1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Montserrat Light"/>
    </font>
    <font>
      <b/>
      <sz val="18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18"/>
      <color theme="0"/>
      <name val="Aptos Display"/>
      <family val="2"/>
      <scheme val="major"/>
    </font>
    <font>
      <b/>
      <sz val="9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7"/>
      <color rgb="FF000000"/>
      <name val="Times New Roman"/>
      <family val="1"/>
    </font>
    <font>
      <strike/>
      <sz val="11"/>
      <color rgb="FF000000"/>
      <name val="Montserrat Light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b/>
      <sz val="26"/>
      <color theme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9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 applyProtection="1">
      <alignment vertical="center" wrapText="1"/>
      <protection locked="0"/>
    </xf>
    <xf numFmtId="0" fontId="0" fillId="0" borderId="0" xfId="0" applyAlignment="1">
      <alignment vertical="top" wrapText="1"/>
    </xf>
    <xf numFmtId="0" fontId="0" fillId="4" borderId="3" xfId="0" applyFill="1" applyBorder="1" applyAlignment="1">
      <alignment horizontal="center" textRotation="90" wrapText="1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21" fillId="3" borderId="3" xfId="0" applyFont="1" applyFill="1" applyBorder="1" applyAlignment="1" applyProtection="1">
      <alignment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1" fontId="9" fillId="8" borderId="8" xfId="0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Alignment="1">
      <alignment horizontal="left" vertical="center" wrapText="1" indent="5"/>
    </xf>
    <xf numFmtId="0" fontId="11" fillId="0" borderId="0" xfId="0" applyFont="1" applyAlignment="1">
      <alignment horizontal="left" vertical="center" wrapText="1" indent="6"/>
    </xf>
    <xf numFmtId="0" fontId="11" fillId="0" borderId="10" xfId="0" applyFont="1" applyBorder="1" applyAlignment="1">
      <alignment horizontal="left" vertical="center" wrapText="1" indent="5"/>
    </xf>
    <xf numFmtId="0" fontId="11" fillId="0" borderId="4" xfId="0" applyFont="1" applyBorder="1" applyAlignment="1">
      <alignment horizontal="left" vertical="center" wrapText="1" indent="5"/>
    </xf>
    <xf numFmtId="0" fontId="13" fillId="7" borderId="6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9" fillId="7" borderId="9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2" borderId="9" xfId="0" applyFill="1" applyBorder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vertical="center" wrapText="1"/>
      <protection locked="0"/>
    </xf>
    <xf numFmtId="0" fontId="9" fillId="8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 wrapText="1" indent="6"/>
      <protection locked="0"/>
    </xf>
    <xf numFmtId="0" fontId="11" fillId="0" borderId="0" xfId="0" applyFont="1" applyAlignment="1" applyProtection="1">
      <alignment horizontal="left" vertical="center" wrapText="1" indent="5"/>
      <protection locked="0"/>
    </xf>
    <xf numFmtId="1" fontId="9" fillId="8" borderId="8" xfId="0" applyNumberFormat="1" applyFont="1" applyFill="1" applyBorder="1" applyAlignment="1">
      <alignment horizontal="center" vertical="center" wrapText="1"/>
    </xf>
    <xf numFmtId="164" fontId="19" fillId="8" borderId="8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20" fillId="2" borderId="3" xfId="0" applyNumberFormat="1" applyFont="1" applyFill="1" applyBorder="1" applyAlignment="1">
      <alignment horizontal="center" vertical="center" wrapText="1"/>
    </xf>
    <xf numFmtId="0" fontId="15" fillId="8" borderId="0" xfId="0" applyFont="1" applyFill="1" applyAlignment="1" applyProtection="1">
      <alignment horizontal="left" vertical="center" wrapText="1"/>
      <protection locked="0"/>
    </xf>
    <xf numFmtId="0" fontId="18" fillId="8" borderId="5" xfId="0" applyFont="1" applyFill="1" applyBorder="1" applyAlignment="1" applyProtection="1">
      <alignment horizontal="center" vertical="center" wrapText="1"/>
      <protection locked="0"/>
    </xf>
    <xf numFmtId="0" fontId="18" fillId="8" borderId="7" xfId="0" applyFont="1" applyFill="1" applyBorder="1" applyAlignment="1" applyProtection="1">
      <alignment horizontal="center" vertical="center" wrapText="1"/>
      <protection locked="0"/>
    </xf>
    <xf numFmtId="0" fontId="28" fillId="0" borderId="6" xfId="0" applyFont="1" applyBorder="1" applyAlignment="1" applyProtection="1">
      <alignment horizontal="center" vertical="center" wrapText="1"/>
      <protection locked="0"/>
    </xf>
    <xf numFmtId="0" fontId="28" fillId="0" borderId="2" xfId="0" applyFont="1" applyBorder="1" applyAlignment="1" applyProtection="1">
      <alignment horizontal="center" vertical="center" wrapText="1"/>
      <protection locked="0"/>
    </xf>
    <xf numFmtId="0" fontId="27" fillId="8" borderId="0" xfId="0" applyFont="1" applyFill="1" applyAlignment="1">
      <alignment horizontal="center" vertical="center" wrapText="1"/>
    </xf>
    <xf numFmtId="0" fontId="5" fillId="9" borderId="0" xfId="0" applyNumberFormat="1" applyFont="1" applyFill="1" applyAlignment="1" applyProtection="1">
      <alignment horizontal="justify" vertical="center" wrapText="1"/>
      <protection locked="0"/>
    </xf>
    <xf numFmtId="0" fontId="24" fillId="9" borderId="13" xfId="0" applyNumberFormat="1" applyFont="1" applyFill="1" applyBorder="1" applyAlignment="1" applyProtection="1">
      <alignment horizontal="center"/>
      <protection locked="0"/>
    </xf>
    <xf numFmtId="0" fontId="24" fillId="9" borderId="14" xfId="0" applyNumberFormat="1" applyFont="1" applyFill="1" applyBorder="1" applyAlignment="1" applyProtection="1">
      <alignment horizontal="center"/>
      <protection locked="0"/>
    </xf>
    <xf numFmtId="0" fontId="26" fillId="9" borderId="1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24" fillId="9" borderId="5" xfId="0" applyNumberFormat="1" applyFont="1" applyFill="1" applyBorder="1" applyAlignment="1" applyProtection="1">
      <alignment horizontal="center"/>
      <protection locked="0"/>
    </xf>
    <xf numFmtId="0" fontId="25" fillId="9" borderId="0" xfId="0" applyNumberFormat="1" applyFont="1" applyFill="1" applyProtection="1">
      <protection locked="0"/>
    </xf>
    <xf numFmtId="0" fontId="7" fillId="9" borderId="10" xfId="0" applyNumberFormat="1" applyFont="1" applyFill="1" applyBorder="1" applyProtection="1">
      <protection locked="0"/>
    </xf>
    <xf numFmtId="0" fontId="26" fillId="9" borderId="11" xfId="0" applyNumberFormat="1" applyFont="1" applyFill="1" applyBorder="1" applyAlignment="1" applyProtection="1">
      <alignment horizontal="center"/>
      <protection locked="0"/>
    </xf>
    <xf numFmtId="0" fontId="26" fillId="9" borderId="0" xfId="0" applyNumberFormat="1" applyFont="1" applyFill="1" applyProtection="1">
      <protection locked="0"/>
    </xf>
    <xf numFmtId="0" fontId="10" fillId="0" borderId="0" xfId="0" applyNumberFormat="1" applyFont="1" applyProtection="1">
      <protection locked="0"/>
    </xf>
    <xf numFmtId="0" fontId="11" fillId="0" borderId="12" xfId="0" applyNumberFormat="1" applyFont="1" applyBorder="1" applyAlignment="1" applyProtection="1">
      <alignment horizontal="left" vertical="center" wrapText="1" indent="6"/>
      <protection locked="0"/>
    </xf>
    <xf numFmtId="0" fontId="11" fillId="0" borderId="10" xfId="0" applyNumberFormat="1" applyFont="1" applyBorder="1" applyAlignment="1" applyProtection="1">
      <alignment horizontal="left" vertical="center" wrapText="1" indent="6"/>
      <protection locked="0"/>
    </xf>
    <xf numFmtId="0" fontId="8" fillId="9" borderId="11" xfId="0" applyNumberFormat="1" applyFont="1" applyFill="1" applyBorder="1" applyProtection="1">
      <protection locked="0"/>
    </xf>
    <xf numFmtId="0" fontId="11" fillId="0" borderId="10" xfId="0" applyNumberFormat="1" applyFont="1" applyBorder="1" applyAlignment="1" applyProtection="1">
      <alignment horizontal="left" vertical="center" wrapText="1" indent="5"/>
      <protection locked="0"/>
    </xf>
    <xf numFmtId="0" fontId="11" fillId="0" borderId="4" xfId="0" applyNumberFormat="1" applyFont="1" applyBorder="1" applyAlignment="1" applyProtection="1">
      <alignment horizontal="left" vertical="center" wrapText="1" indent="5"/>
      <protection locked="0"/>
    </xf>
    <xf numFmtId="0" fontId="5" fillId="0" borderId="0" xfId="0" applyNumberFormat="1" applyFont="1" applyAlignment="1" applyProtection="1">
      <alignment horizontal="justify" vertical="center" wrapText="1"/>
      <protection locked="0"/>
    </xf>
    <xf numFmtId="0" fontId="5" fillId="0" borderId="4" xfId="0" applyNumberFormat="1" applyFont="1" applyBorder="1" applyAlignment="1" applyProtection="1">
      <alignment horizontal="justify" vertical="center" wrapText="1"/>
      <protection locked="0"/>
    </xf>
    <xf numFmtId="0" fontId="5" fillId="0" borderId="12" xfId="0" applyNumberFormat="1" applyFont="1" applyBorder="1" applyAlignment="1" applyProtection="1">
      <alignment horizontal="center" vertical="center"/>
    </xf>
    <xf numFmtId="0" fontId="5" fillId="0" borderId="10" xfId="0" applyNumberFormat="1" applyFont="1" applyBorder="1" applyAlignment="1" applyProtection="1">
      <alignment horizontal="center" vertical="center"/>
    </xf>
    <xf numFmtId="0" fontId="5" fillId="0" borderId="4" xfId="0" applyNumberFormat="1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0161374819800064"/>
          <c:y val="0.12483870967741935"/>
          <c:w val="0.49058086576604393"/>
          <c:h val="0.775916518499703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'End Programme'!$B$3</c:f>
              <c:strCache>
                <c:ptCount val="1"/>
                <c:pt idx="0">
                  <c:v>Pre-Programme Self Assessment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Programme'!$A$4:$A$10</c:f>
              <c:strCache>
                <c:ptCount val="7"/>
                <c:pt idx="0">
                  <c:v>S1.   I adopted an inquisitive approach to studying a problem and improved my domain knowledge of a business scenario and associated data set.</c:v>
                </c:pt>
                <c:pt idx="1">
                  <c:v>S2.  I sought creative solutions to the business problem I encountered and demonstrated openness to alternative solutions.</c:v>
                </c:pt>
                <c:pt idx="2">
                  <c:v>S3.  I demonstrated empathy and a collaborative attitude towards my colleagues and considered the impact of my work on key stakeholders including customers, and colleagues.</c:v>
                </c:pt>
                <c:pt idx="3">
                  <c:v>S4. I considered ethics, diversity, sustainability, and data governance in my work. I ensured inclusivity and considered potential biases in my data or interpretation.</c:v>
                </c:pt>
                <c:pt idx="4">
                  <c:v>S5.  I am committed to staying up to date with advances in data techniques and technologies.</c:v>
                </c:pt>
                <c:pt idx="5">
                  <c:v>S6.  I advised on potential future data projects and the art of the possible relevant to the business needs.</c:v>
                </c:pt>
                <c:pt idx="6">
                  <c:v>S7.  I participated in peer-reviews as a way of giving and obtaining constructive feedback.</c:v>
                </c:pt>
              </c:strCache>
            </c:strRef>
          </c:cat>
          <c:val>
            <c:numRef>
              <c:f>'End Programme'!$B$4:$B$10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A-40A9-962C-12AC51293CCA}"/>
            </c:ext>
          </c:extLst>
        </c:ser>
        <c:ser>
          <c:idx val="2"/>
          <c:order val="2"/>
          <c:tx>
            <c:strRef>
              <c:f>'End Programme'!$C$3</c:f>
              <c:strCache>
                <c:ptCount val="1"/>
                <c:pt idx="0">
                  <c:v>End of Programme Self Assessment
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Programme'!$A$4:$A$10</c:f>
              <c:strCache>
                <c:ptCount val="7"/>
                <c:pt idx="0">
                  <c:v>S1.   I adopted an inquisitive approach to studying a problem and improved my domain knowledge of a business scenario and associated data set.</c:v>
                </c:pt>
                <c:pt idx="1">
                  <c:v>S2.  I sought creative solutions to the business problem I encountered and demonstrated openness to alternative solutions.</c:v>
                </c:pt>
                <c:pt idx="2">
                  <c:v>S3.  I demonstrated empathy and a collaborative attitude towards my colleagues and considered the impact of my work on key stakeholders including customers, and colleagues.</c:v>
                </c:pt>
                <c:pt idx="3">
                  <c:v>S4. I considered ethics, diversity, sustainability, and data governance in my work. I ensured inclusivity and considered potential biases in my data or interpretation.</c:v>
                </c:pt>
                <c:pt idx="4">
                  <c:v>S5.  I am committed to staying up to date with advances in data techniques and technologies.</c:v>
                </c:pt>
                <c:pt idx="5">
                  <c:v>S6.  I advised on potential future data projects and the art of the possible relevant to the business needs.</c:v>
                </c:pt>
                <c:pt idx="6">
                  <c:v>S7.  I participated in peer-reviews as a way of giving and obtaining constructive feedback.</c:v>
                </c:pt>
              </c:strCache>
            </c:strRef>
          </c:cat>
          <c:val>
            <c:numRef>
              <c:f>'End Programme'!$C$4:$C$10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A-40A9-962C-12AC51293C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8802264"/>
        <c:axId val="988833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6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'End Programme'!$A$4:$A$10</c15:sqref>
                        </c15:formulaRef>
                      </c:ext>
                    </c:extLst>
                    <c:strCache>
                      <c:ptCount val="7"/>
                      <c:pt idx="0">
                        <c:v>S1.   I adopted an inquisitive approach to studying a problem and improved my domain knowledge of a business scenario and associated data set.</c:v>
                      </c:pt>
                      <c:pt idx="1">
                        <c:v>S2.  I sought creative solutions to the business problem I encountered and demonstrated openness to alternative solutions.</c:v>
                      </c:pt>
                      <c:pt idx="2">
                        <c:v>S3.  I demonstrated empathy and a collaborative attitude towards my colleagues and considered the impact of my work on key stakeholders including customers, and colleagues.</c:v>
                      </c:pt>
                      <c:pt idx="3">
                        <c:v>S4. I considered ethics, diversity, sustainability, and data governance in my work. I ensured inclusivity and considered potential biases in my data or interpretation.</c:v>
                      </c:pt>
                      <c:pt idx="4">
                        <c:v>S5.  I am committed to staying up to date with advances in data techniques and technologies.</c:v>
                      </c:pt>
                      <c:pt idx="5">
                        <c:v>S6.  I advised on potential future data projects and the art of the possible relevant to the business needs.</c:v>
                      </c:pt>
                      <c:pt idx="6">
                        <c:v>S7.  I participated in peer-reviews as a way of giving and obtaining constructive feedback.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DA-40A9-962C-12AC51293CC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6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'End Programme'!$A$4:$A$10</c15:sqref>
                        </c15:formulaRef>
                      </c:ext>
                    </c:extLst>
                    <c:strCache>
                      <c:ptCount val="7"/>
                      <c:pt idx="0">
                        <c:v>S1.   I adopted an inquisitive approach to studying a problem and improved my domain knowledge of a business scenario and associated data set.</c:v>
                      </c:pt>
                      <c:pt idx="1">
                        <c:v>S2.  I sought creative solutions to the business problem I encountered and demonstrated openness to alternative solutions.</c:v>
                      </c:pt>
                      <c:pt idx="2">
                        <c:v>S3.  I demonstrated empathy and a collaborative attitude towards my colleagues and considered the impact of my work on key stakeholders including customers, and colleagues.</c:v>
                      </c:pt>
                      <c:pt idx="3">
                        <c:v>S4. I considered ethics, diversity, sustainability, and data governance in my work. I ensured inclusivity and considered potential biases in my data or interpretation.</c:v>
                      </c:pt>
                      <c:pt idx="4">
                        <c:v>S5.  I am committed to staying up to date with advances in data techniques and technologies.</c:v>
                      </c:pt>
                      <c:pt idx="5">
                        <c:v>S6.  I advised on potential future data projects and the art of the possible relevant to the business needs.</c:v>
                      </c:pt>
                      <c:pt idx="6">
                        <c:v>S7.  I participated in peer-reviews as a way of giving and obtaining constructive feedback.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DA-40A9-962C-12AC51293CCA}"/>
                  </c:ext>
                </c:extLst>
              </c15:ser>
            </c15:filteredBarSeries>
          </c:ext>
        </c:extLst>
      </c:barChart>
      <c:catAx>
        <c:axId val="9888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3944"/>
        <c:crosses val="autoZero"/>
        <c:auto val="1"/>
        <c:lblAlgn val="ctr"/>
        <c:lblOffset val="100"/>
        <c:noMultiLvlLbl val="0"/>
      </c:catAx>
      <c:valAx>
        <c:axId val="988833944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88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778120469598324E-2"/>
          <c:y val="0.95135463355542094"/>
          <c:w val="0.75438599732795131"/>
          <c:h val="3.710690490611750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Technical</a:t>
            </a:r>
            <a:r>
              <a:rPr lang="en-GB" baseline="0"/>
              <a:t> Skills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532625885574572"/>
          <c:y val="7.7315740123589272E-2"/>
          <c:w val="0.48091194502520046"/>
          <c:h val="0.856567309750933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'End Programme'!$B$14</c:f>
              <c:strCache>
                <c:ptCount val="1"/>
                <c:pt idx="0">
                  <c:v>Pre-Programme Self Assessment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Programme'!$A$15:$A$35</c:f>
              <c:strCache>
                <c:ptCount val="21"/>
                <c:pt idx="0">
                  <c:v>T1.     I identified and critiqued the relevant tech stack and available data for a business goal, which included reviewing or developing documentation.</c:v>
                </c:pt>
                <c:pt idx="1">
                  <c:v>T2.    I followed and demonstrated all stages of the analytical project lifecycle while adhering to Agile principles.</c:v>
                </c:pt>
                <c:pt idx="2">
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</c:pt>
                <c:pt idx="3">
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</c:v>
                </c:pt>
                <c:pt idx="4">
                  <c:v>T5.    I identified key stakeholders that will be impacted by my piece of work and I know how to keep them informed and engaged.</c:v>
                </c:pt>
                <c:pt idx="5">
                  <c:v>T6.    I took steps to mitigate siloisation and created transparency with my development.</c:v>
                </c:pt>
                <c:pt idx="6">
                  <c:v>T7.    I planned, prepared and merged data sources to create new opportunities for analytical insights.</c:v>
                </c:pt>
                <c:pt idx="7">
                  <c:v>T8.   I tested my data source to ensure the data was complete, accurate and relevant, improving the quality when possible.</c:v>
                </c:pt>
                <c:pt idx="8">
                  <c:v>T9.    I queried a database with relevant SQL to answer business questions and I leveraged SQL queries in an efficient manner to prepare data for further analysis.</c:v>
                </c:pt>
                <c:pt idx="9">
                  <c:v>T9.    I conducted a comprehensive data analysis of a data set to produce summary statistics that could be used for decision making.</c:v>
                </c:pt>
                <c:pt idx="10">
                  <c:v>T10. I have loaded and queried data inside the Google Cloud Platform using Big Query.</c:v>
                </c:pt>
                <c:pt idx="11">
                  <c:v>T11.   I have leveraged the capabilities of GCP VertexAI to deploy and improve a machine learning model in the Cloud. Including the hosting of notebooks within Google Cloud</c:v>
                </c:pt>
                <c:pt idx="12">
                  <c:v>T12.  I reviewed and responded appropriately to feedback on data products I had built from end users or key stakeholders. I used the feedback to improve the data products.</c:v>
                </c:pt>
                <c:pt idx="13">
                  <c:v>T13.  I designed and built an interactive Dashboard with Tableau.</c:v>
                </c:pt>
                <c:pt idx="14">
                  <c:v>T14. I designed and built an end user report which assembled multiple chart components with Power BI.</c:v>
                </c:pt>
                <c:pt idx="15">
                  <c:v>T15.  I built and evaluated a supervised machine learning model using Python.</c:v>
                </c:pt>
                <c:pt idx="16">
                  <c:v>T16.  I modelled and analysed a time-series and its forecast to summarise the prospects for future growth within a business scenario.</c:v>
                </c:pt>
                <c:pt idx="17">
                  <c:v>T17.  I prepared qualitative data using natural language processing techniques and trained a sentiment analysis model.</c:v>
                </c:pt>
                <c:pt idx="18">
                  <c:v>T18. I produced, communicated, and presented documentation for end users and technical users to help them understand and use the data products I developed.</c:v>
                </c:pt>
                <c:pt idx="19">
                  <c:v>T19.  I have prepared presentations to a variety of stakeholders and I am able to summarise complex results into concise/ non -technical output, and communicate these clearly to technical and non-technical audiences.</c:v>
                </c:pt>
                <c:pt idx="20">
                  <c:v>T20.    I have evaluated Analytical tools and programming techniques widely adopted in Data Analytics; demonstrating an understanding of the advantages and disadvantages of each.</c:v>
                </c:pt>
              </c:strCache>
            </c:strRef>
          </c:cat>
          <c:val>
            <c:numRef>
              <c:f>'End Programme'!$B$15:$B$35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0-40C6-A483-9998F6E34E61}"/>
            </c:ext>
          </c:extLst>
        </c:ser>
        <c:ser>
          <c:idx val="2"/>
          <c:order val="2"/>
          <c:tx>
            <c:strRef>
              <c:f>'End Programme'!$C$14</c:f>
              <c:strCache>
                <c:ptCount val="1"/>
                <c:pt idx="0">
                  <c:v>End of Programme Self Assessment
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'End Programme'!$A$15:$A$35</c:f>
              <c:strCache>
                <c:ptCount val="21"/>
                <c:pt idx="0">
                  <c:v>T1.     I identified and critiqued the relevant tech stack and available data for a business goal, which included reviewing or developing documentation.</c:v>
                </c:pt>
                <c:pt idx="1">
                  <c:v>T2.    I followed and demonstrated all stages of the analytical project lifecycle while adhering to Agile principles.</c:v>
                </c:pt>
                <c:pt idx="2">
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</c:pt>
                <c:pt idx="3">
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</c:v>
                </c:pt>
                <c:pt idx="4">
                  <c:v>T5.    I identified key stakeholders that will be impacted by my piece of work and I know how to keep them informed and engaged.</c:v>
                </c:pt>
                <c:pt idx="5">
                  <c:v>T6.    I took steps to mitigate siloisation and created transparency with my development.</c:v>
                </c:pt>
                <c:pt idx="6">
                  <c:v>T7.    I planned, prepared and merged data sources to create new opportunities for analytical insights.</c:v>
                </c:pt>
                <c:pt idx="7">
                  <c:v>T8.   I tested my data source to ensure the data was complete, accurate and relevant, improving the quality when possible.</c:v>
                </c:pt>
                <c:pt idx="8">
                  <c:v>T9.    I queried a database with relevant SQL to answer business questions and I leveraged SQL queries in an efficient manner to prepare data for further analysis.</c:v>
                </c:pt>
                <c:pt idx="9">
                  <c:v>T9.    I conducted a comprehensive data analysis of a data set to produce summary statistics that could be used for decision making.</c:v>
                </c:pt>
                <c:pt idx="10">
                  <c:v>T10. I have loaded and queried data inside the Google Cloud Platform using Big Query.</c:v>
                </c:pt>
                <c:pt idx="11">
                  <c:v>T11.   I have leveraged the capabilities of GCP VertexAI to deploy and improve a machine learning model in the Cloud. Including the hosting of notebooks within Google Cloud</c:v>
                </c:pt>
                <c:pt idx="12">
                  <c:v>T12.  I reviewed and responded appropriately to feedback on data products I had built from end users or key stakeholders. I used the feedback to improve the data products.</c:v>
                </c:pt>
                <c:pt idx="13">
                  <c:v>T13.  I designed and built an interactive Dashboard with Tableau.</c:v>
                </c:pt>
                <c:pt idx="14">
                  <c:v>T14. I designed and built an end user report which assembled multiple chart components with Power BI.</c:v>
                </c:pt>
                <c:pt idx="15">
                  <c:v>T15.  I built and evaluated a supervised machine learning model using Python.</c:v>
                </c:pt>
                <c:pt idx="16">
                  <c:v>T16.  I modelled and analysed a time-series and its forecast to summarise the prospects for future growth within a business scenario.</c:v>
                </c:pt>
                <c:pt idx="17">
                  <c:v>T17.  I prepared qualitative data using natural language processing techniques and trained a sentiment analysis model.</c:v>
                </c:pt>
                <c:pt idx="18">
                  <c:v>T18. I produced, communicated, and presented documentation for end users and technical users to help them understand and use the data products I developed.</c:v>
                </c:pt>
                <c:pt idx="19">
                  <c:v>T19.  I have prepared presentations to a variety of stakeholders and I am able to summarise complex results into concise/ non -technical output, and communicate these clearly to technical and non-technical audiences.</c:v>
                </c:pt>
                <c:pt idx="20">
                  <c:v>T20.    I have evaluated Analytical tools and programming techniques widely adopted in Data Analytics; demonstrating an understanding of the advantages and disadvantages of each.</c:v>
                </c:pt>
              </c:strCache>
            </c:strRef>
          </c:cat>
          <c:val>
            <c:numRef>
              <c:f>'End Programme'!$C$15:$C$35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0-40C6-A483-9998F6E34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0822736"/>
        <c:axId val="969104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'End Programme'!$A$15:$A$35</c15:sqref>
                        </c15:formulaRef>
                      </c:ext>
                    </c:extLst>
                    <c:strCache>
                      <c:ptCount val="21"/>
                      <c:pt idx="0">
                        <c:v>T1.     I identified and critiqued the relevant tech stack and available data for a business goal, which included reviewing or developing documentation.</c:v>
                      </c:pt>
                      <c:pt idx="1">
                        <c:v>T2.    I followed and demonstrated all stages of the analytical project lifecycle while adhering to Agile principles.</c:v>
                      </c:pt>
                      <c:pt idx="2">
      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      </c:pt>
                      <c:pt idx="3">
      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</c:v>
                      </c:pt>
                      <c:pt idx="4">
                        <c:v>T5.    I identified key stakeholders that will be impacted by my piece of work and I know how to keep them informed and engaged.</c:v>
                      </c:pt>
                      <c:pt idx="5">
                        <c:v>T6.    I took steps to mitigate siloisation and created transparency with my development.</c:v>
                      </c:pt>
                      <c:pt idx="6">
                        <c:v>T7.    I planned, prepared and merged data sources to create new opportunities for analytical insights.</c:v>
                      </c:pt>
                      <c:pt idx="7">
                        <c:v>T8.   I tested my data source to ensure the data was complete, accurate and relevant, improving the quality when possible.</c:v>
                      </c:pt>
                      <c:pt idx="8">
                        <c:v>T9.    I queried a database with relevant SQL to answer business questions and I leveraged SQL queries in an efficient manner to prepare data for further analysis.</c:v>
                      </c:pt>
                      <c:pt idx="9">
                        <c:v>T9.    I conducted a comprehensive data analysis of a data set to produce summary statistics that could be used for decision making.</c:v>
                      </c:pt>
                      <c:pt idx="10">
                        <c:v>T10. I have loaded and queried data inside the Google Cloud Platform using Big Query.</c:v>
                      </c:pt>
                      <c:pt idx="11">
                        <c:v>T11.   I have leveraged the capabilities of GCP VertexAI to deploy and improve a machine learning model in the Cloud. Including the hosting of notebooks within Google Cloud</c:v>
                      </c:pt>
                      <c:pt idx="12">
                        <c:v>T12.  I reviewed and responded appropriately to feedback on data products I had built from end users or key stakeholders. I used the feedback to improve the data products.</c:v>
                      </c:pt>
                      <c:pt idx="13">
                        <c:v>T13.  I designed and built an interactive Dashboard with Tableau.</c:v>
                      </c:pt>
                      <c:pt idx="14">
                        <c:v>T14. I designed and built an end user report which assembled multiple chart components with Power BI.</c:v>
                      </c:pt>
                      <c:pt idx="15">
                        <c:v>T15.  I built and evaluated a supervised machine learning model using Python.</c:v>
                      </c:pt>
                      <c:pt idx="16">
                        <c:v>T16.  I modelled and analysed a time-series and its forecast to summarise the prospects for future growth within a business scenario.</c:v>
                      </c:pt>
                      <c:pt idx="17">
                        <c:v>T17.  I prepared qualitative data using natural language processing techniques and trained a sentiment analysis model.</c:v>
                      </c:pt>
                      <c:pt idx="18">
                        <c:v>T18. I produced, communicated, and presented documentation for end users and technical users to help them understand and use the data products I developed.</c:v>
                      </c:pt>
                      <c:pt idx="19">
                        <c:v>T19.  I have prepared presentations to a variety of stakeholders and I am able to summarise complex results into concise/ non -technical output, and communicate these clearly to technical and non-technical audiences.</c:v>
                      </c:pt>
                      <c:pt idx="20">
                        <c:v>T20.    I have evaluated Analytical tools and programming techniques widely adopted in Data Analytics; demonstrating an understanding of the advantages and disadvantages of each.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A0-40C6-A483-9998F6E34E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'End Programme'!$A$15:$A$35</c15:sqref>
                        </c15:formulaRef>
                      </c:ext>
                    </c:extLst>
                    <c:strCache>
                      <c:ptCount val="21"/>
                      <c:pt idx="0">
                        <c:v>T1.     I identified and critiqued the relevant tech stack and available data for a business goal, which included reviewing or developing documentation.</c:v>
                      </c:pt>
                      <c:pt idx="1">
                        <c:v>T2.    I followed and demonstrated all stages of the analytical project lifecycle while adhering to Agile principles.</c:v>
                      </c:pt>
                      <c:pt idx="2">
                        <c:v>T3.    I have scoped a project from the high-level requirements provided, reframed those requirements as business question(s), assessed the available data and weighed up whether a data solution is appropriate to the business needs.</c:v>
                      </c:pt>
                      <c:pt idx="3">
                        <c:v>T4.   I identified governance risks, including legal, compliance, and ethical concerns, at an early stage of development. I documented and reported on my modelling and analytical work throughout the project so that my work could be accountable to governanc</c:v>
                      </c:pt>
                      <c:pt idx="4">
                        <c:v>T5.    I identified key stakeholders that will be impacted by my piece of work and I know how to keep them informed and engaged.</c:v>
                      </c:pt>
                      <c:pt idx="5">
                        <c:v>T6.    I took steps to mitigate siloisation and created transparency with my development.</c:v>
                      </c:pt>
                      <c:pt idx="6">
                        <c:v>T7.    I planned, prepared and merged data sources to create new opportunities for analytical insights.</c:v>
                      </c:pt>
                      <c:pt idx="7">
                        <c:v>T8.   I tested my data source to ensure the data was complete, accurate and relevant, improving the quality when possible.</c:v>
                      </c:pt>
                      <c:pt idx="8">
                        <c:v>T9.    I queried a database with relevant SQL to answer business questions and I leveraged SQL queries in an efficient manner to prepare data for further analysis.</c:v>
                      </c:pt>
                      <c:pt idx="9">
                        <c:v>T9.    I conducted a comprehensive data analysis of a data set to produce summary statistics that could be used for decision making.</c:v>
                      </c:pt>
                      <c:pt idx="10">
                        <c:v>T10. I have loaded and queried data inside the Google Cloud Platform using Big Query.</c:v>
                      </c:pt>
                      <c:pt idx="11">
                        <c:v>T11.   I have leveraged the capabilities of GCP VertexAI to deploy and improve a machine learning model in the Cloud. Including the hosting of notebooks within Google Cloud</c:v>
                      </c:pt>
                      <c:pt idx="12">
                        <c:v>T12.  I reviewed and responded appropriately to feedback on data products I had built from end users or key stakeholders. I used the feedback to improve the data products.</c:v>
                      </c:pt>
                      <c:pt idx="13">
                        <c:v>T13.  I designed and built an interactive Dashboard with Tableau.</c:v>
                      </c:pt>
                      <c:pt idx="14">
                        <c:v>T14. I designed and built an end user report which assembled multiple chart components with Power BI.</c:v>
                      </c:pt>
                      <c:pt idx="15">
                        <c:v>T15.  I built and evaluated a supervised machine learning model using Python.</c:v>
                      </c:pt>
                      <c:pt idx="16">
                        <c:v>T16.  I modelled and analysed a time-series and its forecast to summarise the prospects for future growth within a business scenario.</c:v>
                      </c:pt>
                      <c:pt idx="17">
                        <c:v>T17.  I prepared qualitative data using natural language processing techniques and trained a sentiment analysis model.</c:v>
                      </c:pt>
                      <c:pt idx="18">
                        <c:v>T18. I produced, communicated, and presented documentation for end users and technical users to help them understand and use the data products I developed.</c:v>
                      </c:pt>
                      <c:pt idx="19">
                        <c:v>T19.  I have prepared presentations to a variety of stakeholders and I am able to summarise complex results into concise/ non -technical output, and communicate these clearly to technical and non-technical audiences.</c:v>
                      </c:pt>
                      <c:pt idx="20">
                        <c:v>T20.    I have evaluated Analytical tools and programming techniques widely adopted in Data Analytics; demonstrating an understanding of the advantages and disadvantages of each.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'End Programme'!#REF!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0-40C6-A483-9998F6E34E61}"/>
                  </c:ext>
                </c:extLst>
              </c15:ser>
            </c15:filteredBarSeries>
          </c:ext>
        </c:extLst>
      </c:barChart>
      <c:catAx>
        <c:axId val="800822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4480"/>
        <c:crosses val="autoZero"/>
        <c:auto val="1"/>
        <c:lblAlgn val="ctr"/>
        <c:lblOffset val="100"/>
        <c:noMultiLvlLbl val="0"/>
      </c:catAx>
      <c:valAx>
        <c:axId val="969104480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08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</xdr:row>
      <xdr:rowOff>0</xdr:rowOff>
    </xdr:from>
    <xdr:to>
      <xdr:col>34</xdr:col>
      <xdr:colOff>63500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DD13DE-007A-209E-3B90-9FF879BE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547686</xdr:colOff>
      <xdr:row>12</xdr:row>
      <xdr:rowOff>158749</xdr:rowOff>
    </xdr:from>
    <xdr:to>
      <xdr:col>34</xdr:col>
      <xdr:colOff>63499</xdr:colOff>
      <xdr:row>34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7D177-F629-E0C7-AAAD-D3F145F92E9F}"/>
            </a:ext>
            <a:ext uri="{147F2762-F138-4A5C-976F-8EAC2B608ADB}">
              <a16:predDERef xmlns:a16="http://schemas.microsoft.com/office/drawing/2014/main" pred="{8BDD13DE-007A-209E-3B90-9FF879BE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1FF-4C86-4DF9-98F4-3608D1EC19B1}">
  <dimension ref="A1:B110"/>
  <sheetViews>
    <sheetView tabSelected="1" topLeftCell="A9" zoomScale="70" zoomScaleNormal="70" workbookViewId="0">
      <selection activeCell="B47" sqref="B47"/>
    </sheetView>
  </sheetViews>
  <sheetFormatPr defaultColWidth="8.88671875" defaultRowHeight="14.4"/>
  <cols>
    <col min="1" max="1" width="177" style="4" customWidth="1"/>
    <col min="2" max="2" width="16.44140625" style="28" customWidth="1"/>
    <col min="3" max="3" width="27.109375" style="4" customWidth="1"/>
    <col min="4" max="16384" width="8.88671875" style="4"/>
  </cols>
  <sheetData>
    <row r="1" spans="1:2" ht="31.8" thickBot="1">
      <c r="A1" s="27" t="s">
        <v>0</v>
      </c>
    </row>
    <row r="2" spans="1:2" ht="23.4">
      <c r="A2" s="50" t="s">
        <v>1</v>
      </c>
      <c r="B2" s="29"/>
    </row>
    <row r="3" spans="1:2" ht="15" thickBot="1">
      <c r="A3" s="51"/>
      <c r="B3" s="30"/>
    </row>
    <row r="4" spans="1:2">
      <c r="A4" s="31" t="s">
        <v>2</v>
      </c>
      <c r="B4" s="32"/>
    </row>
    <row r="5" spans="1:2">
      <c r="A5" s="33" t="s">
        <v>3</v>
      </c>
      <c r="B5" s="32"/>
    </row>
    <row r="6" spans="1:2">
      <c r="A6" s="33"/>
      <c r="B6" s="30"/>
    </row>
    <row r="7" spans="1:2">
      <c r="A7" s="31" t="s">
        <v>4</v>
      </c>
      <c r="B7" s="34"/>
    </row>
    <row r="8" spans="1:2">
      <c r="A8" s="33"/>
      <c r="B8" s="30"/>
    </row>
    <row r="9" spans="1:2">
      <c r="A9" s="31" t="s">
        <v>5</v>
      </c>
      <c r="B9" s="34"/>
    </row>
    <row r="10" spans="1:2">
      <c r="A10" s="33" t="s">
        <v>6</v>
      </c>
      <c r="B10" s="32"/>
    </row>
    <row r="11" spans="1:2">
      <c r="A11" s="33" t="s">
        <v>7</v>
      </c>
      <c r="B11" s="32"/>
    </row>
    <row r="12" spans="1:2">
      <c r="A12" s="33" t="s">
        <v>8</v>
      </c>
      <c r="B12" s="4"/>
    </row>
    <row r="13" spans="1:2">
      <c r="A13" s="33" t="s">
        <v>9</v>
      </c>
      <c r="B13" s="4"/>
    </row>
    <row r="14" spans="1:2">
      <c r="A14" s="33" t="s">
        <v>10</v>
      </c>
      <c r="B14" s="4"/>
    </row>
    <row r="15" spans="1:2">
      <c r="A15" s="33" t="s">
        <v>11</v>
      </c>
      <c r="B15" s="4"/>
    </row>
    <row r="16" spans="1:2">
      <c r="A16" s="33"/>
      <c r="B16" s="4"/>
    </row>
    <row r="17" spans="1:2">
      <c r="A17" s="31" t="s">
        <v>12</v>
      </c>
      <c r="B17" s="4"/>
    </row>
    <row r="18" spans="1:2">
      <c r="A18" s="33" t="s">
        <v>13</v>
      </c>
      <c r="B18" s="4"/>
    </row>
    <row r="19" spans="1:2">
      <c r="A19" s="33" t="s">
        <v>14</v>
      </c>
      <c r="B19" s="4"/>
    </row>
    <row r="20" spans="1:2">
      <c r="A20" s="33" t="s">
        <v>15</v>
      </c>
      <c r="B20" s="4"/>
    </row>
    <row r="21" spans="1:2">
      <c r="A21" s="33" t="s">
        <v>16</v>
      </c>
      <c r="B21" s="4"/>
    </row>
    <row r="22" spans="1:2">
      <c r="A22" s="33" t="s">
        <v>17</v>
      </c>
      <c r="B22" s="4"/>
    </row>
    <row r="23" spans="1:2">
      <c r="A23" s="33" t="s">
        <v>18</v>
      </c>
      <c r="B23" s="4"/>
    </row>
    <row r="24" spans="1:2">
      <c r="A24" s="33"/>
      <c r="B24" s="4"/>
    </row>
    <row r="25" spans="1:2">
      <c r="A25" s="31" t="s">
        <v>19</v>
      </c>
      <c r="B25" s="4"/>
    </row>
    <row r="26" spans="1:2">
      <c r="A26" s="33" t="s">
        <v>20</v>
      </c>
      <c r="B26" s="4"/>
    </row>
    <row r="27" spans="1:2">
      <c r="A27" s="33" t="s">
        <v>21</v>
      </c>
      <c r="B27" s="4"/>
    </row>
    <row r="28" spans="1:2">
      <c r="A28" s="33" t="s">
        <v>22</v>
      </c>
      <c r="B28" s="4"/>
    </row>
    <row r="29" spans="1:2">
      <c r="A29" s="33" t="s">
        <v>23</v>
      </c>
      <c r="B29" s="4"/>
    </row>
    <row r="30" spans="1:2">
      <c r="A30" s="33" t="s">
        <v>24</v>
      </c>
      <c r="B30" s="4"/>
    </row>
    <row r="31" spans="1:2" ht="17.399999999999999" customHeight="1">
      <c r="A31" s="35" t="s">
        <v>25</v>
      </c>
      <c r="B31" s="4"/>
    </row>
    <row r="32" spans="1:2" ht="17.399999999999999" customHeight="1">
      <c r="A32" s="33" t="s">
        <v>26</v>
      </c>
      <c r="B32" s="4"/>
    </row>
    <row r="33" spans="1:2">
      <c r="A33" s="33" t="s">
        <v>27</v>
      </c>
      <c r="B33" s="4"/>
    </row>
    <row r="34" spans="1:2" ht="15" thickBot="1">
      <c r="A34" s="36"/>
      <c r="B34" s="4"/>
    </row>
    <row r="35" spans="1:2" ht="24" thickBot="1">
      <c r="A35" s="48" t="s">
        <v>28</v>
      </c>
      <c r="B35" s="49"/>
    </row>
    <row r="36" spans="1:2" ht="18">
      <c r="A36" s="37"/>
      <c r="B36" s="38"/>
    </row>
    <row r="37" spans="1:2" ht="59.4" customHeight="1">
      <c r="A37" s="39" t="s">
        <v>29</v>
      </c>
      <c r="B37" s="40" t="s">
        <v>30</v>
      </c>
    </row>
    <row r="39" spans="1:2" ht="18.600000000000001" thickBot="1">
      <c r="A39" s="47" t="s">
        <v>31</v>
      </c>
      <c r="B39" s="47"/>
    </row>
    <row r="40" spans="1:2" ht="16.8">
      <c r="A40" s="41" t="s">
        <v>32</v>
      </c>
      <c r="B40" s="5">
        <v>1</v>
      </c>
    </row>
    <row r="41" spans="1:2" ht="16.8">
      <c r="A41" s="41" t="s">
        <v>33</v>
      </c>
      <c r="B41" s="5">
        <v>1</v>
      </c>
    </row>
    <row r="42" spans="1:2" ht="33.6">
      <c r="A42" s="41" t="s">
        <v>34</v>
      </c>
      <c r="B42" s="5">
        <v>1</v>
      </c>
    </row>
    <row r="43" spans="1:2" ht="16.8">
      <c r="A43" s="41" t="s">
        <v>35</v>
      </c>
      <c r="B43" s="5">
        <v>1</v>
      </c>
    </row>
    <row r="44" spans="1:2" ht="16.8">
      <c r="A44" s="41" t="s">
        <v>36</v>
      </c>
      <c r="B44" s="5">
        <v>1</v>
      </c>
    </row>
    <row r="45" spans="1:2" ht="16.8">
      <c r="A45" s="41" t="s">
        <v>37</v>
      </c>
      <c r="B45" s="6">
        <v>1</v>
      </c>
    </row>
    <row r="46" spans="1:2" ht="16.8">
      <c r="A46" s="41" t="s">
        <v>38</v>
      </c>
      <c r="B46" s="21">
        <v>1</v>
      </c>
    </row>
    <row r="47" spans="1:2" ht="15" thickBot="1">
      <c r="A47" s="22" t="s">
        <v>39</v>
      </c>
      <c r="B47" s="43">
        <f>AVERAGE(B40:B46)</f>
        <v>1</v>
      </c>
    </row>
    <row r="48" spans="1:2" ht="15" thickTop="1">
      <c r="B48" s="4"/>
    </row>
    <row r="49" spans="1:2" ht="54" customHeight="1">
      <c r="A49" s="39" t="s">
        <v>40</v>
      </c>
      <c r="B49" s="40" t="s">
        <v>30</v>
      </c>
    </row>
    <row r="50" spans="1:2">
      <c r="B50" s="4"/>
    </row>
    <row r="51" spans="1:2" ht="18.600000000000001" thickBot="1">
      <c r="A51" s="47" t="s">
        <v>41</v>
      </c>
      <c r="B51" s="47"/>
    </row>
    <row r="52" spans="1:2" ht="16.8">
      <c r="A52" s="42" t="s">
        <v>42</v>
      </c>
      <c r="B52" s="6">
        <v>1</v>
      </c>
    </row>
    <row r="53" spans="1:2" ht="16.8">
      <c r="A53" s="42" t="s">
        <v>43</v>
      </c>
      <c r="B53" s="6">
        <v>1</v>
      </c>
    </row>
    <row r="54" spans="1:2" ht="33.6">
      <c r="A54" s="42" t="s">
        <v>44</v>
      </c>
      <c r="B54" s="6">
        <v>1</v>
      </c>
    </row>
    <row r="55" spans="1:2" ht="33.6">
      <c r="A55" s="42" t="s">
        <v>45</v>
      </c>
      <c r="B55" s="6">
        <v>1</v>
      </c>
    </row>
    <row r="56" spans="1:2" ht="16.8">
      <c r="A56" s="42" t="s">
        <v>46</v>
      </c>
      <c r="B56" s="6">
        <v>1</v>
      </c>
    </row>
    <row r="57" spans="1:2" ht="16.8">
      <c r="A57" s="42" t="s">
        <v>47</v>
      </c>
      <c r="B57" s="6">
        <v>1</v>
      </c>
    </row>
    <row r="58" spans="1:2" ht="16.8">
      <c r="A58" s="42" t="s">
        <v>48</v>
      </c>
      <c r="B58" s="6">
        <v>1</v>
      </c>
    </row>
    <row r="59" spans="1:2" ht="16.8">
      <c r="A59" s="42" t="s">
        <v>49</v>
      </c>
      <c r="B59" s="6">
        <v>1</v>
      </c>
    </row>
    <row r="60" spans="1:2" ht="16.8">
      <c r="A60" s="42" t="s">
        <v>50</v>
      </c>
      <c r="B60" s="6">
        <v>1</v>
      </c>
    </row>
    <row r="61" spans="1:2" ht="16.8">
      <c r="A61" s="42" t="s">
        <v>51</v>
      </c>
      <c r="B61" s="6">
        <v>1</v>
      </c>
    </row>
    <row r="62" spans="1:2" ht="16.8">
      <c r="A62" s="42" t="s">
        <v>52</v>
      </c>
      <c r="B62" s="6">
        <v>1</v>
      </c>
    </row>
    <row r="63" spans="1:2" ht="33.6">
      <c r="A63" s="42" t="s">
        <v>53</v>
      </c>
      <c r="B63" s="8">
        <v>1</v>
      </c>
    </row>
    <row r="64" spans="1:2" ht="33.6">
      <c r="A64" s="42" t="s">
        <v>54</v>
      </c>
      <c r="B64" s="20">
        <v>1</v>
      </c>
    </row>
    <row r="65" spans="1:2" ht="16.8">
      <c r="A65" s="42" t="s">
        <v>55</v>
      </c>
      <c r="B65" s="20">
        <v>1</v>
      </c>
    </row>
    <row r="66" spans="1:2" ht="16.8">
      <c r="A66" s="42" t="s">
        <v>56</v>
      </c>
      <c r="B66" s="20">
        <v>1</v>
      </c>
    </row>
    <row r="67" spans="1:2" ht="16.8">
      <c r="A67" s="42" t="s">
        <v>57</v>
      </c>
      <c r="B67" s="20">
        <v>1</v>
      </c>
    </row>
    <row r="68" spans="1:2" ht="16.8">
      <c r="A68" s="42" t="s">
        <v>58</v>
      </c>
      <c r="B68" s="20">
        <v>1</v>
      </c>
    </row>
    <row r="69" spans="1:2" ht="16.8">
      <c r="A69" s="42" t="s">
        <v>59</v>
      </c>
      <c r="B69" s="20">
        <v>1</v>
      </c>
    </row>
    <row r="70" spans="1:2" ht="16.8">
      <c r="A70" s="42" t="s">
        <v>60</v>
      </c>
      <c r="B70" s="20">
        <v>1</v>
      </c>
    </row>
    <row r="71" spans="1:2" ht="33.6">
      <c r="A71" s="42" t="s">
        <v>61</v>
      </c>
      <c r="B71" s="20">
        <v>1</v>
      </c>
    </row>
    <row r="72" spans="1:2" ht="33.6">
      <c r="A72" s="42" t="s">
        <v>62</v>
      </c>
      <c r="B72" s="20">
        <v>1</v>
      </c>
    </row>
    <row r="73" spans="1:2" ht="15" thickBot="1">
      <c r="A73" s="22" t="s">
        <v>39</v>
      </c>
      <c r="B73" s="44">
        <f>AVERAGE(B52:B72)</f>
        <v>1</v>
      </c>
    </row>
    <row r="74" spans="1:2" ht="15" thickTop="1">
      <c r="A74" s="32"/>
      <c r="B74" s="30"/>
    </row>
    <row r="75" spans="1:2">
      <c r="A75" s="32"/>
      <c r="B75" s="30"/>
    </row>
    <row r="76" spans="1:2">
      <c r="A76" s="32"/>
      <c r="B76" s="30"/>
    </row>
    <row r="77" spans="1:2">
      <c r="A77" s="32"/>
      <c r="B77" s="30"/>
    </row>
    <row r="78" spans="1:2">
      <c r="A78" s="32"/>
      <c r="B78" s="30"/>
    </row>
    <row r="79" spans="1:2">
      <c r="A79" s="32"/>
      <c r="B79" s="30"/>
    </row>
    <row r="80" spans="1:2">
      <c r="A80" s="32"/>
      <c r="B80" s="30"/>
    </row>
    <row r="81" spans="1:2">
      <c r="A81" s="32"/>
      <c r="B81" s="30"/>
    </row>
    <row r="82" spans="1:2">
      <c r="A82" s="32"/>
      <c r="B82" s="30"/>
    </row>
    <row r="83" spans="1:2">
      <c r="A83" s="32"/>
      <c r="B83" s="30"/>
    </row>
    <row r="84" spans="1:2">
      <c r="A84" s="32"/>
      <c r="B84" s="30"/>
    </row>
    <row r="85" spans="1:2">
      <c r="A85" s="32"/>
      <c r="B85" s="30"/>
    </row>
    <row r="86" spans="1:2">
      <c r="A86" s="32"/>
      <c r="B86" s="30"/>
    </row>
    <row r="87" spans="1:2">
      <c r="A87" s="32"/>
      <c r="B87" s="30"/>
    </row>
    <row r="88" spans="1:2">
      <c r="A88" s="32"/>
      <c r="B88" s="30"/>
    </row>
    <row r="89" spans="1:2">
      <c r="A89" s="32"/>
      <c r="B89" s="30"/>
    </row>
    <row r="90" spans="1:2">
      <c r="A90" s="32"/>
      <c r="B90" s="30"/>
    </row>
    <row r="91" spans="1:2">
      <c r="A91" s="32"/>
      <c r="B91" s="30"/>
    </row>
    <row r="92" spans="1:2">
      <c r="A92" s="32"/>
      <c r="B92" s="30"/>
    </row>
    <row r="93" spans="1:2">
      <c r="A93" s="32"/>
      <c r="B93" s="30"/>
    </row>
    <row r="94" spans="1:2">
      <c r="A94" s="32"/>
      <c r="B94" s="30"/>
    </row>
    <row r="95" spans="1:2">
      <c r="A95" s="32"/>
      <c r="B95" s="30"/>
    </row>
    <row r="96" spans="1:2">
      <c r="A96" s="32"/>
      <c r="B96" s="30"/>
    </row>
    <row r="97" spans="1:2">
      <c r="A97" s="32"/>
      <c r="B97" s="30"/>
    </row>
    <row r="98" spans="1:2">
      <c r="A98" s="32"/>
      <c r="B98" s="30"/>
    </row>
    <row r="99" spans="1:2">
      <c r="A99" s="32"/>
      <c r="B99" s="30"/>
    </row>
    <row r="100" spans="1:2">
      <c r="A100" s="32"/>
      <c r="B100" s="30"/>
    </row>
    <row r="101" spans="1:2">
      <c r="A101" s="32"/>
      <c r="B101" s="30"/>
    </row>
    <row r="102" spans="1:2">
      <c r="A102" s="32"/>
      <c r="B102" s="30"/>
    </row>
    <row r="103" spans="1:2">
      <c r="A103" s="32"/>
      <c r="B103" s="30"/>
    </row>
    <row r="104" spans="1:2">
      <c r="A104" s="32"/>
      <c r="B104" s="30"/>
    </row>
    <row r="105" spans="1:2">
      <c r="A105" s="32"/>
      <c r="B105" s="30"/>
    </row>
    <row r="106" spans="1:2">
      <c r="A106" s="32"/>
      <c r="B106" s="30"/>
    </row>
    <row r="107" spans="1:2">
      <c r="A107" s="32"/>
      <c r="B107" s="30"/>
    </row>
    <row r="108" spans="1:2">
      <c r="A108" s="32"/>
      <c r="B108" s="30"/>
    </row>
    <row r="109" spans="1:2">
      <c r="A109" s="32"/>
      <c r="B109" s="30"/>
    </row>
    <row r="110" spans="1:2">
      <c r="A110" s="32"/>
      <c r="B110" s="30"/>
    </row>
  </sheetData>
  <sheetProtection algorithmName="SHA-512" hashValue="n6ytrgg3BqFU62sbFvtEO9BQtb/+93J9aMhQIliDUfZoQ3Lp1dh0DgREUnSUIpyfEqoq8By5lm7XW9C5KCHksw==" saltValue="DiF7DEeP14ZK6GTClnQwwA==" spinCount="100000" sheet="1" objects="1" scenarios="1"/>
  <mergeCells count="4">
    <mergeCell ref="A51:B51"/>
    <mergeCell ref="A39:B39"/>
    <mergeCell ref="A35:B35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69C2-1AB9-4B35-8DBD-2325D168758A}">
  <dimension ref="A2:F32"/>
  <sheetViews>
    <sheetView zoomScale="70" zoomScaleNormal="70" workbookViewId="0"/>
  </sheetViews>
  <sheetFormatPr defaultColWidth="9" defaultRowHeight="15" customHeight="1"/>
  <cols>
    <col min="1" max="1" width="67.44140625" style="16" bestFit="1" customWidth="1"/>
    <col min="2" max="2" width="6.5546875" style="7" customWidth="1"/>
    <col min="3" max="3" width="55.44140625" style="12" bestFit="1" customWidth="1"/>
    <col min="4" max="4" width="55.88671875" style="12" bestFit="1" customWidth="1"/>
    <col min="5" max="5" width="30.109375" style="10" bestFit="1" customWidth="1"/>
    <col min="6" max="6" width="46.109375" style="10" bestFit="1" customWidth="1"/>
    <col min="7" max="16384" width="9" style="7"/>
  </cols>
  <sheetData>
    <row r="2" spans="1:6" ht="84.6" customHeight="1">
      <c r="A2" s="18" t="s">
        <v>31</v>
      </c>
      <c r="B2" s="13" t="s">
        <v>63</v>
      </c>
      <c r="C2" s="19" t="s">
        <v>64</v>
      </c>
      <c r="D2" s="19" t="s">
        <v>65</v>
      </c>
      <c r="E2" s="19" t="s">
        <v>66</v>
      </c>
      <c r="F2" s="19" t="s">
        <v>67</v>
      </c>
    </row>
    <row r="3" spans="1:6" ht="50.4">
      <c r="A3" s="24" t="s">
        <v>32</v>
      </c>
      <c r="B3" s="14">
        <v>1</v>
      </c>
      <c r="C3" s="11"/>
      <c r="D3" s="11"/>
      <c r="E3" s="11"/>
      <c r="F3" s="11"/>
    </row>
    <row r="4" spans="1:6" ht="50.4">
      <c r="A4" s="24" t="s">
        <v>33</v>
      </c>
      <c r="B4" s="14">
        <v>1</v>
      </c>
      <c r="C4" s="11"/>
      <c r="D4" s="11"/>
      <c r="E4" s="11"/>
      <c r="F4" s="11"/>
    </row>
    <row r="5" spans="1:6" ht="67.2">
      <c r="A5" s="24" t="s">
        <v>34</v>
      </c>
      <c r="B5" s="14">
        <v>1</v>
      </c>
      <c r="C5" s="11"/>
      <c r="D5" s="11"/>
      <c r="E5" s="11"/>
      <c r="F5" s="11"/>
    </row>
    <row r="6" spans="1:6" ht="50.4">
      <c r="A6" s="24" t="s">
        <v>35</v>
      </c>
      <c r="B6" s="14">
        <v>1</v>
      </c>
      <c r="C6" s="3"/>
      <c r="D6" s="3"/>
      <c r="E6" s="3"/>
      <c r="F6" s="3"/>
    </row>
    <row r="7" spans="1:6" ht="33.6">
      <c r="A7" s="24" t="s">
        <v>36</v>
      </c>
      <c r="B7" s="14">
        <v>1</v>
      </c>
      <c r="C7" s="11"/>
      <c r="D7" s="11"/>
      <c r="E7" s="11"/>
      <c r="F7" s="11"/>
    </row>
    <row r="8" spans="1:6" ht="33.6">
      <c r="A8" s="24" t="s">
        <v>37</v>
      </c>
      <c r="B8" s="14">
        <v>1</v>
      </c>
      <c r="C8" s="11"/>
      <c r="D8" s="11"/>
      <c r="E8" s="11"/>
      <c r="F8" s="11"/>
    </row>
    <row r="9" spans="1:6" ht="33.6">
      <c r="A9" s="24" t="s">
        <v>38</v>
      </c>
      <c r="B9" s="14">
        <v>1</v>
      </c>
      <c r="C9" s="11"/>
      <c r="D9" s="11"/>
      <c r="E9" s="11"/>
      <c r="F9" s="11"/>
    </row>
    <row r="10" spans="1:6" ht="14.4">
      <c r="A10" s="45"/>
      <c r="B10" s="46"/>
      <c r="C10" s="45"/>
      <c r="D10" s="45"/>
      <c r="E10" s="45"/>
      <c r="F10" s="45"/>
    </row>
    <row r="11" spans="1:6" ht="86.4" customHeight="1">
      <c r="A11" s="18" t="s">
        <v>41</v>
      </c>
      <c r="B11" s="13" t="s">
        <v>63</v>
      </c>
      <c r="C11" s="19" t="s">
        <v>68</v>
      </c>
      <c r="D11" s="19"/>
      <c r="E11" s="19" t="s">
        <v>66</v>
      </c>
      <c r="F11" s="19" t="s">
        <v>69</v>
      </c>
    </row>
    <row r="12" spans="1:6" ht="50.4">
      <c r="A12" s="23" t="s">
        <v>42</v>
      </c>
      <c r="B12" s="15">
        <v>1</v>
      </c>
      <c r="C12" s="11"/>
      <c r="D12" s="11"/>
      <c r="E12" s="11"/>
      <c r="F12" s="11"/>
    </row>
    <row r="13" spans="1:6" ht="33.6">
      <c r="A13" s="23" t="s">
        <v>43</v>
      </c>
      <c r="B13" s="15">
        <v>1</v>
      </c>
      <c r="C13" s="11"/>
      <c r="D13" s="11"/>
      <c r="E13" s="11"/>
      <c r="F13" s="11"/>
    </row>
    <row r="14" spans="1:6" ht="84">
      <c r="A14" s="23" t="s">
        <v>44</v>
      </c>
      <c r="B14" s="15">
        <v>1</v>
      </c>
      <c r="C14" s="11"/>
      <c r="D14" s="11"/>
      <c r="E14" s="11"/>
      <c r="F14" s="11"/>
    </row>
    <row r="15" spans="1:6" ht="84">
      <c r="A15" s="23" t="s">
        <v>45</v>
      </c>
      <c r="B15" s="15">
        <v>1</v>
      </c>
      <c r="C15" s="11"/>
      <c r="D15" s="11"/>
      <c r="E15" s="11"/>
      <c r="F15" s="11"/>
    </row>
    <row r="16" spans="1:6" ht="50.4">
      <c r="A16" s="23" t="s">
        <v>46</v>
      </c>
      <c r="B16" s="15">
        <v>1</v>
      </c>
      <c r="C16" s="11"/>
      <c r="D16" s="11"/>
      <c r="E16" s="11"/>
      <c r="F16" s="11"/>
    </row>
    <row r="17" spans="1:6" ht="33.6">
      <c r="A17" s="23" t="s">
        <v>47</v>
      </c>
      <c r="B17" s="15">
        <v>1</v>
      </c>
      <c r="C17" s="11"/>
      <c r="D17" s="11"/>
      <c r="E17" s="11"/>
      <c r="F17" s="11"/>
    </row>
    <row r="18" spans="1:6" ht="33.6">
      <c r="A18" s="23" t="s">
        <v>48</v>
      </c>
      <c r="B18" s="15">
        <v>1</v>
      </c>
      <c r="C18" s="11"/>
      <c r="D18" s="11"/>
      <c r="E18" s="11"/>
      <c r="F18" s="11"/>
    </row>
    <row r="19" spans="1:6" ht="50.4">
      <c r="A19" s="23" t="s">
        <v>49</v>
      </c>
      <c r="B19" s="15">
        <v>1</v>
      </c>
      <c r="C19" s="11"/>
      <c r="D19" s="11"/>
      <c r="E19" s="11"/>
      <c r="F19" s="11"/>
    </row>
    <row r="20" spans="1:6" ht="50.4">
      <c r="A20" s="23" t="s">
        <v>50</v>
      </c>
      <c r="B20" s="15">
        <v>1</v>
      </c>
      <c r="C20" s="11"/>
      <c r="D20" s="11"/>
      <c r="E20" s="11"/>
      <c r="F20" s="11"/>
    </row>
    <row r="21" spans="1:6" ht="50.4">
      <c r="A21" s="23" t="s">
        <v>51</v>
      </c>
      <c r="B21" s="15">
        <v>1</v>
      </c>
      <c r="C21" s="11"/>
      <c r="D21" s="11"/>
      <c r="E21" s="11"/>
      <c r="F21" s="11"/>
    </row>
    <row r="22" spans="1:6" ht="33.6">
      <c r="A22" s="23" t="s">
        <v>52</v>
      </c>
      <c r="B22" s="15">
        <v>1</v>
      </c>
      <c r="C22" s="11"/>
      <c r="D22" s="11"/>
      <c r="E22" s="11"/>
      <c r="F22" s="11"/>
    </row>
    <row r="23" spans="1:6" ht="67.2">
      <c r="A23" s="23" t="s">
        <v>53</v>
      </c>
      <c r="B23" s="15">
        <v>1</v>
      </c>
      <c r="C23" s="11"/>
      <c r="D23" s="11"/>
      <c r="E23" s="11"/>
      <c r="F23" s="11"/>
    </row>
    <row r="24" spans="1:6" ht="67.2">
      <c r="A24" s="23" t="s">
        <v>54</v>
      </c>
      <c r="B24" s="15">
        <v>1</v>
      </c>
      <c r="C24" s="11"/>
      <c r="D24" s="11"/>
      <c r="E24" s="11"/>
      <c r="F24" s="11"/>
    </row>
    <row r="25" spans="1:6" ht="33.6">
      <c r="A25" s="23" t="s">
        <v>55</v>
      </c>
      <c r="B25" s="15">
        <v>1</v>
      </c>
      <c r="C25" s="11"/>
      <c r="D25" s="11"/>
      <c r="E25" s="11"/>
      <c r="F25" s="17"/>
    </row>
    <row r="26" spans="1:6" ht="33.6">
      <c r="A26" s="23" t="s">
        <v>56</v>
      </c>
      <c r="B26" s="15">
        <v>1</v>
      </c>
      <c r="C26" s="11"/>
      <c r="D26" s="11"/>
      <c r="E26" s="11"/>
    </row>
    <row r="27" spans="1:6" ht="33.6">
      <c r="A27" s="23" t="s">
        <v>57</v>
      </c>
      <c r="B27" s="15">
        <v>1</v>
      </c>
      <c r="C27" s="11"/>
      <c r="D27" s="11"/>
      <c r="E27" s="11"/>
    </row>
    <row r="28" spans="1:6" ht="50.4">
      <c r="A28" s="23" t="s">
        <v>58</v>
      </c>
      <c r="B28" s="15">
        <v>1</v>
      </c>
      <c r="C28" s="11"/>
      <c r="D28" s="11"/>
      <c r="E28" s="11"/>
    </row>
    <row r="29" spans="1:6" ht="50.4">
      <c r="A29" s="23" t="s">
        <v>59</v>
      </c>
      <c r="B29" s="15">
        <v>1</v>
      </c>
      <c r="C29" s="11"/>
      <c r="D29" s="11"/>
      <c r="E29" s="11"/>
    </row>
    <row r="30" spans="1:6" ht="50.4">
      <c r="A30" s="23" t="s">
        <v>60</v>
      </c>
      <c r="B30" s="15">
        <v>1</v>
      </c>
      <c r="C30" s="11"/>
      <c r="D30" s="11"/>
      <c r="E30" s="11"/>
    </row>
    <row r="31" spans="1:6" ht="67.2">
      <c r="A31" s="23" t="s">
        <v>61</v>
      </c>
      <c r="B31" s="15">
        <v>1</v>
      </c>
      <c r="C31" s="11"/>
      <c r="D31" s="11"/>
      <c r="E31" s="11"/>
    </row>
    <row r="32" spans="1:6" ht="67.2">
      <c r="A32" s="23" t="s">
        <v>62</v>
      </c>
      <c r="B32" s="15">
        <v>1</v>
      </c>
      <c r="C32" s="11"/>
      <c r="D32" s="11"/>
      <c r="E32" s="11"/>
    </row>
  </sheetData>
  <protectedRanges>
    <protectedRange algorithmName="SHA-512" hashValue="QpWiVrLRxt1AzdGA4bjWKkXZYKyEn0oDpkS+gsZ4lBc7JOJbBK4r/+ReX/hCwqg5GxIlOpHIlGEJXwbWd5Mpig==" saltValue="5YtyjSJ6gAYQ9P2ZdKpFlg==" spinCount="100000" sqref="B3:B10 B12:B32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C12B-D49D-4F3E-A6AE-6DBB090A3BE6}">
  <dimension ref="A2:F32"/>
  <sheetViews>
    <sheetView zoomScale="70" zoomScaleNormal="70" workbookViewId="0"/>
  </sheetViews>
  <sheetFormatPr defaultColWidth="9" defaultRowHeight="15" customHeight="1"/>
  <cols>
    <col min="1" max="1" width="67.44140625" style="16" bestFit="1" customWidth="1"/>
    <col min="2" max="2" width="6" style="7" customWidth="1"/>
    <col min="3" max="3" width="55.44140625" style="12" bestFit="1" customWidth="1"/>
    <col min="4" max="4" width="55.88671875" style="12" bestFit="1" customWidth="1"/>
    <col min="5" max="5" width="30.109375" style="10" bestFit="1" customWidth="1"/>
    <col min="6" max="6" width="46.109375" style="10" bestFit="1" customWidth="1"/>
    <col min="7" max="16384" width="9" style="7"/>
  </cols>
  <sheetData>
    <row r="2" spans="1:6" ht="76.8">
      <c r="A2" s="18" t="s">
        <v>31</v>
      </c>
      <c r="B2" s="13" t="s">
        <v>63</v>
      </c>
      <c r="C2" s="19" t="s">
        <v>64</v>
      </c>
      <c r="D2" s="19" t="s">
        <v>65</v>
      </c>
      <c r="E2" s="19" t="s">
        <v>66</v>
      </c>
      <c r="F2" s="19" t="s">
        <v>67</v>
      </c>
    </row>
    <row r="3" spans="1:6" ht="50.4">
      <c r="A3" s="24" t="s">
        <v>32</v>
      </c>
      <c r="B3" s="14">
        <v>1</v>
      </c>
      <c r="C3" s="11"/>
      <c r="D3" s="11"/>
      <c r="E3" s="11"/>
      <c r="F3" s="11"/>
    </row>
    <row r="4" spans="1:6" ht="50.4">
      <c r="A4" s="24" t="s">
        <v>33</v>
      </c>
      <c r="B4" s="14">
        <v>1</v>
      </c>
      <c r="C4" s="11"/>
      <c r="D4" s="11"/>
      <c r="E4" s="11"/>
      <c r="F4" s="11"/>
    </row>
    <row r="5" spans="1:6" ht="67.2">
      <c r="A5" s="24" t="s">
        <v>34</v>
      </c>
      <c r="B5" s="14">
        <v>1</v>
      </c>
      <c r="C5" s="11"/>
      <c r="D5" s="11"/>
      <c r="E5" s="11"/>
      <c r="F5" s="11"/>
    </row>
    <row r="6" spans="1:6" ht="50.4">
      <c r="A6" s="24" t="s">
        <v>35</v>
      </c>
      <c r="B6" s="14">
        <v>1</v>
      </c>
      <c r="C6" s="3"/>
      <c r="D6" s="3"/>
      <c r="E6" s="3"/>
      <c r="F6" s="3"/>
    </row>
    <row r="7" spans="1:6" ht="33.6">
      <c r="A7" s="24" t="s">
        <v>36</v>
      </c>
      <c r="B7" s="14">
        <v>1</v>
      </c>
      <c r="C7" s="11"/>
      <c r="D7" s="11"/>
      <c r="E7" s="11"/>
      <c r="F7" s="11"/>
    </row>
    <row r="8" spans="1:6" ht="33.6">
      <c r="A8" s="24" t="s">
        <v>37</v>
      </c>
      <c r="B8" s="14">
        <v>1</v>
      </c>
      <c r="C8" s="11"/>
      <c r="D8" s="11"/>
      <c r="E8" s="11"/>
      <c r="F8" s="11"/>
    </row>
    <row r="9" spans="1:6" ht="33.6">
      <c r="A9" s="24" t="s">
        <v>38</v>
      </c>
      <c r="B9" s="14">
        <v>1</v>
      </c>
      <c r="C9" s="11"/>
      <c r="D9" s="11"/>
      <c r="E9" s="11"/>
      <c r="F9" s="11"/>
    </row>
    <row r="10" spans="1:6" ht="14.4">
      <c r="A10" s="45"/>
      <c r="B10" s="46"/>
      <c r="C10" s="45"/>
      <c r="D10" s="45"/>
      <c r="E10" s="45"/>
      <c r="F10" s="45"/>
    </row>
    <row r="11" spans="1:6" ht="76.8">
      <c r="A11" s="18" t="s">
        <v>41</v>
      </c>
      <c r="B11" s="13" t="s">
        <v>63</v>
      </c>
      <c r="C11" s="19" t="s">
        <v>68</v>
      </c>
      <c r="D11" s="19"/>
      <c r="E11" s="19" t="s">
        <v>66</v>
      </c>
      <c r="F11" s="19" t="s">
        <v>69</v>
      </c>
    </row>
    <row r="12" spans="1:6" ht="50.4">
      <c r="A12" s="23" t="s">
        <v>42</v>
      </c>
      <c r="B12" s="15">
        <v>1</v>
      </c>
      <c r="C12" s="11"/>
      <c r="D12" s="11"/>
      <c r="E12" s="11"/>
      <c r="F12" s="11"/>
    </row>
    <row r="13" spans="1:6" ht="33.6">
      <c r="A13" s="23" t="s">
        <v>43</v>
      </c>
      <c r="B13" s="15">
        <v>1</v>
      </c>
      <c r="C13" s="11"/>
      <c r="D13" s="11"/>
      <c r="E13" s="11"/>
      <c r="F13" s="11"/>
    </row>
    <row r="14" spans="1:6" ht="84">
      <c r="A14" s="23" t="s">
        <v>44</v>
      </c>
      <c r="B14" s="15">
        <v>1</v>
      </c>
      <c r="C14" s="11"/>
      <c r="D14" s="11"/>
      <c r="E14" s="11"/>
      <c r="F14" s="11"/>
    </row>
    <row r="15" spans="1:6" ht="84">
      <c r="A15" s="23" t="s">
        <v>45</v>
      </c>
      <c r="B15" s="15">
        <v>1</v>
      </c>
      <c r="C15" s="11"/>
      <c r="D15" s="11"/>
      <c r="E15" s="11"/>
      <c r="F15" s="11"/>
    </row>
    <row r="16" spans="1:6" ht="50.4">
      <c r="A16" s="23" t="s">
        <v>46</v>
      </c>
      <c r="B16" s="15">
        <v>1</v>
      </c>
      <c r="C16" s="11"/>
      <c r="D16" s="11"/>
      <c r="E16" s="11"/>
      <c r="F16" s="11"/>
    </row>
    <row r="17" spans="1:6" ht="33.6">
      <c r="A17" s="23" t="s">
        <v>47</v>
      </c>
      <c r="B17" s="15">
        <v>1</v>
      </c>
      <c r="C17" s="11"/>
      <c r="D17" s="11"/>
      <c r="E17" s="11"/>
      <c r="F17" s="11"/>
    </row>
    <row r="18" spans="1:6" ht="33.6">
      <c r="A18" s="23" t="s">
        <v>48</v>
      </c>
      <c r="B18" s="15">
        <v>1</v>
      </c>
      <c r="C18" s="11"/>
      <c r="D18" s="11"/>
      <c r="E18" s="11"/>
      <c r="F18" s="11"/>
    </row>
    <row r="19" spans="1:6" ht="50.4">
      <c r="A19" s="23" t="s">
        <v>49</v>
      </c>
      <c r="B19" s="15">
        <v>1</v>
      </c>
      <c r="C19" s="11"/>
      <c r="D19" s="11"/>
      <c r="E19" s="11"/>
      <c r="F19" s="11"/>
    </row>
    <row r="20" spans="1:6" ht="50.4">
      <c r="A20" s="23" t="s">
        <v>50</v>
      </c>
      <c r="B20" s="15">
        <v>1</v>
      </c>
      <c r="C20" s="11"/>
      <c r="D20" s="11"/>
      <c r="E20" s="11"/>
      <c r="F20" s="11"/>
    </row>
    <row r="21" spans="1:6" ht="50.4">
      <c r="A21" s="23" t="s">
        <v>51</v>
      </c>
      <c r="B21" s="15">
        <v>1</v>
      </c>
      <c r="C21" s="11"/>
      <c r="D21" s="11"/>
      <c r="E21" s="11"/>
      <c r="F21" s="11"/>
    </row>
    <row r="22" spans="1:6" ht="33.6">
      <c r="A22" s="23" t="s">
        <v>52</v>
      </c>
      <c r="B22" s="15">
        <v>1</v>
      </c>
      <c r="C22" s="11"/>
      <c r="D22" s="11"/>
      <c r="E22" s="11"/>
      <c r="F22" s="11"/>
    </row>
    <row r="23" spans="1:6" ht="67.2">
      <c r="A23" s="23" t="s">
        <v>53</v>
      </c>
      <c r="B23" s="15">
        <v>1</v>
      </c>
      <c r="C23" s="11"/>
      <c r="D23" s="11"/>
      <c r="E23" s="11"/>
      <c r="F23" s="11"/>
    </row>
    <row r="24" spans="1:6" ht="67.2">
      <c r="A24" s="23" t="s">
        <v>54</v>
      </c>
      <c r="B24" s="15">
        <v>1</v>
      </c>
      <c r="C24" s="11"/>
      <c r="D24" s="11"/>
      <c r="E24" s="11"/>
      <c r="F24" s="11"/>
    </row>
    <row r="25" spans="1:6" ht="33.6">
      <c r="A25" s="23" t="s">
        <v>55</v>
      </c>
      <c r="B25" s="15">
        <v>1</v>
      </c>
      <c r="C25" s="11"/>
      <c r="D25" s="11"/>
      <c r="E25" s="11"/>
      <c r="F25" s="11"/>
    </row>
    <row r="26" spans="1:6" ht="33.6">
      <c r="A26" s="23" t="s">
        <v>56</v>
      </c>
      <c r="B26" s="15">
        <v>1</v>
      </c>
      <c r="C26" s="11"/>
      <c r="D26" s="11"/>
      <c r="E26" s="11"/>
      <c r="F26" s="11"/>
    </row>
    <row r="27" spans="1:6" ht="33.6">
      <c r="A27" s="23" t="s">
        <v>57</v>
      </c>
      <c r="B27" s="15">
        <v>1</v>
      </c>
      <c r="C27" s="11"/>
      <c r="D27" s="11"/>
      <c r="E27" s="11"/>
      <c r="F27" s="11"/>
    </row>
    <row r="28" spans="1:6" ht="50.4">
      <c r="A28" s="23" t="s">
        <v>58</v>
      </c>
      <c r="B28" s="15">
        <v>1</v>
      </c>
      <c r="C28" s="11"/>
      <c r="D28" s="11"/>
      <c r="E28" s="11"/>
      <c r="F28" s="11"/>
    </row>
    <row r="29" spans="1:6" ht="50.4">
      <c r="A29" s="23" t="s">
        <v>59</v>
      </c>
      <c r="B29" s="15">
        <v>1</v>
      </c>
      <c r="C29" s="11"/>
      <c r="D29" s="11"/>
      <c r="E29" s="11"/>
      <c r="F29" s="11"/>
    </row>
    <row r="30" spans="1:6" ht="50.4">
      <c r="A30" s="23" t="s">
        <v>60</v>
      </c>
      <c r="B30" s="15">
        <v>1</v>
      </c>
      <c r="C30" s="11"/>
      <c r="D30" s="11"/>
      <c r="E30" s="11"/>
      <c r="F30" s="11"/>
    </row>
    <row r="31" spans="1:6" ht="67.2">
      <c r="A31" s="23" t="s">
        <v>61</v>
      </c>
      <c r="B31" s="15">
        <v>1</v>
      </c>
      <c r="C31" s="11"/>
      <c r="D31" s="11"/>
      <c r="E31" s="11"/>
      <c r="F31" s="11"/>
    </row>
    <row r="32" spans="1:6" ht="67.2">
      <c r="A32" s="23" t="s">
        <v>62</v>
      </c>
      <c r="B32" s="15">
        <v>1</v>
      </c>
      <c r="C32" s="11"/>
      <c r="D32" s="11"/>
      <c r="E32" s="11"/>
      <c r="F32" s="11"/>
    </row>
  </sheetData>
  <protectedRanges>
    <protectedRange algorithmName="SHA-512" hashValue="QpWiVrLRxt1AzdGA4bjWKkXZYKyEn0oDpkS+gsZ4lBc7JOJbBK4r/+ReX/hCwqg5GxIlOpHIlGEJXwbWd5Mpig==" saltValue="5YtyjSJ6gAYQ9P2ZdKpFlg==" spinCount="100000" sqref="B3:B10 B12:B32" name="Range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56FE-48A3-4EE0-9A09-DD7FA16D3A80}">
  <dimension ref="A2:F32"/>
  <sheetViews>
    <sheetView zoomScale="70" zoomScaleNormal="70" workbookViewId="0"/>
  </sheetViews>
  <sheetFormatPr defaultColWidth="9" defaultRowHeight="15" customHeight="1"/>
  <cols>
    <col min="1" max="1" width="67.5546875" style="16" customWidth="1"/>
    <col min="2" max="2" width="5" style="7" customWidth="1"/>
    <col min="3" max="4" width="56.44140625" style="12" bestFit="1" customWidth="1"/>
    <col min="5" max="5" width="37.44140625" style="10" bestFit="1" customWidth="1"/>
    <col min="6" max="6" width="47.44140625" style="10" bestFit="1" customWidth="1"/>
    <col min="7" max="16384" width="9" style="7"/>
  </cols>
  <sheetData>
    <row r="2" spans="1:6" ht="76.8">
      <c r="A2" s="18" t="s">
        <v>31</v>
      </c>
      <c r="B2" s="13" t="s">
        <v>63</v>
      </c>
      <c r="C2" s="19" t="s">
        <v>64</v>
      </c>
      <c r="D2" s="19" t="s">
        <v>65</v>
      </c>
      <c r="E2" s="19" t="s">
        <v>66</v>
      </c>
      <c r="F2" s="19" t="s">
        <v>67</v>
      </c>
    </row>
    <row r="3" spans="1:6" ht="50.4">
      <c r="A3" s="24" t="s">
        <v>32</v>
      </c>
      <c r="B3" s="14">
        <v>1</v>
      </c>
      <c r="C3" s="11"/>
      <c r="D3" s="11"/>
      <c r="E3" s="11"/>
      <c r="F3" s="11"/>
    </row>
    <row r="4" spans="1:6" ht="50.4">
      <c r="A4" s="24" t="s">
        <v>33</v>
      </c>
      <c r="B4" s="14">
        <v>1</v>
      </c>
      <c r="C4" s="11"/>
      <c r="D4" s="11"/>
      <c r="E4" s="11"/>
      <c r="F4" s="11"/>
    </row>
    <row r="5" spans="1:6" ht="67.2">
      <c r="A5" s="24" t="s">
        <v>34</v>
      </c>
      <c r="B5" s="14">
        <v>1</v>
      </c>
      <c r="C5" s="11"/>
      <c r="D5" s="11"/>
      <c r="E5" s="11"/>
      <c r="F5" s="11"/>
    </row>
    <row r="6" spans="1:6" ht="50.4">
      <c r="A6" s="24" t="s">
        <v>35</v>
      </c>
      <c r="B6" s="14">
        <v>1</v>
      </c>
      <c r="C6" s="3"/>
      <c r="D6" s="3"/>
      <c r="E6" s="3"/>
      <c r="F6" s="3"/>
    </row>
    <row r="7" spans="1:6" ht="33.6">
      <c r="A7" s="24" t="s">
        <v>36</v>
      </c>
      <c r="B7" s="14">
        <v>1</v>
      </c>
      <c r="C7" s="11"/>
      <c r="D7" s="11"/>
      <c r="E7" s="11"/>
      <c r="F7" s="11"/>
    </row>
    <row r="8" spans="1:6" ht="33.6">
      <c r="A8" s="24" t="s">
        <v>37</v>
      </c>
      <c r="B8" s="14">
        <v>1</v>
      </c>
      <c r="C8" s="11"/>
      <c r="D8" s="11"/>
      <c r="E8" s="11"/>
      <c r="F8" s="11"/>
    </row>
    <row r="9" spans="1:6" ht="33.6">
      <c r="A9" s="24" t="s">
        <v>38</v>
      </c>
      <c r="B9" s="14">
        <v>1</v>
      </c>
      <c r="C9" s="11"/>
      <c r="D9" s="11"/>
      <c r="E9" s="11"/>
      <c r="F9" s="11"/>
    </row>
    <row r="10" spans="1:6" ht="14.4">
      <c r="A10" s="45"/>
      <c r="B10" s="46"/>
      <c r="C10" s="45"/>
      <c r="D10" s="45"/>
      <c r="E10" s="45"/>
      <c r="F10" s="45"/>
    </row>
    <row r="11" spans="1:6" ht="76.8">
      <c r="A11" s="18" t="s">
        <v>41</v>
      </c>
      <c r="B11" s="13" t="s">
        <v>63</v>
      </c>
      <c r="C11" s="19" t="s">
        <v>68</v>
      </c>
      <c r="D11" s="19"/>
      <c r="E11" s="19" t="s">
        <v>66</v>
      </c>
      <c r="F11" s="19" t="s">
        <v>69</v>
      </c>
    </row>
    <row r="12" spans="1:6" ht="50.4">
      <c r="A12" s="23" t="s">
        <v>42</v>
      </c>
      <c r="B12" s="15">
        <v>1</v>
      </c>
      <c r="C12" s="11"/>
      <c r="D12" s="11"/>
      <c r="E12" s="11"/>
      <c r="F12" s="11"/>
    </row>
    <row r="13" spans="1:6" ht="33.6">
      <c r="A13" s="23" t="s">
        <v>43</v>
      </c>
      <c r="B13" s="15">
        <v>1</v>
      </c>
      <c r="C13" s="11"/>
      <c r="D13" s="11"/>
      <c r="E13" s="11"/>
      <c r="F13" s="11"/>
    </row>
    <row r="14" spans="1:6" ht="84">
      <c r="A14" s="23" t="s">
        <v>44</v>
      </c>
      <c r="B14" s="15">
        <v>1</v>
      </c>
      <c r="C14" s="11"/>
      <c r="D14" s="11"/>
      <c r="E14" s="11"/>
      <c r="F14" s="11"/>
    </row>
    <row r="15" spans="1:6" ht="84">
      <c r="A15" s="23" t="s">
        <v>45</v>
      </c>
      <c r="B15" s="15">
        <v>1</v>
      </c>
      <c r="C15" s="11"/>
      <c r="D15" s="11"/>
      <c r="E15" s="11"/>
      <c r="F15" s="11"/>
    </row>
    <row r="16" spans="1:6" ht="50.4">
      <c r="A16" s="23" t="s">
        <v>46</v>
      </c>
      <c r="B16" s="15">
        <v>1</v>
      </c>
      <c r="C16" s="11"/>
      <c r="D16" s="11"/>
      <c r="E16" s="11"/>
      <c r="F16" s="11"/>
    </row>
    <row r="17" spans="1:6" ht="33.6">
      <c r="A17" s="23" t="s">
        <v>47</v>
      </c>
      <c r="B17" s="15">
        <v>1</v>
      </c>
      <c r="C17" s="11"/>
      <c r="D17" s="11"/>
      <c r="E17" s="11"/>
      <c r="F17" s="11"/>
    </row>
    <row r="18" spans="1:6" ht="33.6">
      <c r="A18" s="23" t="s">
        <v>48</v>
      </c>
      <c r="B18" s="15">
        <v>1</v>
      </c>
      <c r="C18" s="11"/>
      <c r="D18" s="11"/>
      <c r="E18" s="11"/>
      <c r="F18" s="11"/>
    </row>
    <row r="19" spans="1:6" ht="50.4">
      <c r="A19" s="23" t="s">
        <v>49</v>
      </c>
      <c r="B19" s="15">
        <v>1</v>
      </c>
      <c r="C19" s="11"/>
      <c r="D19" s="11"/>
      <c r="E19" s="11"/>
      <c r="F19" s="11"/>
    </row>
    <row r="20" spans="1:6" ht="50.4">
      <c r="A20" s="23" t="s">
        <v>50</v>
      </c>
      <c r="B20" s="15">
        <v>1</v>
      </c>
      <c r="C20" s="11"/>
      <c r="D20" s="11"/>
      <c r="E20" s="11"/>
      <c r="F20" s="11"/>
    </row>
    <row r="21" spans="1:6" ht="50.4">
      <c r="A21" s="23" t="s">
        <v>51</v>
      </c>
      <c r="B21" s="15">
        <v>1</v>
      </c>
      <c r="C21" s="11"/>
      <c r="D21" s="11"/>
      <c r="E21" s="11"/>
      <c r="F21" s="11"/>
    </row>
    <row r="22" spans="1:6" ht="33.6">
      <c r="A22" s="23" t="s">
        <v>52</v>
      </c>
      <c r="B22" s="15">
        <v>1</v>
      </c>
      <c r="C22" s="11"/>
      <c r="D22" s="11"/>
      <c r="E22" s="11"/>
      <c r="F22" s="11"/>
    </row>
    <row r="23" spans="1:6" ht="67.2">
      <c r="A23" s="23" t="s">
        <v>53</v>
      </c>
      <c r="B23" s="15">
        <v>1</v>
      </c>
      <c r="C23" s="11"/>
      <c r="D23" s="11"/>
      <c r="E23" s="11"/>
      <c r="F23" s="11"/>
    </row>
    <row r="24" spans="1:6" ht="67.2">
      <c r="A24" s="23" t="s">
        <v>54</v>
      </c>
      <c r="B24" s="15">
        <v>1</v>
      </c>
      <c r="C24" s="11"/>
      <c r="D24" s="11"/>
      <c r="E24" s="11"/>
      <c r="F24" s="11"/>
    </row>
    <row r="25" spans="1:6" ht="33.6">
      <c r="A25" s="23" t="s">
        <v>55</v>
      </c>
      <c r="B25" s="15">
        <v>1</v>
      </c>
      <c r="C25" s="11"/>
      <c r="D25" s="11"/>
      <c r="E25" s="11"/>
      <c r="F25" s="11"/>
    </row>
    <row r="26" spans="1:6" ht="33.6">
      <c r="A26" s="23" t="s">
        <v>56</v>
      </c>
      <c r="B26" s="15">
        <v>1</v>
      </c>
      <c r="C26" s="11"/>
      <c r="D26" s="11"/>
      <c r="E26" s="11"/>
      <c r="F26" s="11"/>
    </row>
    <row r="27" spans="1:6" ht="33.6">
      <c r="A27" s="23" t="s">
        <v>57</v>
      </c>
      <c r="B27" s="15">
        <v>1</v>
      </c>
      <c r="C27" s="11"/>
      <c r="D27" s="11"/>
      <c r="E27" s="11"/>
      <c r="F27" s="11"/>
    </row>
    <row r="28" spans="1:6" ht="50.4">
      <c r="A28" s="23" t="s">
        <v>58</v>
      </c>
      <c r="B28" s="15">
        <v>1</v>
      </c>
      <c r="C28" s="11"/>
      <c r="D28" s="11"/>
      <c r="E28" s="11"/>
      <c r="F28" s="11"/>
    </row>
    <row r="29" spans="1:6" ht="50.4">
      <c r="A29" s="23" t="s">
        <v>59</v>
      </c>
      <c r="B29" s="15">
        <v>1</v>
      </c>
      <c r="C29" s="11"/>
      <c r="D29" s="11"/>
      <c r="E29" s="11"/>
      <c r="F29" s="11"/>
    </row>
    <row r="30" spans="1:6" ht="50.4">
      <c r="A30" s="23" t="s">
        <v>60</v>
      </c>
      <c r="B30" s="15">
        <v>1</v>
      </c>
      <c r="C30" s="11"/>
      <c r="D30" s="11"/>
      <c r="E30" s="11"/>
      <c r="F30" s="11"/>
    </row>
    <row r="31" spans="1:6" ht="67.2">
      <c r="A31" s="23" t="s">
        <v>61</v>
      </c>
      <c r="B31" s="15">
        <v>1</v>
      </c>
      <c r="C31" s="11"/>
      <c r="D31" s="11"/>
      <c r="E31" s="11"/>
      <c r="F31" s="11"/>
    </row>
    <row r="32" spans="1:6" ht="67.2">
      <c r="A32" s="23" t="s">
        <v>62</v>
      </c>
      <c r="B32" s="15">
        <v>1</v>
      </c>
      <c r="C32" s="11"/>
      <c r="D32" s="11"/>
      <c r="E32" s="11"/>
      <c r="F32" s="11"/>
    </row>
  </sheetData>
  <protectedRanges>
    <protectedRange algorithmName="SHA-512" hashValue="QpWiVrLRxt1AzdGA4bjWKkXZYKyEn0oDpkS+gsZ4lBc7JOJbBK4r/+ReX/hCwqg5GxIlOpHIlGEJXwbWd5Mpig==" saltValue="5YtyjSJ6gAYQ9P2ZdKpFlg==" spinCount="100000" sqref="B3:B10 B12:B32" name="Range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DBD1-A8F6-4663-96D1-D7459F147339}">
  <dimension ref="A2:F32"/>
  <sheetViews>
    <sheetView zoomScale="70" zoomScaleNormal="70" workbookViewId="0"/>
  </sheetViews>
  <sheetFormatPr defaultColWidth="9" defaultRowHeight="15" customHeight="1"/>
  <cols>
    <col min="1" max="1" width="67.5546875" style="16" customWidth="1"/>
    <col min="2" max="2" width="5.44140625" style="7" customWidth="1"/>
    <col min="3" max="4" width="56.44140625" style="12" bestFit="1" customWidth="1"/>
    <col min="5" max="5" width="37.44140625" style="10" bestFit="1" customWidth="1"/>
    <col min="6" max="6" width="47.44140625" style="10" bestFit="1" customWidth="1"/>
    <col min="7" max="16384" width="9" style="7"/>
  </cols>
  <sheetData>
    <row r="2" spans="1:6" ht="76.8">
      <c r="A2" s="18" t="s">
        <v>31</v>
      </c>
      <c r="B2" s="13" t="s">
        <v>63</v>
      </c>
      <c r="C2" s="19" t="s">
        <v>64</v>
      </c>
      <c r="D2" s="19" t="s">
        <v>65</v>
      </c>
      <c r="E2" s="19" t="s">
        <v>66</v>
      </c>
      <c r="F2" s="19" t="s">
        <v>67</v>
      </c>
    </row>
    <row r="3" spans="1:6" ht="50.4">
      <c r="A3" s="24" t="s">
        <v>32</v>
      </c>
      <c r="B3" s="14">
        <v>1</v>
      </c>
      <c r="C3" s="11"/>
      <c r="D3" s="11"/>
      <c r="E3" s="11"/>
      <c r="F3" s="11"/>
    </row>
    <row r="4" spans="1:6" ht="50.4">
      <c r="A4" s="24" t="s">
        <v>33</v>
      </c>
      <c r="B4" s="14">
        <v>1</v>
      </c>
      <c r="C4" s="11"/>
      <c r="D4" s="11"/>
      <c r="E4" s="11"/>
      <c r="F4" s="11"/>
    </row>
    <row r="5" spans="1:6" ht="67.2">
      <c r="A5" s="24" t="s">
        <v>34</v>
      </c>
      <c r="B5" s="14">
        <v>1</v>
      </c>
      <c r="C5" s="11"/>
      <c r="D5" s="11"/>
      <c r="E5" s="11"/>
      <c r="F5" s="11"/>
    </row>
    <row r="6" spans="1:6" ht="50.4">
      <c r="A6" s="24" t="s">
        <v>35</v>
      </c>
      <c r="B6" s="14">
        <v>1</v>
      </c>
      <c r="C6" s="3"/>
      <c r="D6" s="3"/>
      <c r="E6" s="3"/>
      <c r="F6" s="3"/>
    </row>
    <row r="7" spans="1:6" ht="33.6">
      <c r="A7" s="24" t="s">
        <v>36</v>
      </c>
      <c r="B7" s="14">
        <v>1</v>
      </c>
      <c r="C7" s="11"/>
      <c r="D7" s="11"/>
      <c r="E7" s="11"/>
      <c r="F7" s="11"/>
    </row>
    <row r="8" spans="1:6" ht="33.6">
      <c r="A8" s="24" t="s">
        <v>37</v>
      </c>
      <c r="B8" s="14">
        <v>1</v>
      </c>
      <c r="C8" s="11"/>
      <c r="D8" s="11"/>
      <c r="E8" s="11"/>
      <c r="F8" s="11"/>
    </row>
    <row r="9" spans="1:6" ht="33.6">
      <c r="A9" s="24" t="s">
        <v>38</v>
      </c>
      <c r="B9" s="14">
        <v>1</v>
      </c>
      <c r="C9" s="11"/>
      <c r="D9" s="11"/>
      <c r="E9" s="11"/>
      <c r="F9" s="11"/>
    </row>
    <row r="10" spans="1:6" s="1" customFormat="1" ht="14.4">
      <c r="A10" s="45"/>
      <c r="B10" s="46"/>
      <c r="C10" s="45"/>
      <c r="D10" s="45"/>
      <c r="E10" s="45"/>
      <c r="F10" s="45"/>
    </row>
    <row r="11" spans="1:6" ht="76.8">
      <c r="A11" s="18" t="s">
        <v>41</v>
      </c>
      <c r="B11" s="13" t="s">
        <v>63</v>
      </c>
      <c r="C11" s="19" t="s">
        <v>68</v>
      </c>
      <c r="D11" s="19"/>
      <c r="E11" s="19" t="s">
        <v>66</v>
      </c>
      <c r="F11" s="19" t="s">
        <v>69</v>
      </c>
    </row>
    <row r="12" spans="1:6" ht="50.4">
      <c r="A12" s="23" t="s">
        <v>42</v>
      </c>
      <c r="B12" s="15">
        <v>1</v>
      </c>
      <c r="C12" s="11"/>
      <c r="D12" s="11"/>
      <c r="E12" s="11"/>
      <c r="F12" s="11"/>
    </row>
    <row r="13" spans="1:6" ht="33.6">
      <c r="A13" s="23" t="s">
        <v>43</v>
      </c>
      <c r="B13" s="15">
        <v>1</v>
      </c>
      <c r="C13" s="11"/>
      <c r="D13" s="11"/>
      <c r="E13" s="11"/>
      <c r="F13" s="11"/>
    </row>
    <row r="14" spans="1:6" ht="84">
      <c r="A14" s="23" t="s">
        <v>44</v>
      </c>
      <c r="B14" s="15">
        <v>1</v>
      </c>
      <c r="C14" s="11"/>
      <c r="D14" s="11"/>
      <c r="E14" s="11"/>
      <c r="F14" s="11"/>
    </row>
    <row r="15" spans="1:6" ht="84">
      <c r="A15" s="23" t="s">
        <v>45</v>
      </c>
      <c r="B15" s="15">
        <v>1</v>
      </c>
      <c r="C15" s="11"/>
      <c r="D15" s="11"/>
      <c r="E15" s="11"/>
      <c r="F15" s="11"/>
    </row>
    <row r="16" spans="1:6" ht="50.4">
      <c r="A16" s="23" t="s">
        <v>46</v>
      </c>
      <c r="B16" s="15">
        <v>1</v>
      </c>
      <c r="C16" s="11"/>
      <c r="D16" s="11"/>
      <c r="E16" s="11"/>
      <c r="F16" s="11"/>
    </row>
    <row r="17" spans="1:6" ht="33.6">
      <c r="A17" s="23" t="s">
        <v>47</v>
      </c>
      <c r="B17" s="15">
        <v>1</v>
      </c>
      <c r="C17" s="11"/>
      <c r="D17" s="11"/>
      <c r="E17" s="11"/>
      <c r="F17" s="11"/>
    </row>
    <row r="18" spans="1:6" ht="33.6">
      <c r="A18" s="23" t="s">
        <v>48</v>
      </c>
      <c r="B18" s="15">
        <v>1</v>
      </c>
      <c r="C18" s="11"/>
      <c r="D18" s="11"/>
      <c r="E18" s="11"/>
      <c r="F18" s="11"/>
    </row>
    <row r="19" spans="1:6" ht="50.4">
      <c r="A19" s="23" t="s">
        <v>49</v>
      </c>
      <c r="B19" s="15">
        <v>1</v>
      </c>
      <c r="C19" s="11"/>
      <c r="D19" s="11"/>
      <c r="E19" s="11"/>
      <c r="F19" s="11"/>
    </row>
    <row r="20" spans="1:6" ht="50.4">
      <c r="A20" s="23" t="s">
        <v>50</v>
      </c>
      <c r="B20" s="15">
        <v>1</v>
      </c>
      <c r="C20" s="11"/>
      <c r="D20" s="11"/>
      <c r="E20" s="11"/>
      <c r="F20" s="11"/>
    </row>
    <row r="21" spans="1:6" ht="50.4">
      <c r="A21" s="23" t="s">
        <v>51</v>
      </c>
      <c r="B21" s="15">
        <v>1</v>
      </c>
      <c r="C21" s="11"/>
      <c r="D21" s="11"/>
      <c r="E21" s="11"/>
      <c r="F21" s="11"/>
    </row>
    <row r="22" spans="1:6" ht="33.6">
      <c r="A22" s="23" t="s">
        <v>52</v>
      </c>
      <c r="B22" s="15">
        <v>1</v>
      </c>
      <c r="C22" s="11"/>
      <c r="D22" s="11"/>
      <c r="E22" s="11"/>
      <c r="F22" s="11"/>
    </row>
    <row r="23" spans="1:6" ht="67.2">
      <c r="A23" s="23" t="s">
        <v>53</v>
      </c>
      <c r="B23" s="15">
        <v>1</v>
      </c>
      <c r="C23" s="11"/>
      <c r="D23" s="11"/>
      <c r="E23" s="11"/>
      <c r="F23" s="11"/>
    </row>
    <row r="24" spans="1:6" ht="67.2">
      <c r="A24" s="23" t="s">
        <v>54</v>
      </c>
      <c r="B24" s="15">
        <v>1</v>
      </c>
      <c r="C24" s="11"/>
      <c r="D24" s="11"/>
      <c r="E24" s="11"/>
      <c r="F24" s="11"/>
    </row>
    <row r="25" spans="1:6" ht="33.6">
      <c r="A25" s="23" t="s">
        <v>55</v>
      </c>
      <c r="B25" s="15">
        <v>1</v>
      </c>
      <c r="C25" s="11"/>
      <c r="D25" s="11"/>
      <c r="E25" s="11"/>
      <c r="F25" s="11"/>
    </row>
    <row r="26" spans="1:6" ht="33.6">
      <c r="A26" s="23" t="s">
        <v>56</v>
      </c>
      <c r="B26" s="15">
        <v>1</v>
      </c>
      <c r="C26" s="11"/>
      <c r="D26" s="11"/>
      <c r="E26" s="11"/>
      <c r="F26" s="11"/>
    </row>
    <row r="27" spans="1:6" ht="33.6">
      <c r="A27" s="23" t="s">
        <v>57</v>
      </c>
      <c r="B27" s="15">
        <v>1</v>
      </c>
      <c r="C27" s="11"/>
      <c r="D27" s="11"/>
      <c r="E27" s="11"/>
      <c r="F27" s="11"/>
    </row>
    <row r="28" spans="1:6" ht="50.4">
      <c r="A28" s="23" t="s">
        <v>58</v>
      </c>
      <c r="B28" s="15">
        <v>1</v>
      </c>
      <c r="C28" s="11"/>
      <c r="D28" s="11"/>
      <c r="E28" s="11"/>
      <c r="F28" s="11"/>
    </row>
    <row r="29" spans="1:6" ht="50.4">
      <c r="A29" s="23" t="s">
        <v>59</v>
      </c>
      <c r="B29" s="15">
        <v>1</v>
      </c>
      <c r="C29" s="11"/>
      <c r="D29" s="11"/>
      <c r="E29" s="11"/>
      <c r="F29" s="11"/>
    </row>
    <row r="30" spans="1:6" ht="50.4">
      <c r="A30" s="23" t="s">
        <v>60</v>
      </c>
      <c r="B30" s="15">
        <v>1</v>
      </c>
      <c r="C30" s="11"/>
      <c r="D30" s="11"/>
      <c r="E30" s="11"/>
      <c r="F30" s="11"/>
    </row>
    <row r="31" spans="1:6" ht="67.2">
      <c r="A31" s="23" t="s">
        <v>61</v>
      </c>
      <c r="B31" s="15">
        <v>1</v>
      </c>
      <c r="C31" s="11"/>
      <c r="D31" s="11"/>
      <c r="E31" s="11"/>
      <c r="F31" s="11"/>
    </row>
    <row r="32" spans="1:6" ht="67.2">
      <c r="A32" s="23" t="s">
        <v>62</v>
      </c>
      <c r="B32" s="15">
        <v>1</v>
      </c>
      <c r="C32" s="11"/>
      <c r="D32" s="11"/>
      <c r="E32" s="11"/>
      <c r="F32" s="11"/>
    </row>
  </sheetData>
  <protectedRanges>
    <protectedRange algorithmName="SHA-512" hashValue="QpWiVrLRxt1AzdGA4bjWKkXZYKyEn0oDpkS+gsZ4lBc7JOJbBK4r/+ReX/hCwqg5GxIlOpHIlGEJXwbWd5Mpig==" saltValue="5YtyjSJ6gAYQ9P2ZdKpFlg==" spinCount="100000" sqref="B3:B10 B12:B32" name="Range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DF7-6749-4D60-9808-FEF87770A2DB}">
  <dimension ref="A1:F314"/>
  <sheetViews>
    <sheetView topLeftCell="A19" zoomScale="60" zoomScaleNormal="60" workbookViewId="0">
      <selection activeCell="B4" sqref="B4"/>
    </sheetView>
  </sheetViews>
  <sheetFormatPr defaultColWidth="8.88671875" defaultRowHeight="15" thickBottom="1"/>
  <cols>
    <col min="1" max="1" width="88" style="70" bestFit="1" customWidth="1"/>
    <col min="2" max="2" width="55.44140625" style="57" bestFit="1" customWidth="1"/>
    <col min="3" max="3" width="51.88671875" style="57" bestFit="1" customWidth="1"/>
    <col min="4" max="4" width="60.21875" style="57" bestFit="1" customWidth="1"/>
    <col min="5" max="5" width="46.33203125" style="57" bestFit="1" customWidth="1"/>
    <col min="6" max="6" width="15.5546875" style="57" customWidth="1"/>
    <col min="7" max="16384" width="8.88671875" style="57"/>
  </cols>
  <sheetData>
    <row r="1" spans="1:6" ht="16.5" customHeight="1" thickBot="1">
      <c r="A1" s="53"/>
      <c r="B1" s="54" t="s">
        <v>70</v>
      </c>
      <c r="C1" s="55"/>
      <c r="D1" s="55"/>
      <c r="E1" s="55"/>
      <c r="F1" s="56" t="s">
        <v>71</v>
      </c>
    </row>
    <row r="2" spans="1:6" ht="15.9" customHeight="1" thickBot="1">
      <c r="A2" s="53"/>
      <c r="B2" s="58" t="s">
        <v>72</v>
      </c>
      <c r="C2" s="58" t="s">
        <v>73</v>
      </c>
      <c r="D2" s="58" t="s">
        <v>74</v>
      </c>
      <c r="E2" s="58" t="s">
        <v>75</v>
      </c>
      <c r="F2" s="59"/>
    </row>
    <row r="3" spans="1:6" s="63" customFormat="1" ht="16.2" thickBot="1">
      <c r="A3" s="60" t="s">
        <v>31</v>
      </c>
      <c r="B3" s="61" t="s">
        <v>63</v>
      </c>
      <c r="C3" s="61" t="s">
        <v>63</v>
      </c>
      <c r="D3" s="61" t="s">
        <v>63</v>
      </c>
      <c r="E3" s="61" t="s">
        <v>63</v>
      </c>
      <c r="F3" s="62" t="s">
        <v>76</v>
      </c>
    </row>
    <row r="4" spans="1:6" ht="33.6">
      <c r="A4" s="64" t="s">
        <v>32</v>
      </c>
      <c r="B4" s="71">
        <f>'Customer Reqs &amp; Seg'!B3</f>
        <v>1</v>
      </c>
      <c r="C4" s="72">
        <f>'Integration &amp; S Analysis'!B3</f>
        <v>1</v>
      </c>
      <c r="D4" s="72">
        <f>'Fraud Prev &amp; Forecasting'!B3</f>
        <v>1</v>
      </c>
      <c r="E4" s="72">
        <f>'Big Query '!B3</f>
        <v>1</v>
      </c>
      <c r="F4" s="72">
        <f t="shared" ref="F4:F10" si="0">MAX(B4,C4,D4,E4)</f>
        <v>1</v>
      </c>
    </row>
    <row r="5" spans="1:6" ht="33.6">
      <c r="A5" s="65" t="s">
        <v>33</v>
      </c>
      <c r="B5" s="72">
        <f>'Customer Reqs &amp; Seg'!B4</f>
        <v>1</v>
      </c>
      <c r="C5" s="72">
        <f>'Integration &amp; S Analysis'!B4</f>
        <v>1</v>
      </c>
      <c r="D5" s="72">
        <f>'Fraud Prev &amp; Forecasting'!B4</f>
        <v>1</v>
      </c>
      <c r="E5" s="72">
        <f>'Big Query '!B4</f>
        <v>1</v>
      </c>
      <c r="F5" s="72">
        <f t="shared" si="0"/>
        <v>1</v>
      </c>
    </row>
    <row r="6" spans="1:6" ht="50.4">
      <c r="A6" s="65" t="s">
        <v>34</v>
      </c>
      <c r="B6" s="72">
        <f>'Customer Reqs &amp; Seg'!B5</f>
        <v>1</v>
      </c>
      <c r="C6" s="72">
        <f>'Integration &amp; S Analysis'!B5</f>
        <v>1</v>
      </c>
      <c r="D6" s="72">
        <f>'Fraud Prev &amp; Forecasting'!B5</f>
        <v>1</v>
      </c>
      <c r="E6" s="72">
        <f>'Big Query '!B5</f>
        <v>1</v>
      </c>
      <c r="F6" s="72">
        <f t="shared" si="0"/>
        <v>1</v>
      </c>
    </row>
    <row r="7" spans="1:6" ht="50.4">
      <c r="A7" s="65" t="s">
        <v>35</v>
      </c>
      <c r="B7" s="72">
        <f>'Customer Reqs &amp; Seg'!B6</f>
        <v>1</v>
      </c>
      <c r="C7" s="72">
        <f>'Integration &amp; S Analysis'!B6</f>
        <v>1</v>
      </c>
      <c r="D7" s="72">
        <f>'Fraud Prev &amp; Forecasting'!B6</f>
        <v>1</v>
      </c>
      <c r="E7" s="72">
        <f>'Big Query '!B6</f>
        <v>1</v>
      </c>
      <c r="F7" s="72">
        <f t="shared" si="0"/>
        <v>1</v>
      </c>
    </row>
    <row r="8" spans="1:6" ht="33.6">
      <c r="A8" s="65" t="s">
        <v>36</v>
      </c>
      <c r="B8" s="72">
        <f>'Customer Reqs &amp; Seg'!B7</f>
        <v>1</v>
      </c>
      <c r="C8" s="72">
        <f>'Integration &amp; S Analysis'!B7</f>
        <v>1</v>
      </c>
      <c r="D8" s="72">
        <f>'Fraud Prev &amp; Forecasting'!B7</f>
        <v>1</v>
      </c>
      <c r="E8" s="72">
        <f>'Big Query '!B7</f>
        <v>1</v>
      </c>
      <c r="F8" s="72">
        <f t="shared" si="0"/>
        <v>1</v>
      </c>
    </row>
    <row r="9" spans="1:6" ht="33.6">
      <c r="A9" s="65" t="s">
        <v>37</v>
      </c>
      <c r="B9" s="72">
        <f>'Customer Reqs &amp; Seg'!B8</f>
        <v>1</v>
      </c>
      <c r="C9" s="72">
        <f>'Integration &amp; S Analysis'!B8</f>
        <v>1</v>
      </c>
      <c r="D9" s="72">
        <f>'Fraud Prev &amp; Forecasting'!B8</f>
        <v>1</v>
      </c>
      <c r="E9" s="72">
        <f>'Big Query '!B8</f>
        <v>1</v>
      </c>
      <c r="F9" s="72">
        <f t="shared" si="0"/>
        <v>1</v>
      </c>
    </row>
    <row r="10" spans="1:6" ht="33.6">
      <c r="A10" s="65" t="s">
        <v>38</v>
      </c>
      <c r="B10" s="72">
        <f>'Customer Reqs &amp; Seg'!B9</f>
        <v>1</v>
      </c>
      <c r="C10" s="72">
        <f>'Integration &amp; S Analysis'!B9</f>
        <v>1</v>
      </c>
      <c r="D10" s="72">
        <f>'Fraud Prev &amp; Forecasting'!B9</f>
        <v>1</v>
      </c>
      <c r="E10" s="72">
        <f>'Big Query '!B9</f>
        <v>1</v>
      </c>
      <c r="F10" s="72">
        <f t="shared" si="0"/>
        <v>1</v>
      </c>
    </row>
    <row r="11" spans="1:6" ht="14.4">
      <c r="A11" s="57"/>
    </row>
    <row r="12" spans="1:6" s="63" customFormat="1" ht="14.4">
      <c r="A12" s="60" t="s">
        <v>41</v>
      </c>
      <c r="B12" s="66" t="s">
        <v>63</v>
      </c>
      <c r="C12" s="66" t="s">
        <v>63</v>
      </c>
      <c r="D12" s="66" t="s">
        <v>63</v>
      </c>
      <c r="E12" s="66" t="s">
        <v>63</v>
      </c>
      <c r="F12" s="66"/>
    </row>
    <row r="13" spans="1:6" ht="33.6">
      <c r="A13" s="67" t="s">
        <v>42</v>
      </c>
      <c r="B13" s="72">
        <f>'Customer Reqs &amp; Seg'!B12</f>
        <v>1</v>
      </c>
      <c r="C13" s="72">
        <f>'Integration &amp; S Analysis'!B12</f>
        <v>1</v>
      </c>
      <c r="D13" s="72">
        <f>'Fraud Prev &amp; Forecasting'!B12</f>
        <v>1</v>
      </c>
      <c r="E13" s="72">
        <f>'Big Query '!B12</f>
        <v>1</v>
      </c>
      <c r="F13" s="72">
        <f t="shared" ref="F13:F33" si="1">MAX(B13,C13,D13,E13)</f>
        <v>1</v>
      </c>
    </row>
    <row r="14" spans="1:6" ht="33.6">
      <c r="A14" s="67" t="s">
        <v>43</v>
      </c>
      <c r="B14" s="72">
        <f>'Customer Reqs &amp; Seg'!B13</f>
        <v>1</v>
      </c>
      <c r="C14" s="72">
        <f>'Integration &amp; S Analysis'!B13</f>
        <v>1</v>
      </c>
      <c r="D14" s="72">
        <f>'Fraud Prev &amp; Forecasting'!B13</f>
        <v>1</v>
      </c>
      <c r="E14" s="72">
        <f>'Big Query '!B13</f>
        <v>1</v>
      </c>
      <c r="F14" s="72">
        <f t="shared" si="1"/>
        <v>1</v>
      </c>
    </row>
    <row r="15" spans="1:6" ht="67.2">
      <c r="A15" s="67" t="s">
        <v>44</v>
      </c>
      <c r="B15" s="72">
        <f>'Customer Reqs &amp; Seg'!B14</f>
        <v>1</v>
      </c>
      <c r="C15" s="72">
        <f>'Integration &amp; S Analysis'!B14</f>
        <v>1</v>
      </c>
      <c r="D15" s="72">
        <f>'Fraud Prev &amp; Forecasting'!B14</f>
        <v>1</v>
      </c>
      <c r="E15" s="72">
        <f>'Big Query '!B14</f>
        <v>1</v>
      </c>
      <c r="F15" s="72">
        <f t="shared" si="1"/>
        <v>1</v>
      </c>
    </row>
    <row r="16" spans="1:6" ht="67.2">
      <c r="A16" s="67" t="s">
        <v>45</v>
      </c>
      <c r="B16" s="72">
        <f>'Customer Reqs &amp; Seg'!B15</f>
        <v>1</v>
      </c>
      <c r="C16" s="72">
        <f>'Integration &amp; S Analysis'!B15</f>
        <v>1</v>
      </c>
      <c r="D16" s="72">
        <f>'Fraud Prev &amp; Forecasting'!B15</f>
        <v>1</v>
      </c>
      <c r="E16" s="72">
        <f>'Big Query '!B15</f>
        <v>1</v>
      </c>
      <c r="F16" s="72">
        <f t="shared" si="1"/>
        <v>1</v>
      </c>
    </row>
    <row r="17" spans="1:6" ht="33.6">
      <c r="A17" s="67" t="s">
        <v>46</v>
      </c>
      <c r="B17" s="72">
        <f>'Customer Reqs &amp; Seg'!B16</f>
        <v>1</v>
      </c>
      <c r="C17" s="72">
        <f>'Integration &amp; S Analysis'!B16</f>
        <v>1</v>
      </c>
      <c r="D17" s="72">
        <f>'Fraud Prev &amp; Forecasting'!B16</f>
        <v>1</v>
      </c>
      <c r="E17" s="72">
        <f>'Big Query '!B16</f>
        <v>1</v>
      </c>
      <c r="F17" s="72">
        <f t="shared" si="1"/>
        <v>1</v>
      </c>
    </row>
    <row r="18" spans="1:6" ht="33.6">
      <c r="A18" s="67" t="s">
        <v>47</v>
      </c>
      <c r="B18" s="72">
        <f>'Customer Reqs &amp; Seg'!B17</f>
        <v>1</v>
      </c>
      <c r="C18" s="72">
        <f>'Integration &amp; S Analysis'!B17</f>
        <v>1</v>
      </c>
      <c r="D18" s="72">
        <f>'Fraud Prev &amp; Forecasting'!B17</f>
        <v>1</v>
      </c>
      <c r="E18" s="72">
        <f>'Big Query '!B17</f>
        <v>1</v>
      </c>
      <c r="F18" s="72">
        <f t="shared" si="1"/>
        <v>1</v>
      </c>
    </row>
    <row r="19" spans="1:6" ht="33.6">
      <c r="A19" s="67" t="s">
        <v>48</v>
      </c>
      <c r="B19" s="72">
        <f>'Customer Reqs &amp; Seg'!B18</f>
        <v>1</v>
      </c>
      <c r="C19" s="72">
        <f>'Integration &amp; S Analysis'!B18</f>
        <v>1</v>
      </c>
      <c r="D19" s="72">
        <f>'Fraud Prev &amp; Forecasting'!B18</f>
        <v>1</v>
      </c>
      <c r="E19" s="72">
        <f>'Big Query '!B18</f>
        <v>1</v>
      </c>
      <c r="F19" s="72">
        <f t="shared" si="1"/>
        <v>1</v>
      </c>
    </row>
    <row r="20" spans="1:6" ht="33.6">
      <c r="A20" s="67" t="s">
        <v>49</v>
      </c>
      <c r="B20" s="72">
        <f>'Customer Reqs &amp; Seg'!B19</f>
        <v>1</v>
      </c>
      <c r="C20" s="72">
        <f>'Integration &amp; S Analysis'!B19</f>
        <v>1</v>
      </c>
      <c r="D20" s="72">
        <f>'Fraud Prev &amp; Forecasting'!B19</f>
        <v>1</v>
      </c>
      <c r="E20" s="72">
        <f>'Big Query '!B19</f>
        <v>1</v>
      </c>
      <c r="F20" s="72">
        <f t="shared" si="1"/>
        <v>1</v>
      </c>
    </row>
    <row r="21" spans="1:6" ht="50.4">
      <c r="A21" s="67" t="s">
        <v>50</v>
      </c>
      <c r="B21" s="72">
        <f>'Customer Reqs &amp; Seg'!B20</f>
        <v>1</v>
      </c>
      <c r="C21" s="72">
        <f>'Integration &amp; S Analysis'!B20</f>
        <v>1</v>
      </c>
      <c r="D21" s="72">
        <f>'Fraud Prev &amp; Forecasting'!B20</f>
        <v>1</v>
      </c>
      <c r="E21" s="72">
        <f>'Big Query '!B20</f>
        <v>1</v>
      </c>
      <c r="F21" s="72">
        <f t="shared" si="1"/>
        <v>1</v>
      </c>
    </row>
    <row r="22" spans="1:6" ht="33.6">
      <c r="A22" s="67" t="s">
        <v>51</v>
      </c>
      <c r="B22" s="72">
        <f>'Customer Reqs &amp; Seg'!B21</f>
        <v>1</v>
      </c>
      <c r="C22" s="72">
        <f>'Integration &amp; S Analysis'!B21</f>
        <v>1</v>
      </c>
      <c r="D22" s="72">
        <f>'Fraud Prev &amp; Forecasting'!B21</f>
        <v>1</v>
      </c>
      <c r="E22" s="72">
        <f>'Big Query '!B21</f>
        <v>1</v>
      </c>
      <c r="F22" s="72">
        <f t="shared" si="1"/>
        <v>1</v>
      </c>
    </row>
    <row r="23" spans="1:6" ht="33.6">
      <c r="A23" s="67" t="s">
        <v>52</v>
      </c>
      <c r="B23" s="72">
        <f>'Customer Reqs &amp; Seg'!B22</f>
        <v>1</v>
      </c>
      <c r="C23" s="72">
        <f>'Integration &amp; S Analysis'!B22</f>
        <v>1</v>
      </c>
      <c r="D23" s="72">
        <f>'Fraud Prev &amp; Forecasting'!B22</f>
        <v>1</v>
      </c>
      <c r="E23" s="72">
        <f>'Big Query '!B22</f>
        <v>1</v>
      </c>
      <c r="F23" s="72">
        <f t="shared" si="1"/>
        <v>1</v>
      </c>
    </row>
    <row r="24" spans="1:6" ht="50.4">
      <c r="A24" s="67" t="s">
        <v>53</v>
      </c>
      <c r="B24" s="72">
        <f>'Customer Reqs &amp; Seg'!B23</f>
        <v>1</v>
      </c>
      <c r="C24" s="72">
        <f>'Integration &amp; S Analysis'!B23</f>
        <v>1</v>
      </c>
      <c r="D24" s="72">
        <f>'Fraud Prev &amp; Forecasting'!B23</f>
        <v>1</v>
      </c>
      <c r="E24" s="72">
        <f>'Big Query '!B23</f>
        <v>1</v>
      </c>
      <c r="F24" s="72">
        <f t="shared" si="1"/>
        <v>1</v>
      </c>
    </row>
    <row r="25" spans="1:6" ht="50.4">
      <c r="A25" s="67" t="s">
        <v>54</v>
      </c>
      <c r="B25" s="72">
        <f>'Customer Reqs &amp; Seg'!B24</f>
        <v>1</v>
      </c>
      <c r="C25" s="72">
        <f>'Integration &amp; S Analysis'!B24</f>
        <v>1</v>
      </c>
      <c r="D25" s="72">
        <f>'Fraud Prev &amp; Forecasting'!B24</f>
        <v>1</v>
      </c>
      <c r="E25" s="72">
        <f>'Big Query '!B24</f>
        <v>1</v>
      </c>
      <c r="F25" s="72">
        <f t="shared" si="1"/>
        <v>1</v>
      </c>
    </row>
    <row r="26" spans="1:6" ht="16.8">
      <c r="A26" s="67" t="s">
        <v>55</v>
      </c>
      <c r="B26" s="72">
        <f>'Customer Reqs &amp; Seg'!B25</f>
        <v>1</v>
      </c>
      <c r="C26" s="72">
        <f>'Integration &amp; S Analysis'!B25</f>
        <v>1</v>
      </c>
      <c r="D26" s="72">
        <f>'Fraud Prev &amp; Forecasting'!B25</f>
        <v>1</v>
      </c>
      <c r="E26" s="72">
        <f>'Big Query '!B25</f>
        <v>1</v>
      </c>
      <c r="F26" s="72">
        <f t="shared" si="1"/>
        <v>1</v>
      </c>
    </row>
    <row r="27" spans="1:6" ht="33.6">
      <c r="A27" s="67" t="s">
        <v>56</v>
      </c>
      <c r="B27" s="72">
        <f>'Customer Reqs &amp; Seg'!B26</f>
        <v>1</v>
      </c>
      <c r="C27" s="72">
        <f>'Integration &amp; S Analysis'!B26</f>
        <v>1</v>
      </c>
      <c r="D27" s="72">
        <f>'Fraud Prev &amp; Forecasting'!B26</f>
        <v>1</v>
      </c>
      <c r="E27" s="72">
        <f>'Big Query '!B26</f>
        <v>1</v>
      </c>
      <c r="F27" s="72">
        <f t="shared" si="1"/>
        <v>1</v>
      </c>
    </row>
    <row r="28" spans="1:6" ht="16.8">
      <c r="A28" s="67" t="s">
        <v>57</v>
      </c>
      <c r="B28" s="72">
        <f>'Customer Reqs &amp; Seg'!B27</f>
        <v>1</v>
      </c>
      <c r="C28" s="72">
        <f>'Integration &amp; S Analysis'!B27</f>
        <v>1</v>
      </c>
      <c r="D28" s="72">
        <f>'Fraud Prev &amp; Forecasting'!B27</f>
        <v>1</v>
      </c>
      <c r="E28" s="72">
        <f>'Big Query '!B27</f>
        <v>1</v>
      </c>
      <c r="F28" s="72">
        <f t="shared" si="1"/>
        <v>1</v>
      </c>
    </row>
    <row r="29" spans="1:6" ht="33.6">
      <c r="A29" s="67" t="s">
        <v>58</v>
      </c>
      <c r="B29" s="72">
        <f>'Customer Reqs &amp; Seg'!B28</f>
        <v>1</v>
      </c>
      <c r="C29" s="72">
        <f>'Integration &amp; S Analysis'!B28</f>
        <v>1</v>
      </c>
      <c r="D29" s="72">
        <f>'Fraud Prev &amp; Forecasting'!B28</f>
        <v>1</v>
      </c>
      <c r="E29" s="72">
        <f>'Big Query '!B28</f>
        <v>1</v>
      </c>
      <c r="F29" s="72">
        <f t="shared" si="1"/>
        <v>1</v>
      </c>
    </row>
    <row r="30" spans="1:6" ht="33.6">
      <c r="A30" s="67" t="s">
        <v>59</v>
      </c>
      <c r="B30" s="72">
        <f>'Customer Reqs &amp; Seg'!B29</f>
        <v>1</v>
      </c>
      <c r="C30" s="72">
        <f>'Integration &amp; S Analysis'!B29</f>
        <v>1</v>
      </c>
      <c r="D30" s="72">
        <f>'Fraud Prev &amp; Forecasting'!B29</f>
        <v>1</v>
      </c>
      <c r="E30" s="72">
        <f>'Big Query '!B29</f>
        <v>1</v>
      </c>
      <c r="F30" s="72">
        <f t="shared" si="1"/>
        <v>1</v>
      </c>
    </row>
    <row r="31" spans="1:6" ht="50.4">
      <c r="A31" s="67" t="s">
        <v>60</v>
      </c>
      <c r="B31" s="72">
        <f>'Customer Reqs &amp; Seg'!B30</f>
        <v>1</v>
      </c>
      <c r="C31" s="72">
        <f>'Integration &amp; S Analysis'!B30</f>
        <v>1</v>
      </c>
      <c r="D31" s="72">
        <f>'Fraud Prev &amp; Forecasting'!B30</f>
        <v>1</v>
      </c>
      <c r="E31" s="72">
        <f>'Big Query '!B30</f>
        <v>1</v>
      </c>
      <c r="F31" s="72">
        <f t="shared" si="1"/>
        <v>1</v>
      </c>
    </row>
    <row r="32" spans="1:6" ht="50.4">
      <c r="A32" s="67" t="s">
        <v>61</v>
      </c>
      <c r="B32" s="72">
        <f>'Customer Reqs &amp; Seg'!B31</f>
        <v>1</v>
      </c>
      <c r="C32" s="72">
        <f>'Integration &amp; S Analysis'!B31</f>
        <v>1</v>
      </c>
      <c r="D32" s="72">
        <f>'Fraud Prev &amp; Forecasting'!B31</f>
        <v>1</v>
      </c>
      <c r="E32" s="72">
        <f>'Big Query '!B31</f>
        <v>1</v>
      </c>
      <c r="F32" s="72">
        <f t="shared" si="1"/>
        <v>1</v>
      </c>
    </row>
    <row r="33" spans="1:6" ht="51" thickBot="1">
      <c r="A33" s="68" t="s">
        <v>62</v>
      </c>
      <c r="B33" s="73">
        <f>'Customer Reqs &amp; Seg'!B32</f>
        <v>1</v>
      </c>
      <c r="C33" s="73">
        <f>'Integration &amp; S Analysis'!B32</f>
        <v>1</v>
      </c>
      <c r="D33" s="73">
        <f>'Fraud Prev &amp; Forecasting'!B32</f>
        <v>1</v>
      </c>
      <c r="E33" s="73">
        <f>'Big Query '!B32</f>
        <v>1</v>
      </c>
      <c r="F33" s="73">
        <f t="shared" si="1"/>
        <v>1</v>
      </c>
    </row>
    <row r="34" spans="1:6" ht="14.4">
      <c r="A34" s="69"/>
    </row>
    <row r="35" spans="1:6" ht="14.4">
      <c r="A35" s="69"/>
    </row>
    <row r="36" spans="1:6" ht="14.4">
      <c r="A36" s="69"/>
    </row>
    <row r="37" spans="1:6" ht="14.4">
      <c r="A37" s="69"/>
    </row>
    <row r="38" spans="1:6" ht="14.4">
      <c r="A38" s="69"/>
    </row>
    <row r="39" spans="1:6" ht="14.4">
      <c r="A39" s="69"/>
    </row>
    <row r="40" spans="1:6" ht="14.4">
      <c r="A40" s="69"/>
    </row>
    <row r="41" spans="1:6" ht="14.4">
      <c r="A41" s="69"/>
    </row>
    <row r="42" spans="1:6" ht="14.4">
      <c r="A42" s="69"/>
    </row>
    <row r="43" spans="1:6" ht="14.4">
      <c r="A43" s="69"/>
    </row>
    <row r="44" spans="1:6" ht="14.4">
      <c r="A44" s="69"/>
    </row>
    <row r="45" spans="1:6" ht="14.4">
      <c r="A45" s="69"/>
    </row>
    <row r="46" spans="1:6" ht="14.4">
      <c r="A46" s="69"/>
    </row>
    <row r="47" spans="1:6" ht="14.4">
      <c r="A47" s="69"/>
    </row>
    <row r="48" spans="1:6" ht="14.4">
      <c r="A48" s="69"/>
    </row>
    <row r="49" spans="1:1" ht="14.4">
      <c r="A49" s="69"/>
    </row>
    <row r="50" spans="1:1" ht="14.4">
      <c r="A50" s="69"/>
    </row>
    <row r="51" spans="1:1" ht="14.4">
      <c r="A51" s="69"/>
    </row>
    <row r="52" spans="1:1" ht="14.4">
      <c r="A52" s="69"/>
    </row>
    <row r="53" spans="1:1" ht="14.4">
      <c r="A53" s="69"/>
    </row>
    <row r="54" spans="1:1" ht="14.4">
      <c r="A54" s="69"/>
    </row>
    <row r="55" spans="1:1" ht="14.4">
      <c r="A55" s="69"/>
    </row>
    <row r="56" spans="1:1" ht="14.4">
      <c r="A56" s="69"/>
    </row>
    <row r="57" spans="1:1" ht="14.4">
      <c r="A57" s="69"/>
    </row>
    <row r="58" spans="1:1" ht="14.4">
      <c r="A58" s="69"/>
    </row>
    <row r="59" spans="1:1" ht="14.4">
      <c r="A59" s="69"/>
    </row>
    <row r="60" spans="1:1" ht="14.4">
      <c r="A60" s="69"/>
    </row>
    <row r="61" spans="1:1" ht="14.4">
      <c r="A61" s="69"/>
    </row>
    <row r="62" spans="1:1" ht="14.4">
      <c r="A62" s="69"/>
    </row>
    <row r="63" spans="1:1" ht="14.4">
      <c r="A63" s="69"/>
    </row>
    <row r="64" spans="1:1" ht="14.4">
      <c r="A64" s="69"/>
    </row>
    <row r="65" spans="1:1" ht="14.4">
      <c r="A65" s="69"/>
    </row>
    <row r="66" spans="1:1" ht="14.4">
      <c r="A66" s="69"/>
    </row>
    <row r="67" spans="1:1" ht="14.4">
      <c r="A67" s="69"/>
    </row>
    <row r="68" spans="1:1" ht="14.4">
      <c r="A68" s="69"/>
    </row>
    <row r="69" spans="1:1" ht="14.4">
      <c r="A69" s="69"/>
    </row>
    <row r="70" spans="1:1" ht="14.4">
      <c r="A70" s="69"/>
    </row>
    <row r="71" spans="1:1" ht="14.4">
      <c r="A71" s="69"/>
    </row>
    <row r="72" spans="1:1" ht="14.4">
      <c r="A72" s="69"/>
    </row>
    <row r="73" spans="1:1" ht="14.4">
      <c r="A73" s="69"/>
    </row>
    <row r="74" spans="1:1" ht="14.4">
      <c r="A74" s="69"/>
    </row>
    <row r="75" spans="1:1" ht="14.4">
      <c r="A75" s="69"/>
    </row>
    <row r="76" spans="1:1" ht="14.4">
      <c r="A76" s="69"/>
    </row>
    <row r="77" spans="1:1" ht="14.4">
      <c r="A77" s="69"/>
    </row>
    <row r="78" spans="1:1" ht="14.4">
      <c r="A78" s="69"/>
    </row>
    <row r="79" spans="1:1" ht="14.4">
      <c r="A79" s="69"/>
    </row>
    <row r="80" spans="1:1" ht="14.4">
      <c r="A80" s="69"/>
    </row>
    <row r="81" spans="1:1" ht="14.4">
      <c r="A81" s="69"/>
    </row>
    <row r="82" spans="1:1" ht="14.4">
      <c r="A82" s="69"/>
    </row>
    <row r="83" spans="1:1" ht="14.4">
      <c r="A83" s="69"/>
    </row>
    <row r="84" spans="1:1" ht="14.4">
      <c r="A84" s="69"/>
    </row>
    <row r="85" spans="1:1" ht="14.4">
      <c r="A85" s="69"/>
    </row>
    <row r="86" spans="1:1" ht="14.4">
      <c r="A86" s="69"/>
    </row>
    <row r="87" spans="1:1" ht="14.4">
      <c r="A87" s="69"/>
    </row>
    <row r="88" spans="1:1" ht="14.4">
      <c r="A88" s="69"/>
    </row>
    <row r="89" spans="1:1" ht="14.4">
      <c r="A89" s="69"/>
    </row>
    <row r="90" spans="1:1" ht="14.4">
      <c r="A90" s="69"/>
    </row>
    <row r="91" spans="1:1" ht="14.4">
      <c r="A91" s="69"/>
    </row>
    <row r="92" spans="1:1" ht="14.4">
      <c r="A92" s="69"/>
    </row>
    <row r="93" spans="1:1" ht="14.4">
      <c r="A93" s="69"/>
    </row>
    <row r="94" spans="1:1" ht="14.4">
      <c r="A94" s="69"/>
    </row>
    <row r="95" spans="1:1" ht="14.4">
      <c r="A95" s="69"/>
    </row>
    <row r="96" spans="1:1" ht="14.4">
      <c r="A96" s="69"/>
    </row>
    <row r="97" spans="1:1" ht="14.4">
      <c r="A97" s="69"/>
    </row>
    <row r="98" spans="1:1" ht="14.4">
      <c r="A98" s="69"/>
    </row>
    <row r="99" spans="1:1" ht="14.4">
      <c r="A99" s="69"/>
    </row>
    <row r="100" spans="1:1" ht="14.4">
      <c r="A100" s="69"/>
    </row>
    <row r="101" spans="1:1" ht="14.4">
      <c r="A101" s="69"/>
    </row>
    <row r="102" spans="1:1" ht="14.4">
      <c r="A102" s="69"/>
    </row>
    <row r="103" spans="1:1" ht="14.4">
      <c r="A103" s="69"/>
    </row>
    <row r="104" spans="1:1" ht="14.4">
      <c r="A104" s="69"/>
    </row>
    <row r="105" spans="1:1" ht="14.4">
      <c r="A105" s="69"/>
    </row>
    <row r="106" spans="1:1" ht="14.4">
      <c r="A106" s="69"/>
    </row>
    <row r="107" spans="1:1" ht="14.4">
      <c r="A107" s="69"/>
    </row>
    <row r="108" spans="1:1" ht="14.4">
      <c r="A108" s="69"/>
    </row>
    <row r="109" spans="1:1" ht="14.4">
      <c r="A109" s="69"/>
    </row>
    <row r="110" spans="1:1" ht="14.4">
      <c r="A110" s="69"/>
    </row>
    <row r="111" spans="1:1" ht="14.4">
      <c r="A111" s="69"/>
    </row>
    <row r="112" spans="1:1" ht="14.4">
      <c r="A112" s="69"/>
    </row>
    <row r="113" spans="1:1" ht="14.4">
      <c r="A113" s="69"/>
    </row>
    <row r="114" spans="1:1" ht="14.4">
      <c r="A114" s="69"/>
    </row>
    <row r="115" spans="1:1" ht="14.4">
      <c r="A115" s="69"/>
    </row>
    <row r="116" spans="1:1" ht="14.4">
      <c r="A116" s="69"/>
    </row>
    <row r="117" spans="1:1" ht="14.4">
      <c r="A117" s="69"/>
    </row>
    <row r="118" spans="1:1" ht="14.4">
      <c r="A118" s="69"/>
    </row>
    <row r="119" spans="1:1" ht="14.4">
      <c r="A119" s="69"/>
    </row>
    <row r="120" spans="1:1" ht="14.4">
      <c r="A120" s="69"/>
    </row>
    <row r="121" spans="1:1" ht="14.4">
      <c r="A121" s="69"/>
    </row>
    <row r="122" spans="1:1" ht="14.4">
      <c r="A122" s="69"/>
    </row>
    <row r="123" spans="1:1" ht="14.4">
      <c r="A123" s="69"/>
    </row>
    <row r="124" spans="1:1" ht="14.4">
      <c r="A124" s="69"/>
    </row>
    <row r="125" spans="1:1" ht="14.4">
      <c r="A125" s="69"/>
    </row>
    <row r="126" spans="1:1" ht="14.4">
      <c r="A126" s="69"/>
    </row>
    <row r="127" spans="1:1" ht="14.4">
      <c r="A127" s="69"/>
    </row>
    <row r="128" spans="1:1" ht="14.4">
      <c r="A128" s="69"/>
    </row>
    <row r="129" spans="1:1" ht="14.4">
      <c r="A129" s="69"/>
    </row>
    <row r="130" spans="1:1" ht="14.4">
      <c r="A130" s="69"/>
    </row>
    <row r="131" spans="1:1" ht="14.4">
      <c r="A131" s="69"/>
    </row>
    <row r="132" spans="1:1" ht="14.4">
      <c r="A132" s="69"/>
    </row>
    <row r="133" spans="1:1" ht="14.4">
      <c r="A133" s="69"/>
    </row>
    <row r="134" spans="1:1" ht="14.4">
      <c r="A134" s="69"/>
    </row>
    <row r="135" spans="1:1" ht="14.4">
      <c r="A135" s="69"/>
    </row>
    <row r="136" spans="1:1" ht="14.4">
      <c r="A136" s="69"/>
    </row>
    <row r="137" spans="1:1" ht="14.4">
      <c r="A137" s="69"/>
    </row>
    <row r="138" spans="1:1" ht="14.4">
      <c r="A138" s="69"/>
    </row>
    <row r="139" spans="1:1" ht="14.4">
      <c r="A139" s="69"/>
    </row>
    <row r="140" spans="1:1" ht="14.4">
      <c r="A140" s="69"/>
    </row>
    <row r="141" spans="1:1" ht="14.4">
      <c r="A141" s="69"/>
    </row>
    <row r="142" spans="1:1" ht="14.4">
      <c r="A142" s="69"/>
    </row>
    <row r="143" spans="1:1" ht="14.4">
      <c r="A143" s="69"/>
    </row>
    <row r="144" spans="1:1" ht="14.4">
      <c r="A144" s="69"/>
    </row>
    <row r="145" spans="1:1" ht="14.4">
      <c r="A145" s="69"/>
    </row>
    <row r="146" spans="1:1" ht="14.4">
      <c r="A146" s="69"/>
    </row>
    <row r="147" spans="1:1" ht="14.4">
      <c r="A147" s="69"/>
    </row>
    <row r="148" spans="1:1" ht="14.4">
      <c r="A148" s="69"/>
    </row>
    <row r="149" spans="1:1" ht="14.4">
      <c r="A149" s="69"/>
    </row>
    <row r="150" spans="1:1" ht="14.4">
      <c r="A150" s="69"/>
    </row>
    <row r="151" spans="1:1" ht="14.4">
      <c r="A151" s="69"/>
    </row>
    <row r="152" spans="1:1" ht="14.4">
      <c r="A152" s="69"/>
    </row>
    <row r="153" spans="1:1" ht="14.4">
      <c r="A153" s="69"/>
    </row>
    <row r="154" spans="1:1" ht="14.4">
      <c r="A154" s="69"/>
    </row>
    <row r="155" spans="1:1" ht="14.4">
      <c r="A155" s="69"/>
    </row>
    <row r="156" spans="1:1" ht="14.4">
      <c r="A156" s="69"/>
    </row>
    <row r="157" spans="1:1" ht="14.4">
      <c r="A157" s="69"/>
    </row>
    <row r="158" spans="1:1" ht="14.4">
      <c r="A158" s="69"/>
    </row>
    <row r="159" spans="1:1" ht="14.4">
      <c r="A159" s="69"/>
    </row>
    <row r="160" spans="1:1" ht="14.4">
      <c r="A160" s="69"/>
    </row>
    <row r="161" spans="1:1" ht="14.4">
      <c r="A161" s="69"/>
    </row>
    <row r="162" spans="1:1" ht="14.4">
      <c r="A162" s="69"/>
    </row>
    <row r="163" spans="1:1" ht="14.4">
      <c r="A163" s="69"/>
    </row>
    <row r="164" spans="1:1" ht="14.4">
      <c r="A164" s="69"/>
    </row>
    <row r="165" spans="1:1" ht="14.4">
      <c r="A165" s="69"/>
    </row>
    <row r="166" spans="1:1" ht="14.4">
      <c r="A166" s="69"/>
    </row>
    <row r="167" spans="1:1" ht="14.4">
      <c r="A167" s="69"/>
    </row>
    <row r="168" spans="1:1" ht="14.4">
      <c r="A168" s="69"/>
    </row>
    <row r="169" spans="1:1" ht="14.4">
      <c r="A169" s="69"/>
    </row>
    <row r="170" spans="1:1" ht="14.4">
      <c r="A170" s="69"/>
    </row>
    <row r="171" spans="1:1" ht="14.4">
      <c r="A171" s="69"/>
    </row>
    <row r="172" spans="1:1" ht="14.4">
      <c r="A172" s="69"/>
    </row>
    <row r="173" spans="1:1" ht="14.4">
      <c r="A173" s="69"/>
    </row>
    <row r="174" spans="1:1" ht="14.4">
      <c r="A174" s="69"/>
    </row>
    <row r="175" spans="1:1" ht="14.4">
      <c r="A175" s="69"/>
    </row>
    <row r="176" spans="1:1" ht="14.4">
      <c r="A176" s="69"/>
    </row>
    <row r="177" spans="1:1" ht="14.4">
      <c r="A177" s="69"/>
    </row>
    <row r="178" spans="1:1" ht="14.4">
      <c r="A178" s="69"/>
    </row>
    <row r="179" spans="1:1" ht="14.4">
      <c r="A179" s="69"/>
    </row>
    <row r="180" spans="1:1" ht="14.4">
      <c r="A180" s="69"/>
    </row>
    <row r="181" spans="1:1" ht="14.4">
      <c r="A181" s="69"/>
    </row>
    <row r="182" spans="1:1" ht="14.4">
      <c r="A182" s="69"/>
    </row>
    <row r="183" spans="1:1" ht="14.4">
      <c r="A183" s="69"/>
    </row>
    <row r="184" spans="1:1" ht="14.4">
      <c r="A184" s="69"/>
    </row>
    <row r="185" spans="1:1" ht="14.4">
      <c r="A185" s="69"/>
    </row>
    <row r="186" spans="1:1" ht="14.4">
      <c r="A186" s="69"/>
    </row>
    <row r="187" spans="1:1" ht="14.4">
      <c r="A187" s="69"/>
    </row>
    <row r="188" spans="1:1" ht="14.4">
      <c r="A188" s="69"/>
    </row>
    <row r="189" spans="1:1" ht="14.4">
      <c r="A189" s="69"/>
    </row>
    <row r="190" spans="1:1" ht="14.4">
      <c r="A190" s="69"/>
    </row>
    <row r="191" spans="1:1" ht="14.4">
      <c r="A191" s="69"/>
    </row>
    <row r="192" spans="1:1" ht="14.4">
      <c r="A192" s="69"/>
    </row>
    <row r="193" spans="1:1" ht="14.4">
      <c r="A193" s="69"/>
    </row>
    <row r="194" spans="1:1" ht="14.4">
      <c r="A194" s="69"/>
    </row>
    <row r="195" spans="1:1" ht="14.4">
      <c r="A195" s="69"/>
    </row>
    <row r="196" spans="1:1" ht="14.4">
      <c r="A196" s="69"/>
    </row>
    <row r="197" spans="1:1" ht="14.4">
      <c r="A197" s="69"/>
    </row>
    <row r="198" spans="1:1" ht="14.4">
      <c r="A198" s="69"/>
    </row>
    <row r="199" spans="1:1" ht="14.4">
      <c r="A199" s="69"/>
    </row>
    <row r="200" spans="1:1" ht="14.4">
      <c r="A200" s="69"/>
    </row>
    <row r="201" spans="1:1" ht="14.4">
      <c r="A201" s="69"/>
    </row>
    <row r="202" spans="1:1" ht="14.4">
      <c r="A202" s="69"/>
    </row>
    <row r="203" spans="1:1" ht="14.4">
      <c r="A203" s="69"/>
    </row>
    <row r="204" spans="1:1" ht="14.4">
      <c r="A204" s="69"/>
    </row>
    <row r="205" spans="1:1" ht="14.4">
      <c r="A205" s="69"/>
    </row>
    <row r="206" spans="1:1" ht="14.4">
      <c r="A206" s="69"/>
    </row>
    <row r="207" spans="1:1" ht="14.4">
      <c r="A207" s="69"/>
    </row>
    <row r="208" spans="1:1" ht="14.4">
      <c r="A208" s="69"/>
    </row>
    <row r="209" spans="1:1" ht="14.4">
      <c r="A209" s="69"/>
    </row>
    <row r="210" spans="1:1" ht="14.4">
      <c r="A210" s="69"/>
    </row>
    <row r="211" spans="1:1" ht="14.4">
      <c r="A211" s="69"/>
    </row>
    <row r="212" spans="1:1" ht="14.4">
      <c r="A212" s="69"/>
    </row>
    <row r="213" spans="1:1" ht="14.4">
      <c r="A213" s="69"/>
    </row>
    <row r="214" spans="1:1" ht="14.4">
      <c r="A214" s="69"/>
    </row>
    <row r="215" spans="1:1" ht="14.4">
      <c r="A215" s="69"/>
    </row>
    <row r="216" spans="1:1" ht="14.4">
      <c r="A216" s="69"/>
    </row>
    <row r="217" spans="1:1" ht="14.4">
      <c r="A217" s="69"/>
    </row>
    <row r="218" spans="1:1" ht="14.4">
      <c r="A218" s="69"/>
    </row>
    <row r="219" spans="1:1" ht="14.4">
      <c r="A219" s="69"/>
    </row>
    <row r="220" spans="1:1" ht="14.4">
      <c r="A220" s="69"/>
    </row>
    <row r="221" spans="1:1" ht="14.4">
      <c r="A221" s="69"/>
    </row>
    <row r="222" spans="1:1" ht="14.4">
      <c r="A222" s="69"/>
    </row>
    <row r="223" spans="1:1" ht="14.4">
      <c r="A223" s="69"/>
    </row>
    <row r="224" spans="1:1" ht="14.4">
      <c r="A224" s="69"/>
    </row>
    <row r="225" spans="1:1" ht="14.4">
      <c r="A225" s="69"/>
    </row>
    <row r="226" spans="1:1" ht="14.4">
      <c r="A226" s="69"/>
    </row>
    <row r="227" spans="1:1" ht="14.4">
      <c r="A227" s="69"/>
    </row>
    <row r="228" spans="1:1" ht="14.4">
      <c r="A228" s="69"/>
    </row>
    <row r="229" spans="1:1" ht="14.4">
      <c r="A229" s="69"/>
    </row>
    <row r="230" spans="1:1" ht="14.4">
      <c r="A230" s="69"/>
    </row>
    <row r="231" spans="1:1" ht="14.4">
      <c r="A231" s="69"/>
    </row>
    <row r="232" spans="1:1" ht="14.4">
      <c r="A232" s="69"/>
    </row>
    <row r="233" spans="1:1" ht="14.4">
      <c r="A233" s="69"/>
    </row>
    <row r="234" spans="1:1" ht="14.4">
      <c r="A234" s="69"/>
    </row>
    <row r="235" spans="1:1" ht="14.4">
      <c r="A235" s="69"/>
    </row>
    <row r="236" spans="1:1" ht="14.4">
      <c r="A236" s="69"/>
    </row>
    <row r="237" spans="1:1" ht="14.4">
      <c r="A237" s="69"/>
    </row>
    <row r="238" spans="1:1" ht="14.4">
      <c r="A238" s="69"/>
    </row>
    <row r="239" spans="1:1" ht="14.4">
      <c r="A239" s="69"/>
    </row>
    <row r="240" spans="1:1" ht="14.4">
      <c r="A240" s="69"/>
    </row>
    <row r="241" spans="1:1" ht="14.4">
      <c r="A241" s="69"/>
    </row>
    <row r="242" spans="1:1" ht="14.4">
      <c r="A242" s="69"/>
    </row>
    <row r="243" spans="1:1" ht="14.4">
      <c r="A243" s="69"/>
    </row>
    <row r="244" spans="1:1" ht="14.4">
      <c r="A244" s="69"/>
    </row>
    <row r="245" spans="1:1" ht="14.4">
      <c r="A245" s="69"/>
    </row>
    <row r="246" spans="1:1" ht="14.4">
      <c r="A246" s="69"/>
    </row>
    <row r="247" spans="1:1" ht="14.4">
      <c r="A247" s="69"/>
    </row>
    <row r="248" spans="1:1" ht="14.4">
      <c r="A248" s="69"/>
    </row>
    <row r="249" spans="1:1" ht="14.4">
      <c r="A249" s="69"/>
    </row>
    <row r="250" spans="1:1" ht="14.4">
      <c r="A250" s="69"/>
    </row>
    <row r="251" spans="1:1" ht="14.4">
      <c r="A251" s="69"/>
    </row>
    <row r="252" spans="1:1" ht="14.4">
      <c r="A252" s="69"/>
    </row>
    <row r="253" spans="1:1" ht="14.4">
      <c r="A253" s="69"/>
    </row>
    <row r="254" spans="1:1" ht="14.4">
      <c r="A254" s="69"/>
    </row>
    <row r="255" spans="1:1" ht="14.4">
      <c r="A255" s="69"/>
    </row>
    <row r="256" spans="1:1" ht="14.4">
      <c r="A256" s="69"/>
    </row>
    <row r="257" spans="1:1" ht="14.4">
      <c r="A257" s="69"/>
    </row>
    <row r="258" spans="1:1" ht="14.4">
      <c r="A258" s="69"/>
    </row>
    <row r="259" spans="1:1" ht="14.4">
      <c r="A259" s="69"/>
    </row>
    <row r="260" spans="1:1" ht="14.4">
      <c r="A260" s="69"/>
    </row>
    <row r="261" spans="1:1" ht="14.4">
      <c r="A261" s="69"/>
    </row>
    <row r="262" spans="1:1" ht="14.4">
      <c r="A262" s="69"/>
    </row>
    <row r="263" spans="1:1" ht="14.4">
      <c r="A263" s="69"/>
    </row>
    <row r="264" spans="1:1" ht="14.4">
      <c r="A264" s="69"/>
    </row>
    <row r="265" spans="1:1" ht="14.4">
      <c r="A265" s="69"/>
    </row>
    <row r="266" spans="1:1" ht="14.4">
      <c r="A266" s="69"/>
    </row>
    <row r="267" spans="1:1" ht="14.4">
      <c r="A267" s="69"/>
    </row>
    <row r="268" spans="1:1" ht="14.4">
      <c r="A268" s="69"/>
    </row>
    <row r="269" spans="1:1" ht="14.4">
      <c r="A269" s="69"/>
    </row>
    <row r="270" spans="1:1" ht="14.4">
      <c r="A270" s="69"/>
    </row>
    <row r="271" spans="1:1" ht="14.4">
      <c r="A271" s="69"/>
    </row>
    <row r="272" spans="1:1" ht="14.4">
      <c r="A272" s="69"/>
    </row>
    <row r="273" spans="1:1" ht="14.4">
      <c r="A273" s="69"/>
    </row>
    <row r="274" spans="1:1" ht="14.4">
      <c r="A274" s="69"/>
    </row>
    <row r="275" spans="1:1" ht="14.4">
      <c r="A275" s="69"/>
    </row>
    <row r="276" spans="1:1" ht="14.4">
      <c r="A276" s="69"/>
    </row>
    <row r="277" spans="1:1" ht="14.4">
      <c r="A277" s="69"/>
    </row>
    <row r="278" spans="1:1" ht="14.4">
      <c r="A278" s="69"/>
    </row>
    <row r="279" spans="1:1" ht="14.4">
      <c r="A279" s="69"/>
    </row>
    <row r="280" spans="1:1" ht="14.4">
      <c r="A280" s="69"/>
    </row>
    <row r="281" spans="1:1" ht="14.4">
      <c r="A281" s="69"/>
    </row>
    <row r="282" spans="1:1" ht="14.4">
      <c r="A282" s="69"/>
    </row>
    <row r="283" spans="1:1" ht="14.4">
      <c r="A283" s="69"/>
    </row>
    <row r="284" spans="1:1" ht="14.4">
      <c r="A284" s="69"/>
    </row>
    <row r="285" spans="1:1" ht="14.4">
      <c r="A285" s="69"/>
    </row>
    <row r="286" spans="1:1" ht="14.4">
      <c r="A286" s="69"/>
    </row>
    <row r="287" spans="1:1" ht="14.4">
      <c r="A287" s="69"/>
    </row>
    <row r="288" spans="1:1" ht="14.4">
      <c r="A288" s="69"/>
    </row>
    <row r="289" spans="1:1" ht="14.4">
      <c r="A289" s="69"/>
    </row>
    <row r="290" spans="1:1" ht="14.4">
      <c r="A290" s="69"/>
    </row>
    <row r="291" spans="1:1" ht="14.4">
      <c r="A291" s="69"/>
    </row>
    <row r="292" spans="1:1" ht="14.4">
      <c r="A292" s="69"/>
    </row>
    <row r="293" spans="1:1" ht="14.4">
      <c r="A293" s="69"/>
    </row>
    <row r="294" spans="1:1" ht="14.4">
      <c r="A294" s="69"/>
    </row>
    <row r="295" spans="1:1" ht="14.4">
      <c r="A295" s="69"/>
    </row>
    <row r="296" spans="1:1" ht="14.4">
      <c r="A296" s="69"/>
    </row>
    <row r="297" spans="1:1" ht="14.4">
      <c r="A297" s="69"/>
    </row>
    <row r="298" spans="1:1" ht="14.4">
      <c r="A298" s="69"/>
    </row>
    <row r="299" spans="1:1" ht="14.4">
      <c r="A299" s="69"/>
    </row>
    <row r="300" spans="1:1" ht="14.4">
      <c r="A300" s="69"/>
    </row>
    <row r="301" spans="1:1" ht="14.4">
      <c r="A301" s="69"/>
    </row>
    <row r="302" spans="1:1" ht="14.4">
      <c r="A302" s="69"/>
    </row>
    <row r="303" spans="1:1" ht="14.4">
      <c r="A303" s="69"/>
    </row>
    <row r="304" spans="1:1" ht="14.4">
      <c r="A304" s="69"/>
    </row>
    <row r="305" spans="1:1" ht="14.4">
      <c r="A305" s="69"/>
    </row>
    <row r="306" spans="1:1" ht="14.4">
      <c r="A306" s="69"/>
    </row>
    <row r="307" spans="1:1" ht="14.4">
      <c r="A307" s="69"/>
    </row>
    <row r="308" spans="1:1" ht="14.4">
      <c r="A308" s="69"/>
    </row>
    <row r="309" spans="1:1" ht="14.4">
      <c r="A309" s="69"/>
    </row>
    <row r="310" spans="1:1" ht="14.4">
      <c r="A310" s="69"/>
    </row>
    <row r="311" spans="1:1" ht="14.4">
      <c r="A311" s="69"/>
    </row>
    <row r="312" spans="1:1" ht="14.4">
      <c r="A312" s="69"/>
    </row>
    <row r="313" spans="1:1" ht="14.4">
      <c r="A313" s="69"/>
    </row>
    <row r="314" spans="1:1" ht="14.4">
      <c r="A314" s="69"/>
    </row>
  </sheetData>
  <sheetProtection algorithmName="SHA-512" hashValue="YHm88AyGwz1NYoGdqhdPivC4SksfW+uh46Itewtt7W9nSIjr9VjZ+FdDEOCTesu+foPM8/Ive58e02TB0Rzz1A==" saltValue="uCJqwhF4Oisl8g1y/8AIpA==" spinCount="100000" sheet="1" objects="1" scenarios="1"/>
  <mergeCells count="1">
    <mergeCell ref="B1:E1"/>
  </mergeCells>
  <conditionalFormatting sqref="B4:E10 B13:E33">
    <cfRule type="cellIs" dxfId="14" priority="6" operator="equal">
      <formula>5</formula>
    </cfRule>
    <cfRule type="cellIs" dxfId="13" priority="7" operator="equal">
      <formula>4</formula>
    </cfRule>
    <cfRule type="cellIs" dxfId="12" priority="8" operator="equal">
      <formula>3</formula>
    </cfRule>
    <cfRule type="cellIs" dxfId="11" priority="9" operator="equal">
      <formula>2</formula>
    </cfRule>
    <cfRule type="cellIs" dxfId="10" priority="10" operator="lessThanOrEqual">
      <formula>1</formula>
    </cfRule>
  </conditionalFormatting>
  <conditionalFormatting sqref="F4:F10 F13:F33">
    <cfRule type="cellIs" dxfId="9" priority="1" operator="equal">
      <formula>5</formula>
    </cfRule>
    <cfRule type="cellIs" dxfId="8" priority="2" operator="equal">
      <formula>4</formula>
    </cfRule>
    <cfRule type="cellIs" dxfId="7" priority="3" operator="equal">
      <formula>3</formula>
    </cfRule>
    <cfRule type="cellIs" dxfId="6" priority="4" operator="equal">
      <formula>2</formula>
    </cfRule>
    <cfRule type="cellIs" dxfId="5" priority="5" operator="less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CDB1-79DC-4C80-8E0A-51B5FE721760}">
  <dimension ref="A1:V35"/>
  <sheetViews>
    <sheetView zoomScale="57" zoomScaleNormal="57" workbookViewId="0">
      <selection activeCell="B4" sqref="B4"/>
    </sheetView>
  </sheetViews>
  <sheetFormatPr defaultRowHeight="14.4"/>
  <cols>
    <col min="1" max="1" width="79.88671875" customWidth="1"/>
    <col min="2" max="2" width="17.88671875" bestFit="1" customWidth="1"/>
    <col min="3" max="3" width="25.5546875" bestFit="1" customWidth="1"/>
    <col min="4" max="22" width="8.5546875" style="4"/>
  </cols>
  <sheetData>
    <row r="1" spans="1:22" ht="33.6">
      <c r="A1" s="52" t="s">
        <v>77</v>
      </c>
      <c r="B1" s="52"/>
      <c r="C1" s="52"/>
    </row>
    <row r="2" spans="1:22" ht="18.600000000000001">
      <c r="A2" s="2"/>
      <c r="B2" s="1"/>
      <c r="C2" s="1"/>
    </row>
    <row r="3" spans="1:22" ht="63" customHeight="1">
      <c r="A3" s="40" t="s">
        <v>78</v>
      </c>
      <c r="B3" s="40" t="s">
        <v>79</v>
      </c>
      <c r="C3" s="40" t="s">
        <v>80</v>
      </c>
    </row>
    <row r="4" spans="1:22" ht="50.4">
      <c r="A4" s="41" t="s">
        <v>32</v>
      </c>
      <c r="B4" s="74">
        <f>'Pre Programme'!B40</f>
        <v>1</v>
      </c>
      <c r="C4" s="74">
        <f>'Sprint Map'!F4</f>
        <v>1</v>
      </c>
    </row>
    <row r="5" spans="1:22" ht="33.6">
      <c r="A5" s="41" t="s">
        <v>33</v>
      </c>
      <c r="B5" s="74">
        <f>'Pre Programme'!B41</f>
        <v>1</v>
      </c>
      <c r="C5" s="74">
        <f>'Sprint Map'!F5</f>
        <v>1</v>
      </c>
    </row>
    <row r="6" spans="1:22" ht="50.4">
      <c r="A6" s="41" t="s">
        <v>34</v>
      </c>
      <c r="B6" s="74">
        <f>'Pre Programme'!B42</f>
        <v>1</v>
      </c>
      <c r="C6" s="74">
        <f>'Sprint Map'!F6</f>
        <v>1</v>
      </c>
    </row>
    <row r="7" spans="1:22" ht="50.4">
      <c r="A7" s="41" t="s">
        <v>35</v>
      </c>
      <c r="B7" s="74">
        <f>'Pre Programme'!B43</f>
        <v>1</v>
      </c>
      <c r="C7" s="74">
        <f>'Sprint Map'!F7</f>
        <v>1</v>
      </c>
    </row>
    <row r="8" spans="1:22" ht="33.6">
      <c r="A8" s="41" t="s">
        <v>36</v>
      </c>
      <c r="B8" s="74">
        <f>'Pre Programme'!B44</f>
        <v>1</v>
      </c>
      <c r="C8" s="74">
        <f>'Sprint Map'!F8</f>
        <v>1</v>
      </c>
    </row>
    <row r="9" spans="1:22" ht="33.6">
      <c r="A9" s="41" t="s">
        <v>37</v>
      </c>
      <c r="B9" s="74">
        <f>'Pre Programme'!B45</f>
        <v>1</v>
      </c>
      <c r="C9" s="74">
        <f>'Sprint Map'!F9</f>
        <v>1</v>
      </c>
    </row>
    <row r="10" spans="1:22" ht="33.6">
      <c r="A10" s="41" t="s">
        <v>38</v>
      </c>
      <c r="B10" s="74">
        <f>'Pre Programme'!B46</f>
        <v>1</v>
      </c>
      <c r="C10" s="74">
        <f>'Sprint Map'!F10</f>
        <v>1</v>
      </c>
    </row>
    <row r="11" spans="1:22">
      <c r="A11" s="4"/>
      <c r="B11" s="4"/>
      <c r="C11" s="4"/>
      <c r="R11"/>
      <c r="S11"/>
      <c r="T11"/>
      <c r="U11"/>
      <c r="V11"/>
    </row>
    <row r="14" spans="1:22" ht="64.650000000000006" customHeight="1">
      <c r="A14" s="9" t="s">
        <v>41</v>
      </c>
      <c r="B14" s="9" t="s">
        <v>79</v>
      </c>
      <c r="C14" s="9" t="s">
        <v>80</v>
      </c>
    </row>
    <row r="15" spans="1:22" ht="50.4">
      <c r="A15" s="25" t="s">
        <v>42</v>
      </c>
      <c r="B15" s="74">
        <f>'Pre Programme'!B52</f>
        <v>1</v>
      </c>
      <c r="C15" s="74">
        <f>'Sprint Map'!F13</f>
        <v>1</v>
      </c>
    </row>
    <row r="16" spans="1:22" ht="33.6">
      <c r="A16" s="25" t="s">
        <v>43</v>
      </c>
      <c r="B16" s="74">
        <f>'Pre Programme'!B53</f>
        <v>1</v>
      </c>
      <c r="C16" s="74">
        <f>'Sprint Map'!F14</f>
        <v>1</v>
      </c>
    </row>
    <row r="17" spans="1:3" ht="67.2">
      <c r="A17" s="25" t="s">
        <v>44</v>
      </c>
      <c r="B17" s="74">
        <f>'Pre Programme'!B54</f>
        <v>1</v>
      </c>
      <c r="C17" s="74">
        <f>'Sprint Map'!F15</f>
        <v>1</v>
      </c>
    </row>
    <row r="18" spans="1:3" ht="84">
      <c r="A18" s="25" t="s">
        <v>45</v>
      </c>
      <c r="B18" s="74">
        <f>'Pre Programme'!B55</f>
        <v>1</v>
      </c>
      <c r="C18" s="74">
        <f>'Sprint Map'!F16</f>
        <v>1</v>
      </c>
    </row>
    <row r="19" spans="1:3" ht="33.6">
      <c r="A19" s="25" t="s">
        <v>46</v>
      </c>
      <c r="B19" s="74">
        <f>'Pre Programme'!B56</f>
        <v>1</v>
      </c>
      <c r="C19" s="74">
        <f>'Sprint Map'!F17</f>
        <v>1</v>
      </c>
    </row>
    <row r="20" spans="1:3" ht="33.6">
      <c r="A20" s="25" t="s">
        <v>47</v>
      </c>
      <c r="B20" s="74">
        <f>'Pre Programme'!B57</f>
        <v>1</v>
      </c>
      <c r="C20" s="74">
        <f>'Sprint Map'!F18</f>
        <v>1</v>
      </c>
    </row>
    <row r="21" spans="1:3" ht="33.6">
      <c r="A21" s="25" t="s">
        <v>48</v>
      </c>
      <c r="B21" s="74">
        <f>'Pre Programme'!B58</f>
        <v>1</v>
      </c>
      <c r="C21" s="74">
        <f>'Sprint Map'!F19</f>
        <v>1</v>
      </c>
    </row>
    <row r="22" spans="1:3" ht="33.6">
      <c r="A22" s="25" t="s">
        <v>49</v>
      </c>
      <c r="B22" s="74">
        <f>'Pre Programme'!B59</f>
        <v>1</v>
      </c>
      <c r="C22" s="74">
        <f>'Sprint Map'!F20</f>
        <v>1</v>
      </c>
    </row>
    <row r="23" spans="1:3" ht="50.4">
      <c r="A23" s="25" t="s">
        <v>50</v>
      </c>
      <c r="B23" s="74">
        <f>'Pre Programme'!B60</f>
        <v>1</v>
      </c>
      <c r="C23" s="74">
        <f>'Sprint Map'!F21</f>
        <v>1</v>
      </c>
    </row>
    <row r="24" spans="1:3" ht="33.6">
      <c r="A24" s="25" t="s">
        <v>51</v>
      </c>
      <c r="B24" s="74">
        <f>'Pre Programme'!B61</f>
        <v>1</v>
      </c>
      <c r="C24" s="74">
        <f>'Sprint Map'!F22</f>
        <v>1</v>
      </c>
    </row>
    <row r="25" spans="1:3" ht="33.6">
      <c r="A25" s="25" t="s">
        <v>52</v>
      </c>
      <c r="B25" s="74">
        <f>'Pre Programme'!B62</f>
        <v>1</v>
      </c>
      <c r="C25" s="74">
        <f>'Sprint Map'!F23</f>
        <v>1</v>
      </c>
    </row>
    <row r="26" spans="1:3" ht="50.4">
      <c r="A26" s="25" t="s">
        <v>53</v>
      </c>
      <c r="B26" s="74">
        <f>'Pre Programme'!B63</f>
        <v>1</v>
      </c>
      <c r="C26" s="74">
        <f>'Sprint Map'!F24</f>
        <v>1</v>
      </c>
    </row>
    <row r="27" spans="1:3" ht="50.4">
      <c r="A27" s="25" t="s">
        <v>54</v>
      </c>
      <c r="B27" s="74">
        <f>'Pre Programme'!B64</f>
        <v>1</v>
      </c>
      <c r="C27" s="74">
        <f>'Sprint Map'!F25</f>
        <v>1</v>
      </c>
    </row>
    <row r="28" spans="1:3" ht="16.8">
      <c r="A28" s="25" t="s">
        <v>55</v>
      </c>
      <c r="B28" s="74">
        <f>'Pre Programme'!B65</f>
        <v>1</v>
      </c>
      <c r="C28" s="74">
        <f>'Sprint Map'!F26</f>
        <v>1</v>
      </c>
    </row>
    <row r="29" spans="1:3" ht="33.6">
      <c r="A29" s="25" t="s">
        <v>56</v>
      </c>
      <c r="B29" s="74">
        <f>'Pre Programme'!B66</f>
        <v>1</v>
      </c>
      <c r="C29" s="74">
        <f>'Sprint Map'!F27</f>
        <v>1</v>
      </c>
    </row>
    <row r="30" spans="1:3" ht="33.6">
      <c r="A30" s="25" t="s">
        <v>57</v>
      </c>
      <c r="B30" s="74">
        <f>'Pre Programme'!B67</f>
        <v>1</v>
      </c>
      <c r="C30" s="74">
        <f>'Sprint Map'!F28</f>
        <v>1</v>
      </c>
    </row>
    <row r="31" spans="1:3" ht="50.4">
      <c r="A31" s="25" t="s">
        <v>58</v>
      </c>
      <c r="B31" s="74">
        <f>'Pre Programme'!B68</f>
        <v>1</v>
      </c>
      <c r="C31" s="74">
        <f>'Sprint Map'!F29</f>
        <v>1</v>
      </c>
    </row>
    <row r="32" spans="1:3" ht="33.6">
      <c r="A32" s="25" t="s">
        <v>59</v>
      </c>
      <c r="B32" s="74">
        <f>'Pre Programme'!B69</f>
        <v>1</v>
      </c>
      <c r="C32" s="74">
        <f>'Sprint Map'!F30</f>
        <v>1</v>
      </c>
    </row>
    <row r="33" spans="1:3" ht="50.4">
      <c r="A33" s="25" t="s">
        <v>60</v>
      </c>
      <c r="B33" s="74">
        <f>'Pre Programme'!B70</f>
        <v>1</v>
      </c>
      <c r="C33" s="74">
        <f>'Sprint Map'!F31</f>
        <v>1</v>
      </c>
    </row>
    <row r="34" spans="1:3" ht="67.2">
      <c r="A34" s="25" t="s">
        <v>61</v>
      </c>
      <c r="B34" s="74">
        <f>'Pre Programme'!B71</f>
        <v>1</v>
      </c>
      <c r="C34" s="74">
        <f>'Sprint Map'!F32</f>
        <v>1</v>
      </c>
    </row>
    <row r="35" spans="1:3" ht="51" thickBot="1">
      <c r="A35" s="26" t="s">
        <v>62</v>
      </c>
      <c r="B35" s="74">
        <f>'Pre Programme'!B72</f>
        <v>1</v>
      </c>
      <c r="C35" s="74">
        <f>'Sprint Map'!F33</f>
        <v>1</v>
      </c>
    </row>
  </sheetData>
  <sheetProtection algorithmName="SHA-512" hashValue="rEqiuJGS/VshP5CkFMueLCxkrcz1B0N73RieyfOInyddu3OOh+cQE45QqLBFek1gC4W6AaM19sC5+luNW7V4JA==" saltValue="luRD8te93eyfl8Ekb+PZjA==" spinCount="100000" sheet="1" objects="1" scenarios="1"/>
  <mergeCells count="1">
    <mergeCell ref="A1:C1"/>
  </mergeCells>
  <conditionalFormatting sqref="B4:C10 B15:C35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lessThanOrEqual">
      <formula>1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064de6-bf1f-493c-8a88-f47b1242295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A395E09039B8418F47CB40C7516BD8" ma:contentTypeVersion="11" ma:contentTypeDescription="Create a new document." ma:contentTypeScope="" ma:versionID="b449720afb6bb70df1ff79b1e37eaca7">
  <xsd:schema xmlns:xsd="http://www.w3.org/2001/XMLSchema" xmlns:xs="http://www.w3.org/2001/XMLSchema" xmlns:p="http://schemas.microsoft.com/office/2006/metadata/properties" xmlns:ns2="20064de6-bf1f-493c-8a88-f47b12422957" xmlns:ns3="d4c95513-426b-4767-ad0d-1dcf7420cacd" targetNamespace="http://schemas.microsoft.com/office/2006/metadata/properties" ma:root="true" ma:fieldsID="7525e02611213ffc936af63d35c108ff" ns2:_="" ns3:_="">
    <xsd:import namespace="20064de6-bf1f-493c-8a88-f47b12422957"/>
    <xsd:import namespace="d4c95513-426b-4767-ad0d-1dcf7420ca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64de6-bf1f-493c-8a88-f47b12422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95513-426b-4767-ad0d-1dcf7420cac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1FA630-F101-4F54-AF2C-87743645B4DF}">
  <ds:schemaRefs>
    <ds:schemaRef ds:uri="http://schemas.microsoft.com/office/2006/metadata/properties"/>
    <ds:schemaRef ds:uri="http://schemas.microsoft.com/office/infopath/2007/PartnerControls"/>
    <ds:schemaRef ds:uri="20064de6-bf1f-493c-8a88-f47b12422957"/>
  </ds:schemaRefs>
</ds:datastoreItem>
</file>

<file path=customXml/itemProps2.xml><?xml version="1.0" encoding="utf-8"?>
<ds:datastoreItem xmlns:ds="http://schemas.openxmlformats.org/officeDocument/2006/customXml" ds:itemID="{8D255684-73C5-4249-A464-1B5A69FA22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632C93-24F0-4E79-A612-00D6746763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064de6-bf1f-493c-8a88-f47b12422957"/>
    <ds:schemaRef ds:uri="d4c95513-426b-4767-ad0d-1dcf7420ca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 Programme</vt:lpstr>
      <vt:lpstr>Customer Reqs &amp; Seg</vt:lpstr>
      <vt:lpstr>Integration &amp; S Analysis</vt:lpstr>
      <vt:lpstr>Fraud Prev &amp; Forecasting</vt:lpstr>
      <vt:lpstr>Big Query </vt:lpstr>
      <vt:lpstr>Sprint Map</vt:lpstr>
      <vt:lpstr>End Programme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Saunders, Jo</dc:creator>
  <cp:keywords/>
  <dc:description/>
  <cp:lastModifiedBy>Sian</cp:lastModifiedBy>
  <cp:revision/>
  <dcterms:created xsi:type="dcterms:W3CDTF">2024-02-08T10:44:37Z</dcterms:created>
  <dcterms:modified xsi:type="dcterms:W3CDTF">2024-02-23T11:47:15Z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0x010100DBA395E09039B8418F47CB40C7516BD8</vt:lpwstr>
  </property>
  <property fmtid="{D5CDD505-2E9C-101B-9397-08002B2CF9AE}" pid="3" name="MediaServiceImageTags">
    <vt:lpwstr/>
  </property>
</Properties>
</file>