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7"/>
  <workbookPr/>
  <mc:AlternateContent xmlns:mc="http://schemas.openxmlformats.org/markup-compatibility/2006">
    <mc:Choice Requires="x15">
      <x15ac:absPath xmlns:x15ac="http://schemas.microsoft.com/office/spreadsheetml/2010/11/ac" url="https://qalearning.sharepoint.com/sites/MajorProgrammesDelivery-LBGDataAnalystIncubationLab/Shared Documents/LBG Data Analyst Incubation Lab/"/>
    </mc:Choice>
  </mc:AlternateContent>
  <xr:revisionPtr revIDLastSave="0" documentId="8_{0DD98134-0E72-4D0E-A1DC-FD461DB7AD7E}" xr6:coauthVersionLast="47" xr6:coauthVersionMax="47" xr10:uidLastSave="{00000000-0000-0000-0000-000000000000}"/>
  <bookViews>
    <workbookView xWindow="28680" yWindow="-8445" windowWidth="29040" windowHeight="15840" tabRatio="932" xr2:uid="{8D14CEA5-0342-45A0-916E-CD765302CDCA}"/>
  </bookViews>
  <sheets>
    <sheet name="Pre Programme" sheetId="1" r:id="rId1"/>
    <sheet name="Customer Reqs &amp; Seg" sheetId="2" r:id="rId2"/>
    <sheet name="Integration &amp; S Analysis" sheetId="8" r:id="rId3"/>
    <sheet name="Fraud Prev &amp; Forecasting" sheetId="9" r:id="rId4"/>
    <sheet name="Big Query " sheetId="10" r:id="rId5"/>
    <sheet name="Sprint Map" sheetId="6" r:id="rId6"/>
    <sheet name="End Programme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7" l="1"/>
  <c r="I4" i="6"/>
  <c r="H4" i="6"/>
  <c r="H5" i="6"/>
  <c r="G4" i="6"/>
  <c r="F4" i="6"/>
  <c r="E4" i="6"/>
  <c r="E5" i="6"/>
  <c r="D4" i="6"/>
  <c r="C4" i="6"/>
  <c r="B4" i="6"/>
  <c r="B5" i="6"/>
  <c r="B46" i="1"/>
  <c r="K30" i="6"/>
  <c r="E32" i="7" s="1"/>
  <c r="J27" i="6"/>
  <c r="D29" i="7" s="1"/>
  <c r="J28" i="6"/>
  <c r="D30" i="7" s="1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13" i="6"/>
  <c r="I5" i="6"/>
  <c r="I6" i="6"/>
  <c r="I7" i="6"/>
  <c r="I8" i="6"/>
  <c r="I9" i="6"/>
  <c r="I10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13" i="6"/>
  <c r="H6" i="6"/>
  <c r="H7" i="6"/>
  <c r="H8" i="6"/>
  <c r="H9" i="6"/>
  <c r="H10" i="6"/>
  <c r="G14" i="6"/>
  <c r="K14" i="6" s="1"/>
  <c r="E16" i="7" s="1"/>
  <c r="G15" i="6"/>
  <c r="K15" i="6" s="1"/>
  <c r="E17" i="7" s="1"/>
  <c r="G16" i="6"/>
  <c r="K16" i="6" s="1"/>
  <c r="E18" i="7" s="1"/>
  <c r="G17" i="6"/>
  <c r="K17" i="6" s="1"/>
  <c r="E19" i="7" s="1"/>
  <c r="G18" i="6"/>
  <c r="K18" i="6" s="1"/>
  <c r="E20" i="7" s="1"/>
  <c r="G19" i="6"/>
  <c r="K19" i="6" s="1"/>
  <c r="E21" i="7" s="1"/>
  <c r="G20" i="6"/>
  <c r="K20" i="6" s="1"/>
  <c r="E22" i="7" s="1"/>
  <c r="G21" i="6"/>
  <c r="K21" i="6" s="1"/>
  <c r="E23" i="7" s="1"/>
  <c r="G22" i="6"/>
  <c r="K22" i="6" s="1"/>
  <c r="E24" i="7" s="1"/>
  <c r="G23" i="6"/>
  <c r="K23" i="6" s="1"/>
  <c r="E25" i="7" s="1"/>
  <c r="G24" i="6"/>
  <c r="K24" i="6" s="1"/>
  <c r="E26" i="7" s="1"/>
  <c r="G25" i="6"/>
  <c r="K25" i="6" s="1"/>
  <c r="E27" i="7" s="1"/>
  <c r="G26" i="6"/>
  <c r="K26" i="6" s="1"/>
  <c r="E28" i="7" s="1"/>
  <c r="G27" i="6"/>
  <c r="K27" i="6" s="1"/>
  <c r="E29" i="7" s="1"/>
  <c r="G28" i="6"/>
  <c r="K28" i="6" s="1"/>
  <c r="E30" i="7" s="1"/>
  <c r="G29" i="6"/>
  <c r="K29" i="6" s="1"/>
  <c r="E31" i="7" s="1"/>
  <c r="G30" i="6"/>
  <c r="G31" i="6"/>
  <c r="K31" i="6" s="1"/>
  <c r="E33" i="7" s="1"/>
  <c r="G32" i="6"/>
  <c r="K32" i="6" s="1"/>
  <c r="E34" i="7" s="1"/>
  <c r="G33" i="6"/>
  <c r="K33" i="6" s="1"/>
  <c r="E35" i="7" s="1"/>
  <c r="G13" i="6"/>
  <c r="K13" i="6" s="1"/>
  <c r="E15" i="7" s="1"/>
  <c r="G5" i="6"/>
  <c r="K5" i="6" s="1"/>
  <c r="E5" i="7" s="1"/>
  <c r="G6" i="6"/>
  <c r="K6" i="6" s="1"/>
  <c r="E6" i="7" s="1"/>
  <c r="G7" i="6"/>
  <c r="K7" i="6" s="1"/>
  <c r="E7" i="7" s="1"/>
  <c r="G8" i="6"/>
  <c r="K8" i="6" s="1"/>
  <c r="E8" i="7" s="1"/>
  <c r="G9" i="6"/>
  <c r="K9" i="6" s="1"/>
  <c r="E9" i="7" s="1"/>
  <c r="G10" i="6"/>
  <c r="K10" i="6" s="1"/>
  <c r="E10" i="7" s="1"/>
  <c r="F14" i="6"/>
  <c r="J14" i="6" s="1"/>
  <c r="D16" i="7" s="1"/>
  <c r="F15" i="6"/>
  <c r="J15" i="6" s="1"/>
  <c r="D17" i="7" s="1"/>
  <c r="F16" i="6"/>
  <c r="J16" i="6" s="1"/>
  <c r="D18" i="7" s="1"/>
  <c r="F17" i="6"/>
  <c r="J17" i="6" s="1"/>
  <c r="D19" i="7" s="1"/>
  <c r="F18" i="6"/>
  <c r="J18" i="6" s="1"/>
  <c r="D20" i="7" s="1"/>
  <c r="F19" i="6"/>
  <c r="J19" i="6" s="1"/>
  <c r="D21" i="7" s="1"/>
  <c r="F20" i="6"/>
  <c r="J20" i="6" s="1"/>
  <c r="D22" i="7" s="1"/>
  <c r="F21" i="6"/>
  <c r="J21" i="6" s="1"/>
  <c r="D23" i="7" s="1"/>
  <c r="F22" i="6"/>
  <c r="J22" i="6" s="1"/>
  <c r="D24" i="7" s="1"/>
  <c r="F23" i="6"/>
  <c r="J23" i="6" s="1"/>
  <c r="D25" i="7" s="1"/>
  <c r="F24" i="6"/>
  <c r="J24" i="6" s="1"/>
  <c r="D26" i="7" s="1"/>
  <c r="F25" i="6"/>
  <c r="J25" i="6" s="1"/>
  <c r="D27" i="7" s="1"/>
  <c r="F26" i="6"/>
  <c r="J26" i="6" s="1"/>
  <c r="D28" i="7" s="1"/>
  <c r="F27" i="6"/>
  <c r="F28" i="6"/>
  <c r="F29" i="6"/>
  <c r="J29" i="6" s="1"/>
  <c r="D31" i="7" s="1"/>
  <c r="F30" i="6"/>
  <c r="J30" i="6" s="1"/>
  <c r="D32" i="7" s="1"/>
  <c r="F31" i="6"/>
  <c r="J31" i="6" s="1"/>
  <c r="D33" i="7" s="1"/>
  <c r="F32" i="6"/>
  <c r="J32" i="6" s="1"/>
  <c r="D34" i="7" s="1"/>
  <c r="F33" i="6"/>
  <c r="J33" i="6" s="1"/>
  <c r="D35" i="7" s="1"/>
  <c r="F13" i="6"/>
  <c r="J13" i="6" s="1"/>
  <c r="D15" i="7" s="1"/>
  <c r="F5" i="6"/>
  <c r="J5" i="6" s="1"/>
  <c r="D5" i="7" s="1"/>
  <c r="F6" i="6"/>
  <c r="J6" i="6" s="1"/>
  <c r="D6" i="7" s="1"/>
  <c r="F7" i="6"/>
  <c r="J7" i="6" s="1"/>
  <c r="D7" i="7" s="1"/>
  <c r="F8" i="6"/>
  <c r="J8" i="6" s="1"/>
  <c r="D8" i="7" s="1"/>
  <c r="F9" i="6"/>
  <c r="J9" i="6" s="1"/>
  <c r="D9" i="7" s="1"/>
  <c r="F10" i="6"/>
  <c r="J10" i="6" s="1"/>
  <c r="D10" i="7" s="1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13" i="6"/>
  <c r="E6" i="6"/>
  <c r="E7" i="6"/>
  <c r="E8" i="6"/>
  <c r="E9" i="6"/>
  <c r="E10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13" i="6"/>
  <c r="D5" i="6"/>
  <c r="D6" i="6"/>
  <c r="D7" i="6"/>
  <c r="D8" i="6"/>
  <c r="D9" i="6"/>
  <c r="D10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13" i="6"/>
  <c r="C10" i="6"/>
  <c r="C5" i="6"/>
  <c r="C6" i="6"/>
  <c r="C7" i="6"/>
  <c r="C8" i="6"/>
  <c r="C9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14" i="6"/>
  <c r="B15" i="6"/>
  <c r="B16" i="6"/>
  <c r="B17" i="6"/>
  <c r="B13" i="6"/>
  <c r="B28" i="7"/>
  <c r="C28" i="7"/>
  <c r="B29" i="7"/>
  <c r="C29" i="7"/>
  <c r="B30" i="7"/>
  <c r="C30" i="7"/>
  <c r="B31" i="7"/>
  <c r="C31" i="7"/>
  <c r="B32" i="7"/>
  <c r="C32" i="7"/>
  <c r="B33" i="7"/>
  <c r="C33" i="7"/>
  <c r="B34" i="7"/>
  <c r="C34" i="7"/>
  <c r="B35" i="7"/>
  <c r="C35" i="7"/>
  <c r="B6" i="6"/>
  <c r="B7" i="6"/>
  <c r="B8" i="6"/>
  <c r="B9" i="6"/>
  <c r="B10" i="6"/>
  <c r="C72" i="1"/>
  <c r="B72" i="1"/>
  <c r="J4" i="6" l="1"/>
  <c r="D4" i="7" s="1"/>
  <c r="K4" i="6"/>
  <c r="E4" i="7" s="1"/>
  <c r="C26" i="7"/>
  <c r="C27" i="7"/>
  <c r="B15" i="7"/>
  <c r="C15" i="7"/>
  <c r="B16" i="7"/>
  <c r="C16" i="7"/>
  <c r="B17" i="7"/>
  <c r="C17" i="7"/>
  <c r="C46" i="1"/>
  <c r="B18" i="7"/>
  <c r="B19" i="7"/>
  <c r="B20" i="7"/>
  <c r="B21" i="7"/>
  <c r="B22" i="7"/>
  <c r="B23" i="7"/>
  <c r="B24" i="7"/>
  <c r="B25" i="7"/>
  <c r="B26" i="7"/>
  <c r="B27" i="7"/>
  <c r="C18" i="7"/>
  <c r="C19" i="7"/>
  <c r="C20" i="7"/>
  <c r="C21" i="7"/>
  <c r="C22" i="7"/>
  <c r="C23" i="7"/>
  <c r="C24" i="7"/>
  <c r="C25" i="7"/>
  <c r="C5" i="7"/>
  <c r="C6" i="7"/>
  <c r="C7" i="7"/>
  <c r="C8" i="7"/>
  <c r="C9" i="7"/>
  <c r="C10" i="7"/>
  <c r="C4" i="7"/>
  <c r="B5" i="7"/>
  <c r="B6" i="7"/>
  <c r="B7" i="7"/>
  <c r="B8" i="7"/>
  <c r="B9" i="7"/>
  <c r="B10" i="7"/>
</calcChain>
</file>

<file path=xl/sharedStrings.xml><?xml version="1.0" encoding="utf-8"?>
<sst xmlns="http://schemas.openxmlformats.org/spreadsheetml/2006/main" count="331" uniqueCount="85">
  <si>
    <t>Data Analyst Skills Portfolio</t>
  </si>
  <si>
    <t>Enter your name here</t>
  </si>
  <si>
    <t>Why you must complete this assessment</t>
  </si>
  <si>
    <t>The Assessment Portfolio is a self-assessment tool for you to provide potential hiring manager with a clear understanding of your current knowledge and skills.</t>
  </si>
  <si>
    <t>Your self-assessment rating should be based on the following scale:</t>
  </si>
  <si>
    <t>Soft Skills </t>
  </si>
  <si>
    <t>When considering the statements around your level of skill, think about how often you apply your knowledge of the subject area to your project work</t>
  </si>
  <si>
    <t>1.   I have no skills in this area or have never done this </t>
  </si>
  <si>
    <t>2.   I have basic understanding but no practical experience </t>
  </si>
  <si>
    <t>3.   I have some practical experience in this either inside or outside of the work environment </t>
  </si>
  <si>
    <t>4.   I have experience applying this skill in the workplace, but need to continue my training </t>
  </si>
  <si>
    <t>5.   I have performed this skill regularly and competently</t>
  </si>
  <si>
    <t>Technical Skills </t>
  </si>
  <si>
    <t>1.   I am unable to demostrate this skill</t>
  </si>
  <si>
    <t>2.   I understand this skill but have not demonstrated it robustly or consistently</t>
  </si>
  <si>
    <t>3.   I understand this skill and sometimes demonstrate it in my work</t>
  </si>
  <si>
    <t>4.   I understand this skill and try to apply to everything I do</t>
  </si>
  <si>
    <t>5.   I understand this skill and it's benefits and practice this behaviour consistently</t>
  </si>
  <si>
    <t>Guidance for completing this form</t>
  </si>
  <si>
    <t>i. Be honest. Learning on a reskill and incubation programme is different to the experience you gain in the workplace.</t>
  </si>
  <si>
    <t>ii. If you are having trouble deciding your level of knowledge or skill, speak with your manager or trainer.</t>
  </si>
  <si>
    <t>iii. You will be given a rating of 1 for incomplete statements.</t>
  </si>
  <si>
    <t>iv. You must select a rating between 1 and 5.</t>
  </si>
  <si>
    <t>v. You must provide evidence for each skill marking 2 - 5</t>
  </si>
  <si>
    <t>vi. Complete this form while you are working on your projects - you will have time every Thursday to do this but we recommend you keep a rough idea of what you are evidencing with every task</t>
  </si>
  <si>
    <t>vii. If you are unable to provide evidence you will need to rate yourself 1 in that section</t>
  </si>
  <si>
    <t>Core Abilities</t>
  </si>
  <si>
    <t>Data Analyst Incubation Lab Programme Core Abilities: A Data Analyst will have an understanding of and be able to demonstrate good use of the following soft skills:</t>
  </si>
  <si>
    <r>
      <t xml:space="preserve">Self Assessment
</t>
    </r>
    <r>
      <rPr>
        <b/>
        <sz val="8"/>
        <color theme="0"/>
        <rFont val="Aptos Narrow"/>
        <family val="2"/>
        <scheme val="minor"/>
      </rPr>
      <t>To be completed by you</t>
    </r>
  </si>
  <si>
    <r>
      <t xml:space="preserve">Assessment
</t>
    </r>
    <r>
      <rPr>
        <b/>
        <sz val="8"/>
        <color theme="0"/>
        <rFont val="Aptos Narrow"/>
        <family val="2"/>
        <scheme val="minor"/>
      </rPr>
      <t>To be completed by LBG SME</t>
    </r>
  </si>
  <si>
    <t>Soft Skills</t>
  </si>
  <si>
    <r>
      <t>S1.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Montserrat Light"/>
      </rPr>
      <t>I adopted an inquisitive approach to studying a problem and improved my domain knowledge of a business scenario and associated data set.</t>
    </r>
  </si>
  <si>
    <r>
      <t>S2.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Montserrat Light"/>
      </rPr>
      <t>I sought creative solutions to the business problem I encountered and demonstrated openness to alternative solutions.</t>
    </r>
  </si>
  <si>
    <r>
      <t>S3.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Montserrat Light"/>
      </rPr>
      <t>I demonstrated empathy and a collaborative attitude towards my colleagues and considered the impact of my work on key stakeholders including customers, and colleagues.</t>
    </r>
  </si>
  <si>
    <r>
      <t>S4.</t>
    </r>
    <r>
      <rPr>
        <sz val="7"/>
        <color rgb="FF000000"/>
        <rFont val="Times New Roman"/>
        <family val="1"/>
      </rPr>
      <t xml:space="preserve"> </t>
    </r>
    <r>
      <rPr>
        <sz val="11"/>
        <color rgb="FF000000"/>
        <rFont val="Montserrat Light"/>
      </rPr>
      <t>I considered ethics, diversity, sustainability, and data governance in my work. I ensured inclusivity and considered potential biases in my data or interpretation.</t>
    </r>
  </si>
  <si>
    <r>
      <t>S5.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Montserrat Light"/>
      </rPr>
      <t>I am committed to staying up to date with advances in data techniques and technologies.</t>
    </r>
  </si>
  <si>
    <r>
      <t>S6.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Montserrat Light"/>
      </rPr>
      <t>I advised on potential future data projects and the art of the possible relevant to the business needs.</t>
    </r>
  </si>
  <si>
    <r>
      <t>S7.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Montserrat Light"/>
      </rPr>
      <t>I participated in peer-reviews as a way of giving and obtaining constructive feedback.</t>
    </r>
  </si>
  <si>
    <t>Average Score</t>
  </si>
  <si>
    <t>Data Analyst Incubation Lab Programme Core Abilities: A Data Analyst will have knowledge and understanding of the following technical skills:</t>
  </si>
  <si>
    <t>Technical Skills</t>
  </si>
  <si>
    <r>
      <t>T1.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Montserrat Light"/>
      </rPr>
      <t>I identified and critiqued the relevant tech stack and available data for a business goal, which included reviewing or developing documentation.</t>
    </r>
  </si>
  <si>
    <r>
      <t>T2.</t>
    </r>
    <r>
      <rPr>
        <sz val="7"/>
        <color rgb="FF000000"/>
        <rFont val="Times New Roman"/>
        <family val="1"/>
      </rPr>
      <t xml:space="preserve">    </t>
    </r>
    <r>
      <rPr>
        <sz val="11"/>
        <color rgb="FF000000"/>
        <rFont val="Montserrat Light"/>
      </rPr>
      <t>I followed and demonstrated all stages of the analytical project lifecycle while adhering to Agile principles.</t>
    </r>
  </si>
  <si>
    <r>
      <t>T3.</t>
    </r>
    <r>
      <rPr>
        <sz val="7"/>
        <color rgb="FF000000"/>
        <rFont val="Times New Roman"/>
        <family val="1"/>
      </rPr>
      <t xml:space="preserve">    </t>
    </r>
    <r>
      <rPr>
        <sz val="11"/>
        <color rgb="FF000000"/>
        <rFont val="Montserrat Light"/>
      </rPr>
      <t>I have scoped a project from the high-level requirements provided, reframed those requirements as business question(s), assessed the available data and weighed up whether a data solution is appropriate to the business needs.</t>
    </r>
  </si>
  <si>
    <r>
      <t>T4.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Montserrat Light"/>
      </rPr>
      <t>I identified governance risks, including legal, compliance, and ethical concerns, at an early stage of development. I documented and reported on my modelling and analytical work throughout the project so that my work could be accountable to governance oversight.</t>
    </r>
  </si>
  <si>
    <r>
      <t>T5.</t>
    </r>
    <r>
      <rPr>
        <sz val="7"/>
        <color rgb="FF000000"/>
        <rFont val="Times New Roman"/>
        <family val="1"/>
      </rPr>
      <t xml:space="preserve">    </t>
    </r>
    <r>
      <rPr>
        <sz val="11"/>
        <color rgb="FF000000"/>
        <rFont val="Montserrat Light"/>
      </rPr>
      <t>I identified key stakeholders that will be impacted by my piece of work and I know how to keep them informed and engaged.</t>
    </r>
  </si>
  <si>
    <r>
      <t>T6.</t>
    </r>
    <r>
      <rPr>
        <sz val="7"/>
        <color rgb="FF000000"/>
        <rFont val="Times New Roman"/>
        <family val="1"/>
      </rPr>
      <t xml:space="preserve">    </t>
    </r>
    <r>
      <rPr>
        <sz val="11"/>
        <color rgb="FF000000"/>
        <rFont val="Montserrat Light"/>
      </rPr>
      <t>I took steps to mitigate siloisation and created transparency with my development.</t>
    </r>
  </si>
  <si>
    <r>
      <t>T7.</t>
    </r>
    <r>
      <rPr>
        <sz val="7"/>
        <color rgb="FF000000"/>
        <rFont val="Times New Roman"/>
        <family val="1"/>
      </rPr>
      <t xml:space="preserve">    </t>
    </r>
    <r>
      <rPr>
        <sz val="11"/>
        <color rgb="FF000000"/>
        <rFont val="Montserrat Light"/>
      </rPr>
      <t>I planned, prepared and merged data sources to create new opportunities for analytical insights.</t>
    </r>
  </si>
  <si>
    <r>
      <t>T8.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Montserrat Light"/>
      </rPr>
      <t>I tested my data source to ensure the data was complete, accurate and relevant, improving the quality when possible.</t>
    </r>
  </si>
  <si>
    <r>
      <t>T9.</t>
    </r>
    <r>
      <rPr>
        <sz val="7"/>
        <color rgb="FF000000"/>
        <rFont val="Times New Roman"/>
        <family val="1"/>
      </rPr>
      <t xml:space="preserve">    </t>
    </r>
    <r>
      <rPr>
        <sz val="11"/>
        <color rgb="FF000000"/>
        <rFont val="Montserrat Light"/>
      </rPr>
      <t>I queried a database with relevant SQL to answer business questions and I leveraged SQL queries in an efficient manner to prepare data for further analysis.</t>
    </r>
  </si>
  <si>
    <r>
      <t>T9.</t>
    </r>
    <r>
      <rPr>
        <sz val="7"/>
        <color rgb="FF000000"/>
        <rFont val="Times New Roman"/>
        <family val="1"/>
      </rPr>
      <t xml:space="preserve">    </t>
    </r>
    <r>
      <rPr>
        <sz val="11"/>
        <color rgb="FF000000"/>
        <rFont val="Montserrat Light"/>
      </rPr>
      <t>I conducted a comprehensive data analysis of a data set to produce summary statistics that could be used for decision making</t>
    </r>
    <r>
      <rPr>
        <strike/>
        <sz val="11"/>
        <color rgb="FF000000"/>
        <rFont val="Montserrat Light"/>
      </rPr>
      <t>.</t>
    </r>
  </si>
  <si>
    <r>
      <t>T10.</t>
    </r>
    <r>
      <rPr>
        <sz val="7"/>
        <color rgb="FF000000"/>
        <rFont val="Times New Roman"/>
        <family val="1"/>
      </rPr>
      <t xml:space="preserve"> </t>
    </r>
    <r>
      <rPr>
        <sz val="11"/>
        <color rgb="FF000000"/>
        <rFont val="Montserrat Light"/>
      </rPr>
      <t>I have loaded and queried data inside the Google Cloud Platform using Big Query.</t>
    </r>
  </si>
  <si>
    <r>
      <t>T11.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Montserrat Light"/>
      </rPr>
      <t>I have leveraged the capabilities of GCP VertexAI to deploy and improve a machine learning model in the Cloud. Including the hosting of notebooks within Google Cloud</t>
    </r>
  </si>
  <si>
    <r>
      <t>T12.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Montserrat Light"/>
      </rPr>
      <t>I reviewed and responded appropriately to feedback on data products I had built from end users or key stakeholders. I used the feedback to improve the data products.</t>
    </r>
  </si>
  <si>
    <r>
      <t>T13.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Montserrat Light"/>
      </rPr>
      <t>I designed and built an interactive Dashboard with Tableau.</t>
    </r>
  </si>
  <si>
    <r>
      <t>T14.</t>
    </r>
    <r>
      <rPr>
        <sz val="7"/>
        <color rgb="FF000000"/>
        <rFont val="Times New Roman"/>
        <family val="1"/>
      </rPr>
      <t xml:space="preserve"> </t>
    </r>
    <r>
      <rPr>
        <sz val="11"/>
        <color rgb="FF000000"/>
        <rFont val="Montserrat Light"/>
      </rPr>
      <t>I designed and built an end user report which assembled multiple chart components with Power BI.</t>
    </r>
  </si>
  <si>
    <r>
      <t>T15.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Montserrat Light"/>
      </rPr>
      <t>I built and evaluated a supervised machine learning model using Python.</t>
    </r>
  </si>
  <si>
    <r>
      <t>T16.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Montserrat Light"/>
      </rPr>
      <t>I modelled and analysed a time-series and its forecast to summarise the prospects for future growth within a business scenario.</t>
    </r>
  </si>
  <si>
    <r>
      <t>T17.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Montserrat Light"/>
      </rPr>
      <t>I prepared qualitative data using natural language processing techniques and trained a sentiment analysis model.</t>
    </r>
  </si>
  <si>
    <r>
      <t>T18.</t>
    </r>
    <r>
      <rPr>
        <sz val="7"/>
        <color rgb="FF000000"/>
        <rFont val="Times New Roman"/>
        <family val="1"/>
      </rPr>
      <t xml:space="preserve"> </t>
    </r>
    <r>
      <rPr>
        <sz val="11"/>
        <color rgb="FF000000"/>
        <rFont val="Montserrat Light"/>
      </rPr>
      <t>I produced, communicated, and presented documentation for end users and technical users to help them understand and use the data products I developed.</t>
    </r>
  </si>
  <si>
    <r>
      <t>T19.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Montserrat Light"/>
      </rPr>
      <t>I have prepared presentations to a variety of stakeholders and I am able to summarise complex results into concise/ non -technical output, and communicate these clearly to technical and non-technical audiences.</t>
    </r>
  </si>
  <si>
    <r>
      <t>T20.</t>
    </r>
    <r>
      <rPr>
        <sz val="7"/>
        <color rgb="FF000000"/>
        <rFont val="Times New Roman"/>
        <family val="1"/>
      </rPr>
      <t xml:space="preserve">    </t>
    </r>
    <r>
      <rPr>
        <sz val="11"/>
        <color rgb="FF000000"/>
        <rFont val="Montserrat Light"/>
      </rPr>
      <t>I have evaluated Analytical tools and programming techniques widely adopted in Data Analytics; demonstrating an understanding of the advantages and disadvantages of each.</t>
    </r>
  </si>
  <si>
    <t>Self Assessment</t>
  </si>
  <si>
    <t>Assessment</t>
  </si>
  <si>
    <t>Comments - Use this space to reflect and comment on how you have applied your skills / knowledge in this area, or to record any notable observations throughout your journey.</t>
  </si>
  <si>
    <t>Decription of your evidence - brief description of the content you are providing a link to in the next column</t>
  </si>
  <si>
    <t>Links to associated evidence - Use this space to add links to any supporting documentation eg presentations / reports / dashboards / notebooks</t>
  </si>
  <si>
    <t>Assessors Comments</t>
  </si>
  <si>
    <t>Training / Experience Required - Use this space to identify training or experience you require to improve your skills / knowledge</t>
  </si>
  <si>
    <t>Comments - Use this space to comment on how you have developed your skills / knowledge in this area, or to record any notable observations throughout your learning journey.</t>
  </si>
  <si>
    <t>Training / Experiance Required - Use this space to identify training or experience you require to improve your skills / knowledge throughout your learning journey.</t>
  </si>
  <si>
    <t>Sprints</t>
  </si>
  <si>
    <t>All Sprints</t>
  </si>
  <si>
    <t>Customer Requirements &amp; Segmentation</t>
  </si>
  <si>
    <t>Data Integration &amp; Sentiment Analysis</t>
  </si>
  <si>
    <t>Fraud Prevention &amp; Forecasting with GCP AI</t>
  </si>
  <si>
    <t>Big Query &amp; Growth Opportunities</t>
  </si>
  <si>
    <t>SA MAX</t>
  </si>
  <si>
    <t>A MAX</t>
  </si>
  <si>
    <t>END OF PROGRAMME EVALUATION</t>
  </si>
  <si>
    <t>SoftSkills</t>
  </si>
  <si>
    <t>Pre-Programme Self Assessment</t>
  </si>
  <si>
    <t>Pre-Programme Assessment</t>
  </si>
  <si>
    <t xml:space="preserve">End of Programme Self Assessment
</t>
  </si>
  <si>
    <t xml:space="preserve">End of Programme Assessment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</si>
</sst>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Krana Fat B"/>
      <family val="3"/>
    </font>
    <font>
      <b/>
      <sz val="14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Montserrat Light"/>
    </font>
    <font>
      <b/>
      <sz val="18"/>
      <color theme="1"/>
      <name val="Aptos Narrow"/>
      <family val="2"/>
      <scheme val="minor"/>
    </font>
    <font>
      <b/>
      <sz val="24"/>
      <color theme="0"/>
      <name val="Aptos Narrow"/>
      <family val="2"/>
      <scheme val="minor"/>
    </font>
    <font>
      <b/>
      <sz val="18"/>
      <color theme="9"/>
      <name val="Aptos Narrow"/>
      <family val="2"/>
      <scheme val="minor"/>
    </font>
    <font>
      <sz val="1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b/>
      <sz val="18"/>
      <color theme="0"/>
      <name val="Aptos Display"/>
      <family val="2"/>
      <scheme val="major"/>
    </font>
    <font>
      <b/>
      <sz val="9"/>
      <color theme="0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7"/>
      <color rgb="FF000000"/>
      <name val="Times New Roman"/>
      <family val="1"/>
    </font>
    <font>
      <strike/>
      <sz val="11"/>
      <color rgb="FF000000"/>
      <name val="Montserrat Light"/>
    </font>
    <font>
      <b/>
      <sz val="12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26"/>
      <color theme="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2" borderId="0" xfId="0" applyFill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9" fillId="8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4" xfId="0" applyFont="1" applyBorder="1" applyAlignment="1" applyProtection="1">
      <alignment vertical="center" wrapText="1"/>
      <protection locked="0"/>
    </xf>
    <xf numFmtId="0" fontId="0" fillId="0" borderId="0" xfId="0" applyAlignment="1">
      <alignment vertical="top" wrapText="1"/>
    </xf>
    <xf numFmtId="0" fontId="0" fillId="4" borderId="4" xfId="0" applyFill="1" applyBorder="1" applyAlignment="1">
      <alignment horizontal="center" textRotation="90" wrapText="1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6" fillId="5" borderId="4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left" vertical="center" wrapText="1"/>
    </xf>
    <xf numFmtId="0" fontId="1" fillId="6" borderId="4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vertical="center" wrapText="1"/>
    </xf>
    <xf numFmtId="0" fontId="22" fillId="3" borderId="4" xfId="0" applyFont="1" applyFill="1" applyBorder="1" applyAlignment="1" applyProtection="1">
      <alignment vertical="center" wrapText="1"/>
      <protection locked="0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15" fillId="0" borderId="7" xfId="0" applyFont="1" applyBorder="1" applyAlignment="1" applyProtection="1">
      <alignment horizontal="center" vertical="center" wrapText="1"/>
      <protection locked="0"/>
    </xf>
    <xf numFmtId="1" fontId="9" fillId="8" borderId="9" xfId="0" applyNumberFormat="1" applyFont="1" applyFill="1" applyBorder="1" applyAlignment="1" applyProtection="1">
      <alignment horizontal="right" vertical="center" wrapText="1"/>
      <protection locked="0"/>
    </xf>
    <xf numFmtId="0" fontId="11" fillId="0" borderId="0" xfId="0" applyFont="1" applyAlignment="1">
      <alignment horizontal="left" vertical="center" wrapText="1" indent="5"/>
    </xf>
    <xf numFmtId="0" fontId="11" fillId="0" borderId="0" xfId="0" applyFont="1" applyAlignment="1">
      <alignment horizontal="left" vertical="center" wrapText="1" indent="6"/>
    </xf>
    <xf numFmtId="0" fontId="11" fillId="0" borderId="11" xfId="0" applyFont="1" applyBorder="1" applyAlignment="1">
      <alignment horizontal="left" vertical="center" wrapText="1" indent="5"/>
    </xf>
    <xf numFmtId="0" fontId="11" fillId="0" borderId="5" xfId="0" applyFont="1" applyBorder="1" applyAlignment="1">
      <alignment horizontal="left" vertical="center" wrapText="1" indent="5"/>
    </xf>
    <xf numFmtId="0" fontId="5" fillId="0" borderId="11" xfId="0" applyFont="1" applyBorder="1" applyAlignment="1">
      <alignment horizontal="center" vertical="center"/>
    </xf>
    <xf numFmtId="0" fontId="13" fillId="7" borderId="7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9" fillId="7" borderId="1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2" borderId="10" xfId="0" applyFill="1" applyBorder="1" applyAlignment="1" applyProtection="1">
      <alignment wrapText="1"/>
      <protection locked="0"/>
    </xf>
    <xf numFmtId="0" fontId="1" fillId="0" borderId="0" xfId="0" applyFont="1" applyAlignment="1" applyProtection="1">
      <alignment wrapText="1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3" xfId="0" applyFill="1" applyBorder="1" applyAlignment="1" applyProtection="1">
      <alignment horizontal="center" wrapText="1"/>
      <protection locked="0"/>
    </xf>
    <xf numFmtId="0" fontId="3" fillId="2" borderId="0" xfId="0" applyFont="1" applyFill="1" applyAlignment="1" applyProtection="1">
      <alignment horizontal="center" vertical="center" wrapText="1"/>
      <protection locked="0"/>
    </xf>
    <xf numFmtId="0" fontId="0" fillId="2" borderId="0" xfId="0" applyFill="1" applyAlignment="1" applyProtection="1">
      <alignment horizontal="center" vertical="center" wrapText="1"/>
      <protection locked="0"/>
    </xf>
    <xf numFmtId="0" fontId="17" fillId="8" borderId="0" xfId="0" applyFont="1" applyFill="1" applyAlignment="1" applyProtection="1">
      <alignment vertical="center" wrapText="1"/>
      <protection locked="0"/>
    </xf>
    <xf numFmtId="0" fontId="9" fillId="8" borderId="0" xfId="0" applyFont="1" applyFill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left" vertical="center" wrapText="1" indent="6"/>
      <protection locked="0"/>
    </xf>
    <xf numFmtId="0" fontId="11" fillId="0" borderId="0" xfId="0" applyFont="1" applyAlignment="1" applyProtection="1">
      <alignment horizontal="left" vertical="center" wrapText="1" indent="5"/>
      <protection locked="0"/>
    </xf>
    <xf numFmtId="1" fontId="9" fillId="8" borderId="9" xfId="0" applyNumberFormat="1" applyFont="1" applyFill="1" applyBorder="1" applyAlignment="1">
      <alignment horizontal="center" vertical="center" wrapText="1"/>
    </xf>
    <xf numFmtId="164" fontId="20" fillId="8" borderId="9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164" fontId="21" fillId="2" borderId="4" xfId="0" applyNumberFormat="1" applyFont="1" applyFill="1" applyBorder="1" applyAlignment="1">
      <alignment horizontal="center" vertical="center" wrapText="1"/>
    </xf>
    <xf numFmtId="0" fontId="5" fillId="9" borderId="0" xfId="0" applyFont="1" applyFill="1" applyAlignment="1" applyProtection="1">
      <alignment horizontal="justify" vertical="center" wrapText="1"/>
      <protection locked="0"/>
    </xf>
    <xf numFmtId="0" fontId="26" fillId="9" borderId="0" xfId="0" applyFont="1" applyFill="1" applyProtection="1">
      <protection locked="0"/>
    </xf>
    <xf numFmtId="0" fontId="7" fillId="9" borderId="11" xfId="0" applyFont="1" applyFill="1" applyBorder="1" applyProtection="1">
      <protection locked="0"/>
    </xf>
    <xf numFmtId="0" fontId="27" fillId="9" borderId="12" xfId="0" applyFont="1" applyFill="1" applyBorder="1" applyAlignment="1" applyProtection="1">
      <alignment horizontal="center"/>
      <protection locked="0"/>
    </xf>
    <xf numFmtId="0" fontId="27" fillId="9" borderId="13" xfId="0" applyFont="1" applyFill="1" applyBorder="1" applyAlignment="1" applyProtection="1">
      <alignment horizontal="center"/>
      <protection locked="0"/>
    </xf>
    <xf numFmtId="0" fontId="27" fillId="9" borderId="0" xfId="0" applyFont="1" applyFill="1" applyProtection="1">
      <protection locked="0"/>
    </xf>
    <xf numFmtId="0" fontId="10" fillId="0" borderId="0" xfId="0" applyFont="1" applyProtection="1">
      <protection locked="0"/>
    </xf>
    <xf numFmtId="0" fontId="11" fillId="0" borderId="14" xfId="0" applyFont="1" applyBorder="1" applyAlignment="1" applyProtection="1">
      <alignment horizontal="left" vertical="center" wrapText="1" indent="6"/>
      <protection locked="0"/>
    </xf>
    <xf numFmtId="0" fontId="11" fillId="0" borderId="11" xfId="0" applyFont="1" applyBorder="1" applyAlignment="1" applyProtection="1">
      <alignment horizontal="left" vertical="center" wrapText="1" indent="6"/>
      <protection locked="0"/>
    </xf>
    <xf numFmtId="0" fontId="8" fillId="9" borderId="12" xfId="0" applyFont="1" applyFill="1" applyBorder="1" applyProtection="1">
      <protection locked="0"/>
    </xf>
    <xf numFmtId="0" fontId="8" fillId="9" borderId="13" xfId="0" applyFont="1" applyFill="1" applyBorder="1" applyProtection="1">
      <protection locked="0"/>
    </xf>
    <xf numFmtId="0" fontId="11" fillId="0" borderId="11" xfId="0" applyFont="1" applyBorder="1" applyAlignment="1" applyProtection="1">
      <alignment horizontal="left" vertical="center" wrapText="1" indent="5"/>
      <protection locked="0"/>
    </xf>
    <xf numFmtId="0" fontId="11" fillId="0" borderId="5" xfId="0" applyFont="1" applyBorder="1" applyAlignment="1" applyProtection="1">
      <alignment horizontal="left" vertical="center" wrapText="1" indent="5"/>
      <protection locked="0"/>
    </xf>
    <xf numFmtId="0" fontId="5" fillId="0" borderId="0" xfId="0" applyFont="1" applyAlignment="1" applyProtection="1">
      <alignment horizontal="justify" vertical="center" wrapText="1"/>
      <protection locked="0"/>
    </xf>
    <xf numFmtId="0" fontId="5" fillId="0" borderId="5" xfId="0" applyFont="1" applyBorder="1" applyAlignment="1" applyProtection="1">
      <alignment horizontal="justify" vertical="center" wrapText="1"/>
      <protection locked="0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16" fillId="8" borderId="0" xfId="0" applyFont="1" applyFill="1" applyAlignment="1" applyProtection="1">
      <alignment horizontal="left" vertical="center" wrapText="1"/>
      <protection locked="0"/>
    </xf>
    <xf numFmtId="0" fontId="19" fillId="8" borderId="6" xfId="0" applyFont="1" applyFill="1" applyBorder="1" applyAlignment="1" applyProtection="1">
      <alignment horizontal="center" vertical="center" wrapText="1"/>
      <protection locked="0"/>
    </xf>
    <xf numFmtId="0" fontId="19" fillId="8" borderId="8" xfId="0" applyFont="1" applyFill="1" applyBorder="1" applyAlignment="1" applyProtection="1">
      <alignment horizontal="center" vertical="center" wrapText="1"/>
      <protection locked="0"/>
    </xf>
    <xf numFmtId="0" fontId="19" fillId="8" borderId="2" xfId="0" applyFont="1" applyFill="1" applyBorder="1" applyAlignment="1" applyProtection="1">
      <alignment horizontal="center" vertical="center" wrapText="1"/>
      <protection locked="0"/>
    </xf>
    <xf numFmtId="0" fontId="14" fillId="0" borderId="7" xfId="0" applyFont="1" applyBorder="1" applyAlignment="1" applyProtection="1">
      <alignment horizontal="center" vertical="center" wrapText="1"/>
      <protection locked="0"/>
    </xf>
    <xf numFmtId="0" fontId="14" fillId="0" borderId="3" xfId="0" applyFont="1" applyBorder="1" applyAlignment="1" applyProtection="1">
      <alignment horizontal="center" vertical="center" wrapText="1"/>
      <protection locked="0"/>
    </xf>
    <xf numFmtId="0" fontId="27" fillId="9" borderId="11" xfId="0" applyFont="1" applyFill="1" applyBorder="1" applyAlignment="1" applyProtection="1">
      <alignment horizontal="center"/>
      <protection locked="0"/>
    </xf>
    <xf numFmtId="0" fontId="27" fillId="9" borderId="0" xfId="0" applyFont="1" applyFill="1" applyAlignment="1" applyProtection="1">
      <alignment horizontal="center"/>
      <protection locked="0"/>
    </xf>
    <xf numFmtId="0" fontId="25" fillId="9" borderId="17" xfId="0" applyFont="1" applyFill="1" applyBorder="1" applyAlignment="1" applyProtection="1">
      <alignment horizontal="center"/>
      <protection locked="0"/>
    </xf>
    <xf numFmtId="0" fontId="25" fillId="9" borderId="18" xfId="0" applyFont="1" applyFill="1" applyBorder="1" applyAlignment="1" applyProtection="1">
      <alignment horizontal="center"/>
      <protection locked="0"/>
    </xf>
    <xf numFmtId="0" fontId="25" fillId="9" borderId="19" xfId="0" applyFont="1" applyFill="1" applyBorder="1" applyAlignment="1" applyProtection="1">
      <alignment horizontal="center"/>
      <protection locked="0"/>
    </xf>
    <xf numFmtId="0" fontId="25" fillId="9" borderId="6" xfId="0" applyFont="1" applyFill="1" applyBorder="1" applyAlignment="1" applyProtection="1">
      <alignment horizontal="center"/>
      <protection locked="0"/>
    </xf>
    <xf numFmtId="0" fontId="25" fillId="9" borderId="2" xfId="0" applyFont="1" applyFill="1" applyBorder="1" applyAlignment="1" applyProtection="1">
      <alignment horizontal="center"/>
      <protection locked="0"/>
    </xf>
    <xf numFmtId="0" fontId="28" fillId="8" borderId="0" xfId="0" applyFont="1" applyFill="1" applyAlignment="1">
      <alignment horizontal="center" vertical="center" wrapText="1"/>
    </xf>
  </cellXfs>
  <cellStyles count="1">
    <cellStyle name="Normal" xfId="0" builtinId="0"/>
  </cellStyles>
  <dxfs count="15"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Soft Skills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'End Programme'!$B$3</c:f>
              <c:strCache>
                <c:ptCount val="1"/>
                <c:pt idx="0">
                  <c:v>Pre-Programme Self Assessment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'End Programme'!$A$4:$A$10</c:f>
              <c:strCache>
                <c:ptCount val="7"/>
                <c:pt idx="0">
                  <c:v>S1.   I adopted an inquisitive approach to studying a problem and improved my domain knowledge of a business scenario and associated data set.</c:v>
                </c:pt>
                <c:pt idx="1">
                  <c:v>S2.  I sought creative solutions to the business problem I encountered and demonstrated openness to alternative solutions.</c:v>
                </c:pt>
                <c:pt idx="2">
                  <c:v>S3.  I demonstrated empathy and a collaborative attitude towards my colleagues and considered the impact of my work on key stakeholders including customers, and colleagues.</c:v>
                </c:pt>
                <c:pt idx="3">
                  <c:v>S4. I considered ethics, diversity, sustainability, and data governance in my work. I ensured inclusivity and considered potential biases in my data or interpretation.</c:v>
                </c:pt>
                <c:pt idx="4">
                  <c:v>S5.  I am committed to staying up to date with advances in data techniques and technologies.</c:v>
                </c:pt>
                <c:pt idx="5">
                  <c:v>S6.  I advised on potential future data projects and the art of the possible relevant to the business needs.</c:v>
                </c:pt>
                <c:pt idx="6">
                  <c:v>S7.  I participated in peer-reviews as a way of giving and obtaining constructive feedback.</c:v>
                </c:pt>
              </c:strCache>
            </c:strRef>
          </c:cat>
          <c:val>
            <c:numRef>
              <c:f>'End Programme'!$B$4:$B$10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A-40A9-962C-12AC51293CCA}"/>
            </c:ext>
          </c:extLst>
        </c:ser>
        <c:ser>
          <c:idx val="1"/>
          <c:order val="1"/>
          <c:tx>
            <c:strRef>
              <c:f>'End Programme'!$C$3</c:f>
              <c:strCache>
                <c:ptCount val="1"/>
                <c:pt idx="0">
                  <c:v>Pre-Programme Assessment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'End Programme'!$A$4:$A$10</c:f>
              <c:strCache>
                <c:ptCount val="7"/>
                <c:pt idx="0">
                  <c:v>S1.   I adopted an inquisitive approach to studying a problem and improved my domain knowledge of a business scenario and associated data set.</c:v>
                </c:pt>
                <c:pt idx="1">
                  <c:v>S2.  I sought creative solutions to the business problem I encountered and demonstrated openness to alternative solutions.</c:v>
                </c:pt>
                <c:pt idx="2">
                  <c:v>S3.  I demonstrated empathy and a collaborative attitude towards my colleagues and considered the impact of my work on key stakeholders including customers, and colleagues.</c:v>
                </c:pt>
                <c:pt idx="3">
                  <c:v>S4. I considered ethics, diversity, sustainability, and data governance in my work. I ensured inclusivity and considered potential biases in my data or interpretation.</c:v>
                </c:pt>
                <c:pt idx="4">
                  <c:v>S5.  I am committed to staying up to date with advances in data techniques and technologies.</c:v>
                </c:pt>
                <c:pt idx="5">
                  <c:v>S6.  I advised on potential future data projects and the art of the possible relevant to the business needs.</c:v>
                </c:pt>
                <c:pt idx="6">
                  <c:v>S7.  I participated in peer-reviews as a way of giving and obtaining constructive feedback.</c:v>
                </c:pt>
              </c:strCache>
            </c:strRef>
          </c:cat>
          <c:val>
            <c:numRef>
              <c:f>'End Programme'!$C$4:$C$10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DA-40A9-962C-12AC51293CCA}"/>
            </c:ext>
          </c:extLst>
        </c:ser>
        <c:ser>
          <c:idx val="2"/>
          <c:order val="2"/>
          <c:tx>
            <c:strRef>
              <c:f>'End Programme'!$D$3</c:f>
              <c:strCache>
                <c:ptCount val="1"/>
                <c:pt idx="0">
                  <c:v>End of Programme Self Assessment
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'End Programme'!$A$4:$A$10</c:f>
              <c:strCache>
                <c:ptCount val="7"/>
                <c:pt idx="0">
                  <c:v>S1.   I adopted an inquisitive approach to studying a problem and improved my domain knowledge of a business scenario and associated data set.</c:v>
                </c:pt>
                <c:pt idx="1">
                  <c:v>S2.  I sought creative solutions to the business problem I encountered and demonstrated openness to alternative solutions.</c:v>
                </c:pt>
                <c:pt idx="2">
                  <c:v>S3.  I demonstrated empathy and a collaborative attitude towards my colleagues and considered the impact of my work on key stakeholders including customers, and colleagues.</c:v>
                </c:pt>
                <c:pt idx="3">
                  <c:v>S4. I considered ethics, diversity, sustainability, and data governance in my work. I ensured inclusivity and considered potential biases in my data or interpretation.</c:v>
                </c:pt>
                <c:pt idx="4">
                  <c:v>S5.  I am committed to staying up to date with advances in data techniques and technologies.</c:v>
                </c:pt>
                <c:pt idx="5">
                  <c:v>S6.  I advised on potential future data projects and the art of the possible relevant to the business needs.</c:v>
                </c:pt>
                <c:pt idx="6">
                  <c:v>S7.  I participated in peer-reviews as a way of giving and obtaining constructive feedback.</c:v>
                </c:pt>
              </c:strCache>
            </c:strRef>
          </c:cat>
          <c:val>
            <c:numRef>
              <c:f>'End Programme'!$D$4:$D$10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DA-40A9-962C-12AC51293CCA}"/>
            </c:ext>
          </c:extLst>
        </c:ser>
        <c:ser>
          <c:idx val="3"/>
          <c:order val="3"/>
          <c:tx>
            <c:strRef>
              <c:f>'End Programme'!$E$3</c:f>
              <c:strCache>
                <c:ptCount val="1"/>
                <c:pt idx="0">
                  <c:v>End of Programme Assessment 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'End Programme'!$A$4:$A$10</c:f>
              <c:strCache>
                <c:ptCount val="7"/>
                <c:pt idx="0">
                  <c:v>S1.   I adopted an inquisitive approach to studying a problem and improved my domain knowledge of a business scenario and associated data set.</c:v>
                </c:pt>
                <c:pt idx="1">
                  <c:v>S2.  I sought creative solutions to the business problem I encountered and demonstrated openness to alternative solutions.</c:v>
                </c:pt>
                <c:pt idx="2">
                  <c:v>S3.  I demonstrated empathy and a collaborative attitude towards my colleagues and considered the impact of my work on key stakeholders including customers, and colleagues.</c:v>
                </c:pt>
                <c:pt idx="3">
                  <c:v>S4. I considered ethics, diversity, sustainability, and data governance in my work. I ensured inclusivity and considered potential biases in my data or interpretation.</c:v>
                </c:pt>
                <c:pt idx="4">
                  <c:v>S5.  I am committed to staying up to date with advances in data techniques and technologies.</c:v>
                </c:pt>
                <c:pt idx="5">
                  <c:v>S6.  I advised on potential future data projects and the art of the possible relevant to the business needs.</c:v>
                </c:pt>
                <c:pt idx="6">
                  <c:v>S7.  I participated in peer-reviews as a way of giving and obtaining constructive feedback.</c:v>
                </c:pt>
              </c:strCache>
            </c:strRef>
          </c:cat>
          <c:val>
            <c:numRef>
              <c:f>'End Programme'!$E$4:$E$10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DA-40A9-962C-12AC51293C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88802264"/>
        <c:axId val="988833944"/>
      </c:barChart>
      <c:catAx>
        <c:axId val="9888022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33944"/>
        <c:crosses val="autoZero"/>
        <c:auto val="1"/>
        <c:lblAlgn val="ctr"/>
        <c:lblOffset val="100"/>
        <c:noMultiLvlLbl val="0"/>
      </c:catAx>
      <c:valAx>
        <c:axId val="988833944"/>
        <c:scaling>
          <c:orientation val="minMax"/>
        </c:scaling>
        <c:delete val="1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88802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6778120469598324E-2"/>
          <c:y val="0.95135463355542094"/>
          <c:w val="0.75438599732795131"/>
          <c:h val="3.7106904906117504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Technical</a:t>
            </a:r>
            <a:r>
              <a:rPr lang="en-GB" baseline="0"/>
              <a:t> Skills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9532625885574572"/>
          <c:y val="7.7315740123589272E-2"/>
          <c:w val="0.48091194502520046"/>
          <c:h val="0.8565673097509336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'End Programme'!$B$14</c:f>
              <c:strCache>
                <c:ptCount val="1"/>
                <c:pt idx="0">
                  <c:v>Pre-Programme Self Assessment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'End Programme'!$A$15:$A$35</c:f>
              <c:strCache>
                <c:ptCount val="21"/>
                <c:pt idx="0">
                  <c:v>T1.     I identified and critiqued the relevant tech stack and available data for a business goal, which included reviewing or developing documentation.</c:v>
                </c:pt>
                <c:pt idx="1">
                  <c:v>T2.    I followed and demonstrated all stages of the analytical project lifecycle while adhering to Agile principles.</c:v>
                </c:pt>
                <c:pt idx="2">
                  <c:v>T3.    I have scoped a project from the high-level requirements provided, reframed those requirements as business question(s), assessed the available data and weighed up whether a data solution is appropriate to the business needs.</c:v>
                </c:pt>
                <c:pt idx="3">
                  <c:v>T4.   I identified governance risks, including legal, compliance, and ethical concerns, at an early stage of development. I documented and reported on my modelling and analytical work throughout the project so that my work could be accountable to governance oversight.</c:v>
                </c:pt>
                <c:pt idx="4">
                  <c:v>T5.    I identified key stakeholders that will be impacted by my piece of work and I know how to keep them informed and engaged.</c:v>
                </c:pt>
                <c:pt idx="5">
                  <c:v>T6.    I took steps to mitigate siloisation and created transparency with my development.</c:v>
                </c:pt>
                <c:pt idx="6">
                  <c:v>T7.    I planned, prepared and merged data sources to create new opportunities for analytical insights.</c:v>
                </c:pt>
                <c:pt idx="7">
                  <c:v>T8.   I tested my data source to ensure the data was complete, accurate and relevant, improving the quality when possible.</c:v>
                </c:pt>
                <c:pt idx="8">
                  <c:v>T9.    I queried a database with relevant SQL to answer business questions and I leveraged SQL queries in an efficient manner to prepare data for further analysis.</c:v>
                </c:pt>
                <c:pt idx="9">
                  <c:v>T9.    I conducted a comprehensive data analysis of a data set to produce summary statistics that could be used for decision making.</c:v>
                </c:pt>
                <c:pt idx="10">
                  <c:v>T10. I have loaded and queried data inside the Google Cloud Platform using Big Query.</c:v>
                </c:pt>
                <c:pt idx="11">
                  <c:v>T11.   I have leveraged the capabilities of GCP VertexAI to deploy and improve a machine learning model in the Cloud. Including the hosting of notebooks within Google Cloud</c:v>
                </c:pt>
                <c:pt idx="12">
                  <c:v>T12.  I reviewed and responded appropriately to feedback on data products I had built from end users or key stakeholders. I used the feedback to improve the data products.</c:v>
                </c:pt>
                <c:pt idx="13">
                  <c:v>T13.  I designed and built an interactive Dashboard with Tableau.</c:v>
                </c:pt>
                <c:pt idx="14">
                  <c:v>T14. I designed and built an end user report which assembled multiple chart components with Power BI.</c:v>
                </c:pt>
                <c:pt idx="15">
                  <c:v>T15.  I built and evaluated a supervised machine learning model using Python.</c:v>
                </c:pt>
                <c:pt idx="16">
                  <c:v>T16.  I modelled and analysed a time-series and its forecast to summarise the prospects for future growth within a business scenario.</c:v>
                </c:pt>
                <c:pt idx="17">
                  <c:v>T17.  I prepared qualitative data using natural language processing techniques and trained a sentiment analysis model.</c:v>
                </c:pt>
                <c:pt idx="18">
                  <c:v>T18. I produced, communicated, and presented documentation for end users and technical users to help them understand and use the data products I developed.</c:v>
                </c:pt>
                <c:pt idx="19">
                  <c:v>T19.  I have prepared presentations to a variety of stakeholders and I am able to summarise complex results into concise/ non -technical output, and communicate these clearly to technical and non-technical audiences.</c:v>
                </c:pt>
                <c:pt idx="20">
                  <c:v>T20.    I have evaluated Analytical tools and programming techniques widely adopted in Data Analytics; demonstrating an understanding of the advantages and disadvantages of each.</c:v>
                </c:pt>
              </c:strCache>
            </c:strRef>
          </c:cat>
          <c:val>
            <c:numRef>
              <c:f>'End Programme'!$B$15:$B$35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0-40C6-A483-9998F6E34E61}"/>
            </c:ext>
          </c:extLst>
        </c:ser>
        <c:ser>
          <c:idx val="1"/>
          <c:order val="1"/>
          <c:tx>
            <c:strRef>
              <c:f>'End Programme'!$C$14</c:f>
              <c:strCache>
                <c:ptCount val="1"/>
                <c:pt idx="0">
                  <c:v>Pre-Programme Assessment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'End Programme'!$A$15:$A$35</c:f>
              <c:strCache>
                <c:ptCount val="21"/>
                <c:pt idx="0">
                  <c:v>T1.     I identified and critiqued the relevant tech stack and available data for a business goal, which included reviewing or developing documentation.</c:v>
                </c:pt>
                <c:pt idx="1">
                  <c:v>T2.    I followed and demonstrated all stages of the analytical project lifecycle while adhering to Agile principles.</c:v>
                </c:pt>
                <c:pt idx="2">
                  <c:v>T3.    I have scoped a project from the high-level requirements provided, reframed those requirements as business question(s), assessed the available data and weighed up whether a data solution is appropriate to the business needs.</c:v>
                </c:pt>
                <c:pt idx="3">
                  <c:v>T4.   I identified governance risks, including legal, compliance, and ethical concerns, at an early stage of development. I documented and reported on my modelling and analytical work throughout the project so that my work could be accountable to governance oversight.</c:v>
                </c:pt>
                <c:pt idx="4">
                  <c:v>T5.    I identified key stakeholders that will be impacted by my piece of work and I know how to keep them informed and engaged.</c:v>
                </c:pt>
                <c:pt idx="5">
                  <c:v>T6.    I took steps to mitigate siloisation and created transparency with my development.</c:v>
                </c:pt>
                <c:pt idx="6">
                  <c:v>T7.    I planned, prepared and merged data sources to create new opportunities for analytical insights.</c:v>
                </c:pt>
                <c:pt idx="7">
                  <c:v>T8.   I tested my data source to ensure the data was complete, accurate and relevant, improving the quality when possible.</c:v>
                </c:pt>
                <c:pt idx="8">
                  <c:v>T9.    I queried a database with relevant SQL to answer business questions and I leveraged SQL queries in an efficient manner to prepare data for further analysis.</c:v>
                </c:pt>
                <c:pt idx="9">
                  <c:v>T9.    I conducted a comprehensive data analysis of a data set to produce summary statistics that could be used for decision making.</c:v>
                </c:pt>
                <c:pt idx="10">
                  <c:v>T10. I have loaded and queried data inside the Google Cloud Platform using Big Query.</c:v>
                </c:pt>
                <c:pt idx="11">
                  <c:v>T11.   I have leveraged the capabilities of GCP VertexAI to deploy and improve a machine learning model in the Cloud. Including the hosting of notebooks within Google Cloud</c:v>
                </c:pt>
                <c:pt idx="12">
                  <c:v>T12.  I reviewed and responded appropriately to feedback on data products I had built from end users or key stakeholders. I used the feedback to improve the data products.</c:v>
                </c:pt>
                <c:pt idx="13">
                  <c:v>T13.  I designed and built an interactive Dashboard with Tableau.</c:v>
                </c:pt>
                <c:pt idx="14">
                  <c:v>T14. I designed and built an end user report which assembled multiple chart components with Power BI.</c:v>
                </c:pt>
                <c:pt idx="15">
                  <c:v>T15.  I built and evaluated a supervised machine learning model using Python.</c:v>
                </c:pt>
                <c:pt idx="16">
                  <c:v>T16.  I modelled and analysed a time-series and its forecast to summarise the prospects for future growth within a business scenario.</c:v>
                </c:pt>
                <c:pt idx="17">
                  <c:v>T17.  I prepared qualitative data using natural language processing techniques and trained a sentiment analysis model.</c:v>
                </c:pt>
                <c:pt idx="18">
                  <c:v>T18. I produced, communicated, and presented documentation for end users and technical users to help them understand and use the data products I developed.</c:v>
                </c:pt>
                <c:pt idx="19">
                  <c:v>T19.  I have prepared presentations to a variety of stakeholders and I am able to summarise complex results into concise/ non -technical output, and communicate these clearly to technical and non-technical audiences.</c:v>
                </c:pt>
                <c:pt idx="20">
                  <c:v>T20.    I have evaluated Analytical tools and programming techniques widely adopted in Data Analytics; demonstrating an understanding of the advantages and disadvantages of each.</c:v>
                </c:pt>
              </c:strCache>
            </c:strRef>
          </c:cat>
          <c:val>
            <c:numRef>
              <c:f>'End Programme'!$C$15:$C$35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A0-40C6-A483-9998F6E34E61}"/>
            </c:ext>
          </c:extLst>
        </c:ser>
        <c:ser>
          <c:idx val="2"/>
          <c:order val="2"/>
          <c:tx>
            <c:strRef>
              <c:f>'End Programme'!$D$14</c:f>
              <c:strCache>
                <c:ptCount val="1"/>
                <c:pt idx="0">
                  <c:v>End of Programme Self Assessment
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'End Programme'!$A$15:$A$35</c:f>
              <c:strCache>
                <c:ptCount val="21"/>
                <c:pt idx="0">
                  <c:v>T1.     I identified and critiqued the relevant tech stack and available data for a business goal, which included reviewing or developing documentation.</c:v>
                </c:pt>
                <c:pt idx="1">
                  <c:v>T2.    I followed and demonstrated all stages of the analytical project lifecycle while adhering to Agile principles.</c:v>
                </c:pt>
                <c:pt idx="2">
                  <c:v>T3.    I have scoped a project from the high-level requirements provided, reframed those requirements as business question(s), assessed the available data and weighed up whether a data solution is appropriate to the business needs.</c:v>
                </c:pt>
                <c:pt idx="3">
                  <c:v>T4.   I identified governance risks, including legal, compliance, and ethical concerns, at an early stage of development. I documented and reported on my modelling and analytical work throughout the project so that my work could be accountable to governance oversight.</c:v>
                </c:pt>
                <c:pt idx="4">
                  <c:v>T5.    I identified key stakeholders that will be impacted by my piece of work and I know how to keep them informed and engaged.</c:v>
                </c:pt>
                <c:pt idx="5">
                  <c:v>T6.    I took steps to mitigate siloisation and created transparency with my development.</c:v>
                </c:pt>
                <c:pt idx="6">
                  <c:v>T7.    I planned, prepared and merged data sources to create new opportunities for analytical insights.</c:v>
                </c:pt>
                <c:pt idx="7">
                  <c:v>T8.   I tested my data source to ensure the data was complete, accurate and relevant, improving the quality when possible.</c:v>
                </c:pt>
                <c:pt idx="8">
                  <c:v>T9.    I queried a database with relevant SQL to answer business questions and I leveraged SQL queries in an efficient manner to prepare data for further analysis.</c:v>
                </c:pt>
                <c:pt idx="9">
                  <c:v>T9.    I conducted a comprehensive data analysis of a data set to produce summary statistics that could be used for decision making.</c:v>
                </c:pt>
                <c:pt idx="10">
                  <c:v>T10. I have loaded and queried data inside the Google Cloud Platform using Big Query.</c:v>
                </c:pt>
                <c:pt idx="11">
                  <c:v>T11.   I have leveraged the capabilities of GCP VertexAI to deploy and improve a machine learning model in the Cloud. Including the hosting of notebooks within Google Cloud</c:v>
                </c:pt>
                <c:pt idx="12">
                  <c:v>T12.  I reviewed and responded appropriately to feedback on data products I had built from end users or key stakeholders. I used the feedback to improve the data products.</c:v>
                </c:pt>
                <c:pt idx="13">
                  <c:v>T13.  I designed and built an interactive Dashboard with Tableau.</c:v>
                </c:pt>
                <c:pt idx="14">
                  <c:v>T14. I designed and built an end user report which assembled multiple chart components with Power BI.</c:v>
                </c:pt>
                <c:pt idx="15">
                  <c:v>T15.  I built and evaluated a supervised machine learning model using Python.</c:v>
                </c:pt>
                <c:pt idx="16">
                  <c:v>T16.  I modelled and analysed a time-series and its forecast to summarise the prospects for future growth within a business scenario.</c:v>
                </c:pt>
                <c:pt idx="17">
                  <c:v>T17.  I prepared qualitative data using natural language processing techniques and trained a sentiment analysis model.</c:v>
                </c:pt>
                <c:pt idx="18">
                  <c:v>T18. I produced, communicated, and presented documentation for end users and technical users to help them understand and use the data products I developed.</c:v>
                </c:pt>
                <c:pt idx="19">
                  <c:v>T19.  I have prepared presentations to a variety of stakeholders and I am able to summarise complex results into concise/ non -technical output, and communicate these clearly to technical and non-technical audiences.</c:v>
                </c:pt>
                <c:pt idx="20">
                  <c:v>T20.    I have evaluated Analytical tools and programming techniques widely adopted in Data Analytics; demonstrating an understanding of the advantages and disadvantages of each.</c:v>
                </c:pt>
              </c:strCache>
            </c:strRef>
          </c:cat>
          <c:val>
            <c:numRef>
              <c:f>'End Programme'!$D$15:$D$35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A0-40C6-A483-9998F6E34E61}"/>
            </c:ext>
          </c:extLst>
        </c:ser>
        <c:ser>
          <c:idx val="3"/>
          <c:order val="3"/>
          <c:tx>
            <c:strRef>
              <c:f>'End Programme'!$E$14</c:f>
              <c:strCache>
                <c:ptCount val="1"/>
                <c:pt idx="0">
                  <c:v>End of Programme Assessment 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'End Programme'!$A$15:$A$35</c:f>
              <c:strCache>
                <c:ptCount val="21"/>
                <c:pt idx="0">
                  <c:v>T1.     I identified and critiqued the relevant tech stack and available data for a business goal, which included reviewing or developing documentation.</c:v>
                </c:pt>
                <c:pt idx="1">
                  <c:v>T2.    I followed and demonstrated all stages of the analytical project lifecycle while adhering to Agile principles.</c:v>
                </c:pt>
                <c:pt idx="2">
                  <c:v>T3.    I have scoped a project from the high-level requirements provided, reframed those requirements as business question(s), assessed the available data and weighed up whether a data solution is appropriate to the business needs.</c:v>
                </c:pt>
                <c:pt idx="3">
                  <c:v>T4.   I identified governance risks, including legal, compliance, and ethical concerns, at an early stage of development. I documented and reported on my modelling and analytical work throughout the project so that my work could be accountable to governance oversight.</c:v>
                </c:pt>
                <c:pt idx="4">
                  <c:v>T5.    I identified key stakeholders that will be impacted by my piece of work and I know how to keep them informed and engaged.</c:v>
                </c:pt>
                <c:pt idx="5">
                  <c:v>T6.    I took steps to mitigate siloisation and created transparency with my development.</c:v>
                </c:pt>
                <c:pt idx="6">
                  <c:v>T7.    I planned, prepared and merged data sources to create new opportunities for analytical insights.</c:v>
                </c:pt>
                <c:pt idx="7">
                  <c:v>T8.   I tested my data source to ensure the data was complete, accurate and relevant, improving the quality when possible.</c:v>
                </c:pt>
                <c:pt idx="8">
                  <c:v>T9.    I queried a database with relevant SQL to answer business questions and I leveraged SQL queries in an efficient manner to prepare data for further analysis.</c:v>
                </c:pt>
                <c:pt idx="9">
                  <c:v>T9.    I conducted a comprehensive data analysis of a data set to produce summary statistics that could be used for decision making.</c:v>
                </c:pt>
                <c:pt idx="10">
                  <c:v>T10. I have loaded and queried data inside the Google Cloud Platform using Big Query.</c:v>
                </c:pt>
                <c:pt idx="11">
                  <c:v>T11.   I have leveraged the capabilities of GCP VertexAI to deploy and improve a machine learning model in the Cloud. Including the hosting of notebooks within Google Cloud</c:v>
                </c:pt>
                <c:pt idx="12">
                  <c:v>T12.  I reviewed and responded appropriately to feedback on data products I had built from end users or key stakeholders. I used the feedback to improve the data products.</c:v>
                </c:pt>
                <c:pt idx="13">
                  <c:v>T13.  I designed and built an interactive Dashboard with Tableau.</c:v>
                </c:pt>
                <c:pt idx="14">
                  <c:v>T14. I designed and built an end user report which assembled multiple chart components with Power BI.</c:v>
                </c:pt>
                <c:pt idx="15">
                  <c:v>T15.  I built and evaluated a supervised machine learning model using Python.</c:v>
                </c:pt>
                <c:pt idx="16">
                  <c:v>T16.  I modelled and analysed a time-series and its forecast to summarise the prospects for future growth within a business scenario.</c:v>
                </c:pt>
                <c:pt idx="17">
                  <c:v>T17.  I prepared qualitative data using natural language processing techniques and trained a sentiment analysis model.</c:v>
                </c:pt>
                <c:pt idx="18">
                  <c:v>T18. I produced, communicated, and presented documentation for end users and technical users to help them understand and use the data products I developed.</c:v>
                </c:pt>
                <c:pt idx="19">
                  <c:v>T19.  I have prepared presentations to a variety of stakeholders and I am able to summarise complex results into concise/ non -technical output, and communicate these clearly to technical and non-technical audiences.</c:v>
                </c:pt>
                <c:pt idx="20">
                  <c:v>T20.    I have evaluated Analytical tools and programming techniques widely adopted in Data Analytics; demonstrating an understanding of the advantages and disadvantages of each.</c:v>
                </c:pt>
              </c:strCache>
            </c:strRef>
          </c:cat>
          <c:val>
            <c:numRef>
              <c:f>'End Programme'!$E$15:$E$35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A0-40C6-A483-9998F6E34E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00822736"/>
        <c:axId val="969104480"/>
      </c:barChart>
      <c:catAx>
        <c:axId val="8008227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104480"/>
        <c:crosses val="autoZero"/>
        <c:auto val="1"/>
        <c:lblAlgn val="ctr"/>
        <c:lblOffset val="100"/>
        <c:noMultiLvlLbl val="0"/>
      </c:catAx>
      <c:valAx>
        <c:axId val="969104480"/>
        <c:scaling>
          <c:orientation val="minMax"/>
        </c:scaling>
        <c:delete val="1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0082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2</xdr:row>
      <xdr:rowOff>0</xdr:rowOff>
    </xdr:from>
    <xdr:to>
      <xdr:col>32</xdr:col>
      <xdr:colOff>529166</xdr:colOff>
      <xdr:row>11</xdr:row>
      <xdr:rowOff>184150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BDD13DE-007A-209E-3B90-9FF879BE6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547686</xdr:colOff>
      <xdr:row>12</xdr:row>
      <xdr:rowOff>158749</xdr:rowOff>
    </xdr:from>
    <xdr:to>
      <xdr:col>36</xdr:col>
      <xdr:colOff>63499</xdr:colOff>
      <xdr:row>34</xdr:row>
      <xdr:rowOff>31749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47D177-F629-E0C7-AAAD-D3F145F92E9F}"/>
            </a:ext>
            <a:ext uri="{147F2762-F138-4A5C-976F-8EAC2B608ADB}">
              <a16:predDERef xmlns:a16="http://schemas.microsoft.com/office/drawing/2014/main" pred="{8BDD13DE-007A-209E-3B90-9FF879BE6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A11FF-4C86-4DF9-98F4-3608D1EC19B1}">
  <dimension ref="A1:C109"/>
  <sheetViews>
    <sheetView tabSelected="1" zoomScale="70" zoomScaleNormal="70" workbookViewId="0">
      <selection activeCell="D36" sqref="D36"/>
    </sheetView>
  </sheetViews>
  <sheetFormatPr defaultColWidth="8.85546875" defaultRowHeight="14.45"/>
  <cols>
    <col min="1" max="1" width="177" style="4" customWidth="1"/>
    <col min="2" max="3" width="16.42578125" style="30" customWidth="1"/>
    <col min="4" max="4" width="27.140625" style="4" customWidth="1"/>
    <col min="5" max="16384" width="8.85546875" style="4"/>
  </cols>
  <sheetData>
    <row r="1" spans="1:3" ht="31.9" thickBot="1">
      <c r="A1" s="29" t="s">
        <v>0</v>
      </c>
    </row>
    <row r="2" spans="1:3" ht="23.45">
      <c r="A2" s="72" t="s">
        <v>1</v>
      </c>
      <c r="B2" s="31"/>
      <c r="C2" s="31"/>
    </row>
    <row r="3" spans="1:3" ht="15" thickBot="1">
      <c r="A3" s="73"/>
      <c r="B3" s="32"/>
      <c r="C3" s="32"/>
    </row>
    <row r="4" spans="1:3">
      <c r="A4" s="33" t="s">
        <v>2</v>
      </c>
      <c r="B4" s="34"/>
      <c r="C4" s="34"/>
    </row>
    <row r="5" spans="1:3">
      <c r="A5" s="35" t="s">
        <v>3</v>
      </c>
      <c r="B5" s="34"/>
      <c r="C5" s="34"/>
    </row>
    <row r="6" spans="1:3">
      <c r="A6" s="35"/>
      <c r="B6" s="32"/>
      <c r="C6" s="32"/>
    </row>
    <row r="7" spans="1:3">
      <c r="A7" s="33" t="s">
        <v>4</v>
      </c>
      <c r="B7" s="36"/>
      <c r="C7" s="36"/>
    </row>
    <row r="8" spans="1:3">
      <c r="A8" s="35"/>
      <c r="B8" s="32"/>
      <c r="C8" s="32"/>
    </row>
    <row r="9" spans="1:3">
      <c r="A9" s="33" t="s">
        <v>5</v>
      </c>
      <c r="B9" s="36"/>
      <c r="C9" s="36"/>
    </row>
    <row r="10" spans="1:3">
      <c r="A10" s="35" t="s">
        <v>6</v>
      </c>
      <c r="B10" s="34"/>
      <c r="C10" s="34"/>
    </row>
    <row r="11" spans="1:3">
      <c r="A11" s="35" t="s">
        <v>7</v>
      </c>
      <c r="B11" s="34"/>
      <c r="C11" s="34"/>
    </row>
    <row r="12" spans="1:3">
      <c r="A12" s="35" t="s">
        <v>8</v>
      </c>
      <c r="B12" s="4"/>
      <c r="C12" s="4"/>
    </row>
    <row r="13" spans="1:3">
      <c r="A13" s="35" t="s">
        <v>9</v>
      </c>
      <c r="B13" s="4"/>
      <c r="C13" s="4"/>
    </row>
    <row r="14" spans="1:3">
      <c r="A14" s="35" t="s">
        <v>10</v>
      </c>
      <c r="B14" s="4"/>
      <c r="C14" s="4"/>
    </row>
    <row r="15" spans="1:3">
      <c r="A15" s="35" t="s">
        <v>11</v>
      </c>
      <c r="B15" s="4"/>
      <c r="C15" s="4"/>
    </row>
    <row r="16" spans="1:3">
      <c r="A16" s="35"/>
      <c r="B16" s="4"/>
      <c r="C16" s="4"/>
    </row>
    <row r="17" spans="1:3">
      <c r="A17" s="33" t="s">
        <v>12</v>
      </c>
      <c r="B17" s="4"/>
      <c r="C17" s="4"/>
    </row>
    <row r="18" spans="1:3">
      <c r="A18" s="35" t="s">
        <v>6</v>
      </c>
      <c r="B18" s="4"/>
      <c r="C18" s="4"/>
    </row>
    <row r="19" spans="1:3">
      <c r="A19" s="35" t="s">
        <v>13</v>
      </c>
      <c r="B19" s="4"/>
      <c r="C19" s="4"/>
    </row>
    <row r="20" spans="1:3">
      <c r="A20" s="35" t="s">
        <v>14</v>
      </c>
      <c r="B20" s="4"/>
      <c r="C20" s="4"/>
    </row>
    <row r="21" spans="1:3">
      <c r="A21" s="35" t="s">
        <v>15</v>
      </c>
      <c r="B21" s="4"/>
      <c r="C21" s="4"/>
    </row>
    <row r="22" spans="1:3">
      <c r="A22" s="35" t="s">
        <v>16</v>
      </c>
      <c r="B22" s="4"/>
      <c r="C22" s="4"/>
    </row>
    <row r="23" spans="1:3">
      <c r="A23" s="35" t="s">
        <v>17</v>
      </c>
      <c r="B23" s="4"/>
      <c r="C23" s="4"/>
    </row>
    <row r="24" spans="1:3">
      <c r="A24" s="35"/>
      <c r="B24" s="4"/>
      <c r="C24" s="4"/>
    </row>
    <row r="25" spans="1:3">
      <c r="A25" s="33" t="s">
        <v>18</v>
      </c>
      <c r="B25" s="4"/>
      <c r="C25" s="4"/>
    </row>
    <row r="26" spans="1:3">
      <c r="A26" s="35" t="s">
        <v>19</v>
      </c>
      <c r="B26" s="4"/>
      <c r="C26" s="4"/>
    </row>
    <row r="27" spans="1:3">
      <c r="A27" s="35" t="s">
        <v>20</v>
      </c>
      <c r="B27" s="4"/>
      <c r="C27" s="4"/>
    </row>
    <row r="28" spans="1:3">
      <c r="A28" s="35" t="s">
        <v>21</v>
      </c>
      <c r="B28" s="4"/>
      <c r="C28" s="4"/>
    </row>
    <row r="29" spans="1:3">
      <c r="A29" s="35" t="s">
        <v>22</v>
      </c>
      <c r="B29" s="4"/>
      <c r="C29" s="4"/>
    </row>
    <row r="30" spans="1:3">
      <c r="A30" s="35" t="s">
        <v>23</v>
      </c>
      <c r="B30" s="4"/>
      <c r="C30" s="4"/>
    </row>
    <row r="31" spans="1:3" ht="17.45" customHeight="1">
      <c r="A31" s="37" t="s">
        <v>24</v>
      </c>
      <c r="B31" s="4"/>
      <c r="C31" s="4"/>
    </row>
    <row r="32" spans="1:3">
      <c r="A32" s="35" t="s">
        <v>25</v>
      </c>
      <c r="B32" s="4"/>
      <c r="C32" s="4"/>
    </row>
    <row r="33" spans="1:3" ht="15" thickBot="1">
      <c r="A33" s="38"/>
      <c r="B33" s="4"/>
      <c r="C33" s="4"/>
    </row>
    <row r="34" spans="1:3" ht="24" thickBot="1">
      <c r="A34" s="69" t="s">
        <v>26</v>
      </c>
      <c r="B34" s="70"/>
      <c r="C34" s="71"/>
    </row>
    <row r="35" spans="1:3" ht="18">
      <c r="A35" s="39"/>
      <c r="B35" s="40"/>
      <c r="C35" s="40"/>
    </row>
    <row r="36" spans="1:3" ht="59.45" customHeight="1">
      <c r="A36" s="41" t="s">
        <v>27</v>
      </c>
      <c r="B36" s="42" t="s">
        <v>28</v>
      </c>
      <c r="C36" s="42" t="s">
        <v>29</v>
      </c>
    </row>
    <row r="38" spans="1:3" ht="18.600000000000001" thickBot="1">
      <c r="A38" s="68" t="s">
        <v>30</v>
      </c>
      <c r="B38" s="68"/>
      <c r="C38" s="68"/>
    </row>
    <row r="39" spans="1:3" ht="33.6">
      <c r="A39" s="43" t="s">
        <v>31</v>
      </c>
      <c r="B39" s="5">
        <v>1</v>
      </c>
      <c r="C39" s="5">
        <v>1</v>
      </c>
    </row>
    <row r="40" spans="1:3" ht="16.899999999999999">
      <c r="A40" s="43" t="s">
        <v>32</v>
      </c>
      <c r="B40" s="5">
        <v>1</v>
      </c>
      <c r="C40" s="5">
        <v>1</v>
      </c>
    </row>
    <row r="41" spans="1:3" ht="33.6">
      <c r="A41" s="43" t="s">
        <v>33</v>
      </c>
      <c r="B41" s="5">
        <v>1</v>
      </c>
      <c r="C41" s="5">
        <v>1</v>
      </c>
    </row>
    <row r="42" spans="1:3" ht="33.6">
      <c r="A42" s="43" t="s">
        <v>34</v>
      </c>
      <c r="B42" s="5">
        <v>1</v>
      </c>
      <c r="C42" s="5">
        <v>1</v>
      </c>
    </row>
    <row r="43" spans="1:3" ht="16.899999999999999">
      <c r="A43" s="43" t="s">
        <v>35</v>
      </c>
      <c r="B43" s="5">
        <v>1</v>
      </c>
      <c r="C43" s="5">
        <v>1</v>
      </c>
    </row>
    <row r="44" spans="1:3" ht="16.899999999999999">
      <c r="A44" s="43" t="s">
        <v>36</v>
      </c>
      <c r="B44" s="6">
        <v>1</v>
      </c>
      <c r="C44" s="6">
        <v>1</v>
      </c>
    </row>
    <row r="45" spans="1:3" ht="16.899999999999999">
      <c r="A45" s="43" t="s">
        <v>37</v>
      </c>
      <c r="B45" s="22">
        <v>1</v>
      </c>
      <c r="C45" s="22">
        <v>1</v>
      </c>
    </row>
    <row r="46" spans="1:3" ht="15" thickBot="1">
      <c r="A46" s="23" t="s">
        <v>38</v>
      </c>
      <c r="B46" s="45">
        <f>AVERAGE(B39:B45)</f>
        <v>1</v>
      </c>
      <c r="C46" s="45">
        <f>AVERAGE(C39:C45)</f>
        <v>1</v>
      </c>
    </row>
    <row r="47" spans="1:3" ht="15" thickTop="1">
      <c r="B47" s="4"/>
      <c r="C47" s="4"/>
    </row>
    <row r="48" spans="1:3" ht="54" customHeight="1">
      <c r="A48" s="41" t="s">
        <v>39</v>
      </c>
      <c r="B48" s="42" t="s">
        <v>28</v>
      </c>
      <c r="C48" s="42" t="s">
        <v>29</v>
      </c>
    </row>
    <row r="49" spans="1:3">
      <c r="B49" s="4"/>
      <c r="C49" s="4"/>
    </row>
    <row r="50" spans="1:3" ht="18.600000000000001" thickBot="1">
      <c r="A50" s="68" t="s">
        <v>40</v>
      </c>
      <c r="B50" s="68"/>
      <c r="C50" s="68"/>
    </row>
    <row r="51" spans="1:3" ht="33.6">
      <c r="A51" s="44" t="s">
        <v>41</v>
      </c>
      <c r="B51" s="6">
        <v>1</v>
      </c>
      <c r="C51" s="6">
        <v>1</v>
      </c>
    </row>
    <row r="52" spans="1:3" ht="16.899999999999999">
      <c r="A52" s="44" t="s">
        <v>42</v>
      </c>
      <c r="B52" s="6">
        <v>1</v>
      </c>
      <c r="C52" s="6">
        <v>1</v>
      </c>
    </row>
    <row r="53" spans="1:3" ht="33.6">
      <c r="A53" s="44" t="s">
        <v>43</v>
      </c>
      <c r="B53" s="6">
        <v>1</v>
      </c>
      <c r="C53" s="6">
        <v>1</v>
      </c>
    </row>
    <row r="54" spans="1:3" ht="33.6">
      <c r="A54" s="44" t="s">
        <v>44</v>
      </c>
      <c r="B54" s="6">
        <v>1</v>
      </c>
      <c r="C54" s="6">
        <v>1</v>
      </c>
    </row>
    <row r="55" spans="1:3" ht="16.899999999999999">
      <c r="A55" s="44" t="s">
        <v>45</v>
      </c>
      <c r="B55" s="6">
        <v>1</v>
      </c>
      <c r="C55" s="6">
        <v>1</v>
      </c>
    </row>
    <row r="56" spans="1:3" ht="16.899999999999999">
      <c r="A56" s="44" t="s">
        <v>46</v>
      </c>
      <c r="B56" s="6">
        <v>1</v>
      </c>
      <c r="C56" s="6">
        <v>1</v>
      </c>
    </row>
    <row r="57" spans="1:3" ht="16.899999999999999">
      <c r="A57" s="44" t="s">
        <v>47</v>
      </c>
      <c r="B57" s="6">
        <v>1</v>
      </c>
      <c r="C57" s="6">
        <v>1</v>
      </c>
    </row>
    <row r="58" spans="1:3" ht="16.899999999999999">
      <c r="A58" s="44" t="s">
        <v>48</v>
      </c>
      <c r="B58" s="6">
        <v>1</v>
      </c>
      <c r="C58" s="6">
        <v>1</v>
      </c>
    </row>
    <row r="59" spans="1:3" ht="33.6">
      <c r="A59" s="44" t="s">
        <v>49</v>
      </c>
      <c r="B59" s="6">
        <v>1</v>
      </c>
      <c r="C59" s="6">
        <v>1</v>
      </c>
    </row>
    <row r="60" spans="1:3" ht="16.899999999999999">
      <c r="A60" s="44" t="s">
        <v>50</v>
      </c>
      <c r="B60" s="6">
        <v>1</v>
      </c>
      <c r="C60" s="6">
        <v>1</v>
      </c>
    </row>
    <row r="61" spans="1:3" ht="16.899999999999999">
      <c r="A61" s="44" t="s">
        <v>51</v>
      </c>
      <c r="B61" s="6">
        <v>1</v>
      </c>
      <c r="C61" s="6">
        <v>1</v>
      </c>
    </row>
    <row r="62" spans="1:3" ht="33.6">
      <c r="A62" s="44" t="s">
        <v>52</v>
      </c>
      <c r="B62" s="8">
        <v>1</v>
      </c>
      <c r="C62" s="6">
        <v>1</v>
      </c>
    </row>
    <row r="63" spans="1:3" ht="33.6">
      <c r="A63" s="44" t="s">
        <v>53</v>
      </c>
      <c r="B63" s="20">
        <v>1</v>
      </c>
      <c r="C63" s="21">
        <v>1</v>
      </c>
    </row>
    <row r="64" spans="1:3" ht="16.899999999999999">
      <c r="A64" s="44" t="s">
        <v>54</v>
      </c>
      <c r="B64" s="20">
        <v>1</v>
      </c>
      <c r="C64" s="21">
        <v>1</v>
      </c>
    </row>
    <row r="65" spans="1:3" ht="16.899999999999999">
      <c r="A65" s="44" t="s">
        <v>55</v>
      </c>
      <c r="B65" s="20">
        <v>1</v>
      </c>
      <c r="C65" s="21">
        <v>1</v>
      </c>
    </row>
    <row r="66" spans="1:3" ht="16.899999999999999">
      <c r="A66" s="44" t="s">
        <v>56</v>
      </c>
      <c r="B66" s="20">
        <v>1</v>
      </c>
      <c r="C66" s="21">
        <v>1</v>
      </c>
    </row>
    <row r="67" spans="1:3" ht="16.899999999999999">
      <c r="A67" s="44" t="s">
        <v>57</v>
      </c>
      <c r="B67" s="20">
        <v>1</v>
      </c>
      <c r="C67" s="21">
        <v>1</v>
      </c>
    </row>
    <row r="68" spans="1:3" ht="16.899999999999999">
      <c r="A68" s="44" t="s">
        <v>58</v>
      </c>
      <c r="B68" s="20">
        <v>1</v>
      </c>
      <c r="C68" s="21">
        <v>1</v>
      </c>
    </row>
    <row r="69" spans="1:3" ht="33.6">
      <c r="A69" s="44" t="s">
        <v>59</v>
      </c>
      <c r="B69" s="20">
        <v>1</v>
      </c>
      <c r="C69" s="21">
        <v>1</v>
      </c>
    </row>
    <row r="70" spans="1:3" ht="33.6">
      <c r="A70" s="44" t="s">
        <v>60</v>
      </c>
      <c r="B70" s="20">
        <v>1</v>
      </c>
      <c r="C70" s="21">
        <v>1</v>
      </c>
    </row>
    <row r="71" spans="1:3" ht="33.6">
      <c r="A71" s="44" t="s">
        <v>61</v>
      </c>
      <c r="B71" s="20">
        <v>1</v>
      </c>
      <c r="C71" s="21">
        <v>1</v>
      </c>
    </row>
    <row r="72" spans="1:3" ht="15" thickBot="1">
      <c r="A72" s="23" t="s">
        <v>38</v>
      </c>
      <c r="B72" s="46">
        <f>AVERAGE(B51:B71)</f>
        <v>1</v>
      </c>
      <c r="C72" s="46">
        <f>AVERAGE(C51:C71)</f>
        <v>1</v>
      </c>
    </row>
    <row r="73" spans="1:3" ht="15" thickTop="1">
      <c r="A73" s="34"/>
      <c r="B73" s="32"/>
      <c r="C73" s="32"/>
    </row>
    <row r="74" spans="1:3">
      <c r="A74" s="34"/>
      <c r="B74" s="32"/>
      <c r="C74" s="32"/>
    </row>
    <row r="75" spans="1:3">
      <c r="A75" s="34"/>
      <c r="B75" s="32"/>
      <c r="C75" s="32"/>
    </row>
    <row r="76" spans="1:3">
      <c r="A76" s="34"/>
      <c r="B76" s="32"/>
      <c r="C76" s="32"/>
    </row>
    <row r="77" spans="1:3">
      <c r="A77" s="34"/>
      <c r="B77" s="32"/>
      <c r="C77" s="32"/>
    </row>
    <row r="78" spans="1:3">
      <c r="A78" s="34"/>
      <c r="B78" s="32"/>
      <c r="C78" s="32"/>
    </row>
    <row r="79" spans="1:3">
      <c r="A79" s="34"/>
      <c r="B79" s="32"/>
      <c r="C79" s="32"/>
    </row>
    <row r="80" spans="1:3">
      <c r="A80" s="34"/>
      <c r="B80" s="32"/>
      <c r="C80" s="32"/>
    </row>
    <row r="81" spans="1:3">
      <c r="A81" s="34"/>
      <c r="B81" s="32"/>
      <c r="C81" s="32"/>
    </row>
    <row r="82" spans="1:3">
      <c r="A82" s="34"/>
      <c r="B82" s="32"/>
      <c r="C82" s="32"/>
    </row>
    <row r="83" spans="1:3">
      <c r="A83" s="34"/>
      <c r="B83" s="32"/>
      <c r="C83" s="32"/>
    </row>
    <row r="84" spans="1:3">
      <c r="A84" s="34"/>
      <c r="B84" s="32"/>
      <c r="C84" s="32"/>
    </row>
    <row r="85" spans="1:3">
      <c r="A85" s="34"/>
      <c r="B85" s="32"/>
      <c r="C85" s="32"/>
    </row>
    <row r="86" spans="1:3">
      <c r="A86" s="34"/>
      <c r="B86" s="32"/>
      <c r="C86" s="32"/>
    </row>
    <row r="87" spans="1:3">
      <c r="A87" s="34"/>
      <c r="B87" s="32"/>
      <c r="C87" s="32"/>
    </row>
    <row r="88" spans="1:3">
      <c r="A88" s="34"/>
      <c r="B88" s="32"/>
      <c r="C88" s="32"/>
    </row>
    <row r="89" spans="1:3">
      <c r="A89" s="34"/>
      <c r="B89" s="32"/>
      <c r="C89" s="32"/>
    </row>
    <row r="90" spans="1:3">
      <c r="A90" s="34"/>
      <c r="B90" s="32"/>
      <c r="C90" s="32"/>
    </row>
    <row r="91" spans="1:3">
      <c r="A91" s="34"/>
      <c r="B91" s="32"/>
      <c r="C91" s="32"/>
    </row>
    <row r="92" spans="1:3">
      <c r="A92" s="34"/>
      <c r="B92" s="32"/>
      <c r="C92" s="32"/>
    </row>
    <row r="93" spans="1:3">
      <c r="A93" s="34"/>
      <c r="B93" s="32"/>
      <c r="C93" s="32"/>
    </row>
    <row r="94" spans="1:3">
      <c r="A94" s="34"/>
      <c r="B94" s="32"/>
      <c r="C94" s="32"/>
    </row>
    <row r="95" spans="1:3">
      <c r="A95" s="34"/>
      <c r="B95" s="32"/>
      <c r="C95" s="32"/>
    </row>
    <row r="96" spans="1:3">
      <c r="A96" s="34"/>
      <c r="B96" s="32"/>
      <c r="C96" s="32"/>
    </row>
    <row r="97" spans="1:3">
      <c r="A97" s="34"/>
      <c r="B97" s="32"/>
      <c r="C97" s="32"/>
    </row>
    <row r="98" spans="1:3">
      <c r="A98" s="34"/>
      <c r="B98" s="32"/>
      <c r="C98" s="32"/>
    </row>
    <row r="99" spans="1:3">
      <c r="A99" s="34"/>
      <c r="B99" s="32"/>
      <c r="C99" s="32"/>
    </row>
    <row r="100" spans="1:3">
      <c r="A100" s="34"/>
      <c r="B100" s="32"/>
      <c r="C100" s="32"/>
    </row>
    <row r="101" spans="1:3">
      <c r="A101" s="34"/>
      <c r="B101" s="32"/>
      <c r="C101" s="32"/>
    </row>
    <row r="102" spans="1:3">
      <c r="A102" s="34"/>
      <c r="B102" s="32"/>
      <c r="C102" s="32"/>
    </row>
    <row r="103" spans="1:3">
      <c r="A103" s="34"/>
      <c r="B103" s="32"/>
      <c r="C103" s="32"/>
    </row>
    <row r="104" spans="1:3">
      <c r="A104" s="34"/>
      <c r="B104" s="32"/>
      <c r="C104" s="32"/>
    </row>
    <row r="105" spans="1:3">
      <c r="A105" s="34"/>
      <c r="B105" s="32"/>
      <c r="C105" s="32"/>
    </row>
    <row r="106" spans="1:3">
      <c r="A106" s="34"/>
      <c r="B106" s="32"/>
      <c r="C106" s="32"/>
    </row>
    <row r="107" spans="1:3">
      <c r="A107" s="34"/>
      <c r="B107" s="32"/>
      <c r="C107" s="32"/>
    </row>
    <row r="108" spans="1:3">
      <c r="A108" s="34"/>
      <c r="B108" s="32"/>
      <c r="C108" s="32"/>
    </row>
    <row r="109" spans="1:3">
      <c r="A109" s="34"/>
      <c r="B109" s="32"/>
      <c r="C109" s="32"/>
    </row>
  </sheetData>
  <sheetProtection algorithmName="SHA-512" hashValue="oW1OjN3TYJ6HT5dye4EgdEP/IOeO9n5hunxVpU61X7zHJrp5rc/C5lBVQkKa6/2ITJcjPu8ZpHXSEeUu4v1kZg==" saltValue="FpNpvi1CgoVyQU9I3e5Q0A==" spinCount="100000" sheet="1" objects="1" scenarios="1"/>
  <mergeCells count="4">
    <mergeCell ref="A50:C50"/>
    <mergeCell ref="A38:C38"/>
    <mergeCell ref="A34:C34"/>
    <mergeCell ref="A2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269C2-1AB9-4B35-8DBD-2325D168758A}">
  <dimension ref="A2:H32"/>
  <sheetViews>
    <sheetView zoomScale="70" zoomScaleNormal="70" workbookViewId="0">
      <selection activeCell="D7" sqref="D7"/>
    </sheetView>
  </sheetViews>
  <sheetFormatPr defaultColWidth="9" defaultRowHeight="14.45"/>
  <cols>
    <col min="1" max="1" width="67.28515625" style="16" bestFit="1" customWidth="1"/>
    <col min="2" max="2" width="6.5703125" style="7" customWidth="1"/>
    <col min="3" max="3" width="4.5703125" style="7" customWidth="1"/>
    <col min="4" max="4" width="55.42578125" style="12" bestFit="1" customWidth="1"/>
    <col min="5" max="5" width="55.85546875" style="12" bestFit="1" customWidth="1"/>
    <col min="6" max="6" width="30.140625" style="10" bestFit="1" customWidth="1"/>
    <col min="7" max="7" width="18.85546875" style="7" bestFit="1" customWidth="1"/>
    <col min="8" max="8" width="46.140625" style="10" bestFit="1" customWidth="1"/>
    <col min="9" max="16384" width="9" style="7"/>
  </cols>
  <sheetData>
    <row r="2" spans="1:8" ht="84.6" customHeight="1">
      <c r="A2" s="18" t="s">
        <v>30</v>
      </c>
      <c r="B2" s="13" t="s">
        <v>62</v>
      </c>
      <c r="C2" s="13" t="s">
        <v>63</v>
      </c>
      <c r="D2" s="19" t="s">
        <v>64</v>
      </c>
      <c r="E2" s="19" t="s">
        <v>65</v>
      </c>
      <c r="F2" s="19" t="s">
        <v>66</v>
      </c>
      <c r="G2" s="19" t="s">
        <v>67</v>
      </c>
      <c r="H2" s="19" t="s">
        <v>68</v>
      </c>
    </row>
    <row r="3" spans="1:8" ht="50.45">
      <c r="A3" s="25" t="s">
        <v>31</v>
      </c>
      <c r="B3" s="14">
        <v>1</v>
      </c>
      <c r="C3" s="14">
        <v>1</v>
      </c>
      <c r="D3" s="11"/>
      <c r="E3" s="11"/>
      <c r="F3" s="11"/>
      <c r="G3" s="11"/>
      <c r="H3" s="11"/>
    </row>
    <row r="4" spans="1:8" ht="50.45">
      <c r="A4" s="25" t="s">
        <v>32</v>
      </c>
      <c r="B4" s="15">
        <v>1</v>
      </c>
      <c r="C4" s="15">
        <v>1</v>
      </c>
      <c r="D4" s="11"/>
      <c r="E4" s="11"/>
      <c r="F4" s="11"/>
      <c r="G4" s="11"/>
      <c r="H4" s="11"/>
    </row>
    <row r="5" spans="1:8" ht="67.150000000000006">
      <c r="A5" s="25" t="s">
        <v>33</v>
      </c>
      <c r="B5" s="15">
        <v>1</v>
      </c>
      <c r="C5" s="15">
        <v>1</v>
      </c>
      <c r="D5" s="11"/>
      <c r="E5" s="11"/>
      <c r="F5" s="11"/>
      <c r="G5" s="11"/>
      <c r="H5" s="11"/>
    </row>
    <row r="6" spans="1:8" ht="50.45">
      <c r="A6" s="25" t="s">
        <v>34</v>
      </c>
      <c r="B6" s="15">
        <v>1</v>
      </c>
      <c r="C6" s="15">
        <v>1</v>
      </c>
      <c r="D6" s="3"/>
      <c r="E6" s="3"/>
      <c r="F6" s="3"/>
      <c r="G6" s="3"/>
      <c r="H6" s="3"/>
    </row>
    <row r="7" spans="1:8" ht="33.6">
      <c r="A7" s="25" t="s">
        <v>35</v>
      </c>
      <c r="B7" s="15">
        <v>1</v>
      </c>
      <c r="C7" s="15">
        <v>1</v>
      </c>
      <c r="D7" s="11"/>
      <c r="E7" s="11"/>
      <c r="F7" s="11"/>
      <c r="G7" s="11"/>
      <c r="H7" s="11"/>
    </row>
    <row r="8" spans="1:8" ht="33.6">
      <c r="A8" s="25" t="s">
        <v>36</v>
      </c>
      <c r="B8" s="15">
        <v>1</v>
      </c>
      <c r="C8" s="15">
        <v>1</v>
      </c>
      <c r="D8" s="11"/>
      <c r="E8" s="11"/>
      <c r="F8" s="11"/>
      <c r="G8" s="11"/>
      <c r="H8" s="11"/>
    </row>
    <row r="9" spans="1:8" ht="33.6">
      <c r="A9" s="25" t="s">
        <v>37</v>
      </c>
      <c r="B9" s="15">
        <v>1</v>
      </c>
      <c r="C9" s="15">
        <v>1</v>
      </c>
      <c r="D9" s="11"/>
      <c r="E9" s="11"/>
      <c r="F9" s="11"/>
      <c r="G9" s="11"/>
      <c r="H9" s="11"/>
    </row>
    <row r="10" spans="1:8">
      <c r="A10" s="47"/>
      <c r="B10" s="48"/>
      <c r="C10" s="48"/>
      <c r="D10" s="47"/>
      <c r="E10" s="47"/>
      <c r="F10" s="47"/>
      <c r="G10" s="47"/>
      <c r="H10" s="47"/>
    </row>
    <row r="11" spans="1:8" ht="86.45" customHeight="1">
      <c r="A11" s="18" t="s">
        <v>40</v>
      </c>
      <c r="B11" s="13" t="s">
        <v>62</v>
      </c>
      <c r="C11" s="13" t="s">
        <v>63</v>
      </c>
      <c r="D11" s="19" t="s">
        <v>69</v>
      </c>
      <c r="E11" s="19"/>
      <c r="F11" s="19" t="s">
        <v>66</v>
      </c>
      <c r="G11" s="19" t="s">
        <v>67</v>
      </c>
      <c r="H11" s="19" t="s">
        <v>70</v>
      </c>
    </row>
    <row r="12" spans="1:8" ht="50.45">
      <c r="A12" s="24" t="s">
        <v>41</v>
      </c>
      <c r="B12" s="15">
        <v>1</v>
      </c>
      <c r="C12" s="15">
        <v>1</v>
      </c>
      <c r="D12" s="11"/>
      <c r="E12" s="11"/>
      <c r="F12" s="11"/>
      <c r="G12" s="11"/>
      <c r="H12" s="11"/>
    </row>
    <row r="13" spans="1:8" ht="33.6">
      <c r="A13" s="24" t="s">
        <v>42</v>
      </c>
      <c r="B13" s="15">
        <v>1</v>
      </c>
      <c r="C13" s="15">
        <v>1</v>
      </c>
      <c r="D13" s="11"/>
      <c r="E13" s="11"/>
      <c r="F13" s="11"/>
      <c r="G13" s="11"/>
      <c r="H13" s="11"/>
    </row>
    <row r="14" spans="1:8" ht="84">
      <c r="A14" s="24" t="s">
        <v>43</v>
      </c>
      <c r="B14" s="15">
        <v>1</v>
      </c>
      <c r="C14" s="15">
        <v>1</v>
      </c>
      <c r="D14" s="11"/>
      <c r="E14" s="11"/>
      <c r="F14" s="11"/>
      <c r="G14" s="11"/>
      <c r="H14" s="11"/>
    </row>
    <row r="15" spans="1:8" ht="84">
      <c r="A15" s="24" t="s">
        <v>44</v>
      </c>
      <c r="B15" s="15">
        <v>1</v>
      </c>
      <c r="C15" s="15">
        <v>1</v>
      </c>
      <c r="D15" s="11"/>
      <c r="E15" s="11"/>
      <c r="F15" s="11"/>
      <c r="G15" s="11"/>
      <c r="H15" s="11"/>
    </row>
    <row r="16" spans="1:8" ht="50.45">
      <c r="A16" s="24" t="s">
        <v>45</v>
      </c>
      <c r="B16" s="15">
        <v>1</v>
      </c>
      <c r="C16" s="15">
        <v>1</v>
      </c>
      <c r="D16" s="11"/>
      <c r="E16" s="11"/>
      <c r="F16" s="11"/>
      <c r="G16" s="11"/>
      <c r="H16" s="11"/>
    </row>
    <row r="17" spans="1:8" ht="33.6">
      <c r="A17" s="24" t="s">
        <v>46</v>
      </c>
      <c r="B17" s="15">
        <v>1</v>
      </c>
      <c r="C17" s="15">
        <v>1</v>
      </c>
      <c r="D17" s="11"/>
      <c r="E17" s="11"/>
      <c r="F17" s="11"/>
      <c r="G17" s="11"/>
      <c r="H17" s="11"/>
    </row>
    <row r="18" spans="1:8" ht="33.6">
      <c r="A18" s="24" t="s">
        <v>47</v>
      </c>
      <c r="B18" s="15">
        <v>1</v>
      </c>
      <c r="C18" s="15">
        <v>1</v>
      </c>
      <c r="D18" s="11"/>
      <c r="E18" s="11"/>
      <c r="F18" s="11"/>
      <c r="G18" s="11"/>
      <c r="H18" s="11"/>
    </row>
    <row r="19" spans="1:8" ht="50.45">
      <c r="A19" s="24" t="s">
        <v>48</v>
      </c>
      <c r="B19" s="15">
        <v>1</v>
      </c>
      <c r="C19" s="15">
        <v>1</v>
      </c>
      <c r="D19" s="11"/>
      <c r="E19" s="11"/>
      <c r="F19" s="11"/>
      <c r="G19" s="11"/>
      <c r="H19" s="11"/>
    </row>
    <row r="20" spans="1:8" ht="50.45">
      <c r="A20" s="24" t="s">
        <v>49</v>
      </c>
      <c r="B20" s="15">
        <v>1</v>
      </c>
      <c r="C20" s="15">
        <v>1</v>
      </c>
      <c r="D20" s="11"/>
      <c r="E20" s="11"/>
      <c r="F20" s="11"/>
      <c r="G20" s="11"/>
      <c r="H20" s="11"/>
    </row>
    <row r="21" spans="1:8" ht="50.45">
      <c r="A21" s="24" t="s">
        <v>50</v>
      </c>
      <c r="B21" s="15">
        <v>1</v>
      </c>
      <c r="C21" s="15">
        <v>1</v>
      </c>
      <c r="D21" s="11"/>
      <c r="E21" s="11"/>
      <c r="F21" s="11"/>
      <c r="G21" s="11"/>
      <c r="H21" s="11"/>
    </row>
    <row r="22" spans="1:8" ht="33.6">
      <c r="A22" s="24" t="s">
        <v>51</v>
      </c>
      <c r="B22" s="15">
        <v>1</v>
      </c>
      <c r="C22" s="15">
        <v>1</v>
      </c>
      <c r="D22" s="11"/>
      <c r="E22" s="11"/>
      <c r="F22" s="11"/>
      <c r="H22" s="11"/>
    </row>
    <row r="23" spans="1:8" ht="67.150000000000006">
      <c r="A23" s="24" t="s">
        <v>52</v>
      </c>
      <c r="B23" s="15">
        <v>1</v>
      </c>
      <c r="C23" s="15">
        <v>1</v>
      </c>
      <c r="D23" s="11"/>
      <c r="E23" s="11"/>
      <c r="F23" s="11"/>
      <c r="H23" s="11"/>
    </row>
    <row r="24" spans="1:8" ht="67.150000000000006">
      <c r="A24" s="24" t="s">
        <v>53</v>
      </c>
      <c r="B24" s="15">
        <v>1</v>
      </c>
      <c r="C24" s="15">
        <v>1</v>
      </c>
      <c r="D24" s="11"/>
      <c r="E24" s="11"/>
      <c r="F24" s="11"/>
      <c r="H24" s="11"/>
    </row>
    <row r="25" spans="1:8" ht="33.6">
      <c r="A25" s="24" t="s">
        <v>54</v>
      </c>
      <c r="B25" s="15">
        <v>1</v>
      </c>
      <c r="C25" s="15">
        <v>1</v>
      </c>
      <c r="D25" s="11"/>
      <c r="E25" s="11"/>
      <c r="F25" s="11"/>
      <c r="H25" s="17"/>
    </row>
    <row r="26" spans="1:8" ht="33.6">
      <c r="A26" s="24" t="s">
        <v>55</v>
      </c>
      <c r="B26" s="15">
        <v>1</v>
      </c>
      <c r="C26" s="15">
        <v>1</v>
      </c>
      <c r="D26" s="11"/>
      <c r="E26" s="11"/>
      <c r="F26" s="11"/>
    </row>
    <row r="27" spans="1:8" ht="33.6">
      <c r="A27" s="24" t="s">
        <v>56</v>
      </c>
      <c r="B27" s="15">
        <v>1</v>
      </c>
      <c r="C27" s="15">
        <v>1</v>
      </c>
      <c r="D27" s="11"/>
      <c r="E27" s="11"/>
      <c r="F27" s="11"/>
    </row>
    <row r="28" spans="1:8" ht="50.45">
      <c r="A28" s="24" t="s">
        <v>57</v>
      </c>
      <c r="B28" s="15">
        <v>1</v>
      </c>
      <c r="C28" s="15">
        <v>1</v>
      </c>
      <c r="D28" s="11"/>
      <c r="E28" s="11"/>
      <c r="F28" s="11"/>
    </row>
    <row r="29" spans="1:8" ht="50.45">
      <c r="A29" s="24" t="s">
        <v>58</v>
      </c>
      <c r="B29" s="15">
        <v>1</v>
      </c>
      <c r="C29" s="15">
        <v>1</v>
      </c>
      <c r="D29" s="11"/>
      <c r="E29" s="11"/>
      <c r="F29" s="11"/>
    </row>
    <row r="30" spans="1:8" ht="50.45">
      <c r="A30" s="24" t="s">
        <v>59</v>
      </c>
      <c r="B30" s="15">
        <v>1</v>
      </c>
      <c r="C30" s="15">
        <v>1</v>
      </c>
      <c r="D30" s="11"/>
      <c r="E30" s="11"/>
      <c r="F30" s="11"/>
    </row>
    <row r="31" spans="1:8" ht="67.150000000000006">
      <c r="A31" s="24" t="s">
        <v>60</v>
      </c>
      <c r="B31" s="15">
        <v>1</v>
      </c>
      <c r="C31" s="15">
        <v>1</v>
      </c>
      <c r="D31" s="11"/>
      <c r="E31" s="11"/>
      <c r="F31" s="11"/>
    </row>
    <row r="32" spans="1:8" ht="67.150000000000006">
      <c r="A32" s="24" t="s">
        <v>61</v>
      </c>
      <c r="B32" s="15">
        <v>1</v>
      </c>
      <c r="C32" s="15">
        <v>1</v>
      </c>
      <c r="D32" s="11"/>
      <c r="E32" s="11"/>
      <c r="F32" s="11"/>
    </row>
  </sheetData>
  <protectedRanges>
    <protectedRange algorithmName="SHA-512" hashValue="QpWiVrLRxt1AzdGA4bjWKkXZYKyEn0oDpkS+gsZ4lBc7JOJbBK4r/+ReX/hCwqg5GxIlOpHIlGEJXwbWd5Mpig==" saltValue="5YtyjSJ6gAYQ9P2ZdKpFlg==" spinCount="100000" sqref="B3:C10 B12:C32" name="Range1"/>
  </protectedRange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7C12B-D49D-4F3E-A6AE-6DBB090A3BE6}">
  <dimension ref="A2:H32"/>
  <sheetViews>
    <sheetView zoomScale="70" zoomScaleNormal="70" workbookViewId="0">
      <selection activeCell="D14" sqref="D14"/>
    </sheetView>
  </sheetViews>
  <sheetFormatPr defaultColWidth="9" defaultRowHeight="14.45"/>
  <cols>
    <col min="1" max="1" width="67.28515625" style="16" bestFit="1" customWidth="1"/>
    <col min="2" max="2" width="6" style="7" customWidth="1"/>
    <col min="3" max="3" width="5.28515625" style="7" customWidth="1"/>
    <col min="4" max="4" width="55.42578125" style="12" bestFit="1" customWidth="1"/>
    <col min="5" max="5" width="55.85546875" style="12" bestFit="1" customWidth="1"/>
    <col min="6" max="6" width="30.140625" style="10" bestFit="1" customWidth="1"/>
    <col min="7" max="7" width="18.85546875" style="7" bestFit="1" customWidth="1"/>
    <col min="8" max="8" width="46.140625" style="10" bestFit="1" customWidth="1"/>
    <col min="9" max="16384" width="9" style="7"/>
  </cols>
  <sheetData>
    <row r="2" spans="1:8" ht="76.900000000000006">
      <c r="A2" s="18" t="s">
        <v>30</v>
      </c>
      <c r="B2" s="13" t="s">
        <v>62</v>
      </c>
      <c r="C2" s="13" t="s">
        <v>63</v>
      </c>
      <c r="D2" s="19" t="s">
        <v>64</v>
      </c>
      <c r="E2" s="19" t="s">
        <v>65</v>
      </c>
      <c r="F2" s="19" t="s">
        <v>66</v>
      </c>
      <c r="G2" s="19" t="s">
        <v>67</v>
      </c>
      <c r="H2" s="19" t="s">
        <v>68</v>
      </c>
    </row>
    <row r="3" spans="1:8" ht="50.45">
      <c r="A3" s="25" t="s">
        <v>31</v>
      </c>
      <c r="B3" s="14">
        <v>1</v>
      </c>
      <c r="C3" s="14">
        <v>1</v>
      </c>
      <c r="D3" s="11"/>
      <c r="E3" s="11"/>
      <c r="F3" s="11"/>
      <c r="G3" s="11"/>
      <c r="H3" s="11"/>
    </row>
    <row r="4" spans="1:8" ht="50.45">
      <c r="A4" s="25" t="s">
        <v>32</v>
      </c>
      <c r="B4" s="15">
        <v>1</v>
      </c>
      <c r="C4" s="15">
        <v>1</v>
      </c>
      <c r="D4" s="11"/>
      <c r="E4" s="11"/>
      <c r="F4" s="11"/>
      <c r="G4" s="11"/>
      <c r="H4" s="11"/>
    </row>
    <row r="5" spans="1:8" ht="67.150000000000006">
      <c r="A5" s="25" t="s">
        <v>33</v>
      </c>
      <c r="B5" s="15">
        <v>1</v>
      </c>
      <c r="C5" s="15">
        <v>1</v>
      </c>
      <c r="D5" s="11"/>
      <c r="E5" s="11"/>
      <c r="F5" s="11"/>
      <c r="G5" s="11"/>
      <c r="H5" s="11"/>
    </row>
    <row r="6" spans="1:8" ht="50.45">
      <c r="A6" s="25" t="s">
        <v>34</v>
      </c>
      <c r="B6" s="15">
        <v>1</v>
      </c>
      <c r="C6" s="15">
        <v>1</v>
      </c>
      <c r="D6" s="3"/>
      <c r="E6" s="3"/>
      <c r="F6" s="3"/>
      <c r="G6" s="3"/>
      <c r="H6" s="3"/>
    </row>
    <row r="7" spans="1:8" ht="33.6">
      <c r="A7" s="25" t="s">
        <v>35</v>
      </c>
      <c r="B7" s="15">
        <v>1</v>
      </c>
      <c r="C7" s="15">
        <v>1</v>
      </c>
      <c r="D7" s="11"/>
      <c r="E7" s="11"/>
      <c r="F7" s="11"/>
      <c r="G7" s="11"/>
      <c r="H7" s="11"/>
    </row>
    <row r="8" spans="1:8" ht="33.6">
      <c r="A8" s="25" t="s">
        <v>36</v>
      </c>
      <c r="B8" s="15">
        <v>1</v>
      </c>
      <c r="C8" s="15">
        <v>1</v>
      </c>
      <c r="D8" s="11"/>
      <c r="E8" s="11"/>
      <c r="F8" s="11"/>
      <c r="G8" s="11"/>
      <c r="H8" s="11"/>
    </row>
    <row r="9" spans="1:8" ht="33.6">
      <c r="A9" s="25" t="s">
        <v>37</v>
      </c>
      <c r="B9" s="15">
        <v>1</v>
      </c>
      <c r="C9" s="15">
        <v>1</v>
      </c>
      <c r="D9" s="11"/>
      <c r="E9" s="11"/>
      <c r="F9" s="11"/>
      <c r="G9" s="11"/>
      <c r="H9" s="11"/>
    </row>
    <row r="10" spans="1:8">
      <c r="A10" s="47"/>
      <c r="B10" s="48"/>
      <c r="C10" s="48"/>
      <c r="D10" s="47"/>
      <c r="E10" s="47"/>
      <c r="F10" s="47"/>
      <c r="G10" s="47"/>
      <c r="H10" s="47"/>
    </row>
    <row r="11" spans="1:8" ht="76.900000000000006">
      <c r="A11" s="18" t="s">
        <v>40</v>
      </c>
      <c r="B11" s="13" t="s">
        <v>62</v>
      </c>
      <c r="C11" s="13" t="s">
        <v>63</v>
      </c>
      <c r="D11" s="19" t="s">
        <v>69</v>
      </c>
      <c r="E11" s="19"/>
      <c r="F11" s="19" t="s">
        <v>66</v>
      </c>
      <c r="G11" s="19" t="s">
        <v>67</v>
      </c>
      <c r="H11" s="19" t="s">
        <v>70</v>
      </c>
    </row>
    <row r="12" spans="1:8" ht="50.45">
      <c r="A12" s="24" t="s">
        <v>41</v>
      </c>
      <c r="B12" s="15">
        <v>1</v>
      </c>
      <c r="C12" s="15">
        <v>1</v>
      </c>
      <c r="D12" s="11"/>
      <c r="E12" s="11"/>
      <c r="F12" s="11"/>
      <c r="G12" s="11"/>
      <c r="H12" s="11"/>
    </row>
    <row r="13" spans="1:8" ht="33.6">
      <c r="A13" s="24" t="s">
        <v>42</v>
      </c>
      <c r="B13" s="15">
        <v>1</v>
      </c>
      <c r="C13" s="15">
        <v>1</v>
      </c>
      <c r="D13" s="11"/>
      <c r="E13" s="11"/>
      <c r="F13" s="11"/>
      <c r="G13" s="11"/>
      <c r="H13" s="11"/>
    </row>
    <row r="14" spans="1:8" ht="84">
      <c r="A14" s="24" t="s">
        <v>43</v>
      </c>
      <c r="B14" s="15">
        <v>1</v>
      </c>
      <c r="C14" s="15">
        <v>1</v>
      </c>
      <c r="D14" s="11"/>
      <c r="E14" s="11"/>
      <c r="F14" s="11"/>
      <c r="G14" s="11"/>
      <c r="H14" s="11"/>
    </row>
    <row r="15" spans="1:8" ht="84">
      <c r="A15" s="24" t="s">
        <v>44</v>
      </c>
      <c r="B15" s="15">
        <v>1</v>
      </c>
      <c r="C15" s="15">
        <v>1</v>
      </c>
      <c r="D15" s="11"/>
      <c r="E15" s="11"/>
      <c r="F15" s="11"/>
      <c r="G15" s="11"/>
      <c r="H15" s="11"/>
    </row>
    <row r="16" spans="1:8" ht="50.45">
      <c r="A16" s="24" t="s">
        <v>45</v>
      </c>
      <c r="B16" s="15">
        <v>1</v>
      </c>
      <c r="C16" s="15">
        <v>1</v>
      </c>
      <c r="D16" s="11"/>
      <c r="E16" s="11"/>
      <c r="F16" s="11"/>
      <c r="G16" s="11"/>
      <c r="H16" s="11"/>
    </row>
    <row r="17" spans="1:8" ht="33.6">
      <c r="A17" s="24" t="s">
        <v>46</v>
      </c>
      <c r="B17" s="15">
        <v>1</v>
      </c>
      <c r="C17" s="15">
        <v>1</v>
      </c>
      <c r="D17" s="11"/>
      <c r="E17" s="11"/>
      <c r="F17" s="11"/>
      <c r="G17" s="11"/>
      <c r="H17" s="11"/>
    </row>
    <row r="18" spans="1:8" ht="33.6">
      <c r="A18" s="24" t="s">
        <v>47</v>
      </c>
      <c r="B18" s="15">
        <v>1</v>
      </c>
      <c r="C18" s="15">
        <v>1</v>
      </c>
      <c r="D18" s="11"/>
      <c r="E18" s="11"/>
      <c r="F18" s="11"/>
      <c r="G18" s="11"/>
      <c r="H18" s="11"/>
    </row>
    <row r="19" spans="1:8" ht="50.45">
      <c r="A19" s="24" t="s">
        <v>48</v>
      </c>
      <c r="B19" s="15">
        <v>1</v>
      </c>
      <c r="C19" s="15">
        <v>1</v>
      </c>
      <c r="D19" s="11"/>
      <c r="E19" s="11"/>
      <c r="F19" s="11"/>
      <c r="G19" s="11"/>
      <c r="H19" s="11"/>
    </row>
    <row r="20" spans="1:8" ht="50.45">
      <c r="A20" s="24" t="s">
        <v>49</v>
      </c>
      <c r="B20" s="15">
        <v>1</v>
      </c>
      <c r="C20" s="15">
        <v>1</v>
      </c>
      <c r="D20" s="11"/>
      <c r="E20" s="11"/>
      <c r="F20" s="11"/>
      <c r="G20" s="11"/>
      <c r="H20" s="11"/>
    </row>
    <row r="21" spans="1:8" ht="50.45">
      <c r="A21" s="24" t="s">
        <v>50</v>
      </c>
      <c r="B21" s="15">
        <v>1</v>
      </c>
      <c r="C21" s="15">
        <v>1</v>
      </c>
      <c r="D21" s="11"/>
      <c r="E21" s="11"/>
      <c r="F21" s="11"/>
      <c r="G21" s="11"/>
      <c r="H21" s="11"/>
    </row>
    <row r="22" spans="1:8" ht="33.6">
      <c r="A22" s="24" t="s">
        <v>51</v>
      </c>
      <c r="B22" s="15">
        <v>1</v>
      </c>
      <c r="C22" s="15">
        <v>1</v>
      </c>
      <c r="D22" s="11"/>
      <c r="E22" s="11"/>
      <c r="F22" s="11"/>
      <c r="H22" s="11"/>
    </row>
    <row r="23" spans="1:8" ht="67.150000000000006">
      <c r="A23" s="24" t="s">
        <v>52</v>
      </c>
      <c r="B23" s="15">
        <v>1</v>
      </c>
      <c r="C23" s="15">
        <v>1</v>
      </c>
      <c r="D23" s="11"/>
      <c r="E23" s="11"/>
      <c r="F23" s="11"/>
      <c r="H23" s="11"/>
    </row>
    <row r="24" spans="1:8" ht="67.150000000000006">
      <c r="A24" s="24" t="s">
        <v>53</v>
      </c>
      <c r="B24" s="15">
        <v>1</v>
      </c>
      <c r="C24" s="15">
        <v>1</v>
      </c>
      <c r="D24" s="11"/>
      <c r="E24" s="11"/>
      <c r="F24" s="11"/>
      <c r="H24" s="11"/>
    </row>
    <row r="25" spans="1:8" ht="33.6">
      <c r="A25" s="24" t="s">
        <v>54</v>
      </c>
      <c r="B25" s="15">
        <v>1</v>
      </c>
      <c r="C25" s="15">
        <v>1</v>
      </c>
      <c r="D25" s="11"/>
      <c r="E25" s="11"/>
      <c r="F25" s="11"/>
      <c r="H25" s="11"/>
    </row>
    <row r="26" spans="1:8" ht="33.6">
      <c r="A26" s="24" t="s">
        <v>55</v>
      </c>
      <c r="B26" s="15">
        <v>1</v>
      </c>
      <c r="C26" s="15">
        <v>1</v>
      </c>
      <c r="D26" s="11"/>
      <c r="E26" s="11"/>
      <c r="F26" s="11"/>
      <c r="H26" s="11"/>
    </row>
    <row r="27" spans="1:8" ht="33.6">
      <c r="A27" s="24" t="s">
        <v>56</v>
      </c>
      <c r="B27" s="15">
        <v>1</v>
      </c>
      <c r="C27" s="15">
        <v>1</v>
      </c>
      <c r="D27" s="11"/>
      <c r="E27" s="11"/>
      <c r="F27" s="11"/>
      <c r="H27" s="11"/>
    </row>
    <row r="28" spans="1:8" ht="50.45">
      <c r="A28" s="24" t="s">
        <v>57</v>
      </c>
      <c r="B28" s="15">
        <v>1</v>
      </c>
      <c r="C28" s="15">
        <v>1</v>
      </c>
      <c r="D28" s="11"/>
      <c r="E28" s="11"/>
      <c r="F28" s="11"/>
      <c r="H28" s="11"/>
    </row>
    <row r="29" spans="1:8" ht="50.45">
      <c r="A29" s="24" t="s">
        <v>58</v>
      </c>
      <c r="B29" s="15">
        <v>1</v>
      </c>
      <c r="C29" s="15">
        <v>1</v>
      </c>
      <c r="D29" s="11"/>
      <c r="E29" s="11"/>
      <c r="F29" s="11"/>
      <c r="H29" s="11"/>
    </row>
    <row r="30" spans="1:8" ht="50.45">
      <c r="A30" s="24" t="s">
        <v>59</v>
      </c>
      <c r="B30" s="15">
        <v>1</v>
      </c>
      <c r="C30" s="15">
        <v>1</v>
      </c>
      <c r="D30" s="11"/>
      <c r="E30" s="11"/>
      <c r="F30" s="11"/>
      <c r="H30" s="11"/>
    </row>
    <row r="31" spans="1:8" ht="67.150000000000006">
      <c r="A31" s="24" t="s">
        <v>60</v>
      </c>
      <c r="B31" s="15">
        <v>1</v>
      </c>
      <c r="C31" s="15">
        <v>1</v>
      </c>
      <c r="D31" s="11"/>
      <c r="E31" s="11"/>
      <c r="F31" s="11"/>
      <c r="H31" s="11"/>
    </row>
    <row r="32" spans="1:8" ht="67.150000000000006">
      <c r="A32" s="24" t="s">
        <v>61</v>
      </c>
      <c r="B32" s="15">
        <v>1</v>
      </c>
      <c r="C32" s="15">
        <v>1</v>
      </c>
      <c r="D32" s="11"/>
      <c r="E32" s="11"/>
      <c r="F32" s="11"/>
      <c r="H32" s="11"/>
    </row>
  </sheetData>
  <protectedRanges>
    <protectedRange algorithmName="SHA-512" hashValue="QpWiVrLRxt1AzdGA4bjWKkXZYKyEn0oDpkS+gsZ4lBc7JOJbBK4r/+ReX/hCwqg5GxIlOpHIlGEJXwbWd5Mpig==" saltValue="5YtyjSJ6gAYQ9P2ZdKpFlg==" spinCount="100000" sqref="B3:C10 B12:C32" name="Range1"/>
  </protectedRange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56FE-48A3-4EE0-9A09-DD7FA16D3A80}">
  <dimension ref="A2:H32"/>
  <sheetViews>
    <sheetView topLeftCell="A19" zoomScale="70" zoomScaleNormal="70" workbookViewId="0">
      <selection activeCell="H10" sqref="A10:H10"/>
    </sheetView>
  </sheetViews>
  <sheetFormatPr defaultColWidth="9" defaultRowHeight="14.45"/>
  <cols>
    <col min="1" max="1" width="67.7109375" style="16" customWidth="1"/>
    <col min="2" max="3" width="5" style="7" customWidth="1"/>
    <col min="4" max="5" width="56.42578125" style="12" bestFit="1" customWidth="1"/>
    <col min="6" max="6" width="37.42578125" style="10" bestFit="1" customWidth="1"/>
    <col min="7" max="7" width="25.85546875" style="7" bestFit="1" customWidth="1"/>
    <col min="8" max="8" width="47.42578125" style="10" bestFit="1" customWidth="1"/>
    <col min="9" max="16384" width="9" style="7"/>
  </cols>
  <sheetData>
    <row r="2" spans="1:8" ht="76.900000000000006">
      <c r="A2" s="18" t="s">
        <v>30</v>
      </c>
      <c r="B2" s="13" t="s">
        <v>62</v>
      </c>
      <c r="C2" s="13" t="s">
        <v>63</v>
      </c>
      <c r="D2" s="19" t="s">
        <v>64</v>
      </c>
      <c r="E2" s="19" t="s">
        <v>65</v>
      </c>
      <c r="F2" s="19" t="s">
        <v>66</v>
      </c>
      <c r="G2" s="19" t="s">
        <v>67</v>
      </c>
      <c r="H2" s="19" t="s">
        <v>68</v>
      </c>
    </row>
    <row r="3" spans="1:8" ht="50.45">
      <c r="A3" s="25" t="s">
        <v>31</v>
      </c>
      <c r="B3" s="14">
        <v>1</v>
      </c>
      <c r="C3" s="14">
        <v>1</v>
      </c>
      <c r="D3" s="11"/>
      <c r="E3" s="11"/>
      <c r="F3" s="11"/>
      <c r="G3" s="11"/>
      <c r="H3" s="11"/>
    </row>
    <row r="4" spans="1:8" ht="50.45">
      <c r="A4" s="25" t="s">
        <v>32</v>
      </c>
      <c r="B4" s="15">
        <v>1</v>
      </c>
      <c r="C4" s="15">
        <v>1</v>
      </c>
      <c r="D4" s="11"/>
      <c r="E4" s="11"/>
      <c r="F4" s="11"/>
      <c r="G4" s="11"/>
      <c r="H4" s="11"/>
    </row>
    <row r="5" spans="1:8" ht="67.150000000000006">
      <c r="A5" s="25" t="s">
        <v>33</v>
      </c>
      <c r="B5" s="15">
        <v>1</v>
      </c>
      <c r="C5" s="15">
        <v>1</v>
      </c>
      <c r="D5" s="11"/>
      <c r="E5" s="11"/>
      <c r="F5" s="11"/>
      <c r="G5" s="11"/>
      <c r="H5" s="11"/>
    </row>
    <row r="6" spans="1:8" ht="50.45">
      <c r="A6" s="25" t="s">
        <v>34</v>
      </c>
      <c r="B6" s="15">
        <v>1</v>
      </c>
      <c r="C6" s="15">
        <v>1</v>
      </c>
      <c r="D6" s="3"/>
      <c r="E6" s="3"/>
      <c r="F6" s="3"/>
      <c r="G6" s="3"/>
      <c r="H6" s="3"/>
    </row>
    <row r="7" spans="1:8" ht="33.6">
      <c r="A7" s="25" t="s">
        <v>35</v>
      </c>
      <c r="B7" s="15">
        <v>1</v>
      </c>
      <c r="C7" s="15">
        <v>1</v>
      </c>
      <c r="D7" s="11"/>
      <c r="E7" s="11"/>
      <c r="F7" s="11"/>
      <c r="G7" s="11"/>
      <c r="H7" s="11"/>
    </row>
    <row r="8" spans="1:8" ht="33.6">
      <c r="A8" s="25" t="s">
        <v>36</v>
      </c>
      <c r="B8" s="15">
        <v>1</v>
      </c>
      <c r="C8" s="15">
        <v>1</v>
      </c>
      <c r="D8" s="11"/>
      <c r="E8" s="11"/>
      <c r="F8" s="11"/>
      <c r="G8" s="11"/>
      <c r="H8" s="11"/>
    </row>
    <row r="9" spans="1:8" ht="33.6">
      <c r="A9" s="25" t="s">
        <v>37</v>
      </c>
      <c r="B9" s="15">
        <v>1</v>
      </c>
      <c r="C9" s="15">
        <v>1</v>
      </c>
      <c r="D9" s="11"/>
      <c r="E9" s="11"/>
      <c r="F9" s="11"/>
      <c r="G9" s="11"/>
      <c r="H9" s="11"/>
    </row>
    <row r="10" spans="1:8">
      <c r="A10" s="47"/>
      <c r="B10" s="48"/>
      <c r="C10" s="48"/>
      <c r="D10" s="47"/>
      <c r="E10" s="47"/>
      <c r="F10" s="47"/>
      <c r="G10" s="47"/>
      <c r="H10" s="47"/>
    </row>
    <row r="11" spans="1:8" ht="76.900000000000006">
      <c r="A11" s="18" t="s">
        <v>40</v>
      </c>
      <c r="B11" s="13" t="s">
        <v>62</v>
      </c>
      <c r="C11" s="13" t="s">
        <v>63</v>
      </c>
      <c r="D11" s="19" t="s">
        <v>69</v>
      </c>
      <c r="E11" s="19"/>
      <c r="F11" s="19" t="s">
        <v>66</v>
      </c>
      <c r="G11" s="19" t="s">
        <v>67</v>
      </c>
      <c r="H11" s="19" t="s">
        <v>70</v>
      </c>
    </row>
    <row r="12" spans="1:8" ht="50.45">
      <c r="A12" s="24" t="s">
        <v>41</v>
      </c>
      <c r="B12" s="15">
        <v>1</v>
      </c>
      <c r="C12" s="15">
        <v>1</v>
      </c>
      <c r="D12" s="11"/>
      <c r="E12" s="11"/>
      <c r="F12" s="11"/>
      <c r="G12" s="11"/>
      <c r="H12" s="11"/>
    </row>
    <row r="13" spans="1:8" ht="33.6">
      <c r="A13" s="24" t="s">
        <v>42</v>
      </c>
      <c r="B13" s="15">
        <v>1</v>
      </c>
      <c r="C13" s="15">
        <v>1</v>
      </c>
      <c r="D13" s="11"/>
      <c r="E13" s="11"/>
      <c r="F13" s="11"/>
      <c r="G13" s="11"/>
      <c r="H13" s="11"/>
    </row>
    <row r="14" spans="1:8" ht="84">
      <c r="A14" s="24" t="s">
        <v>43</v>
      </c>
      <c r="B14" s="15">
        <v>1</v>
      </c>
      <c r="C14" s="15">
        <v>1</v>
      </c>
      <c r="D14" s="11"/>
      <c r="E14" s="11"/>
      <c r="F14" s="11"/>
      <c r="G14" s="11"/>
      <c r="H14" s="11"/>
    </row>
    <row r="15" spans="1:8" ht="84">
      <c r="A15" s="24" t="s">
        <v>44</v>
      </c>
      <c r="B15" s="15">
        <v>1</v>
      </c>
      <c r="C15" s="15">
        <v>1</v>
      </c>
      <c r="D15" s="11"/>
      <c r="E15" s="11"/>
      <c r="F15" s="11"/>
      <c r="G15" s="11"/>
      <c r="H15" s="11"/>
    </row>
    <row r="16" spans="1:8" ht="50.45">
      <c r="A16" s="24" t="s">
        <v>45</v>
      </c>
      <c r="B16" s="15">
        <v>1</v>
      </c>
      <c r="C16" s="15">
        <v>1</v>
      </c>
      <c r="D16" s="11"/>
      <c r="E16" s="11"/>
      <c r="F16" s="11"/>
      <c r="G16" s="11"/>
      <c r="H16" s="11"/>
    </row>
    <row r="17" spans="1:8" ht="33.6">
      <c r="A17" s="24" t="s">
        <v>46</v>
      </c>
      <c r="B17" s="15">
        <v>1</v>
      </c>
      <c r="C17" s="15">
        <v>1</v>
      </c>
      <c r="D17" s="11"/>
      <c r="E17" s="11"/>
      <c r="F17" s="11"/>
      <c r="G17" s="11"/>
      <c r="H17" s="11"/>
    </row>
    <row r="18" spans="1:8" ht="33.6">
      <c r="A18" s="24" t="s">
        <v>47</v>
      </c>
      <c r="B18" s="15">
        <v>1</v>
      </c>
      <c r="C18" s="15">
        <v>1</v>
      </c>
      <c r="D18" s="11"/>
      <c r="E18" s="11"/>
      <c r="F18" s="11"/>
      <c r="G18" s="11"/>
      <c r="H18" s="11"/>
    </row>
    <row r="19" spans="1:8" ht="50.45">
      <c r="A19" s="24" t="s">
        <v>48</v>
      </c>
      <c r="B19" s="15">
        <v>1</v>
      </c>
      <c r="C19" s="15">
        <v>1</v>
      </c>
      <c r="D19" s="11"/>
      <c r="E19" s="11"/>
      <c r="F19" s="11"/>
      <c r="G19" s="11"/>
      <c r="H19" s="11"/>
    </row>
    <row r="20" spans="1:8" ht="50.45">
      <c r="A20" s="24" t="s">
        <v>49</v>
      </c>
      <c r="B20" s="15">
        <v>1</v>
      </c>
      <c r="C20" s="15">
        <v>1</v>
      </c>
      <c r="D20" s="11"/>
      <c r="E20" s="11"/>
      <c r="F20" s="11"/>
      <c r="G20" s="11"/>
      <c r="H20" s="11"/>
    </row>
    <row r="21" spans="1:8" ht="50.45">
      <c r="A21" s="24" t="s">
        <v>50</v>
      </c>
      <c r="B21" s="15">
        <v>1</v>
      </c>
      <c r="C21" s="15">
        <v>1</v>
      </c>
      <c r="D21" s="11"/>
      <c r="E21" s="11"/>
      <c r="F21" s="11"/>
      <c r="G21" s="11"/>
      <c r="H21" s="11"/>
    </row>
    <row r="22" spans="1:8" ht="33.6">
      <c r="A22" s="24" t="s">
        <v>51</v>
      </c>
      <c r="B22" s="15">
        <v>1</v>
      </c>
      <c r="C22" s="15">
        <v>1</v>
      </c>
      <c r="D22" s="11"/>
      <c r="E22" s="11"/>
      <c r="F22" s="11"/>
      <c r="H22" s="11"/>
    </row>
    <row r="23" spans="1:8" ht="67.150000000000006">
      <c r="A23" s="24" t="s">
        <v>52</v>
      </c>
      <c r="B23" s="15">
        <v>1</v>
      </c>
      <c r="C23" s="15">
        <v>1</v>
      </c>
      <c r="D23" s="11"/>
      <c r="E23" s="11"/>
      <c r="F23" s="11"/>
      <c r="H23" s="11"/>
    </row>
    <row r="24" spans="1:8" ht="67.150000000000006">
      <c r="A24" s="24" t="s">
        <v>53</v>
      </c>
      <c r="B24" s="15">
        <v>1</v>
      </c>
      <c r="C24" s="15">
        <v>1</v>
      </c>
      <c r="D24" s="11"/>
      <c r="E24" s="11"/>
      <c r="F24" s="11"/>
      <c r="H24" s="11"/>
    </row>
    <row r="25" spans="1:8" ht="33.6">
      <c r="A25" s="24" t="s">
        <v>54</v>
      </c>
      <c r="B25" s="15">
        <v>1</v>
      </c>
      <c r="C25" s="15">
        <v>1</v>
      </c>
      <c r="D25" s="11"/>
      <c r="E25" s="11"/>
      <c r="F25" s="11"/>
      <c r="H25" s="11"/>
    </row>
    <row r="26" spans="1:8" ht="33.6">
      <c r="A26" s="24" t="s">
        <v>55</v>
      </c>
      <c r="B26" s="15">
        <v>1</v>
      </c>
      <c r="C26" s="15">
        <v>1</v>
      </c>
      <c r="D26" s="11"/>
      <c r="E26" s="11"/>
      <c r="F26" s="11"/>
      <c r="H26" s="11"/>
    </row>
    <row r="27" spans="1:8" ht="33.6">
      <c r="A27" s="24" t="s">
        <v>56</v>
      </c>
      <c r="B27" s="15">
        <v>1</v>
      </c>
      <c r="C27" s="15">
        <v>1</v>
      </c>
      <c r="D27" s="11"/>
      <c r="E27" s="11"/>
      <c r="F27" s="11"/>
      <c r="H27" s="11"/>
    </row>
    <row r="28" spans="1:8" ht="50.45">
      <c r="A28" s="24" t="s">
        <v>57</v>
      </c>
      <c r="B28" s="15">
        <v>1</v>
      </c>
      <c r="C28" s="15">
        <v>1</v>
      </c>
      <c r="D28" s="11"/>
      <c r="E28" s="11"/>
      <c r="F28" s="11"/>
      <c r="H28" s="11"/>
    </row>
    <row r="29" spans="1:8" ht="50.45">
      <c r="A29" s="24" t="s">
        <v>58</v>
      </c>
      <c r="B29" s="15">
        <v>1</v>
      </c>
      <c r="C29" s="15">
        <v>1</v>
      </c>
      <c r="D29" s="11"/>
      <c r="E29" s="11"/>
      <c r="F29" s="11"/>
      <c r="H29" s="11"/>
    </row>
    <row r="30" spans="1:8" ht="50.45">
      <c r="A30" s="24" t="s">
        <v>59</v>
      </c>
      <c r="B30" s="15">
        <v>1</v>
      </c>
      <c r="C30" s="15">
        <v>1</v>
      </c>
      <c r="D30" s="11"/>
      <c r="E30" s="11"/>
      <c r="F30" s="11"/>
      <c r="H30" s="11"/>
    </row>
    <row r="31" spans="1:8" ht="67.150000000000006">
      <c r="A31" s="24" t="s">
        <v>60</v>
      </c>
      <c r="B31" s="15">
        <v>1</v>
      </c>
      <c r="C31" s="15">
        <v>1</v>
      </c>
      <c r="D31" s="11"/>
      <c r="E31" s="11"/>
      <c r="F31" s="11"/>
      <c r="H31" s="11"/>
    </row>
    <row r="32" spans="1:8" ht="67.150000000000006">
      <c r="A32" s="24" t="s">
        <v>61</v>
      </c>
      <c r="B32" s="15">
        <v>1</v>
      </c>
      <c r="C32" s="15">
        <v>1</v>
      </c>
      <c r="D32" s="11"/>
      <c r="E32" s="11"/>
      <c r="F32" s="11"/>
      <c r="H32" s="11"/>
    </row>
  </sheetData>
  <protectedRanges>
    <protectedRange algorithmName="SHA-512" hashValue="QpWiVrLRxt1AzdGA4bjWKkXZYKyEn0oDpkS+gsZ4lBc7JOJbBK4r/+ReX/hCwqg5GxIlOpHIlGEJXwbWd5Mpig==" saltValue="5YtyjSJ6gAYQ9P2ZdKpFlg==" spinCount="100000" sqref="B3:C10 B12:C32" name="Range1"/>
  </protectedRange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ADBD1-A8F6-4663-96D1-D7459F147339}">
  <dimension ref="A2:H32"/>
  <sheetViews>
    <sheetView zoomScale="70" zoomScaleNormal="70" workbookViewId="0">
      <selection activeCell="D4" sqref="D4"/>
    </sheetView>
  </sheetViews>
  <sheetFormatPr defaultColWidth="9" defaultRowHeight="14.45"/>
  <cols>
    <col min="1" max="1" width="67.7109375" style="16" customWidth="1"/>
    <col min="2" max="2" width="5.42578125" style="7" customWidth="1"/>
    <col min="3" max="3" width="6.140625" style="7" customWidth="1"/>
    <col min="4" max="5" width="56.42578125" style="12" bestFit="1" customWidth="1"/>
    <col min="6" max="6" width="37.42578125" style="10" bestFit="1" customWidth="1"/>
    <col min="7" max="7" width="25.85546875" style="7" bestFit="1" customWidth="1"/>
    <col min="8" max="8" width="47.42578125" style="10" bestFit="1" customWidth="1"/>
    <col min="9" max="16384" width="9" style="7"/>
  </cols>
  <sheetData>
    <row r="2" spans="1:8" ht="76.900000000000006">
      <c r="A2" s="18" t="s">
        <v>30</v>
      </c>
      <c r="B2" s="13" t="s">
        <v>62</v>
      </c>
      <c r="C2" s="13" t="s">
        <v>63</v>
      </c>
      <c r="D2" s="19" t="s">
        <v>64</v>
      </c>
      <c r="E2" s="19" t="s">
        <v>65</v>
      </c>
      <c r="F2" s="19" t="s">
        <v>66</v>
      </c>
      <c r="G2" s="19" t="s">
        <v>67</v>
      </c>
      <c r="H2" s="19" t="s">
        <v>68</v>
      </c>
    </row>
    <row r="3" spans="1:8" ht="50.45">
      <c r="A3" s="25" t="s">
        <v>31</v>
      </c>
      <c r="B3" s="14">
        <v>1</v>
      </c>
      <c r="C3" s="14">
        <v>1</v>
      </c>
      <c r="D3" s="11"/>
      <c r="E3" s="11"/>
      <c r="F3" s="11"/>
      <c r="G3" s="11"/>
      <c r="H3" s="11"/>
    </row>
    <row r="4" spans="1:8" ht="50.45">
      <c r="A4" s="25" t="s">
        <v>32</v>
      </c>
      <c r="B4" s="15">
        <v>1</v>
      </c>
      <c r="C4" s="15">
        <v>1</v>
      </c>
      <c r="D4" s="11"/>
      <c r="E4" s="11"/>
      <c r="F4" s="11"/>
      <c r="G4" s="11"/>
      <c r="H4" s="11"/>
    </row>
    <row r="5" spans="1:8" ht="67.150000000000006">
      <c r="A5" s="25" t="s">
        <v>33</v>
      </c>
      <c r="B5" s="15">
        <v>1</v>
      </c>
      <c r="C5" s="15">
        <v>1</v>
      </c>
      <c r="D5" s="11"/>
      <c r="E5" s="11"/>
      <c r="F5" s="11"/>
      <c r="G5" s="11"/>
      <c r="H5" s="11"/>
    </row>
    <row r="6" spans="1:8" ht="50.45">
      <c r="A6" s="25" t="s">
        <v>34</v>
      </c>
      <c r="B6" s="15">
        <v>1</v>
      </c>
      <c r="C6" s="15">
        <v>1</v>
      </c>
      <c r="D6" s="3"/>
      <c r="E6" s="3"/>
      <c r="F6" s="3"/>
      <c r="G6" s="3"/>
      <c r="H6" s="3"/>
    </row>
    <row r="7" spans="1:8" ht="33.6">
      <c r="A7" s="25" t="s">
        <v>35</v>
      </c>
      <c r="B7" s="15">
        <v>1</v>
      </c>
      <c r="C7" s="15">
        <v>1</v>
      </c>
      <c r="D7" s="11"/>
      <c r="E7" s="11"/>
      <c r="F7" s="11"/>
      <c r="G7" s="11"/>
      <c r="H7" s="11"/>
    </row>
    <row r="8" spans="1:8" ht="33.6">
      <c r="A8" s="25" t="s">
        <v>36</v>
      </c>
      <c r="B8" s="15">
        <v>1</v>
      </c>
      <c r="C8" s="15">
        <v>1</v>
      </c>
      <c r="D8" s="11"/>
      <c r="E8" s="11"/>
      <c r="F8" s="11"/>
      <c r="G8" s="11"/>
      <c r="H8" s="11"/>
    </row>
    <row r="9" spans="1:8" ht="33.6">
      <c r="A9" s="25" t="s">
        <v>37</v>
      </c>
      <c r="B9" s="15">
        <v>1</v>
      </c>
      <c r="C9" s="15">
        <v>1</v>
      </c>
      <c r="D9" s="11"/>
      <c r="E9" s="11"/>
      <c r="F9" s="11"/>
      <c r="G9" s="11"/>
      <c r="H9" s="11"/>
    </row>
    <row r="10" spans="1:8" s="1" customFormat="1">
      <c r="A10" s="47"/>
      <c r="B10" s="48"/>
      <c r="C10" s="48"/>
      <c r="D10" s="47"/>
      <c r="E10" s="47"/>
      <c r="F10" s="47"/>
      <c r="G10" s="47"/>
      <c r="H10" s="47"/>
    </row>
    <row r="11" spans="1:8" ht="76.900000000000006">
      <c r="A11" s="18" t="s">
        <v>40</v>
      </c>
      <c r="B11" s="13" t="s">
        <v>62</v>
      </c>
      <c r="C11" s="13" t="s">
        <v>63</v>
      </c>
      <c r="D11" s="19" t="s">
        <v>69</v>
      </c>
      <c r="E11" s="19"/>
      <c r="F11" s="19" t="s">
        <v>66</v>
      </c>
      <c r="G11" s="19" t="s">
        <v>67</v>
      </c>
      <c r="H11" s="19" t="s">
        <v>70</v>
      </c>
    </row>
    <row r="12" spans="1:8" ht="50.45">
      <c r="A12" s="24" t="s">
        <v>41</v>
      </c>
      <c r="B12" s="15">
        <v>1</v>
      </c>
      <c r="C12" s="15">
        <v>1</v>
      </c>
      <c r="D12" s="11"/>
      <c r="E12" s="11"/>
      <c r="F12" s="11"/>
      <c r="G12" s="11"/>
      <c r="H12" s="11"/>
    </row>
    <row r="13" spans="1:8" ht="33.6">
      <c r="A13" s="24" t="s">
        <v>42</v>
      </c>
      <c r="B13" s="15">
        <v>1</v>
      </c>
      <c r="C13" s="15">
        <v>1</v>
      </c>
      <c r="D13" s="11"/>
      <c r="E13" s="11"/>
      <c r="F13" s="11"/>
      <c r="G13" s="11"/>
      <c r="H13" s="11"/>
    </row>
    <row r="14" spans="1:8" ht="84">
      <c r="A14" s="24" t="s">
        <v>43</v>
      </c>
      <c r="B14" s="15">
        <v>1</v>
      </c>
      <c r="C14" s="15">
        <v>1</v>
      </c>
      <c r="D14" s="11"/>
      <c r="E14" s="11"/>
      <c r="F14" s="11"/>
      <c r="G14" s="11"/>
      <c r="H14" s="11"/>
    </row>
    <row r="15" spans="1:8" ht="84">
      <c r="A15" s="24" t="s">
        <v>44</v>
      </c>
      <c r="B15" s="15">
        <v>1</v>
      </c>
      <c r="C15" s="15">
        <v>1</v>
      </c>
      <c r="D15" s="11"/>
      <c r="E15" s="11"/>
      <c r="F15" s="11"/>
      <c r="G15" s="11"/>
      <c r="H15" s="11"/>
    </row>
    <row r="16" spans="1:8" ht="50.45">
      <c r="A16" s="24" t="s">
        <v>45</v>
      </c>
      <c r="B16" s="15">
        <v>1</v>
      </c>
      <c r="C16" s="15">
        <v>1</v>
      </c>
      <c r="D16" s="11"/>
      <c r="E16" s="11"/>
      <c r="F16" s="11"/>
      <c r="G16" s="11"/>
      <c r="H16" s="11"/>
    </row>
    <row r="17" spans="1:8" ht="33.6">
      <c r="A17" s="24" t="s">
        <v>46</v>
      </c>
      <c r="B17" s="15">
        <v>1</v>
      </c>
      <c r="C17" s="15">
        <v>1</v>
      </c>
      <c r="D17" s="11"/>
      <c r="E17" s="11"/>
      <c r="F17" s="11"/>
      <c r="G17" s="11"/>
      <c r="H17" s="11"/>
    </row>
    <row r="18" spans="1:8" ht="33.6">
      <c r="A18" s="24" t="s">
        <v>47</v>
      </c>
      <c r="B18" s="15">
        <v>1</v>
      </c>
      <c r="C18" s="15">
        <v>1</v>
      </c>
      <c r="D18" s="11"/>
      <c r="E18" s="11"/>
      <c r="F18" s="11"/>
      <c r="G18" s="11"/>
      <c r="H18" s="11"/>
    </row>
    <row r="19" spans="1:8" ht="50.45">
      <c r="A19" s="24" t="s">
        <v>48</v>
      </c>
      <c r="B19" s="15">
        <v>1</v>
      </c>
      <c r="C19" s="15">
        <v>1</v>
      </c>
      <c r="D19" s="11"/>
      <c r="E19" s="11"/>
      <c r="F19" s="11"/>
      <c r="G19" s="11"/>
      <c r="H19" s="11"/>
    </row>
    <row r="20" spans="1:8" ht="50.45">
      <c r="A20" s="24" t="s">
        <v>49</v>
      </c>
      <c r="B20" s="15">
        <v>1</v>
      </c>
      <c r="C20" s="15">
        <v>1</v>
      </c>
      <c r="D20" s="11"/>
      <c r="E20" s="11"/>
      <c r="F20" s="11"/>
      <c r="G20" s="11"/>
      <c r="H20" s="11"/>
    </row>
    <row r="21" spans="1:8" ht="50.45">
      <c r="A21" s="24" t="s">
        <v>50</v>
      </c>
      <c r="B21" s="15">
        <v>1</v>
      </c>
      <c r="C21" s="15">
        <v>1</v>
      </c>
      <c r="D21" s="11"/>
      <c r="E21" s="11"/>
      <c r="F21" s="11"/>
      <c r="G21" s="11"/>
      <c r="H21" s="11"/>
    </row>
    <row r="22" spans="1:8" ht="33.6">
      <c r="A22" s="24" t="s">
        <v>51</v>
      </c>
      <c r="B22" s="15">
        <v>1</v>
      </c>
      <c r="C22" s="15">
        <v>1</v>
      </c>
      <c r="D22" s="11"/>
      <c r="E22" s="11"/>
      <c r="F22" s="11"/>
      <c r="H22" s="11"/>
    </row>
    <row r="23" spans="1:8" ht="67.150000000000006">
      <c r="A23" s="24" t="s">
        <v>52</v>
      </c>
      <c r="B23" s="15">
        <v>1</v>
      </c>
      <c r="C23" s="15">
        <v>1</v>
      </c>
      <c r="D23" s="11"/>
      <c r="E23" s="11"/>
      <c r="F23" s="11"/>
      <c r="H23" s="11"/>
    </row>
    <row r="24" spans="1:8" ht="67.150000000000006">
      <c r="A24" s="24" t="s">
        <v>53</v>
      </c>
      <c r="B24" s="15">
        <v>1</v>
      </c>
      <c r="C24" s="15">
        <v>1</v>
      </c>
      <c r="D24" s="11"/>
      <c r="E24" s="11"/>
      <c r="F24" s="11"/>
      <c r="H24" s="11"/>
    </row>
    <row r="25" spans="1:8" ht="33.6">
      <c r="A25" s="24" t="s">
        <v>54</v>
      </c>
      <c r="B25" s="15">
        <v>1</v>
      </c>
      <c r="C25" s="15">
        <v>1</v>
      </c>
      <c r="D25" s="11"/>
      <c r="E25" s="11"/>
      <c r="F25" s="11"/>
      <c r="H25" s="11"/>
    </row>
    <row r="26" spans="1:8" ht="33.6">
      <c r="A26" s="24" t="s">
        <v>55</v>
      </c>
      <c r="B26" s="15">
        <v>1</v>
      </c>
      <c r="C26" s="15">
        <v>1</v>
      </c>
      <c r="D26" s="11"/>
      <c r="E26" s="11"/>
      <c r="F26" s="11"/>
      <c r="H26" s="11"/>
    </row>
    <row r="27" spans="1:8" ht="33.6">
      <c r="A27" s="24" t="s">
        <v>56</v>
      </c>
      <c r="B27" s="15">
        <v>1</v>
      </c>
      <c r="C27" s="15">
        <v>1</v>
      </c>
      <c r="D27" s="11"/>
      <c r="E27" s="11"/>
      <c r="F27" s="11"/>
      <c r="H27" s="11"/>
    </row>
    <row r="28" spans="1:8" ht="50.45">
      <c r="A28" s="24" t="s">
        <v>57</v>
      </c>
      <c r="B28" s="15">
        <v>1</v>
      </c>
      <c r="C28" s="15">
        <v>1</v>
      </c>
      <c r="D28" s="11"/>
      <c r="E28" s="11"/>
      <c r="F28" s="11"/>
      <c r="H28" s="11"/>
    </row>
    <row r="29" spans="1:8" ht="50.45">
      <c r="A29" s="24" t="s">
        <v>58</v>
      </c>
      <c r="B29" s="15">
        <v>1</v>
      </c>
      <c r="C29" s="15">
        <v>1</v>
      </c>
      <c r="D29" s="11"/>
      <c r="E29" s="11"/>
      <c r="F29" s="11"/>
      <c r="H29" s="11"/>
    </row>
    <row r="30" spans="1:8" ht="50.45">
      <c r="A30" s="24" t="s">
        <v>59</v>
      </c>
      <c r="B30" s="15">
        <v>1</v>
      </c>
      <c r="C30" s="15">
        <v>1</v>
      </c>
      <c r="D30" s="11"/>
      <c r="E30" s="11"/>
      <c r="F30" s="11"/>
      <c r="H30" s="11"/>
    </row>
    <row r="31" spans="1:8" ht="67.150000000000006">
      <c r="A31" s="24" t="s">
        <v>60</v>
      </c>
      <c r="B31" s="15">
        <v>1</v>
      </c>
      <c r="C31" s="15">
        <v>1</v>
      </c>
      <c r="D31" s="11"/>
      <c r="E31" s="11"/>
      <c r="F31" s="11"/>
      <c r="H31" s="11"/>
    </row>
    <row r="32" spans="1:8" ht="67.150000000000006">
      <c r="A32" s="24" t="s">
        <v>61</v>
      </c>
      <c r="B32" s="15">
        <v>1</v>
      </c>
      <c r="C32" s="15">
        <v>1</v>
      </c>
      <c r="D32" s="11"/>
      <c r="E32" s="11"/>
      <c r="F32" s="11"/>
      <c r="H32" s="11"/>
    </row>
  </sheetData>
  <protectedRanges>
    <protectedRange algorithmName="SHA-512" hashValue="QpWiVrLRxt1AzdGA4bjWKkXZYKyEn0oDpkS+gsZ4lBc7JOJbBK4r/+ReX/hCwqg5GxIlOpHIlGEJXwbWd5Mpig==" saltValue="5YtyjSJ6gAYQ9P2ZdKpFlg==" spinCount="100000" sqref="B3:C10 B12:C32" name="Range1"/>
  </protectedRange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6DF7-6749-4D60-9808-FEF87770A2DB}">
  <dimension ref="A1:K314"/>
  <sheetViews>
    <sheetView topLeftCell="A16" zoomScale="68" zoomScaleNormal="68" workbookViewId="0">
      <selection activeCell="I33" sqref="I33"/>
    </sheetView>
  </sheetViews>
  <sheetFormatPr defaultColWidth="8.85546875" defaultRowHeight="15" thickBottom="1"/>
  <cols>
    <col min="1" max="1" width="87.85546875" style="63" bestFit="1" customWidth="1"/>
    <col min="2" max="2" width="20.85546875" style="4" customWidth="1"/>
    <col min="3" max="3" width="26.5703125" style="4" customWidth="1"/>
    <col min="4" max="6" width="20.85546875" style="4" customWidth="1"/>
    <col min="7" max="7" width="22.140625" style="4" customWidth="1"/>
    <col min="8" max="9" width="20.85546875" style="4" customWidth="1"/>
    <col min="10" max="16384" width="8.85546875" style="4"/>
  </cols>
  <sheetData>
    <row r="1" spans="1:11" ht="16.5" customHeight="1">
      <c r="A1" s="49"/>
      <c r="B1" s="76" t="s">
        <v>71</v>
      </c>
      <c r="C1" s="77"/>
      <c r="D1" s="77"/>
      <c r="E1" s="77"/>
      <c r="F1" s="77"/>
      <c r="G1" s="77"/>
      <c r="H1" s="77"/>
      <c r="I1" s="78"/>
      <c r="J1" s="74" t="s">
        <v>72</v>
      </c>
      <c r="K1" s="75"/>
    </row>
    <row r="2" spans="1:11" ht="15.95" customHeight="1">
      <c r="A2" s="49"/>
      <c r="B2" s="79" t="s">
        <v>73</v>
      </c>
      <c r="C2" s="80"/>
      <c r="D2" s="79" t="s">
        <v>74</v>
      </c>
      <c r="E2" s="80"/>
      <c r="F2" s="79" t="s">
        <v>75</v>
      </c>
      <c r="G2" s="80"/>
      <c r="H2" s="79" t="s">
        <v>76</v>
      </c>
      <c r="I2" s="80"/>
      <c r="J2" s="50"/>
      <c r="K2" s="50"/>
    </row>
    <row r="3" spans="1:11" s="55" customFormat="1" ht="16.149999999999999" thickBot="1">
      <c r="A3" s="51" t="s">
        <v>30</v>
      </c>
      <c r="B3" s="52" t="s">
        <v>62</v>
      </c>
      <c r="C3" s="53" t="s">
        <v>63</v>
      </c>
      <c r="D3" s="52" t="s">
        <v>62</v>
      </c>
      <c r="E3" s="53" t="s">
        <v>63</v>
      </c>
      <c r="F3" s="52" t="s">
        <v>62</v>
      </c>
      <c r="G3" s="53" t="s">
        <v>63</v>
      </c>
      <c r="H3" s="52" t="s">
        <v>62</v>
      </c>
      <c r="I3" s="53" t="s">
        <v>63</v>
      </c>
      <c r="J3" s="54" t="s">
        <v>77</v>
      </c>
      <c r="K3" s="54" t="s">
        <v>78</v>
      </c>
    </row>
    <row r="4" spans="1:11" ht="33.6">
      <c r="A4" s="56" t="s">
        <v>31</v>
      </c>
      <c r="B4" s="64">
        <f>'Customer Reqs &amp; Seg'!B3</f>
        <v>1</v>
      </c>
      <c r="C4" s="65">
        <f>'Customer Reqs &amp; Seg'!C3</f>
        <v>1</v>
      </c>
      <c r="D4" s="28">
        <f>'Integration &amp; S Analysis'!B3</f>
        <v>1</v>
      </c>
      <c r="E4" s="65">
        <f>'Integration &amp; S Analysis'!C3</f>
        <v>1</v>
      </c>
      <c r="F4" s="28">
        <f>'Fraud Prev &amp; Forecasting'!B3</f>
        <v>1</v>
      </c>
      <c r="G4" s="65">
        <f>'Fraud Prev &amp; Forecasting'!C3</f>
        <v>1</v>
      </c>
      <c r="H4" s="28">
        <f>'Big Query '!B3</f>
        <v>1</v>
      </c>
      <c r="I4" s="65">
        <f>'Big Query '!C3</f>
        <v>1</v>
      </c>
      <c r="J4">
        <f>MAX(B4,D4,F4,H4)</f>
        <v>1</v>
      </c>
      <c r="K4">
        <f>MAX(C4,E4,G4,I4)</f>
        <v>1</v>
      </c>
    </row>
    <row r="5" spans="1:11" ht="33.6">
      <c r="A5" s="57" t="s">
        <v>32</v>
      </c>
      <c r="B5" s="28">
        <f>'Customer Reqs &amp; Seg'!B4</f>
        <v>1</v>
      </c>
      <c r="C5" s="65">
        <f>'Customer Reqs &amp; Seg'!C4</f>
        <v>1</v>
      </c>
      <c r="D5" s="28">
        <f>'Integration &amp; S Analysis'!B4</f>
        <v>1</v>
      </c>
      <c r="E5" s="65">
        <f>'Integration &amp; S Analysis'!C4</f>
        <v>1</v>
      </c>
      <c r="F5" s="28">
        <f>'Fraud Prev &amp; Forecasting'!B4</f>
        <v>1</v>
      </c>
      <c r="G5" s="65">
        <f>'Fraud Prev &amp; Forecasting'!C4</f>
        <v>1</v>
      </c>
      <c r="H5" s="28">
        <f>'Big Query '!B4</f>
        <v>1</v>
      </c>
      <c r="I5" s="65">
        <f>'Big Query '!C4</f>
        <v>1</v>
      </c>
      <c r="J5">
        <f>MAX(B5,D5,F5,H5)</f>
        <v>1</v>
      </c>
      <c r="K5">
        <f t="shared" ref="K5:K10" si="0">MAX(C5,E5,G5,I5)</f>
        <v>1</v>
      </c>
    </row>
    <row r="6" spans="1:11" ht="50.45">
      <c r="A6" s="57" t="s">
        <v>33</v>
      </c>
      <c r="B6" s="28">
        <f>'Customer Reqs &amp; Seg'!B5</f>
        <v>1</v>
      </c>
      <c r="C6" s="65">
        <f>'Customer Reqs &amp; Seg'!C5</f>
        <v>1</v>
      </c>
      <c r="D6" s="28">
        <f>'Integration &amp; S Analysis'!B5</f>
        <v>1</v>
      </c>
      <c r="E6" s="65">
        <f>'Integration &amp; S Analysis'!C5</f>
        <v>1</v>
      </c>
      <c r="F6" s="28">
        <f>'Fraud Prev &amp; Forecasting'!B5</f>
        <v>1</v>
      </c>
      <c r="G6" s="65">
        <f>'Fraud Prev &amp; Forecasting'!C5</f>
        <v>1</v>
      </c>
      <c r="H6" s="28">
        <f>'Big Query '!B5</f>
        <v>1</v>
      </c>
      <c r="I6" s="65">
        <f>'Big Query '!C5</f>
        <v>1</v>
      </c>
      <c r="J6">
        <f t="shared" ref="J6:J10" si="1">MAX(B6,D6,F6,H6)</f>
        <v>1</v>
      </c>
      <c r="K6">
        <f t="shared" si="0"/>
        <v>1</v>
      </c>
    </row>
    <row r="7" spans="1:11" ht="50.45">
      <c r="A7" s="57" t="s">
        <v>34</v>
      </c>
      <c r="B7" s="28">
        <f>'Customer Reqs &amp; Seg'!B6</f>
        <v>1</v>
      </c>
      <c r="C7" s="65">
        <f>'Customer Reqs &amp; Seg'!C6</f>
        <v>1</v>
      </c>
      <c r="D7" s="28">
        <f>'Integration &amp; S Analysis'!B6</f>
        <v>1</v>
      </c>
      <c r="E7" s="65">
        <f>'Integration &amp; S Analysis'!C6</f>
        <v>1</v>
      </c>
      <c r="F7" s="28">
        <f>'Fraud Prev &amp; Forecasting'!B6</f>
        <v>1</v>
      </c>
      <c r="G7" s="65">
        <f>'Fraud Prev &amp; Forecasting'!C6</f>
        <v>1</v>
      </c>
      <c r="H7" s="28">
        <f>'Big Query '!B6</f>
        <v>1</v>
      </c>
      <c r="I7" s="65">
        <f>'Big Query '!C6</f>
        <v>1</v>
      </c>
      <c r="J7">
        <f t="shared" si="1"/>
        <v>1</v>
      </c>
      <c r="K7">
        <f t="shared" si="0"/>
        <v>1</v>
      </c>
    </row>
    <row r="8" spans="1:11" ht="33.6">
      <c r="A8" s="57" t="s">
        <v>35</v>
      </c>
      <c r="B8" s="28">
        <f>'Customer Reqs &amp; Seg'!B7</f>
        <v>1</v>
      </c>
      <c r="C8" s="65">
        <f>'Customer Reqs &amp; Seg'!C7</f>
        <v>1</v>
      </c>
      <c r="D8" s="28">
        <f>'Integration &amp; S Analysis'!B7</f>
        <v>1</v>
      </c>
      <c r="E8" s="65">
        <f>'Integration &amp; S Analysis'!C7</f>
        <v>1</v>
      </c>
      <c r="F8" s="28">
        <f>'Fraud Prev &amp; Forecasting'!B7</f>
        <v>1</v>
      </c>
      <c r="G8" s="65">
        <f>'Fraud Prev &amp; Forecasting'!C7</f>
        <v>1</v>
      </c>
      <c r="H8" s="28">
        <f>'Big Query '!B7</f>
        <v>1</v>
      </c>
      <c r="I8" s="65">
        <f>'Big Query '!C7</f>
        <v>1</v>
      </c>
      <c r="J8">
        <f t="shared" si="1"/>
        <v>1</v>
      </c>
      <c r="K8">
        <f t="shared" si="0"/>
        <v>1</v>
      </c>
    </row>
    <row r="9" spans="1:11" ht="33.6">
      <c r="A9" s="57" t="s">
        <v>36</v>
      </c>
      <c r="B9" s="28">
        <f>'Customer Reqs &amp; Seg'!B8</f>
        <v>1</v>
      </c>
      <c r="C9" s="65">
        <f>'Customer Reqs &amp; Seg'!C8</f>
        <v>1</v>
      </c>
      <c r="D9" s="28">
        <f>'Integration &amp; S Analysis'!B8</f>
        <v>1</v>
      </c>
      <c r="E9" s="65">
        <f>'Integration &amp; S Analysis'!C8</f>
        <v>1</v>
      </c>
      <c r="F9" s="28">
        <f>'Fraud Prev &amp; Forecasting'!B8</f>
        <v>1</v>
      </c>
      <c r="G9" s="65">
        <f>'Fraud Prev &amp; Forecasting'!C8</f>
        <v>1</v>
      </c>
      <c r="H9" s="28">
        <f>'Big Query '!B8</f>
        <v>1</v>
      </c>
      <c r="I9" s="65">
        <f>'Big Query '!C8</f>
        <v>1</v>
      </c>
      <c r="J9">
        <f t="shared" si="1"/>
        <v>1</v>
      </c>
      <c r="K9">
        <f t="shared" si="0"/>
        <v>1</v>
      </c>
    </row>
    <row r="10" spans="1:11" ht="33.6">
      <c r="A10" s="57" t="s">
        <v>37</v>
      </c>
      <c r="B10" s="28">
        <f>'Customer Reqs &amp; Seg'!B9</f>
        <v>1</v>
      </c>
      <c r="C10" s="65">
        <f>'Customer Reqs &amp; Seg'!C9</f>
        <v>1</v>
      </c>
      <c r="D10" s="28">
        <f>'Integration &amp; S Analysis'!B9</f>
        <v>1</v>
      </c>
      <c r="E10" s="65">
        <f>'Integration &amp; S Analysis'!C9</f>
        <v>1</v>
      </c>
      <c r="F10" s="28">
        <f>'Fraud Prev &amp; Forecasting'!B9</f>
        <v>1</v>
      </c>
      <c r="G10" s="65">
        <f>'Fraud Prev &amp; Forecasting'!C9</f>
        <v>1</v>
      </c>
      <c r="H10" s="28">
        <f>'Big Query '!B9</f>
        <v>1</v>
      </c>
      <c r="I10" s="65">
        <f>'Big Query '!C9</f>
        <v>1</v>
      </c>
      <c r="J10">
        <f t="shared" si="1"/>
        <v>1</v>
      </c>
      <c r="K10">
        <f t="shared" si="0"/>
        <v>1</v>
      </c>
    </row>
    <row r="11" spans="1:11" ht="14.45">
      <c r="A11" s="4"/>
    </row>
    <row r="12" spans="1:11" s="55" customFormat="1" ht="14.45">
      <c r="A12" s="51" t="s">
        <v>40</v>
      </c>
      <c r="B12" s="58" t="s">
        <v>62</v>
      </c>
      <c r="C12" s="59" t="s">
        <v>63</v>
      </c>
      <c r="D12" s="58" t="s">
        <v>62</v>
      </c>
      <c r="E12" s="59" t="s">
        <v>63</v>
      </c>
      <c r="F12" s="58" t="s">
        <v>62</v>
      </c>
      <c r="G12" s="59" t="s">
        <v>63</v>
      </c>
      <c r="H12" s="58" t="s">
        <v>62</v>
      </c>
      <c r="I12" s="59" t="s">
        <v>63</v>
      </c>
    </row>
    <row r="13" spans="1:11" ht="33.6">
      <c r="A13" s="60" t="s">
        <v>41</v>
      </c>
      <c r="B13" s="28">
        <f>'Customer Reqs &amp; Seg'!B12</f>
        <v>1</v>
      </c>
      <c r="C13" s="65">
        <f>'Customer Reqs &amp; Seg'!C12</f>
        <v>1</v>
      </c>
      <c r="D13" s="28">
        <f>'Integration &amp; S Analysis'!B12</f>
        <v>1</v>
      </c>
      <c r="E13" s="65">
        <f>'Integration &amp; S Analysis'!C12</f>
        <v>1</v>
      </c>
      <c r="F13" s="28">
        <f>'Fraud Prev &amp; Forecasting'!B12</f>
        <v>1</v>
      </c>
      <c r="G13" s="65">
        <f>'Fraud Prev &amp; Forecasting'!C12</f>
        <v>1</v>
      </c>
      <c r="H13" s="28">
        <f>'Big Query '!B12</f>
        <v>1</v>
      </c>
      <c r="I13" s="65">
        <f>'Big Query '!C12</f>
        <v>1</v>
      </c>
      <c r="J13">
        <f>MAX(B13,D13,F13,H13)</f>
        <v>1</v>
      </c>
      <c r="K13">
        <f t="shared" ref="K13:K33" si="2">MAX(C13,E13,G13,I13)</f>
        <v>1</v>
      </c>
    </row>
    <row r="14" spans="1:11" ht="33.6">
      <c r="A14" s="60" t="s">
        <v>42</v>
      </c>
      <c r="B14" s="28">
        <f>'Customer Reqs &amp; Seg'!B13</f>
        <v>1</v>
      </c>
      <c r="C14" s="65">
        <f>'Customer Reqs &amp; Seg'!C13</f>
        <v>1</v>
      </c>
      <c r="D14" s="28">
        <f>'Integration &amp; S Analysis'!B13</f>
        <v>1</v>
      </c>
      <c r="E14" s="65">
        <f>'Integration &amp; S Analysis'!C13</f>
        <v>1</v>
      </c>
      <c r="F14" s="28">
        <f>'Fraud Prev &amp; Forecasting'!B13</f>
        <v>1</v>
      </c>
      <c r="G14" s="65">
        <f>'Fraud Prev &amp; Forecasting'!C13</f>
        <v>1</v>
      </c>
      <c r="H14" s="28">
        <f>'Big Query '!B13</f>
        <v>1</v>
      </c>
      <c r="I14" s="65">
        <f>'Big Query '!C13</f>
        <v>1</v>
      </c>
      <c r="J14">
        <f t="shared" ref="J14:J32" si="3">MAX(B14,D14,F14,H14)</f>
        <v>1</v>
      </c>
      <c r="K14">
        <f t="shared" si="2"/>
        <v>1</v>
      </c>
    </row>
    <row r="15" spans="1:11" ht="67.150000000000006">
      <c r="A15" s="60" t="s">
        <v>43</v>
      </c>
      <c r="B15" s="28">
        <f>'Customer Reqs &amp; Seg'!B14</f>
        <v>1</v>
      </c>
      <c r="C15" s="65">
        <f>'Customer Reqs &amp; Seg'!C14</f>
        <v>1</v>
      </c>
      <c r="D15" s="28">
        <f>'Integration &amp; S Analysis'!B14</f>
        <v>1</v>
      </c>
      <c r="E15" s="65">
        <f>'Integration &amp; S Analysis'!C14</f>
        <v>1</v>
      </c>
      <c r="F15" s="28">
        <f>'Fraud Prev &amp; Forecasting'!B14</f>
        <v>1</v>
      </c>
      <c r="G15" s="65">
        <f>'Fraud Prev &amp; Forecasting'!C14</f>
        <v>1</v>
      </c>
      <c r="H15" s="28">
        <f>'Big Query '!B14</f>
        <v>1</v>
      </c>
      <c r="I15" s="65">
        <f>'Big Query '!C14</f>
        <v>1</v>
      </c>
      <c r="J15">
        <f t="shared" si="3"/>
        <v>1</v>
      </c>
      <c r="K15">
        <f t="shared" si="2"/>
        <v>1</v>
      </c>
    </row>
    <row r="16" spans="1:11" ht="67.150000000000006">
      <c r="A16" s="60" t="s">
        <v>44</v>
      </c>
      <c r="B16" s="28">
        <f>'Customer Reqs &amp; Seg'!B15</f>
        <v>1</v>
      </c>
      <c r="C16" s="65">
        <f>'Customer Reqs &amp; Seg'!C15</f>
        <v>1</v>
      </c>
      <c r="D16" s="28">
        <f>'Integration &amp; S Analysis'!B15</f>
        <v>1</v>
      </c>
      <c r="E16" s="65">
        <f>'Integration &amp; S Analysis'!C15</f>
        <v>1</v>
      </c>
      <c r="F16" s="28">
        <f>'Fraud Prev &amp; Forecasting'!B15</f>
        <v>1</v>
      </c>
      <c r="G16" s="65">
        <f>'Fraud Prev &amp; Forecasting'!C15</f>
        <v>1</v>
      </c>
      <c r="H16" s="28">
        <f>'Big Query '!B15</f>
        <v>1</v>
      </c>
      <c r="I16" s="65">
        <f>'Big Query '!C15</f>
        <v>1</v>
      </c>
      <c r="J16">
        <f t="shared" si="3"/>
        <v>1</v>
      </c>
      <c r="K16">
        <f t="shared" si="2"/>
        <v>1</v>
      </c>
    </row>
    <row r="17" spans="1:11" ht="33.6">
      <c r="A17" s="60" t="s">
        <v>45</v>
      </c>
      <c r="B17" s="28">
        <f>'Customer Reqs &amp; Seg'!B16</f>
        <v>1</v>
      </c>
      <c r="C17" s="65">
        <f>'Customer Reqs &amp; Seg'!C16</f>
        <v>1</v>
      </c>
      <c r="D17" s="28">
        <f>'Integration &amp; S Analysis'!B16</f>
        <v>1</v>
      </c>
      <c r="E17" s="65">
        <f>'Integration &amp; S Analysis'!C16</f>
        <v>1</v>
      </c>
      <c r="F17" s="28">
        <f>'Fraud Prev &amp; Forecasting'!B16</f>
        <v>1</v>
      </c>
      <c r="G17" s="65">
        <f>'Fraud Prev &amp; Forecasting'!C16</f>
        <v>1</v>
      </c>
      <c r="H17" s="28">
        <f>'Big Query '!B16</f>
        <v>1</v>
      </c>
      <c r="I17" s="65">
        <f>'Big Query '!C16</f>
        <v>1</v>
      </c>
      <c r="J17">
        <f t="shared" si="3"/>
        <v>1</v>
      </c>
      <c r="K17">
        <f t="shared" si="2"/>
        <v>1</v>
      </c>
    </row>
    <row r="18" spans="1:11" ht="33.6">
      <c r="A18" s="60" t="s">
        <v>46</v>
      </c>
      <c r="B18" s="28">
        <f>'Customer Reqs &amp; Seg'!B17</f>
        <v>1</v>
      </c>
      <c r="C18" s="65">
        <f>'Customer Reqs &amp; Seg'!C17</f>
        <v>1</v>
      </c>
      <c r="D18" s="28">
        <f>'Integration &amp; S Analysis'!B17</f>
        <v>1</v>
      </c>
      <c r="E18" s="65">
        <f>'Integration &amp; S Analysis'!C17</f>
        <v>1</v>
      </c>
      <c r="F18" s="28">
        <f>'Fraud Prev &amp; Forecasting'!B17</f>
        <v>1</v>
      </c>
      <c r="G18" s="65">
        <f>'Fraud Prev &amp; Forecasting'!C17</f>
        <v>1</v>
      </c>
      <c r="H18" s="28">
        <f>'Big Query '!B17</f>
        <v>1</v>
      </c>
      <c r="I18" s="65">
        <f>'Big Query '!C17</f>
        <v>1</v>
      </c>
      <c r="J18">
        <f t="shared" si="3"/>
        <v>1</v>
      </c>
      <c r="K18">
        <f t="shared" si="2"/>
        <v>1</v>
      </c>
    </row>
    <row r="19" spans="1:11" ht="33.6">
      <c r="A19" s="60" t="s">
        <v>47</v>
      </c>
      <c r="B19" s="28">
        <f>'Customer Reqs &amp; Seg'!B18</f>
        <v>1</v>
      </c>
      <c r="C19" s="65">
        <f>'Customer Reqs &amp; Seg'!C18</f>
        <v>1</v>
      </c>
      <c r="D19" s="28">
        <f>'Integration &amp; S Analysis'!B18</f>
        <v>1</v>
      </c>
      <c r="E19" s="65">
        <f>'Integration &amp; S Analysis'!C18</f>
        <v>1</v>
      </c>
      <c r="F19" s="28">
        <f>'Fraud Prev &amp; Forecasting'!B18</f>
        <v>1</v>
      </c>
      <c r="G19" s="65">
        <f>'Fraud Prev &amp; Forecasting'!C18</f>
        <v>1</v>
      </c>
      <c r="H19" s="28">
        <f>'Big Query '!B18</f>
        <v>1</v>
      </c>
      <c r="I19" s="65">
        <f>'Big Query '!C18</f>
        <v>1</v>
      </c>
      <c r="J19">
        <f t="shared" si="3"/>
        <v>1</v>
      </c>
      <c r="K19">
        <f t="shared" si="2"/>
        <v>1</v>
      </c>
    </row>
    <row r="20" spans="1:11" ht="33.6">
      <c r="A20" s="60" t="s">
        <v>48</v>
      </c>
      <c r="B20" s="28">
        <f>'Customer Reqs &amp; Seg'!B19</f>
        <v>1</v>
      </c>
      <c r="C20" s="65">
        <f>'Customer Reqs &amp; Seg'!C19</f>
        <v>1</v>
      </c>
      <c r="D20" s="28">
        <f>'Integration &amp; S Analysis'!B19</f>
        <v>1</v>
      </c>
      <c r="E20" s="65">
        <f>'Integration &amp; S Analysis'!C19</f>
        <v>1</v>
      </c>
      <c r="F20" s="28">
        <f>'Fraud Prev &amp; Forecasting'!B19</f>
        <v>1</v>
      </c>
      <c r="G20" s="65">
        <f>'Fraud Prev &amp; Forecasting'!C19</f>
        <v>1</v>
      </c>
      <c r="H20" s="28">
        <f>'Big Query '!B19</f>
        <v>1</v>
      </c>
      <c r="I20" s="65">
        <f>'Big Query '!C19</f>
        <v>1</v>
      </c>
      <c r="J20">
        <f t="shared" si="3"/>
        <v>1</v>
      </c>
      <c r="K20">
        <f t="shared" si="2"/>
        <v>1</v>
      </c>
    </row>
    <row r="21" spans="1:11" ht="50.45">
      <c r="A21" s="60" t="s">
        <v>49</v>
      </c>
      <c r="B21" s="28">
        <f>'Customer Reqs &amp; Seg'!B20</f>
        <v>1</v>
      </c>
      <c r="C21" s="65">
        <f>'Customer Reqs &amp; Seg'!C20</f>
        <v>1</v>
      </c>
      <c r="D21" s="28">
        <f>'Integration &amp; S Analysis'!B20</f>
        <v>1</v>
      </c>
      <c r="E21" s="65">
        <f>'Integration &amp; S Analysis'!C20</f>
        <v>1</v>
      </c>
      <c r="F21" s="28">
        <f>'Fraud Prev &amp; Forecasting'!B20</f>
        <v>1</v>
      </c>
      <c r="G21" s="65">
        <f>'Fraud Prev &amp; Forecasting'!C20</f>
        <v>1</v>
      </c>
      <c r="H21" s="28">
        <f>'Big Query '!B20</f>
        <v>1</v>
      </c>
      <c r="I21" s="65">
        <f>'Big Query '!C20</f>
        <v>1</v>
      </c>
      <c r="J21">
        <f t="shared" si="3"/>
        <v>1</v>
      </c>
      <c r="K21">
        <f t="shared" si="2"/>
        <v>1</v>
      </c>
    </row>
    <row r="22" spans="1:11" ht="33.6">
      <c r="A22" s="60" t="s">
        <v>50</v>
      </c>
      <c r="B22" s="28">
        <f>'Customer Reqs &amp; Seg'!B21</f>
        <v>1</v>
      </c>
      <c r="C22" s="65">
        <f>'Customer Reqs &amp; Seg'!C21</f>
        <v>1</v>
      </c>
      <c r="D22" s="28">
        <f>'Integration &amp; S Analysis'!B21</f>
        <v>1</v>
      </c>
      <c r="E22" s="65">
        <f>'Integration &amp; S Analysis'!C21</f>
        <v>1</v>
      </c>
      <c r="F22" s="28">
        <f>'Fraud Prev &amp; Forecasting'!B21</f>
        <v>1</v>
      </c>
      <c r="G22" s="65">
        <f>'Fraud Prev &amp; Forecasting'!C21</f>
        <v>1</v>
      </c>
      <c r="H22" s="28">
        <f>'Big Query '!B21</f>
        <v>1</v>
      </c>
      <c r="I22" s="65">
        <f>'Big Query '!C21</f>
        <v>1</v>
      </c>
      <c r="J22">
        <f t="shared" si="3"/>
        <v>1</v>
      </c>
      <c r="K22">
        <f t="shared" si="2"/>
        <v>1</v>
      </c>
    </row>
    <row r="23" spans="1:11" ht="33.6">
      <c r="A23" s="60" t="s">
        <v>51</v>
      </c>
      <c r="B23" s="28">
        <f>'Customer Reqs &amp; Seg'!B22</f>
        <v>1</v>
      </c>
      <c r="C23" s="65">
        <f>'Customer Reqs &amp; Seg'!C22</f>
        <v>1</v>
      </c>
      <c r="D23" s="28">
        <f>'Integration &amp; S Analysis'!B22</f>
        <v>1</v>
      </c>
      <c r="E23" s="65">
        <f>'Integration &amp; S Analysis'!C22</f>
        <v>1</v>
      </c>
      <c r="F23" s="28">
        <f>'Fraud Prev &amp; Forecasting'!B22</f>
        <v>1</v>
      </c>
      <c r="G23" s="65">
        <f>'Fraud Prev &amp; Forecasting'!C22</f>
        <v>1</v>
      </c>
      <c r="H23" s="28">
        <f>'Big Query '!B22</f>
        <v>1</v>
      </c>
      <c r="I23" s="65">
        <f>'Big Query '!C22</f>
        <v>1</v>
      </c>
      <c r="J23">
        <f t="shared" si="3"/>
        <v>1</v>
      </c>
      <c r="K23">
        <f t="shared" si="2"/>
        <v>1</v>
      </c>
    </row>
    <row r="24" spans="1:11" ht="50.45">
      <c r="A24" s="60" t="s">
        <v>52</v>
      </c>
      <c r="B24" s="28">
        <f>'Customer Reqs &amp; Seg'!B23</f>
        <v>1</v>
      </c>
      <c r="C24" s="65">
        <f>'Customer Reqs &amp; Seg'!C23</f>
        <v>1</v>
      </c>
      <c r="D24" s="28">
        <f>'Integration &amp; S Analysis'!B23</f>
        <v>1</v>
      </c>
      <c r="E24" s="65">
        <f>'Integration &amp; S Analysis'!C23</f>
        <v>1</v>
      </c>
      <c r="F24" s="28">
        <f>'Fraud Prev &amp; Forecasting'!B23</f>
        <v>1</v>
      </c>
      <c r="G24" s="65">
        <f>'Fraud Prev &amp; Forecasting'!C23</f>
        <v>1</v>
      </c>
      <c r="H24" s="28">
        <f>'Big Query '!B23</f>
        <v>1</v>
      </c>
      <c r="I24" s="65">
        <f>'Big Query '!C23</f>
        <v>1</v>
      </c>
      <c r="J24">
        <f t="shared" si="3"/>
        <v>1</v>
      </c>
      <c r="K24">
        <f t="shared" si="2"/>
        <v>1</v>
      </c>
    </row>
    <row r="25" spans="1:11" ht="50.45">
      <c r="A25" s="60" t="s">
        <v>53</v>
      </c>
      <c r="B25" s="28">
        <f>'Customer Reqs &amp; Seg'!B24</f>
        <v>1</v>
      </c>
      <c r="C25" s="65">
        <f>'Customer Reqs &amp; Seg'!C24</f>
        <v>1</v>
      </c>
      <c r="D25" s="28">
        <f>'Integration &amp; S Analysis'!B24</f>
        <v>1</v>
      </c>
      <c r="E25" s="65">
        <f>'Integration &amp; S Analysis'!C24</f>
        <v>1</v>
      </c>
      <c r="F25" s="28">
        <f>'Fraud Prev &amp; Forecasting'!B24</f>
        <v>1</v>
      </c>
      <c r="G25" s="65">
        <f>'Fraud Prev &amp; Forecasting'!C24</f>
        <v>1</v>
      </c>
      <c r="H25" s="28">
        <f>'Big Query '!B24</f>
        <v>1</v>
      </c>
      <c r="I25" s="65">
        <f>'Big Query '!C24</f>
        <v>1</v>
      </c>
      <c r="J25">
        <f t="shared" si="3"/>
        <v>1</v>
      </c>
      <c r="K25">
        <f t="shared" si="2"/>
        <v>1</v>
      </c>
    </row>
    <row r="26" spans="1:11" ht="16.899999999999999">
      <c r="A26" s="60" t="s">
        <v>54</v>
      </c>
      <c r="B26" s="28">
        <f>'Customer Reqs &amp; Seg'!B25</f>
        <v>1</v>
      </c>
      <c r="C26" s="65">
        <f>'Customer Reqs &amp; Seg'!C25</f>
        <v>1</v>
      </c>
      <c r="D26" s="28">
        <f>'Integration &amp; S Analysis'!B25</f>
        <v>1</v>
      </c>
      <c r="E26" s="65">
        <f>'Integration &amp; S Analysis'!C25</f>
        <v>1</v>
      </c>
      <c r="F26" s="28">
        <f>'Fraud Prev &amp; Forecasting'!B25</f>
        <v>1</v>
      </c>
      <c r="G26" s="65">
        <f>'Fraud Prev &amp; Forecasting'!C25</f>
        <v>1</v>
      </c>
      <c r="H26" s="28">
        <f>'Big Query '!B25</f>
        <v>1</v>
      </c>
      <c r="I26" s="65">
        <f>'Big Query '!C25</f>
        <v>1</v>
      </c>
      <c r="J26">
        <f t="shared" si="3"/>
        <v>1</v>
      </c>
      <c r="K26">
        <f t="shared" si="2"/>
        <v>1</v>
      </c>
    </row>
    <row r="27" spans="1:11" ht="33.6">
      <c r="A27" s="60" t="s">
        <v>55</v>
      </c>
      <c r="B27" s="28">
        <f>'Customer Reqs &amp; Seg'!B26</f>
        <v>1</v>
      </c>
      <c r="C27" s="65">
        <f>'Customer Reqs &amp; Seg'!C26</f>
        <v>1</v>
      </c>
      <c r="D27" s="28">
        <f>'Integration &amp; S Analysis'!B26</f>
        <v>1</v>
      </c>
      <c r="E27" s="65">
        <f>'Integration &amp; S Analysis'!C26</f>
        <v>1</v>
      </c>
      <c r="F27" s="28">
        <f>'Fraud Prev &amp; Forecasting'!B26</f>
        <v>1</v>
      </c>
      <c r="G27" s="65">
        <f>'Fraud Prev &amp; Forecasting'!C26</f>
        <v>1</v>
      </c>
      <c r="H27" s="28">
        <f>'Big Query '!B26</f>
        <v>1</v>
      </c>
      <c r="I27" s="65">
        <f>'Big Query '!C26</f>
        <v>1</v>
      </c>
      <c r="J27">
        <f t="shared" si="3"/>
        <v>1</v>
      </c>
      <c r="K27">
        <f t="shared" si="2"/>
        <v>1</v>
      </c>
    </row>
    <row r="28" spans="1:11" ht="16.899999999999999">
      <c r="A28" s="60" t="s">
        <v>56</v>
      </c>
      <c r="B28" s="28">
        <f>'Customer Reqs &amp; Seg'!B27</f>
        <v>1</v>
      </c>
      <c r="C28" s="65">
        <f>'Customer Reqs &amp; Seg'!C27</f>
        <v>1</v>
      </c>
      <c r="D28" s="28">
        <f>'Integration &amp; S Analysis'!B27</f>
        <v>1</v>
      </c>
      <c r="E28" s="65">
        <f>'Integration &amp; S Analysis'!C27</f>
        <v>1</v>
      </c>
      <c r="F28" s="28">
        <f>'Fraud Prev &amp; Forecasting'!B27</f>
        <v>1</v>
      </c>
      <c r="G28" s="65">
        <f>'Fraud Prev &amp; Forecasting'!C27</f>
        <v>1</v>
      </c>
      <c r="H28" s="28">
        <f>'Big Query '!B27</f>
        <v>1</v>
      </c>
      <c r="I28" s="65">
        <f>'Big Query '!C27</f>
        <v>1</v>
      </c>
      <c r="J28">
        <f t="shared" si="3"/>
        <v>1</v>
      </c>
      <c r="K28">
        <f t="shared" si="2"/>
        <v>1</v>
      </c>
    </row>
    <row r="29" spans="1:11" ht="33.6">
      <c r="A29" s="60" t="s">
        <v>57</v>
      </c>
      <c r="B29" s="28">
        <f>'Customer Reqs &amp; Seg'!B28</f>
        <v>1</v>
      </c>
      <c r="C29" s="65">
        <f>'Customer Reqs &amp; Seg'!C28</f>
        <v>1</v>
      </c>
      <c r="D29" s="28">
        <f>'Integration &amp; S Analysis'!B28</f>
        <v>1</v>
      </c>
      <c r="E29" s="65">
        <f>'Integration &amp; S Analysis'!C28</f>
        <v>1</v>
      </c>
      <c r="F29" s="28">
        <f>'Fraud Prev &amp; Forecasting'!B28</f>
        <v>1</v>
      </c>
      <c r="G29" s="65">
        <f>'Fraud Prev &amp; Forecasting'!C28</f>
        <v>1</v>
      </c>
      <c r="H29" s="28">
        <f>'Big Query '!B28</f>
        <v>1</v>
      </c>
      <c r="I29" s="65">
        <f>'Big Query '!C28</f>
        <v>1</v>
      </c>
      <c r="J29">
        <f t="shared" si="3"/>
        <v>1</v>
      </c>
      <c r="K29">
        <f t="shared" si="2"/>
        <v>1</v>
      </c>
    </row>
    <row r="30" spans="1:11" ht="33.6">
      <c r="A30" s="60" t="s">
        <v>58</v>
      </c>
      <c r="B30" s="28">
        <f>'Customer Reqs &amp; Seg'!B29</f>
        <v>1</v>
      </c>
      <c r="C30" s="65">
        <f>'Customer Reqs &amp; Seg'!C29</f>
        <v>1</v>
      </c>
      <c r="D30" s="28">
        <f>'Integration &amp; S Analysis'!B29</f>
        <v>1</v>
      </c>
      <c r="E30" s="65">
        <f>'Integration &amp; S Analysis'!C29</f>
        <v>1</v>
      </c>
      <c r="F30" s="28">
        <f>'Fraud Prev &amp; Forecasting'!B29</f>
        <v>1</v>
      </c>
      <c r="G30" s="65">
        <f>'Fraud Prev &amp; Forecasting'!C29</f>
        <v>1</v>
      </c>
      <c r="H30" s="28">
        <f>'Big Query '!B29</f>
        <v>1</v>
      </c>
      <c r="I30" s="65">
        <f>'Big Query '!C29</f>
        <v>1</v>
      </c>
      <c r="J30">
        <f t="shared" si="3"/>
        <v>1</v>
      </c>
      <c r="K30">
        <f t="shared" si="2"/>
        <v>1</v>
      </c>
    </row>
    <row r="31" spans="1:11" ht="50.45">
      <c r="A31" s="60" t="s">
        <v>59</v>
      </c>
      <c r="B31" s="28">
        <f>'Customer Reqs &amp; Seg'!B30</f>
        <v>1</v>
      </c>
      <c r="C31" s="65">
        <f>'Customer Reqs &amp; Seg'!C30</f>
        <v>1</v>
      </c>
      <c r="D31" s="28">
        <f>'Integration &amp; S Analysis'!B30</f>
        <v>1</v>
      </c>
      <c r="E31" s="65">
        <f>'Integration &amp; S Analysis'!C30</f>
        <v>1</v>
      </c>
      <c r="F31" s="28">
        <f>'Fraud Prev &amp; Forecasting'!B30</f>
        <v>1</v>
      </c>
      <c r="G31" s="65">
        <f>'Fraud Prev &amp; Forecasting'!C30</f>
        <v>1</v>
      </c>
      <c r="H31" s="28">
        <f>'Big Query '!B30</f>
        <v>1</v>
      </c>
      <c r="I31" s="65">
        <f>'Big Query '!C30</f>
        <v>1</v>
      </c>
      <c r="J31">
        <f t="shared" si="3"/>
        <v>1</v>
      </c>
      <c r="K31">
        <f t="shared" si="2"/>
        <v>1</v>
      </c>
    </row>
    <row r="32" spans="1:11" ht="50.45">
      <c r="A32" s="60" t="s">
        <v>60</v>
      </c>
      <c r="B32" s="28">
        <f>'Customer Reqs &amp; Seg'!B31</f>
        <v>1</v>
      </c>
      <c r="C32" s="65">
        <f>'Customer Reqs &amp; Seg'!C31</f>
        <v>1</v>
      </c>
      <c r="D32" s="28">
        <f>'Integration &amp; S Analysis'!B31</f>
        <v>1</v>
      </c>
      <c r="E32" s="65">
        <f>'Integration &amp; S Analysis'!C31</f>
        <v>1</v>
      </c>
      <c r="F32" s="28">
        <f>'Fraud Prev &amp; Forecasting'!B31</f>
        <v>1</v>
      </c>
      <c r="G32" s="65">
        <f>'Fraud Prev &amp; Forecasting'!C31</f>
        <v>1</v>
      </c>
      <c r="H32" s="28">
        <f>'Big Query '!B31</f>
        <v>1</v>
      </c>
      <c r="I32" s="65">
        <f>'Big Query '!C31</f>
        <v>1</v>
      </c>
      <c r="J32">
        <f t="shared" si="3"/>
        <v>1</v>
      </c>
      <c r="K32">
        <f t="shared" si="2"/>
        <v>1</v>
      </c>
    </row>
    <row r="33" spans="1:11" ht="51" thickBot="1">
      <c r="A33" s="61" t="s">
        <v>61</v>
      </c>
      <c r="B33" s="66">
        <f>'Customer Reqs &amp; Seg'!B32</f>
        <v>1</v>
      </c>
      <c r="C33" s="67">
        <f>'Customer Reqs &amp; Seg'!C32</f>
        <v>1</v>
      </c>
      <c r="D33" s="66">
        <f>'Integration &amp; S Analysis'!B32</f>
        <v>1</v>
      </c>
      <c r="E33" s="67">
        <f>'Integration &amp; S Analysis'!C32</f>
        <v>1</v>
      </c>
      <c r="F33" s="66">
        <f>'Fraud Prev &amp; Forecasting'!B32</f>
        <v>1</v>
      </c>
      <c r="G33" s="67">
        <f>'Fraud Prev &amp; Forecasting'!C32</f>
        <v>1</v>
      </c>
      <c r="H33" s="66">
        <f>'Big Query '!B32</f>
        <v>1</v>
      </c>
      <c r="I33" s="67">
        <f>'Big Query '!C32</f>
        <v>1</v>
      </c>
      <c r="J33">
        <f>MAX(B33,D33,F33,H33)</f>
        <v>1</v>
      </c>
      <c r="K33">
        <f t="shared" si="2"/>
        <v>1</v>
      </c>
    </row>
    <row r="34" spans="1:11" ht="14.45">
      <c r="A34" s="62"/>
    </row>
    <row r="35" spans="1:11" ht="14.45">
      <c r="A35" s="62"/>
    </row>
    <row r="36" spans="1:11" ht="14.45">
      <c r="A36" s="62"/>
    </row>
    <row r="37" spans="1:11" ht="14.45">
      <c r="A37" s="62"/>
    </row>
    <row r="38" spans="1:11" ht="14.45">
      <c r="A38" s="62"/>
    </row>
    <row r="39" spans="1:11" ht="14.45">
      <c r="A39" s="62"/>
    </row>
    <row r="40" spans="1:11" ht="14.45">
      <c r="A40" s="62"/>
    </row>
    <row r="41" spans="1:11" ht="14.45">
      <c r="A41" s="62"/>
    </row>
    <row r="42" spans="1:11" ht="14.45">
      <c r="A42" s="62"/>
    </row>
    <row r="43" spans="1:11" ht="14.45">
      <c r="A43" s="62"/>
    </row>
    <row r="44" spans="1:11" ht="14.45">
      <c r="A44" s="62"/>
    </row>
    <row r="45" spans="1:11" ht="14.45">
      <c r="A45" s="62"/>
    </row>
    <row r="46" spans="1:11" ht="14.45">
      <c r="A46" s="62"/>
    </row>
    <row r="47" spans="1:11" ht="14.45">
      <c r="A47" s="62"/>
    </row>
    <row r="48" spans="1:11" ht="14.45">
      <c r="A48" s="62"/>
    </row>
    <row r="49" spans="1:1" ht="14.45">
      <c r="A49" s="62"/>
    </row>
    <row r="50" spans="1:1" ht="14.45">
      <c r="A50" s="62"/>
    </row>
    <row r="51" spans="1:1" ht="14.45">
      <c r="A51" s="62"/>
    </row>
    <row r="52" spans="1:1" ht="14.45">
      <c r="A52" s="62"/>
    </row>
    <row r="53" spans="1:1" ht="14.45">
      <c r="A53" s="62"/>
    </row>
    <row r="54" spans="1:1" ht="14.45">
      <c r="A54" s="62"/>
    </row>
    <row r="55" spans="1:1" ht="14.45">
      <c r="A55" s="62"/>
    </row>
    <row r="56" spans="1:1" ht="14.45">
      <c r="A56" s="62"/>
    </row>
    <row r="57" spans="1:1" ht="14.45">
      <c r="A57" s="62"/>
    </row>
    <row r="58" spans="1:1" ht="14.45">
      <c r="A58" s="62"/>
    </row>
    <row r="59" spans="1:1" ht="14.45">
      <c r="A59" s="62"/>
    </row>
    <row r="60" spans="1:1" ht="14.45">
      <c r="A60" s="62"/>
    </row>
    <row r="61" spans="1:1" ht="14.45">
      <c r="A61" s="62"/>
    </row>
    <row r="62" spans="1:1" ht="14.45">
      <c r="A62" s="62"/>
    </row>
    <row r="63" spans="1:1" ht="14.45">
      <c r="A63" s="62"/>
    </row>
    <row r="64" spans="1:1" ht="14.45">
      <c r="A64" s="62"/>
    </row>
    <row r="65" spans="1:1" ht="14.45">
      <c r="A65" s="62"/>
    </row>
    <row r="66" spans="1:1" ht="14.45">
      <c r="A66" s="62"/>
    </row>
    <row r="67" spans="1:1" ht="14.45">
      <c r="A67" s="62"/>
    </row>
    <row r="68" spans="1:1" ht="14.45">
      <c r="A68" s="62"/>
    </row>
    <row r="69" spans="1:1" ht="14.45">
      <c r="A69" s="62"/>
    </row>
    <row r="70" spans="1:1" ht="14.45">
      <c r="A70" s="62"/>
    </row>
    <row r="71" spans="1:1" ht="14.45">
      <c r="A71" s="62"/>
    </row>
    <row r="72" spans="1:1" ht="14.45">
      <c r="A72" s="62"/>
    </row>
    <row r="73" spans="1:1" ht="14.45">
      <c r="A73" s="62"/>
    </row>
    <row r="74" spans="1:1" ht="14.45">
      <c r="A74" s="62"/>
    </row>
    <row r="75" spans="1:1" ht="14.45">
      <c r="A75" s="62"/>
    </row>
    <row r="76" spans="1:1" ht="14.45">
      <c r="A76" s="62"/>
    </row>
    <row r="77" spans="1:1" ht="14.45">
      <c r="A77" s="62"/>
    </row>
    <row r="78" spans="1:1" ht="14.45">
      <c r="A78" s="62"/>
    </row>
    <row r="79" spans="1:1" ht="14.45">
      <c r="A79" s="62"/>
    </row>
    <row r="80" spans="1:1" ht="14.45">
      <c r="A80" s="62"/>
    </row>
    <row r="81" spans="1:1" ht="14.45">
      <c r="A81" s="62"/>
    </row>
    <row r="82" spans="1:1" ht="14.45">
      <c r="A82" s="62"/>
    </row>
    <row r="83" spans="1:1" ht="14.45">
      <c r="A83" s="62"/>
    </row>
    <row r="84" spans="1:1" ht="14.45">
      <c r="A84" s="62"/>
    </row>
    <row r="85" spans="1:1" ht="14.45">
      <c r="A85" s="62"/>
    </row>
    <row r="86" spans="1:1" ht="14.45">
      <c r="A86" s="62"/>
    </row>
    <row r="87" spans="1:1" ht="14.45">
      <c r="A87" s="62"/>
    </row>
    <row r="88" spans="1:1" ht="14.45">
      <c r="A88" s="62"/>
    </row>
    <row r="89" spans="1:1" ht="14.45">
      <c r="A89" s="62"/>
    </row>
    <row r="90" spans="1:1" ht="14.45">
      <c r="A90" s="62"/>
    </row>
    <row r="91" spans="1:1" ht="14.45">
      <c r="A91" s="62"/>
    </row>
    <row r="92" spans="1:1" ht="14.45">
      <c r="A92" s="62"/>
    </row>
    <row r="93" spans="1:1" ht="14.45">
      <c r="A93" s="62"/>
    </row>
    <row r="94" spans="1:1" ht="14.45">
      <c r="A94" s="62"/>
    </row>
    <row r="95" spans="1:1" ht="14.45">
      <c r="A95" s="62"/>
    </row>
    <row r="96" spans="1:1" ht="14.45">
      <c r="A96" s="62"/>
    </row>
    <row r="97" spans="1:1" ht="14.45">
      <c r="A97" s="62"/>
    </row>
    <row r="98" spans="1:1" ht="14.45">
      <c r="A98" s="62"/>
    </row>
    <row r="99" spans="1:1" ht="14.45">
      <c r="A99" s="62"/>
    </row>
    <row r="100" spans="1:1" ht="14.45">
      <c r="A100" s="62"/>
    </row>
    <row r="101" spans="1:1" ht="14.45">
      <c r="A101" s="62"/>
    </row>
    <row r="102" spans="1:1" ht="14.45">
      <c r="A102" s="62"/>
    </row>
    <row r="103" spans="1:1" ht="14.45">
      <c r="A103" s="62"/>
    </row>
    <row r="104" spans="1:1" ht="14.45">
      <c r="A104" s="62"/>
    </row>
    <row r="105" spans="1:1" ht="14.45">
      <c r="A105" s="62"/>
    </row>
    <row r="106" spans="1:1" ht="14.45">
      <c r="A106" s="62"/>
    </row>
    <row r="107" spans="1:1" ht="14.45">
      <c r="A107" s="62"/>
    </row>
    <row r="108" spans="1:1" ht="14.45">
      <c r="A108" s="62"/>
    </row>
    <row r="109" spans="1:1" ht="14.45">
      <c r="A109" s="62"/>
    </row>
    <row r="110" spans="1:1" ht="14.45">
      <c r="A110" s="62"/>
    </row>
    <row r="111" spans="1:1" ht="14.45">
      <c r="A111" s="62"/>
    </row>
    <row r="112" spans="1:1" ht="14.45">
      <c r="A112" s="62"/>
    </row>
    <row r="113" spans="1:1" ht="14.45">
      <c r="A113" s="62"/>
    </row>
    <row r="114" spans="1:1" ht="14.45">
      <c r="A114" s="62"/>
    </row>
    <row r="115" spans="1:1" ht="14.45">
      <c r="A115" s="62"/>
    </row>
    <row r="116" spans="1:1" ht="14.45">
      <c r="A116" s="62"/>
    </row>
    <row r="117" spans="1:1" ht="14.45">
      <c r="A117" s="62"/>
    </row>
    <row r="118" spans="1:1" ht="14.45">
      <c r="A118" s="62"/>
    </row>
    <row r="119" spans="1:1" ht="14.45">
      <c r="A119" s="62"/>
    </row>
    <row r="120" spans="1:1" ht="14.45">
      <c r="A120" s="62"/>
    </row>
    <row r="121" spans="1:1" ht="14.45">
      <c r="A121" s="62"/>
    </row>
    <row r="122" spans="1:1" ht="14.45">
      <c r="A122" s="62"/>
    </row>
    <row r="123" spans="1:1" ht="14.45">
      <c r="A123" s="62"/>
    </row>
    <row r="124" spans="1:1" ht="14.45">
      <c r="A124" s="62"/>
    </row>
    <row r="125" spans="1:1" ht="14.45">
      <c r="A125" s="62"/>
    </row>
    <row r="126" spans="1:1" ht="14.45">
      <c r="A126" s="62"/>
    </row>
    <row r="127" spans="1:1" ht="14.45">
      <c r="A127" s="62"/>
    </row>
    <row r="128" spans="1:1" ht="14.45">
      <c r="A128" s="62"/>
    </row>
    <row r="129" spans="1:1" ht="14.45">
      <c r="A129" s="62"/>
    </row>
    <row r="130" spans="1:1" ht="14.45">
      <c r="A130" s="62"/>
    </row>
    <row r="131" spans="1:1" ht="14.45">
      <c r="A131" s="62"/>
    </row>
    <row r="132" spans="1:1" ht="14.45">
      <c r="A132" s="62"/>
    </row>
    <row r="133" spans="1:1" ht="14.45">
      <c r="A133" s="62"/>
    </row>
    <row r="134" spans="1:1" ht="14.45">
      <c r="A134" s="62"/>
    </row>
    <row r="135" spans="1:1" ht="14.45">
      <c r="A135" s="62"/>
    </row>
    <row r="136" spans="1:1" ht="14.45">
      <c r="A136" s="62"/>
    </row>
    <row r="137" spans="1:1" ht="14.45">
      <c r="A137" s="62"/>
    </row>
    <row r="138" spans="1:1" ht="14.45">
      <c r="A138" s="62"/>
    </row>
    <row r="139" spans="1:1" ht="14.45">
      <c r="A139" s="62"/>
    </row>
    <row r="140" spans="1:1" ht="14.45">
      <c r="A140" s="62"/>
    </row>
    <row r="141" spans="1:1" ht="14.45">
      <c r="A141" s="62"/>
    </row>
    <row r="142" spans="1:1" ht="14.45">
      <c r="A142" s="62"/>
    </row>
    <row r="143" spans="1:1" ht="14.45">
      <c r="A143" s="62"/>
    </row>
    <row r="144" spans="1:1" ht="14.45">
      <c r="A144" s="62"/>
    </row>
    <row r="145" spans="1:1" ht="14.45">
      <c r="A145" s="62"/>
    </row>
    <row r="146" spans="1:1" ht="14.45">
      <c r="A146" s="62"/>
    </row>
    <row r="147" spans="1:1" ht="14.45">
      <c r="A147" s="62"/>
    </row>
    <row r="148" spans="1:1" ht="14.45">
      <c r="A148" s="62"/>
    </row>
    <row r="149" spans="1:1" ht="14.45">
      <c r="A149" s="62"/>
    </row>
    <row r="150" spans="1:1" ht="14.45">
      <c r="A150" s="62"/>
    </row>
    <row r="151" spans="1:1" ht="14.45">
      <c r="A151" s="62"/>
    </row>
    <row r="152" spans="1:1" ht="14.45">
      <c r="A152" s="62"/>
    </row>
    <row r="153" spans="1:1" ht="14.45">
      <c r="A153" s="62"/>
    </row>
    <row r="154" spans="1:1" ht="14.45">
      <c r="A154" s="62"/>
    </row>
    <row r="155" spans="1:1" ht="14.45">
      <c r="A155" s="62"/>
    </row>
    <row r="156" spans="1:1" ht="14.45">
      <c r="A156" s="62"/>
    </row>
    <row r="157" spans="1:1" ht="14.45">
      <c r="A157" s="62"/>
    </row>
    <row r="158" spans="1:1" ht="14.45">
      <c r="A158" s="62"/>
    </row>
    <row r="159" spans="1:1" ht="14.45">
      <c r="A159" s="62"/>
    </row>
    <row r="160" spans="1:1" ht="14.45">
      <c r="A160" s="62"/>
    </row>
    <row r="161" spans="1:1" ht="14.45">
      <c r="A161" s="62"/>
    </row>
    <row r="162" spans="1:1" ht="14.45">
      <c r="A162" s="62"/>
    </row>
    <row r="163" spans="1:1" ht="14.45">
      <c r="A163" s="62"/>
    </row>
    <row r="164" spans="1:1" ht="14.45">
      <c r="A164" s="62"/>
    </row>
    <row r="165" spans="1:1" ht="14.45">
      <c r="A165" s="62"/>
    </row>
    <row r="166" spans="1:1" ht="14.45">
      <c r="A166" s="62"/>
    </row>
    <row r="167" spans="1:1" ht="14.45">
      <c r="A167" s="62"/>
    </row>
    <row r="168" spans="1:1" ht="14.45">
      <c r="A168" s="62"/>
    </row>
    <row r="169" spans="1:1" ht="14.45">
      <c r="A169" s="62"/>
    </row>
    <row r="170" spans="1:1" ht="14.45">
      <c r="A170" s="62"/>
    </row>
    <row r="171" spans="1:1" ht="14.45">
      <c r="A171" s="62"/>
    </row>
    <row r="172" spans="1:1" ht="14.45">
      <c r="A172" s="62"/>
    </row>
    <row r="173" spans="1:1" ht="14.45">
      <c r="A173" s="62"/>
    </row>
    <row r="174" spans="1:1" ht="14.45">
      <c r="A174" s="62"/>
    </row>
    <row r="175" spans="1:1" ht="14.45">
      <c r="A175" s="62"/>
    </row>
    <row r="176" spans="1:1" ht="14.45">
      <c r="A176" s="62"/>
    </row>
    <row r="177" spans="1:1" ht="14.45">
      <c r="A177" s="62"/>
    </row>
    <row r="178" spans="1:1" ht="14.45">
      <c r="A178" s="62"/>
    </row>
    <row r="179" spans="1:1" ht="14.45">
      <c r="A179" s="62"/>
    </row>
    <row r="180" spans="1:1" ht="14.45">
      <c r="A180" s="62"/>
    </row>
    <row r="181" spans="1:1" ht="14.45">
      <c r="A181" s="62"/>
    </row>
    <row r="182" spans="1:1" ht="14.45">
      <c r="A182" s="62"/>
    </row>
    <row r="183" spans="1:1" ht="14.45">
      <c r="A183" s="62"/>
    </row>
    <row r="184" spans="1:1" ht="14.45">
      <c r="A184" s="62"/>
    </row>
    <row r="185" spans="1:1" ht="14.45">
      <c r="A185" s="62"/>
    </row>
    <row r="186" spans="1:1" ht="14.45">
      <c r="A186" s="62"/>
    </row>
    <row r="187" spans="1:1" ht="14.45">
      <c r="A187" s="62"/>
    </row>
    <row r="188" spans="1:1" ht="14.45">
      <c r="A188" s="62"/>
    </row>
    <row r="189" spans="1:1" ht="14.45">
      <c r="A189" s="62"/>
    </row>
    <row r="190" spans="1:1" ht="14.45">
      <c r="A190" s="62"/>
    </row>
    <row r="191" spans="1:1" ht="14.45">
      <c r="A191" s="62"/>
    </row>
    <row r="192" spans="1:1" ht="14.45">
      <c r="A192" s="62"/>
    </row>
    <row r="193" spans="1:1" ht="14.45">
      <c r="A193" s="62"/>
    </row>
    <row r="194" spans="1:1" ht="14.45">
      <c r="A194" s="62"/>
    </row>
    <row r="195" spans="1:1" ht="14.45">
      <c r="A195" s="62"/>
    </row>
    <row r="196" spans="1:1" ht="14.45">
      <c r="A196" s="62"/>
    </row>
    <row r="197" spans="1:1" ht="14.45">
      <c r="A197" s="62"/>
    </row>
    <row r="198" spans="1:1" ht="14.45">
      <c r="A198" s="62"/>
    </row>
    <row r="199" spans="1:1" ht="14.45">
      <c r="A199" s="62"/>
    </row>
    <row r="200" spans="1:1" ht="14.45">
      <c r="A200" s="62"/>
    </row>
    <row r="201" spans="1:1" ht="14.45">
      <c r="A201" s="62"/>
    </row>
    <row r="202" spans="1:1" ht="14.45">
      <c r="A202" s="62"/>
    </row>
    <row r="203" spans="1:1" ht="14.45">
      <c r="A203" s="62"/>
    </row>
    <row r="204" spans="1:1" ht="14.45">
      <c r="A204" s="62"/>
    </row>
    <row r="205" spans="1:1" ht="14.45">
      <c r="A205" s="62"/>
    </row>
    <row r="206" spans="1:1" ht="14.45">
      <c r="A206" s="62"/>
    </row>
    <row r="207" spans="1:1" ht="14.45">
      <c r="A207" s="62"/>
    </row>
    <row r="208" spans="1:1" ht="14.45">
      <c r="A208" s="62"/>
    </row>
    <row r="209" spans="1:1" ht="14.45">
      <c r="A209" s="62"/>
    </row>
    <row r="210" spans="1:1" ht="14.45">
      <c r="A210" s="62"/>
    </row>
    <row r="211" spans="1:1" ht="14.45">
      <c r="A211" s="62"/>
    </row>
    <row r="212" spans="1:1" ht="14.45">
      <c r="A212" s="62"/>
    </row>
    <row r="213" spans="1:1" ht="14.45">
      <c r="A213" s="62"/>
    </row>
    <row r="214" spans="1:1" ht="14.45">
      <c r="A214" s="62"/>
    </row>
    <row r="215" spans="1:1" ht="14.45">
      <c r="A215" s="62"/>
    </row>
    <row r="216" spans="1:1" ht="14.45">
      <c r="A216" s="62"/>
    </row>
    <row r="217" spans="1:1" ht="14.45">
      <c r="A217" s="62"/>
    </row>
    <row r="218" spans="1:1" ht="14.45">
      <c r="A218" s="62"/>
    </row>
    <row r="219" spans="1:1" ht="14.45">
      <c r="A219" s="62"/>
    </row>
    <row r="220" spans="1:1" ht="14.45">
      <c r="A220" s="62"/>
    </row>
    <row r="221" spans="1:1" ht="14.45">
      <c r="A221" s="62"/>
    </row>
    <row r="222" spans="1:1" ht="14.45">
      <c r="A222" s="62"/>
    </row>
    <row r="223" spans="1:1" ht="14.45">
      <c r="A223" s="62"/>
    </row>
    <row r="224" spans="1:1" ht="14.45">
      <c r="A224" s="62"/>
    </row>
    <row r="225" spans="1:1" ht="14.45">
      <c r="A225" s="62"/>
    </row>
    <row r="226" spans="1:1" ht="14.45">
      <c r="A226" s="62"/>
    </row>
    <row r="227" spans="1:1" ht="14.45">
      <c r="A227" s="62"/>
    </row>
    <row r="228" spans="1:1" ht="14.45">
      <c r="A228" s="62"/>
    </row>
    <row r="229" spans="1:1" ht="14.45">
      <c r="A229" s="62"/>
    </row>
    <row r="230" spans="1:1" ht="14.45">
      <c r="A230" s="62"/>
    </row>
    <row r="231" spans="1:1" ht="14.45">
      <c r="A231" s="62"/>
    </row>
    <row r="232" spans="1:1" ht="14.45">
      <c r="A232" s="62"/>
    </row>
    <row r="233" spans="1:1" ht="14.45">
      <c r="A233" s="62"/>
    </row>
    <row r="234" spans="1:1" ht="14.45">
      <c r="A234" s="62"/>
    </row>
    <row r="235" spans="1:1" ht="14.45">
      <c r="A235" s="62"/>
    </row>
    <row r="236" spans="1:1" ht="14.45">
      <c r="A236" s="62"/>
    </row>
    <row r="237" spans="1:1" ht="14.45">
      <c r="A237" s="62"/>
    </row>
    <row r="238" spans="1:1" ht="14.45">
      <c r="A238" s="62"/>
    </row>
    <row r="239" spans="1:1" ht="14.45">
      <c r="A239" s="62"/>
    </row>
    <row r="240" spans="1:1" ht="14.45">
      <c r="A240" s="62"/>
    </row>
    <row r="241" spans="1:1" ht="14.45">
      <c r="A241" s="62"/>
    </row>
    <row r="242" spans="1:1" ht="14.45">
      <c r="A242" s="62"/>
    </row>
    <row r="243" spans="1:1" ht="14.45">
      <c r="A243" s="62"/>
    </row>
    <row r="244" spans="1:1" ht="14.45">
      <c r="A244" s="62"/>
    </row>
    <row r="245" spans="1:1" ht="14.45">
      <c r="A245" s="62"/>
    </row>
    <row r="246" spans="1:1" ht="14.45">
      <c r="A246" s="62"/>
    </row>
    <row r="247" spans="1:1" ht="14.45">
      <c r="A247" s="62"/>
    </row>
    <row r="248" spans="1:1" ht="14.45">
      <c r="A248" s="62"/>
    </row>
    <row r="249" spans="1:1" ht="14.45">
      <c r="A249" s="62"/>
    </row>
    <row r="250" spans="1:1" ht="14.45">
      <c r="A250" s="62"/>
    </row>
    <row r="251" spans="1:1" ht="14.45">
      <c r="A251" s="62"/>
    </row>
    <row r="252" spans="1:1" ht="14.45">
      <c r="A252" s="62"/>
    </row>
    <row r="253" spans="1:1" ht="14.45">
      <c r="A253" s="62"/>
    </row>
    <row r="254" spans="1:1" ht="14.45">
      <c r="A254" s="62"/>
    </row>
    <row r="255" spans="1:1" ht="14.45">
      <c r="A255" s="62"/>
    </row>
    <row r="256" spans="1:1" ht="14.45">
      <c r="A256" s="62"/>
    </row>
    <row r="257" spans="1:1" ht="14.45">
      <c r="A257" s="62"/>
    </row>
    <row r="258" spans="1:1" ht="14.45">
      <c r="A258" s="62"/>
    </row>
    <row r="259" spans="1:1" ht="14.45">
      <c r="A259" s="62"/>
    </row>
    <row r="260" spans="1:1" ht="14.45">
      <c r="A260" s="62"/>
    </row>
    <row r="261" spans="1:1" ht="14.45">
      <c r="A261" s="62"/>
    </row>
    <row r="262" spans="1:1" ht="14.45">
      <c r="A262" s="62"/>
    </row>
    <row r="263" spans="1:1" ht="14.45">
      <c r="A263" s="62"/>
    </row>
    <row r="264" spans="1:1" ht="14.45">
      <c r="A264" s="62"/>
    </row>
    <row r="265" spans="1:1" ht="14.45">
      <c r="A265" s="62"/>
    </row>
    <row r="266" spans="1:1" ht="14.45">
      <c r="A266" s="62"/>
    </row>
    <row r="267" spans="1:1" ht="14.45">
      <c r="A267" s="62"/>
    </row>
    <row r="268" spans="1:1" ht="14.45">
      <c r="A268" s="62"/>
    </row>
    <row r="269" spans="1:1" ht="14.45">
      <c r="A269" s="62"/>
    </row>
    <row r="270" spans="1:1" ht="14.45">
      <c r="A270" s="62"/>
    </row>
    <row r="271" spans="1:1" ht="14.45">
      <c r="A271" s="62"/>
    </row>
    <row r="272" spans="1:1" ht="14.45">
      <c r="A272" s="62"/>
    </row>
    <row r="273" spans="1:1" ht="14.45">
      <c r="A273" s="62"/>
    </row>
    <row r="274" spans="1:1" ht="14.45">
      <c r="A274" s="62"/>
    </row>
    <row r="275" spans="1:1" ht="14.45">
      <c r="A275" s="62"/>
    </row>
    <row r="276" spans="1:1" ht="14.45">
      <c r="A276" s="62"/>
    </row>
    <row r="277" spans="1:1" ht="14.45">
      <c r="A277" s="62"/>
    </row>
    <row r="278" spans="1:1" ht="14.45">
      <c r="A278" s="62"/>
    </row>
    <row r="279" spans="1:1" ht="14.45">
      <c r="A279" s="62"/>
    </row>
    <row r="280" spans="1:1" ht="14.45">
      <c r="A280" s="62"/>
    </row>
    <row r="281" spans="1:1" ht="14.45">
      <c r="A281" s="62"/>
    </row>
    <row r="282" spans="1:1" ht="14.45">
      <c r="A282" s="62"/>
    </row>
    <row r="283" spans="1:1" ht="14.45">
      <c r="A283" s="62"/>
    </row>
    <row r="284" spans="1:1" ht="14.45">
      <c r="A284" s="62"/>
    </row>
    <row r="285" spans="1:1" ht="14.45">
      <c r="A285" s="62"/>
    </row>
    <row r="286" spans="1:1" ht="14.45">
      <c r="A286" s="62"/>
    </row>
    <row r="287" spans="1:1" ht="14.45">
      <c r="A287" s="62"/>
    </row>
    <row r="288" spans="1:1" ht="14.45">
      <c r="A288" s="62"/>
    </row>
    <row r="289" spans="1:1" ht="14.45">
      <c r="A289" s="62"/>
    </row>
    <row r="290" spans="1:1" ht="14.45">
      <c r="A290" s="62"/>
    </row>
    <row r="291" spans="1:1" ht="14.45">
      <c r="A291" s="62"/>
    </row>
    <row r="292" spans="1:1" ht="14.45">
      <c r="A292" s="62"/>
    </row>
    <row r="293" spans="1:1" ht="14.45">
      <c r="A293" s="62"/>
    </row>
    <row r="294" spans="1:1" ht="14.45">
      <c r="A294" s="62"/>
    </row>
    <row r="295" spans="1:1" ht="14.45">
      <c r="A295" s="62"/>
    </row>
    <row r="296" spans="1:1" ht="14.45">
      <c r="A296" s="62"/>
    </row>
    <row r="297" spans="1:1" ht="14.45">
      <c r="A297" s="62"/>
    </row>
    <row r="298" spans="1:1" ht="14.45">
      <c r="A298" s="62"/>
    </row>
    <row r="299" spans="1:1" ht="14.45">
      <c r="A299" s="62"/>
    </row>
    <row r="300" spans="1:1" ht="14.45">
      <c r="A300" s="62"/>
    </row>
    <row r="301" spans="1:1" ht="14.45">
      <c r="A301" s="62"/>
    </row>
    <row r="302" spans="1:1" ht="14.45">
      <c r="A302" s="62"/>
    </row>
    <row r="303" spans="1:1" ht="14.45">
      <c r="A303" s="62"/>
    </row>
    <row r="304" spans="1:1" ht="14.45">
      <c r="A304" s="62"/>
    </row>
    <row r="305" spans="1:1" ht="14.45">
      <c r="A305" s="62"/>
    </row>
    <row r="306" spans="1:1" ht="14.45">
      <c r="A306" s="62"/>
    </row>
    <row r="307" spans="1:1" ht="14.45">
      <c r="A307" s="62"/>
    </row>
    <row r="308" spans="1:1" ht="14.45">
      <c r="A308" s="62"/>
    </row>
    <row r="309" spans="1:1" ht="14.45">
      <c r="A309" s="62"/>
    </row>
    <row r="310" spans="1:1" ht="14.45">
      <c r="A310" s="62"/>
    </row>
    <row r="311" spans="1:1" ht="14.45">
      <c r="A311" s="62"/>
    </row>
    <row r="312" spans="1:1" ht="14.45">
      <c r="A312" s="62"/>
    </row>
    <row r="313" spans="1:1" ht="14.45">
      <c r="A313" s="62"/>
    </row>
    <row r="314" spans="1:1" ht="14.45">
      <c r="A314" s="62"/>
    </row>
  </sheetData>
  <sheetProtection algorithmName="SHA-512" hashValue="3llj+oHdfHa5+77ATg+G5yvaiVpN2hBmKTWRkOQtGQNlDEHJbO1PrXp3FDve8Q62UIWBbxk39W8C2c3qIttLKw==" saltValue="BhIVTKV50vMJiOo1+new1Q==" spinCount="100000" sheet="1" objects="1" scenarios="1"/>
  <mergeCells count="6">
    <mergeCell ref="J1:K1"/>
    <mergeCell ref="B1:I1"/>
    <mergeCell ref="B2:C2"/>
    <mergeCell ref="D2:E2"/>
    <mergeCell ref="F2:G2"/>
    <mergeCell ref="H2:I2"/>
  </mergeCells>
  <conditionalFormatting sqref="B13:I33 B4:I10">
    <cfRule type="cellIs" dxfId="14" priority="1" operator="equal">
      <formula>5</formula>
    </cfRule>
    <cfRule type="cellIs" dxfId="13" priority="2" operator="equal">
      <formula>4</formula>
    </cfRule>
    <cfRule type="cellIs" dxfId="12" priority="3" operator="equal">
      <formula>3</formula>
    </cfRule>
    <cfRule type="cellIs" dxfId="11" priority="4" operator="equal">
      <formula>2</formula>
    </cfRule>
    <cfRule type="cellIs" dxfId="10" priority="5" operator="lessThanOr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6CDB1-79DC-4C80-8E0A-51B5FE721760}">
  <dimension ref="A1:X35"/>
  <sheetViews>
    <sheetView zoomScale="70" zoomScaleNormal="70" workbookViewId="0">
      <selection activeCell="I2" sqref="I2"/>
    </sheetView>
  </sheetViews>
  <sheetFormatPr defaultRowHeight="14.45"/>
  <cols>
    <col min="1" max="1" width="79.85546875" customWidth="1"/>
    <col min="2" max="2" width="15.140625" customWidth="1"/>
    <col min="3" max="5" width="18.7109375" customWidth="1"/>
    <col min="6" max="24" width="8.7109375" style="4"/>
  </cols>
  <sheetData>
    <row r="1" spans="1:24" ht="33.6">
      <c r="A1" s="81" t="s">
        <v>79</v>
      </c>
      <c r="B1" s="81"/>
      <c r="C1" s="81"/>
      <c r="D1" s="81"/>
      <c r="E1" s="81"/>
    </row>
    <row r="2" spans="1:24" ht="18.600000000000001">
      <c r="A2" s="2"/>
      <c r="B2" s="1"/>
      <c r="C2" s="1"/>
      <c r="D2" s="1"/>
      <c r="E2" s="1"/>
    </row>
    <row r="3" spans="1:24" ht="63" customHeight="1">
      <c r="A3" s="9" t="s">
        <v>80</v>
      </c>
      <c r="B3" s="9" t="s">
        <v>81</v>
      </c>
      <c r="C3" s="9" t="s">
        <v>82</v>
      </c>
      <c r="D3" s="9" t="s">
        <v>83</v>
      </c>
      <c r="E3" s="9" t="s">
        <v>84</v>
      </c>
    </row>
    <row r="4" spans="1:24" ht="50.45">
      <c r="A4" s="25" t="s">
        <v>31</v>
      </c>
      <c r="B4" s="28">
        <f>'Pre Programme'!B39</f>
        <v>1</v>
      </c>
      <c r="C4" s="28">
        <f>'Pre Programme'!C39</f>
        <v>1</v>
      </c>
      <c r="D4" s="28">
        <f>'Sprint Map'!J4</f>
        <v>1</v>
      </c>
      <c r="E4" s="28">
        <f>'Sprint Map'!K4</f>
        <v>1</v>
      </c>
    </row>
    <row r="5" spans="1:24" ht="33.6">
      <c r="A5" s="25" t="s">
        <v>32</v>
      </c>
      <c r="B5" s="28">
        <f>'Pre Programme'!B40</f>
        <v>1</v>
      </c>
      <c r="C5" s="28">
        <f>'Pre Programme'!C40</f>
        <v>1</v>
      </c>
      <c r="D5" s="28">
        <f>'Sprint Map'!J5</f>
        <v>1</v>
      </c>
      <c r="E5" s="28">
        <f>'Sprint Map'!K5</f>
        <v>1</v>
      </c>
    </row>
    <row r="6" spans="1:24" ht="50.45">
      <c r="A6" s="25" t="s">
        <v>33</v>
      </c>
      <c r="B6" s="28">
        <f>'Pre Programme'!B41</f>
        <v>1</v>
      </c>
      <c r="C6" s="28">
        <f>'Pre Programme'!C41</f>
        <v>1</v>
      </c>
      <c r="D6" s="28">
        <f>'Sprint Map'!J6</f>
        <v>1</v>
      </c>
      <c r="E6" s="28">
        <f>'Sprint Map'!K6</f>
        <v>1</v>
      </c>
    </row>
    <row r="7" spans="1:24" ht="50.45">
      <c r="A7" s="25" t="s">
        <v>34</v>
      </c>
      <c r="B7" s="28">
        <f>'Pre Programme'!B42</f>
        <v>1</v>
      </c>
      <c r="C7" s="28">
        <f>'Pre Programme'!C42</f>
        <v>1</v>
      </c>
      <c r="D7" s="28">
        <f>'Sprint Map'!J7</f>
        <v>1</v>
      </c>
      <c r="E7" s="28">
        <f>'Sprint Map'!K7</f>
        <v>1</v>
      </c>
    </row>
    <row r="8" spans="1:24" ht="33.6">
      <c r="A8" s="25" t="s">
        <v>35</v>
      </c>
      <c r="B8" s="28">
        <f>'Pre Programme'!B43</f>
        <v>1</v>
      </c>
      <c r="C8" s="28">
        <f>'Pre Programme'!C43</f>
        <v>1</v>
      </c>
      <c r="D8" s="28">
        <f>'Sprint Map'!J8</f>
        <v>1</v>
      </c>
      <c r="E8" s="28">
        <f>'Sprint Map'!K8</f>
        <v>1</v>
      </c>
    </row>
    <row r="9" spans="1:24" ht="33.6">
      <c r="A9" s="25" t="s">
        <v>36</v>
      </c>
      <c r="B9" s="28">
        <f>'Pre Programme'!B44</f>
        <v>1</v>
      </c>
      <c r="C9" s="28">
        <f>'Pre Programme'!C44</f>
        <v>1</v>
      </c>
      <c r="D9" s="28">
        <f>'Sprint Map'!J9</f>
        <v>1</v>
      </c>
      <c r="E9" s="28">
        <f>'Sprint Map'!K9</f>
        <v>1</v>
      </c>
    </row>
    <row r="10" spans="1:24" ht="33.6">
      <c r="A10" s="25" t="s">
        <v>37</v>
      </c>
      <c r="B10" s="28">
        <f>'Pre Programme'!B45</f>
        <v>1</v>
      </c>
      <c r="C10" s="28">
        <f>'Pre Programme'!C45</f>
        <v>1</v>
      </c>
      <c r="D10" s="28">
        <f>'Sprint Map'!J10</f>
        <v>1</v>
      </c>
      <c r="E10" s="28">
        <f>'Sprint Map'!K10</f>
        <v>1</v>
      </c>
    </row>
    <row r="11" spans="1:24">
      <c r="A11" s="4"/>
      <c r="B11" s="4"/>
      <c r="C11" s="4"/>
      <c r="D11" s="4"/>
      <c r="E11" s="4"/>
      <c r="T11"/>
      <c r="U11"/>
      <c r="V11"/>
      <c r="W11"/>
      <c r="X11"/>
    </row>
    <row r="14" spans="1:24" ht="64.900000000000006" customHeight="1">
      <c r="A14" s="9" t="s">
        <v>40</v>
      </c>
      <c r="B14" s="9" t="s">
        <v>81</v>
      </c>
      <c r="C14" s="9" t="s">
        <v>82</v>
      </c>
      <c r="D14" s="9" t="s">
        <v>83</v>
      </c>
      <c r="E14" s="9" t="s">
        <v>84</v>
      </c>
    </row>
    <row r="15" spans="1:24" ht="50.45">
      <c r="A15" s="26" t="s">
        <v>41</v>
      </c>
      <c r="B15" s="28">
        <f>'Pre Programme'!B51</f>
        <v>1</v>
      </c>
      <c r="C15" s="28">
        <f>'Pre Programme'!C51</f>
        <v>1</v>
      </c>
      <c r="D15" s="28">
        <f>'Sprint Map'!J13</f>
        <v>1</v>
      </c>
      <c r="E15" s="28">
        <f>'Sprint Map'!K13</f>
        <v>1</v>
      </c>
    </row>
    <row r="16" spans="1:24" ht="33.6">
      <c r="A16" s="26" t="s">
        <v>42</v>
      </c>
      <c r="B16" s="28">
        <f>'Pre Programme'!B52</f>
        <v>1</v>
      </c>
      <c r="C16" s="28">
        <f>'Pre Programme'!C52</f>
        <v>1</v>
      </c>
      <c r="D16" s="28">
        <f>'Sprint Map'!J14</f>
        <v>1</v>
      </c>
      <c r="E16" s="28">
        <f>'Sprint Map'!K14</f>
        <v>1</v>
      </c>
    </row>
    <row r="17" spans="1:5" ht="67.150000000000006">
      <c r="A17" s="26" t="s">
        <v>43</v>
      </c>
      <c r="B17" s="28">
        <f>'Pre Programme'!B53</f>
        <v>1</v>
      </c>
      <c r="C17" s="28">
        <f>'Pre Programme'!C53</f>
        <v>1</v>
      </c>
      <c r="D17" s="28">
        <f>'Sprint Map'!J15</f>
        <v>1</v>
      </c>
      <c r="E17" s="28">
        <f>'Sprint Map'!K15</f>
        <v>1</v>
      </c>
    </row>
    <row r="18" spans="1:5" ht="67.150000000000006">
      <c r="A18" s="26" t="s">
        <v>44</v>
      </c>
      <c r="B18" s="28">
        <f>'Pre Programme'!B54</f>
        <v>1</v>
      </c>
      <c r="C18" s="28">
        <f>'Pre Programme'!C54</f>
        <v>1</v>
      </c>
      <c r="D18" s="28">
        <f>'Sprint Map'!J16</f>
        <v>1</v>
      </c>
      <c r="E18" s="28">
        <f>'Sprint Map'!K16</f>
        <v>1</v>
      </c>
    </row>
    <row r="19" spans="1:5" ht="33.6">
      <c r="A19" s="26" t="s">
        <v>45</v>
      </c>
      <c r="B19" s="28">
        <f>'Pre Programme'!B55</f>
        <v>1</v>
      </c>
      <c r="C19" s="28">
        <f>'Pre Programme'!C55</f>
        <v>1</v>
      </c>
      <c r="D19" s="28">
        <f>'Sprint Map'!J17</f>
        <v>1</v>
      </c>
      <c r="E19" s="28">
        <f>'Sprint Map'!K17</f>
        <v>1</v>
      </c>
    </row>
    <row r="20" spans="1:5" ht="33.6">
      <c r="A20" s="26" t="s">
        <v>46</v>
      </c>
      <c r="B20" s="28">
        <f>'Pre Programme'!B56</f>
        <v>1</v>
      </c>
      <c r="C20" s="28">
        <f>'Pre Programme'!C56</f>
        <v>1</v>
      </c>
      <c r="D20" s="28">
        <f>'Sprint Map'!J18</f>
        <v>1</v>
      </c>
      <c r="E20" s="28">
        <f>'Sprint Map'!K18</f>
        <v>1</v>
      </c>
    </row>
    <row r="21" spans="1:5" ht="33.6">
      <c r="A21" s="26" t="s">
        <v>47</v>
      </c>
      <c r="B21" s="28">
        <f>'Pre Programme'!B57</f>
        <v>1</v>
      </c>
      <c r="C21" s="28">
        <f>'Pre Programme'!C57</f>
        <v>1</v>
      </c>
      <c r="D21" s="28">
        <f>'Sprint Map'!J19</f>
        <v>1</v>
      </c>
      <c r="E21" s="28">
        <f>'Sprint Map'!K19</f>
        <v>1</v>
      </c>
    </row>
    <row r="22" spans="1:5" ht="33.6">
      <c r="A22" s="26" t="s">
        <v>48</v>
      </c>
      <c r="B22" s="28">
        <f>'Pre Programme'!B58</f>
        <v>1</v>
      </c>
      <c r="C22" s="28">
        <f>'Pre Programme'!C58</f>
        <v>1</v>
      </c>
      <c r="D22" s="28">
        <f>'Sprint Map'!J20</f>
        <v>1</v>
      </c>
      <c r="E22" s="28">
        <f>'Sprint Map'!K20</f>
        <v>1</v>
      </c>
    </row>
    <row r="23" spans="1:5" ht="50.45">
      <c r="A23" s="26" t="s">
        <v>49</v>
      </c>
      <c r="B23" s="28">
        <f>'Pre Programme'!B59</f>
        <v>1</v>
      </c>
      <c r="C23" s="28">
        <f>'Pre Programme'!C59</f>
        <v>1</v>
      </c>
      <c r="D23" s="28">
        <f>'Sprint Map'!J21</f>
        <v>1</v>
      </c>
      <c r="E23" s="28">
        <f>'Sprint Map'!K21</f>
        <v>1</v>
      </c>
    </row>
    <row r="24" spans="1:5" ht="33.6">
      <c r="A24" s="26" t="s">
        <v>50</v>
      </c>
      <c r="B24" s="28">
        <f>'Pre Programme'!B60</f>
        <v>1</v>
      </c>
      <c r="C24" s="28">
        <f>'Pre Programme'!C60</f>
        <v>1</v>
      </c>
      <c r="D24" s="28">
        <f>'Sprint Map'!J22</f>
        <v>1</v>
      </c>
      <c r="E24" s="28">
        <f>'Sprint Map'!K22</f>
        <v>1</v>
      </c>
    </row>
    <row r="25" spans="1:5" ht="33.6">
      <c r="A25" s="26" t="s">
        <v>51</v>
      </c>
      <c r="B25" s="28">
        <f>'Pre Programme'!B61</f>
        <v>1</v>
      </c>
      <c r="C25" s="28">
        <f>'Pre Programme'!C61</f>
        <v>1</v>
      </c>
      <c r="D25" s="28">
        <f>'Sprint Map'!J23</f>
        <v>1</v>
      </c>
      <c r="E25" s="28">
        <f>'Sprint Map'!K23</f>
        <v>1</v>
      </c>
    </row>
    <row r="26" spans="1:5" ht="50.45">
      <c r="A26" s="26" t="s">
        <v>52</v>
      </c>
      <c r="B26" s="28">
        <f>'Pre Programme'!B62</f>
        <v>1</v>
      </c>
      <c r="C26" s="28">
        <f>'Pre Programme'!C62</f>
        <v>1</v>
      </c>
      <c r="D26" s="28">
        <f>'Sprint Map'!J24</f>
        <v>1</v>
      </c>
      <c r="E26" s="28">
        <f>'Sprint Map'!K24</f>
        <v>1</v>
      </c>
    </row>
    <row r="27" spans="1:5" ht="50.45">
      <c r="A27" s="26" t="s">
        <v>53</v>
      </c>
      <c r="B27" s="28">
        <f>'Pre Programme'!B63</f>
        <v>1</v>
      </c>
      <c r="C27" s="28">
        <f>'Pre Programme'!C63</f>
        <v>1</v>
      </c>
      <c r="D27" s="28">
        <f>'Sprint Map'!J25</f>
        <v>1</v>
      </c>
      <c r="E27" s="28">
        <f>'Sprint Map'!K25</f>
        <v>1</v>
      </c>
    </row>
    <row r="28" spans="1:5" ht="16.899999999999999">
      <c r="A28" s="26" t="s">
        <v>54</v>
      </c>
      <c r="B28" s="28">
        <f>'Pre Programme'!B64</f>
        <v>1</v>
      </c>
      <c r="C28" s="28">
        <f>'Pre Programme'!C64</f>
        <v>1</v>
      </c>
      <c r="D28" s="28">
        <f>'Sprint Map'!J26</f>
        <v>1</v>
      </c>
      <c r="E28" s="28">
        <f>'Sprint Map'!K26</f>
        <v>1</v>
      </c>
    </row>
    <row r="29" spans="1:5" ht="33.6">
      <c r="A29" s="26" t="s">
        <v>55</v>
      </c>
      <c r="B29" s="28">
        <f>'Pre Programme'!B65</f>
        <v>1</v>
      </c>
      <c r="C29" s="28">
        <f>'Pre Programme'!C65</f>
        <v>1</v>
      </c>
      <c r="D29" s="28">
        <f>'Sprint Map'!J27</f>
        <v>1</v>
      </c>
      <c r="E29" s="28">
        <f>'Sprint Map'!K27</f>
        <v>1</v>
      </c>
    </row>
    <row r="30" spans="1:5" ht="33.6">
      <c r="A30" s="26" t="s">
        <v>56</v>
      </c>
      <c r="B30" s="28">
        <f>'Pre Programme'!B66</f>
        <v>1</v>
      </c>
      <c r="C30" s="28">
        <f>'Pre Programme'!C66</f>
        <v>1</v>
      </c>
      <c r="D30" s="28">
        <f>'Sprint Map'!J28</f>
        <v>1</v>
      </c>
      <c r="E30" s="28">
        <f>'Sprint Map'!K28</f>
        <v>1</v>
      </c>
    </row>
    <row r="31" spans="1:5" ht="33.6">
      <c r="A31" s="26" t="s">
        <v>57</v>
      </c>
      <c r="B31" s="28">
        <f>'Pre Programme'!B67</f>
        <v>1</v>
      </c>
      <c r="C31" s="28">
        <f>'Pre Programme'!C67</f>
        <v>1</v>
      </c>
      <c r="D31" s="28">
        <f>'Sprint Map'!J29</f>
        <v>1</v>
      </c>
      <c r="E31" s="28">
        <f>'Sprint Map'!K29</f>
        <v>1</v>
      </c>
    </row>
    <row r="32" spans="1:5" ht="33.6">
      <c r="A32" s="26" t="s">
        <v>58</v>
      </c>
      <c r="B32" s="28">
        <f>'Pre Programme'!B68</f>
        <v>1</v>
      </c>
      <c r="C32" s="28">
        <f>'Pre Programme'!C68</f>
        <v>1</v>
      </c>
      <c r="D32" s="28">
        <f>'Sprint Map'!J30</f>
        <v>1</v>
      </c>
      <c r="E32" s="28">
        <f>'Sprint Map'!K30</f>
        <v>1</v>
      </c>
    </row>
    <row r="33" spans="1:5" ht="50.45">
      <c r="A33" s="26" t="s">
        <v>59</v>
      </c>
      <c r="B33" s="28">
        <f>'Pre Programme'!B69</f>
        <v>1</v>
      </c>
      <c r="C33" s="28">
        <f>'Pre Programme'!C69</f>
        <v>1</v>
      </c>
      <c r="D33" s="28">
        <f>'Sprint Map'!J31</f>
        <v>1</v>
      </c>
      <c r="E33" s="28">
        <f>'Sprint Map'!K31</f>
        <v>1</v>
      </c>
    </row>
    <row r="34" spans="1:5" ht="67.150000000000006">
      <c r="A34" s="26" t="s">
        <v>60</v>
      </c>
      <c r="B34" s="28">
        <f>'Pre Programme'!B70</f>
        <v>1</v>
      </c>
      <c r="C34" s="28">
        <f>'Pre Programme'!C70</f>
        <v>1</v>
      </c>
      <c r="D34" s="28">
        <f>'Sprint Map'!J32</f>
        <v>1</v>
      </c>
      <c r="E34" s="28">
        <f>'Sprint Map'!K32</f>
        <v>1</v>
      </c>
    </row>
    <row r="35" spans="1:5" ht="51" thickBot="1">
      <c r="A35" s="27" t="s">
        <v>61</v>
      </c>
      <c r="B35" s="28">
        <f>'Pre Programme'!B71</f>
        <v>1</v>
      </c>
      <c r="C35" s="28">
        <f>'Pre Programme'!C71</f>
        <v>1</v>
      </c>
      <c r="D35" s="28">
        <f>'Sprint Map'!J33</f>
        <v>1</v>
      </c>
      <c r="E35" s="28">
        <f>'Sprint Map'!K33</f>
        <v>1</v>
      </c>
    </row>
  </sheetData>
  <sheetProtection algorithmName="SHA-512" hashValue="YzlAakzIM0mPvm96vfD1PJOdtXBoIA2Bw1pDAlstYeMSZ+hZ3YGthz5wFhuE/KYHTfk86W3DP/owSbWkqFS63w==" saltValue="By2IB/Xm6RK2QajPbNC95w==" spinCount="100000" sheet="1" objects="1" scenarios="1"/>
  <mergeCells count="1">
    <mergeCell ref="A1:E1"/>
  </mergeCells>
  <conditionalFormatting sqref="B4:E10">
    <cfRule type="cellIs" dxfId="9" priority="1" operator="equal">
      <formula>5</formula>
    </cfRule>
    <cfRule type="cellIs" dxfId="8" priority="2" operator="equal">
      <formula>4</formula>
    </cfRule>
    <cfRule type="cellIs" dxfId="7" priority="3" operator="equal">
      <formula>3</formula>
    </cfRule>
    <cfRule type="cellIs" dxfId="6" priority="4" operator="equal">
      <formula>2</formula>
    </cfRule>
    <cfRule type="cellIs" dxfId="5" priority="5" operator="lessThanOrEqual">
      <formula>1</formula>
    </cfRule>
  </conditionalFormatting>
  <conditionalFormatting sqref="B15:E35">
    <cfRule type="cellIs" dxfId="4" priority="6" operator="equal">
      <formula>5</formula>
    </cfRule>
    <cfRule type="cellIs" dxfId="3" priority="7" operator="equal">
      <formula>4</formula>
    </cfRule>
    <cfRule type="cellIs" dxfId="2" priority="8" operator="equal">
      <formula>3</formula>
    </cfRule>
    <cfRule type="cellIs" dxfId="1" priority="9" operator="equal">
      <formula>2</formula>
    </cfRule>
    <cfRule type="cellIs" dxfId="0" priority="10" operator="lessThanOrEqual">
      <formula>1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A395E09039B8418F47CB40C7516BD8" ma:contentTypeVersion="11" ma:contentTypeDescription="Create a new document." ma:contentTypeScope="" ma:versionID="b449720afb6bb70df1ff79b1e37eaca7">
  <xsd:schema xmlns:xsd="http://www.w3.org/2001/XMLSchema" xmlns:xs="http://www.w3.org/2001/XMLSchema" xmlns:p="http://schemas.microsoft.com/office/2006/metadata/properties" xmlns:ns2="20064de6-bf1f-493c-8a88-f47b12422957" xmlns:ns3="d4c95513-426b-4767-ad0d-1dcf7420cacd" targetNamespace="http://schemas.microsoft.com/office/2006/metadata/properties" ma:root="true" ma:fieldsID="7525e02611213ffc936af63d35c108ff" ns2:_="" ns3:_="">
    <xsd:import namespace="20064de6-bf1f-493c-8a88-f47b12422957"/>
    <xsd:import namespace="d4c95513-426b-4767-ad0d-1dcf7420ca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064de6-bf1f-493c-8a88-f47b124229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5f1f1f9-0179-4c93-b971-8e9741e045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95513-426b-4767-ad0d-1dcf7420cacd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0064de6-bf1f-493c-8a88-f47b1242295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D255684-73C5-4249-A464-1B5A69FA224C}"/>
</file>

<file path=customXml/itemProps2.xml><?xml version="1.0" encoding="utf-8"?>
<ds:datastoreItem xmlns:ds="http://schemas.openxmlformats.org/officeDocument/2006/customXml" ds:itemID="{CB632C93-24F0-4E79-A612-00D6746763A9}"/>
</file>

<file path=customXml/itemProps3.xml><?xml version="1.0" encoding="utf-8"?>
<ds:datastoreItem xmlns:ds="http://schemas.openxmlformats.org/officeDocument/2006/customXml" ds:itemID="{581FA630-F101-4F54-AF2C-87743645B4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Saunders, Jo</dc:creator>
  <cp:keywords/>
  <dc:description/>
  <cp:lastModifiedBy/>
  <cp:revision/>
  <dcterms:created xsi:type="dcterms:W3CDTF">2024-02-08T10:44:37Z</dcterms:created>
  <dcterms:modified xsi:type="dcterms:W3CDTF">2024-02-20T09:05:05Z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0x010100DBA395E09039B8418F47CB40C7516BD8</vt:lpwstr>
  </property>
  <property fmtid="{D5CDD505-2E9C-101B-9397-08002B2CF9AE}" pid="3" name="MediaServiceImageTags">
    <vt:lpwstr/>
  </property>
</Properties>
</file>