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5" i="1" l="1"/>
  <c r="H5" i="1"/>
  <c r="I5" i="1"/>
  <c r="J5" i="1"/>
  <c r="K5" i="1"/>
  <c r="L5" i="1"/>
  <c r="M5" i="1"/>
  <c r="D5" i="1"/>
  <c r="E5" i="1"/>
  <c r="F5" i="1"/>
  <c r="G5" i="1"/>
  <c r="C5" i="1"/>
  <c r="B18" i="1"/>
  <c r="I18" i="1"/>
  <c r="H18" i="1"/>
  <c r="G18" i="1"/>
  <c r="F18" i="1"/>
  <c r="E18" i="1"/>
  <c r="D18" i="1"/>
  <c r="C18" i="1"/>
  <c r="J18" i="1"/>
  <c r="K18" i="1"/>
  <c r="L18" i="1"/>
  <c r="N16" i="1"/>
  <c r="M4" i="1"/>
  <c r="M3" i="1"/>
  <c r="M2" i="1"/>
  <c r="L4" i="1"/>
  <c r="L3" i="1"/>
  <c r="L2" i="1"/>
  <c r="K4" i="1"/>
  <c r="K3" i="1"/>
  <c r="K2" i="1"/>
  <c r="J4" i="1"/>
  <c r="J3" i="1"/>
  <c r="J2" i="1"/>
  <c r="I4" i="1"/>
  <c r="I3" i="1"/>
  <c r="I2" i="1"/>
  <c r="H4" i="1"/>
  <c r="H3" i="1"/>
  <c r="H2" i="1"/>
  <c r="G4" i="1"/>
  <c r="G3" i="1"/>
  <c r="G2" i="1"/>
  <c r="F3" i="1"/>
  <c r="F4" i="1" s="1"/>
  <c r="F2" i="1"/>
  <c r="E4" i="1"/>
  <c r="E3" i="1"/>
  <c r="E2" i="1"/>
  <c r="D4" i="1"/>
  <c r="D3" i="1"/>
  <c r="D2" i="1"/>
  <c r="C4" i="1"/>
  <c r="C3" i="1"/>
  <c r="B4" i="1"/>
  <c r="B3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3" fontId="1" fillId="0" borderId="1" xfId="0" applyNumberFormat="1" applyFont="1" applyBorder="1" applyAlignment="1">
      <alignment horizontal="center" vertical="center"/>
    </xf>
    <xf numFmtId="3" fontId="1" fillId="0" borderId="0" xfId="0" applyNumberFormat="1" applyFont="1" applyAlignment="1">
      <alignment horizontal="center" vertical="center"/>
    </xf>
    <xf numFmtId="3" fontId="1" fillId="2" borderId="1" xfId="0" applyNumberFormat="1" applyFont="1" applyFill="1" applyBorder="1" applyAlignment="1">
      <alignment horizontal="center" vertical="center"/>
    </xf>
    <xf numFmtId="3" fontId="1" fillId="3" borderId="1" xfId="0" applyNumberFormat="1" applyFont="1" applyFill="1" applyBorder="1" applyAlignment="1">
      <alignment horizontal="center" vertical="center"/>
    </xf>
    <xf numFmtId="3" fontId="1" fillId="4" borderId="1" xfId="0" applyNumberFormat="1" applyFont="1" applyFill="1" applyBorder="1" applyAlignment="1">
      <alignment horizontal="center" vertical="center"/>
    </xf>
    <xf numFmtId="3" fontId="1" fillId="5" borderId="1" xfId="0" applyNumberFormat="1" applyFont="1" applyFill="1" applyBorder="1" applyAlignment="1">
      <alignment horizontal="center" vertical="center"/>
    </xf>
    <xf numFmtId="3" fontId="1" fillId="6" borderId="1" xfId="0" applyNumberFormat="1" applyFont="1" applyFill="1" applyBorder="1" applyAlignment="1">
      <alignment horizontal="center" vertical="center"/>
    </xf>
    <xf numFmtId="3" fontId="1" fillId="8" borderId="1" xfId="0" applyNumberFormat="1" applyFont="1" applyFill="1" applyBorder="1" applyAlignment="1">
      <alignment horizontal="center" vertical="center"/>
    </xf>
    <xf numFmtId="3" fontId="1" fillId="9" borderId="1" xfId="0" applyNumberFormat="1" applyFont="1" applyFill="1" applyBorder="1" applyAlignment="1">
      <alignment horizontal="center" vertical="center"/>
    </xf>
    <xf numFmtId="3" fontId="1" fillId="10" borderId="1" xfId="0" applyNumberFormat="1" applyFont="1" applyFill="1" applyBorder="1" applyAlignment="1">
      <alignment horizontal="center" vertical="center"/>
    </xf>
    <xf numFmtId="3" fontId="1" fillId="11" borderId="1" xfId="0" applyNumberFormat="1" applyFont="1" applyFill="1" applyBorder="1" applyAlignment="1">
      <alignment horizontal="center" vertical="center"/>
    </xf>
    <xf numFmtId="3" fontId="1" fillId="12" borderId="1" xfId="0" applyNumberFormat="1" applyFont="1" applyFill="1" applyBorder="1" applyAlignment="1">
      <alignment horizontal="center" vertical="center"/>
    </xf>
    <xf numFmtId="3" fontId="1" fillId="13" borderId="1" xfId="0" applyNumberFormat="1" applyFont="1" applyFill="1" applyBorder="1" applyAlignment="1">
      <alignment horizontal="center" vertical="center"/>
    </xf>
    <xf numFmtId="3" fontId="1" fillId="7" borderId="1" xfId="0" applyNumberFormat="1" applyFont="1" applyFill="1" applyBorder="1" applyAlignment="1">
      <alignment horizontal="center" vertical="center"/>
    </xf>
    <xf numFmtId="3" fontId="1" fillId="14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18"/>
  <sheetViews>
    <sheetView tabSelected="1" zoomScale="110" zoomScaleNormal="110" workbookViewId="0">
      <selection sqref="A1:XFD1048576"/>
    </sheetView>
  </sheetViews>
  <sheetFormatPr defaultRowHeight="27.85" customHeight="1" x14ac:dyDescent="0.45"/>
  <cols>
    <col min="1" max="1" width="3" style="2" bestFit="1" customWidth="1"/>
    <col min="2" max="14" width="13.3984375" style="2" bestFit="1" customWidth="1"/>
    <col min="15" max="16384" width="9.06640625" style="2"/>
  </cols>
  <sheetData>
    <row r="1" spans="1:14" ht="27.85" customHeight="1" x14ac:dyDescent="0.45">
      <c r="A1" s="1"/>
      <c r="B1" s="1">
        <v>12</v>
      </c>
      <c r="C1" s="1">
        <v>11</v>
      </c>
      <c r="D1" s="1">
        <v>10</v>
      </c>
      <c r="E1" s="1">
        <v>9</v>
      </c>
      <c r="F1" s="1">
        <v>8</v>
      </c>
      <c r="G1" s="1">
        <v>7</v>
      </c>
      <c r="H1" s="1">
        <v>6</v>
      </c>
      <c r="I1" s="1">
        <v>5</v>
      </c>
      <c r="J1" s="1">
        <v>4</v>
      </c>
      <c r="K1" s="1">
        <v>3</v>
      </c>
      <c r="L1" s="1">
        <v>2</v>
      </c>
      <c r="M1" s="1">
        <v>1</v>
      </c>
      <c r="N1" s="1"/>
    </row>
    <row r="2" spans="1:14" ht="27.85" customHeight="1" x14ac:dyDescent="0.45">
      <c r="A2" s="1"/>
      <c r="B2" s="3">
        <v>1000000000</v>
      </c>
      <c r="C2" s="4">
        <v>123333333.33333333</v>
      </c>
      <c r="D2" s="5">
        <f>SUM(B6:C6)</f>
        <v>139478787.87878788</v>
      </c>
      <c r="E2" s="6">
        <f>SUM(B7:D7)</f>
        <v>159005818.18181819</v>
      </c>
      <c r="F2" s="7">
        <f>SUM(B8:E8)</f>
        <v>183033364.04040405</v>
      </c>
      <c r="G2" s="8">
        <f>SUM(B9:F9)</f>
        <v>213233869.10707071</v>
      </c>
      <c r="H2" s="9">
        <f>SUM(B10:G10)</f>
        <v>252225205.17236364</v>
      </c>
      <c r="I2" s="10">
        <f>SUM(B11:H11)</f>
        <v>304351747.57465214</v>
      </c>
      <c r="J2" s="11">
        <f>SUM(B12:I12)</f>
        <v>377396166.99256861</v>
      </c>
      <c r="K2" s="12">
        <f>SUM(B13:J13)</f>
        <v>486841055.42041349</v>
      </c>
      <c r="L2" s="13">
        <f>SUM(B14:K14)</f>
        <v>668595049.44403458</v>
      </c>
      <c r="M2" s="14">
        <f>SUM(B15:L15)</f>
        <v>1029636376.1438133</v>
      </c>
      <c r="N2" s="1"/>
    </row>
    <row r="3" spans="1:14" ht="27.85" customHeight="1" x14ac:dyDescent="0.45">
      <c r="A3" s="1"/>
      <c r="B3" s="3">
        <f>SUM(B2*1.48)</f>
        <v>1480000000</v>
      </c>
      <c r="C3" s="4">
        <f>SUM(C2*1.44)</f>
        <v>177600000</v>
      </c>
      <c r="D3" s="5">
        <f>SUM(D2*1.4)</f>
        <v>195270303.030303</v>
      </c>
      <c r="E3" s="6">
        <f>SUM(E2*1.36)</f>
        <v>216247912.72727275</v>
      </c>
      <c r="F3" s="7">
        <f>SUM(F2*1.32)</f>
        <v>241604040.53333336</v>
      </c>
      <c r="G3" s="8">
        <f>SUM(G2*1.28)</f>
        <v>272939352.4570505</v>
      </c>
      <c r="H3" s="9">
        <f>SUM(H2*1.24)</f>
        <v>312759254.41373092</v>
      </c>
      <c r="I3" s="10">
        <f>SUM(I2*1.2)</f>
        <v>365222097.08958256</v>
      </c>
      <c r="J3" s="11">
        <f>SUM(J2*1.16)</f>
        <v>437779553.71137959</v>
      </c>
      <c r="K3" s="12">
        <f>SUM(K2*1.12)</f>
        <v>545261982.07086313</v>
      </c>
      <c r="L3" s="13">
        <f>SUM(L2*1.08)</f>
        <v>722082653.39955735</v>
      </c>
      <c r="M3" s="14">
        <f>SUM(M2*1.04)</f>
        <v>1070821831.1895658</v>
      </c>
      <c r="N3" s="1"/>
    </row>
    <row r="4" spans="1:14" ht="27.85" customHeight="1" x14ac:dyDescent="0.45">
      <c r="A4" s="1"/>
      <c r="B4" s="3">
        <f>SUM(B3/12)</f>
        <v>123333333.33333333</v>
      </c>
      <c r="C4" s="4">
        <f>SUM(C3/11)</f>
        <v>16145454.545454545</v>
      </c>
      <c r="D4" s="5">
        <f>SUM(D3/10)</f>
        <v>19527030.303030301</v>
      </c>
      <c r="E4" s="6">
        <f>SUM(E3/9)</f>
        <v>24027545.858585861</v>
      </c>
      <c r="F4" s="7">
        <f>SUM(F3/8)</f>
        <v>30200505.06666667</v>
      </c>
      <c r="G4" s="8">
        <f>SUM(G3/7)</f>
        <v>38991336.065292932</v>
      </c>
      <c r="H4" s="9">
        <f>SUM(H3/6)</f>
        <v>52126542.402288489</v>
      </c>
      <c r="I4" s="10">
        <f>SUM(I3/5)</f>
        <v>73044419.417916507</v>
      </c>
      <c r="J4" s="11">
        <f>SUM(J3/4)</f>
        <v>109444888.4278449</v>
      </c>
      <c r="K4" s="12">
        <f>SUM(K3/3)</f>
        <v>181753994.02362105</v>
      </c>
      <c r="L4" s="13">
        <f>SUM(L3/2)</f>
        <v>361041326.69977868</v>
      </c>
      <c r="M4" s="14">
        <f>SUM(M3/1)</f>
        <v>1070821831.1895658</v>
      </c>
      <c r="N4" s="1"/>
    </row>
    <row r="5" spans="1:14" ht="27.85" customHeight="1" x14ac:dyDescent="0.45">
      <c r="A5" s="1">
        <v>1</v>
      </c>
      <c r="B5" s="4">
        <v>123333333.33333333</v>
      </c>
      <c r="C5" s="1">
        <f>SUM(C3-C2)</f>
        <v>54266666.666666672</v>
      </c>
      <c r="D5" s="1">
        <f t="shared" ref="D5:M5" si="0">SUM(D3-D2)</f>
        <v>55791515.151515126</v>
      </c>
      <c r="E5" s="1">
        <f t="shared" si="0"/>
        <v>57242094.545454562</v>
      </c>
      <c r="F5" s="1">
        <f t="shared" si="0"/>
        <v>58570676.49292931</v>
      </c>
      <c r="G5" s="1">
        <f t="shared" si="0"/>
        <v>59705483.349979788</v>
      </c>
      <c r="H5" s="1">
        <f t="shared" si="0"/>
        <v>60534049.24136728</v>
      </c>
      <c r="I5" s="1">
        <f t="shared" si="0"/>
        <v>60870349.514930427</v>
      </c>
      <c r="J5" s="1">
        <f t="shared" si="0"/>
        <v>60383386.718810976</v>
      </c>
      <c r="K5" s="1">
        <f t="shared" si="0"/>
        <v>58420926.650449634</v>
      </c>
      <c r="L5" s="1">
        <f t="shared" si="0"/>
        <v>53487603.955522776</v>
      </c>
      <c r="M5" s="1">
        <f t="shared" si="0"/>
        <v>41185455.045752525</v>
      </c>
      <c r="N5" s="15">
        <f>SUM(C5:M5)</f>
        <v>620458207.33337903</v>
      </c>
    </row>
    <row r="6" spans="1:14" ht="27.85" customHeight="1" x14ac:dyDescent="0.45">
      <c r="A6" s="1">
        <v>2</v>
      </c>
      <c r="B6" s="5">
        <v>123333333.33333333</v>
      </c>
      <c r="C6" s="5">
        <v>16145454.545454545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</row>
    <row r="7" spans="1:14" ht="27.85" customHeight="1" x14ac:dyDescent="0.45">
      <c r="A7" s="1">
        <v>3</v>
      </c>
      <c r="B7" s="6">
        <v>123333333.33333333</v>
      </c>
      <c r="C7" s="6">
        <v>16145454.545454545</v>
      </c>
      <c r="D7" s="6">
        <v>19527030.303030301</v>
      </c>
      <c r="E7" s="1"/>
      <c r="F7" s="1"/>
      <c r="G7" s="1"/>
      <c r="H7" s="1"/>
      <c r="I7" s="1"/>
      <c r="J7" s="1"/>
      <c r="K7" s="1"/>
      <c r="L7" s="1"/>
      <c r="M7" s="1"/>
      <c r="N7" s="1"/>
    </row>
    <row r="8" spans="1:14" ht="27.85" customHeight="1" x14ac:dyDescent="0.45">
      <c r="A8" s="1">
        <v>4</v>
      </c>
      <c r="B8" s="7">
        <v>123333333.33333333</v>
      </c>
      <c r="C8" s="7">
        <v>16145454.545454545</v>
      </c>
      <c r="D8" s="7">
        <v>19527030.303030301</v>
      </c>
      <c r="E8" s="7">
        <v>24027545.858585861</v>
      </c>
      <c r="F8" s="1"/>
      <c r="G8" s="1"/>
      <c r="H8" s="1"/>
      <c r="I8" s="1"/>
      <c r="J8" s="1"/>
      <c r="K8" s="1"/>
      <c r="L8" s="1"/>
      <c r="M8" s="1"/>
      <c r="N8" s="1"/>
    </row>
    <row r="9" spans="1:14" ht="27.85" customHeight="1" x14ac:dyDescent="0.45">
      <c r="A9" s="1">
        <v>5</v>
      </c>
      <c r="B9" s="8">
        <v>123333333.33333333</v>
      </c>
      <c r="C9" s="8">
        <v>16145454.545454545</v>
      </c>
      <c r="D9" s="8">
        <v>19527030.303030301</v>
      </c>
      <c r="E9" s="8">
        <v>24027545.858585861</v>
      </c>
      <c r="F9" s="8">
        <v>30200505.06666667</v>
      </c>
      <c r="G9" s="1"/>
      <c r="H9" s="1"/>
      <c r="I9" s="1"/>
      <c r="J9" s="1"/>
      <c r="K9" s="1"/>
      <c r="L9" s="1"/>
      <c r="M9" s="1"/>
      <c r="N9" s="1"/>
    </row>
    <row r="10" spans="1:14" ht="27.85" customHeight="1" x14ac:dyDescent="0.45">
      <c r="A10" s="1">
        <v>6</v>
      </c>
      <c r="B10" s="9">
        <v>123333333.33333333</v>
      </c>
      <c r="C10" s="9">
        <v>16145454.545454545</v>
      </c>
      <c r="D10" s="9">
        <v>19527030.303030301</v>
      </c>
      <c r="E10" s="9">
        <v>24027545.858585861</v>
      </c>
      <c r="F10" s="9">
        <v>30200505.06666667</v>
      </c>
      <c r="G10" s="9">
        <v>38991336.065292932</v>
      </c>
      <c r="H10" s="1"/>
      <c r="I10" s="1"/>
      <c r="J10" s="1"/>
      <c r="K10" s="1"/>
      <c r="L10" s="1"/>
      <c r="M10" s="1"/>
      <c r="N10" s="1"/>
    </row>
    <row r="11" spans="1:14" ht="27.85" customHeight="1" x14ac:dyDescent="0.45">
      <c r="A11" s="1">
        <v>7</v>
      </c>
      <c r="B11" s="10">
        <v>123333333.33333333</v>
      </c>
      <c r="C11" s="10">
        <v>16145454.545454545</v>
      </c>
      <c r="D11" s="10">
        <v>19527030.303030301</v>
      </c>
      <c r="E11" s="10">
        <v>24027545.858585861</v>
      </c>
      <c r="F11" s="10">
        <v>30200505.06666667</v>
      </c>
      <c r="G11" s="10">
        <v>38991336.065292932</v>
      </c>
      <c r="H11" s="10">
        <v>52126542.402288489</v>
      </c>
      <c r="I11" s="1"/>
      <c r="J11" s="1"/>
      <c r="K11" s="1"/>
      <c r="L11" s="1"/>
      <c r="M11" s="1"/>
      <c r="N11" s="1"/>
    </row>
    <row r="12" spans="1:14" ht="27.85" customHeight="1" x14ac:dyDescent="0.45">
      <c r="A12" s="1">
        <v>8</v>
      </c>
      <c r="B12" s="11">
        <v>123333333.33333333</v>
      </c>
      <c r="C12" s="11">
        <v>16145454.545454545</v>
      </c>
      <c r="D12" s="11">
        <v>19527030.303030301</v>
      </c>
      <c r="E12" s="11">
        <v>24027545.858585861</v>
      </c>
      <c r="F12" s="11">
        <v>30200505.06666667</v>
      </c>
      <c r="G12" s="11">
        <v>38991336.065292932</v>
      </c>
      <c r="H12" s="11">
        <v>52126542.402288489</v>
      </c>
      <c r="I12" s="11">
        <v>73044419.417916507</v>
      </c>
      <c r="J12" s="1"/>
      <c r="K12" s="1"/>
      <c r="L12" s="1"/>
      <c r="M12" s="1"/>
      <c r="N12" s="1"/>
    </row>
    <row r="13" spans="1:14" ht="27.85" customHeight="1" x14ac:dyDescent="0.45">
      <c r="A13" s="1">
        <v>9</v>
      </c>
      <c r="B13" s="12">
        <v>123333333.33333333</v>
      </c>
      <c r="C13" s="12">
        <v>16145454.545454545</v>
      </c>
      <c r="D13" s="12">
        <v>19527030.303030301</v>
      </c>
      <c r="E13" s="12">
        <v>24027545.858585861</v>
      </c>
      <c r="F13" s="12">
        <v>30200505.06666667</v>
      </c>
      <c r="G13" s="12">
        <v>38991336.065292932</v>
      </c>
      <c r="H13" s="12">
        <v>52126542.402288489</v>
      </c>
      <c r="I13" s="12">
        <v>73044419.417916507</v>
      </c>
      <c r="J13" s="12">
        <v>109444888.4278449</v>
      </c>
      <c r="K13" s="1"/>
      <c r="L13" s="1"/>
      <c r="M13" s="1"/>
      <c r="N13" s="1"/>
    </row>
    <row r="14" spans="1:14" ht="27.85" customHeight="1" x14ac:dyDescent="0.45">
      <c r="A14" s="1">
        <v>10</v>
      </c>
      <c r="B14" s="13">
        <v>123333333.33333333</v>
      </c>
      <c r="C14" s="13">
        <v>16145454.545454545</v>
      </c>
      <c r="D14" s="13">
        <v>19527030.303030301</v>
      </c>
      <c r="E14" s="13">
        <v>24027545.858585861</v>
      </c>
      <c r="F14" s="13">
        <v>30200505.06666667</v>
      </c>
      <c r="G14" s="13">
        <v>38991336.065292932</v>
      </c>
      <c r="H14" s="13">
        <v>52126542.402288489</v>
      </c>
      <c r="I14" s="13">
        <v>73044419.417916507</v>
      </c>
      <c r="J14" s="13">
        <v>109444888.4278449</v>
      </c>
      <c r="K14" s="13">
        <v>181753994.02362105</v>
      </c>
      <c r="L14" s="1"/>
      <c r="M14" s="1"/>
      <c r="N14" s="1"/>
    </row>
    <row r="15" spans="1:14" ht="27.85" customHeight="1" x14ac:dyDescent="0.45">
      <c r="A15" s="1">
        <v>11</v>
      </c>
      <c r="B15" s="14">
        <v>123333333.33333333</v>
      </c>
      <c r="C15" s="14">
        <v>16145454.545454545</v>
      </c>
      <c r="D15" s="14">
        <v>19527030.303030301</v>
      </c>
      <c r="E15" s="14">
        <v>24027545.858585861</v>
      </c>
      <c r="F15" s="14">
        <v>30200505.06666667</v>
      </c>
      <c r="G15" s="14">
        <v>38991336.065292932</v>
      </c>
      <c r="H15" s="14">
        <v>52126542.402288489</v>
      </c>
      <c r="I15" s="14">
        <v>73044419.417916507</v>
      </c>
      <c r="J15" s="14">
        <v>109444888.4278449</v>
      </c>
      <c r="K15" s="14">
        <v>181753994.02362105</v>
      </c>
      <c r="L15" s="14">
        <v>361041326.69977868</v>
      </c>
      <c r="M15" s="1"/>
      <c r="N15" s="1"/>
    </row>
    <row r="16" spans="1:14" ht="27.85" customHeight="1" x14ac:dyDescent="0.45">
      <c r="A16" s="1">
        <v>12</v>
      </c>
      <c r="B16" s="15">
        <v>123333333.33333333</v>
      </c>
      <c r="C16" s="15">
        <v>16145454.545454545</v>
      </c>
      <c r="D16" s="15">
        <v>19527030.303030301</v>
      </c>
      <c r="E16" s="15">
        <v>24027545.858585861</v>
      </c>
      <c r="F16" s="15">
        <v>30200505.06666667</v>
      </c>
      <c r="G16" s="15">
        <v>38991336.065292932</v>
      </c>
      <c r="H16" s="15">
        <v>52126542.402288489</v>
      </c>
      <c r="I16" s="15">
        <v>73044419.417916507</v>
      </c>
      <c r="J16" s="15">
        <v>109444888.4278449</v>
      </c>
      <c r="K16" s="15">
        <v>181753994.02362105</v>
      </c>
      <c r="L16" s="15">
        <v>361041326.69977868</v>
      </c>
      <c r="M16" s="15">
        <v>1070821831.1895658</v>
      </c>
      <c r="N16" s="5">
        <f>SUM(B16:M16)</f>
        <v>2100458207.333379</v>
      </c>
    </row>
    <row r="17" spans="1:14" ht="27.85" customHeight="1" x14ac:dyDescent="0.4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</row>
    <row r="18" spans="1:14" ht="27.85" customHeight="1" x14ac:dyDescent="0.45">
      <c r="A18" s="1"/>
      <c r="B18" s="1">
        <f>SUM(B5:B17)</f>
        <v>1479999999.9999998</v>
      </c>
      <c r="C18" s="1">
        <f>SUM(B6:C17)</f>
        <v>1534266666.6666663</v>
      </c>
      <c r="D18" s="1">
        <f>SUM(B7:D17)</f>
        <v>1590058181.818181</v>
      </c>
      <c r="E18" s="1">
        <f>SUM(B8:E17)</f>
        <v>1647300276.3636355</v>
      </c>
      <c r="F18" s="1">
        <f>SUM(B9:F17)</f>
        <v>1705870952.8565648</v>
      </c>
      <c r="G18" s="1">
        <f>SUM(B10:G17)</f>
        <v>1765576436.2065444</v>
      </c>
      <c r="H18" s="1">
        <f>SUM(B11:H17)</f>
        <v>1826110485.4479115</v>
      </c>
      <c r="I18" s="1">
        <f>SUM(B12:I16)</f>
        <v>1886980834.9628425</v>
      </c>
      <c r="J18" s="1">
        <f>SUM(B13:J16)</f>
        <v>1947364221.6816535</v>
      </c>
      <c r="K18" s="1">
        <f>SUM(B14:K16)</f>
        <v>2005785148.3321035</v>
      </c>
      <c r="L18" s="1">
        <f>SUM(B15:L16)</f>
        <v>2059272752.2876263</v>
      </c>
      <c r="M18" s="1"/>
      <c r="N18" s="1"/>
    </row>
  </sheetData>
  <pageMargins left="0.25" right="0.25" top="0.75" bottom="0.75" header="0.3" footer="0.3"/>
  <pageSetup scale="7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2024-07-23T19:57:11Z</dcterms:modified>
</cp:coreProperties>
</file>