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Projects\PythonExamples\"/>
    </mc:Choice>
  </mc:AlternateContent>
  <xr:revisionPtr revIDLastSave="0" documentId="8_{F1F852B6-B27D-48C0-83D1-43D332C97CA4}" xr6:coauthVersionLast="45" xr6:coauthVersionMax="45" xr10:uidLastSave="{00000000-0000-0000-0000-000000000000}"/>
  <bookViews>
    <workbookView xWindow="-108" yWindow="-108" windowWidth="23256" windowHeight="12576" activeTab="1" xr2:uid="{47EE26F5-AC6F-4505-BF2C-8DFD70D1482A}"/>
  </bookViews>
  <sheets>
    <sheet name="Problema" sheetId="1" r:id="rId1"/>
    <sheet name="Solución" sheetId="2" r:id="rId2"/>
  </sheets>
  <definedNames>
    <definedName name="solver_adj" localSheetId="1" hidden="1">Solución!$D$10:$D$12,Solución!$G$10:$G$12,Solución!$J$10:$J$12,Solución!$M$10:$M$12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Solución!$C$19</definedName>
    <definedName name="solver_lhs2" localSheetId="1" hidden="1">Solución!$C$20</definedName>
    <definedName name="solver_lhs3" localSheetId="1" hidden="1">Solución!$C$21</definedName>
    <definedName name="solver_lhs4" localSheetId="1" hidden="1">Solución!$G$19</definedName>
    <definedName name="solver_lhs5" localSheetId="1" hidden="1">Solución!$G$20</definedName>
    <definedName name="solver_lhs6" localSheetId="1" hidden="1">Solución!$G$21</definedName>
    <definedName name="solver_lhs7" localSheetId="1" hidden="1">Solución!$G$22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Solución!$C$14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1" hidden="1">Solución!$D$19</definedName>
    <definedName name="solver_rhs2" localSheetId="1" hidden="1">Solución!$D$20</definedName>
    <definedName name="solver_rhs3" localSheetId="1" hidden="1">Solución!$D$21</definedName>
    <definedName name="solver_rhs4" localSheetId="1" hidden="1">Solución!$H$19</definedName>
    <definedName name="solver_rhs5" localSheetId="1" hidden="1">Solución!$H$20</definedName>
    <definedName name="solver_rhs6" localSheetId="1" hidden="1">Solución!$H$21</definedName>
    <definedName name="solver_rhs7" localSheetId="1" hidden="1">Solución!$H$22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D21" i="1"/>
  <c r="C21" i="1"/>
  <c r="H20" i="1"/>
  <c r="G20" i="1"/>
  <c r="D20" i="1"/>
  <c r="C20" i="1"/>
  <c r="H19" i="1"/>
  <c r="G19" i="1"/>
  <c r="D19" i="1"/>
  <c r="C19" i="1"/>
  <c r="L12" i="1"/>
  <c r="N12" i="1" s="1"/>
  <c r="I12" i="1"/>
  <c r="K12" i="1" s="1"/>
  <c r="F12" i="1"/>
  <c r="H12" i="1" s="1"/>
  <c r="C12" i="1"/>
  <c r="E12" i="1" s="1"/>
  <c r="L11" i="1"/>
  <c r="N11" i="1" s="1"/>
  <c r="I11" i="1"/>
  <c r="K11" i="1" s="1"/>
  <c r="F11" i="1"/>
  <c r="H11" i="1" s="1"/>
  <c r="C11" i="1"/>
  <c r="E11" i="1" s="1"/>
  <c r="L10" i="1"/>
  <c r="N10" i="1" s="1"/>
  <c r="I10" i="1"/>
  <c r="K10" i="1" s="1"/>
  <c r="F10" i="1"/>
  <c r="H10" i="1" s="1"/>
  <c r="C10" i="1"/>
  <c r="E10" i="1" s="1"/>
  <c r="G19" i="2"/>
  <c r="H22" i="2"/>
  <c r="H21" i="2"/>
  <c r="H20" i="2"/>
  <c r="H19" i="2"/>
  <c r="D20" i="2"/>
  <c r="D21" i="2"/>
  <c r="D19" i="2"/>
  <c r="L11" i="2"/>
  <c r="L12" i="2"/>
  <c r="L10" i="2"/>
  <c r="I11" i="2"/>
  <c r="I12" i="2"/>
  <c r="K12" i="2" s="1"/>
  <c r="I10" i="2"/>
  <c r="F11" i="2"/>
  <c r="F12" i="2"/>
  <c r="F10" i="2"/>
  <c r="C11" i="2"/>
  <c r="C12" i="2"/>
  <c r="E12" i="2" s="1"/>
  <c r="C10" i="2"/>
  <c r="G22" i="2"/>
  <c r="G21" i="2"/>
  <c r="G20" i="2"/>
  <c r="C20" i="2"/>
  <c r="C21" i="2"/>
  <c r="C19" i="2"/>
  <c r="N12" i="2"/>
  <c r="N11" i="2"/>
  <c r="N10" i="2"/>
  <c r="K11" i="2"/>
  <c r="K10" i="2"/>
  <c r="H12" i="2"/>
  <c r="H11" i="2"/>
  <c r="H10" i="2"/>
  <c r="E11" i="2"/>
  <c r="E10" i="2"/>
  <c r="C14" i="1" l="1"/>
  <c r="C14" i="2"/>
</calcChain>
</file>

<file path=xl/sharedStrings.xml><?xml version="1.0" encoding="utf-8"?>
<sst xmlns="http://schemas.openxmlformats.org/spreadsheetml/2006/main" count="82" uniqueCount="20">
  <si>
    <t>La compañía de luz tiene tres centrales que cubren las necesidades de cuatro ciudades. Cada central
suministra las cantidades siguientes de kilowatts-hora: planta 1, 35 millones; planta 2, 50 millones; planta 3, 40 millones. Las demandas de potencia pico en estas ciudades que ocurren a la misma hora (2:00
p.m.) son como sigue (en kw/h): ciudad 1, 45 millones; ciudad 2, 20 millones; ciudad 3, 30 millones y
ciudad 4, 30 millones. Los costos por enviar un millón de kw/h de la planta dependen de la distancia
que debe viajar la electricidad y se muestran en la tabla A.1.</t>
  </si>
  <si>
    <t>Ciudad 1</t>
  </si>
  <si>
    <t>Ciudad 2</t>
  </si>
  <si>
    <t>Ciudad 3</t>
  </si>
  <si>
    <t>Ciudad 4</t>
  </si>
  <si>
    <t>Suministros</t>
  </si>
  <si>
    <t>Planta 1</t>
  </si>
  <si>
    <t>Planta 2</t>
  </si>
  <si>
    <t>Planta 3</t>
  </si>
  <si>
    <t>Demanda</t>
  </si>
  <si>
    <t>Ciudad4</t>
  </si>
  <si>
    <t>Costo/kw</t>
  </si>
  <si>
    <t>kw/h</t>
  </si>
  <si>
    <t>costo</t>
  </si>
  <si>
    <t>Minimizar:</t>
  </si>
  <si>
    <t>Restricciones:</t>
  </si>
  <si>
    <t>Oferta Maxima</t>
  </si>
  <si>
    <t>Demanda Minima</t>
  </si>
  <si>
    <t>TABLA A</t>
  </si>
  <si>
    <t>La compañía de luz tiene tres centrales que cubren las necesidades de cuatro ciudades. Cada central
suministra las cantidades siguientes de kilowatts-hora: planta 1, 35 millones; planta 2, 50 millones; planta 3, 40 millones. Las demandas de potencia pico en estas ciudades que ocurren a la misma hora (2:00 p.m.) son como sigue (en kw/h): ciudad 1, 45 millones; ciudad 2, 20 millones; ciudad 3, 30 millones y
ciudad 4, 30 millones. Los costos por enviar un millón de kw/h de la planta dependen de la distancia
que debe viajar la electricidad y se muestran en la tabla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</si>
</sst>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4" fontId="0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44" fontId="0" fillId="4" borderId="14" xfId="1" applyFont="1" applyFill="1" applyBorder="1"/>
    <xf numFmtId="0" fontId="0" fillId="0" borderId="1" xfId="0" applyBorder="1"/>
    <xf numFmtId="44" fontId="0" fillId="0" borderId="5" xfId="0" applyNumberFormat="1" applyBorder="1"/>
    <xf numFmtId="44" fontId="0" fillId="0" borderId="2" xfId="1" applyFont="1" applyBorder="1"/>
    <xf numFmtId="0" fontId="0" fillId="2" borderId="3" xfId="0" applyFill="1" applyBorder="1"/>
    <xf numFmtId="44" fontId="0" fillId="0" borderId="4" xfId="1" applyFont="1" applyBorder="1"/>
    <xf numFmtId="44" fontId="0" fillId="0" borderId="2" xfId="0" applyNumberFormat="1" applyBorder="1"/>
    <xf numFmtId="44" fontId="0" fillId="0" borderId="7" xfId="0" applyNumberFormat="1" applyBorder="1"/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379E5-D25A-4572-8F23-E1786E21E5C0}" name="Table13" displayName="Table13" ref="B2:G6" totalsRowShown="0" dataDxfId="4" dataCellStyle="Currency">
  <autoFilter ref="B2:G6" xr:uid="{8A561B5A-F38E-4A15-8490-861CCF09D48A}"/>
  <tableColumns count="6">
    <tableColumn id="1" xr3:uid="{9AC3EECC-D8E6-4205-A874-E3B6961E0C04}" name="TABLA A"/>
    <tableColumn id="2" xr3:uid="{FE41589D-1027-47D3-867A-F1BECA5378E2}" name="Ciudad 1" dataDxfId="3" dataCellStyle="Currency"/>
    <tableColumn id="3" xr3:uid="{D1F1F16D-8858-4781-A68B-C38E5EB57E96}" name="Ciudad 2" dataDxfId="2" dataCellStyle="Currency"/>
    <tableColumn id="4" xr3:uid="{B9841B81-DBB4-4694-AB75-B459E913D2D2}" name="Ciudad 3" dataDxfId="1" dataCellStyle="Currency"/>
    <tableColumn id="5" xr3:uid="{6515D7DE-7F4C-4FF3-9193-36B4EF1C2A29}" name="Ciudad 4" dataDxfId="0" dataCellStyle="Currency"/>
    <tableColumn id="6" xr3:uid="{114A2EB1-B413-4790-8840-D0BB3B00AB5A}" name="Suministro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5DE5E-051D-48BA-A23E-242DCC39864B}" name="Table1" displayName="Table1" ref="B2:G6" totalsRowShown="0" dataDxfId="5" dataCellStyle="Currency">
  <autoFilter ref="B2:G6" xr:uid="{CC4EB67F-EFD9-48F8-B726-99E5ADE60E1C}"/>
  <tableColumns count="6">
    <tableColumn id="1" xr3:uid="{BD1CCEE2-D9DC-4C9C-B210-09DEBC22FA30}" name="TABLA A"/>
    <tableColumn id="2" xr3:uid="{3BCF5792-7588-43CD-9662-5C63A13ACCD7}" name="Ciudad 1" dataDxfId="9" dataCellStyle="Currency"/>
    <tableColumn id="3" xr3:uid="{06C91F85-9298-4680-B6D1-806D905CEBAD}" name="Ciudad 2" dataDxfId="8" dataCellStyle="Currency"/>
    <tableColumn id="4" xr3:uid="{4045B8E4-E772-4F04-8C8C-642DADBFDC9C}" name="Ciudad 3" dataDxfId="7" dataCellStyle="Currency"/>
    <tableColumn id="5" xr3:uid="{4ACEAA76-94B9-4448-B1CC-201E171C378C}" name="Ciudad 4" dataDxfId="6" dataCellStyle="Currency"/>
    <tableColumn id="6" xr3:uid="{4776FDD5-1D84-4BD3-BFFC-EA59A56A6DA4}" name="Suministr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D3CB-DE6F-4A29-941C-96FAB684B0A7}">
  <dimension ref="B2:V23"/>
  <sheetViews>
    <sheetView workbookViewId="0">
      <selection activeCell="B16" sqref="B16:H22"/>
    </sheetView>
  </sheetViews>
  <sheetFormatPr defaultRowHeight="14.4" x14ac:dyDescent="0.3"/>
  <cols>
    <col min="2" max="2" width="12.33203125" bestFit="1" customWidth="1"/>
    <col min="5" max="5" width="8.88671875" customWidth="1"/>
  </cols>
  <sheetData>
    <row r="2" spans="2:22" x14ac:dyDescent="0.3">
      <c r="B2" s="1" t="s">
        <v>18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22" ht="14.4" customHeight="1" x14ac:dyDescent="0.3">
      <c r="B3" t="s">
        <v>6</v>
      </c>
      <c r="C3" s="4">
        <v>8</v>
      </c>
      <c r="D3" s="4">
        <v>6</v>
      </c>
      <c r="E3" s="4">
        <v>10</v>
      </c>
      <c r="F3" s="4">
        <v>9</v>
      </c>
      <c r="G3">
        <v>35</v>
      </c>
      <c r="P3" s="2" t="s">
        <v>0</v>
      </c>
      <c r="Q3" s="2"/>
      <c r="R3" s="2"/>
      <c r="S3" s="2"/>
      <c r="T3" s="2"/>
      <c r="U3" s="2"/>
      <c r="V3" s="39"/>
    </row>
    <row r="4" spans="2:22" x14ac:dyDescent="0.3">
      <c r="B4" t="s">
        <v>7</v>
      </c>
      <c r="C4" s="4">
        <v>9</v>
      </c>
      <c r="D4" s="4">
        <v>12</v>
      </c>
      <c r="E4" s="4">
        <v>13</v>
      </c>
      <c r="F4" s="4">
        <v>7</v>
      </c>
      <c r="G4">
        <v>50</v>
      </c>
      <c r="P4" s="2"/>
      <c r="Q4" s="2"/>
      <c r="R4" s="2"/>
      <c r="S4" s="2"/>
      <c r="T4" s="2"/>
      <c r="U4" s="2"/>
      <c r="V4" s="39"/>
    </row>
    <row r="5" spans="2:22" x14ac:dyDescent="0.3">
      <c r="B5" t="s">
        <v>8</v>
      </c>
      <c r="C5" s="4">
        <v>14</v>
      </c>
      <c r="D5" s="4">
        <v>20</v>
      </c>
      <c r="E5" s="4">
        <v>16</v>
      </c>
      <c r="F5" s="4">
        <v>5</v>
      </c>
      <c r="G5">
        <v>40</v>
      </c>
      <c r="P5" s="2"/>
      <c r="Q5" s="2"/>
      <c r="R5" s="2"/>
      <c r="S5" s="2"/>
      <c r="T5" s="2"/>
      <c r="U5" s="2"/>
      <c r="V5" s="39"/>
    </row>
    <row r="6" spans="2:22" x14ac:dyDescent="0.3">
      <c r="B6" t="s">
        <v>9</v>
      </c>
      <c r="C6">
        <v>45</v>
      </c>
      <c r="D6">
        <v>20</v>
      </c>
      <c r="E6">
        <v>30</v>
      </c>
      <c r="F6">
        <v>30</v>
      </c>
      <c r="P6" s="2"/>
      <c r="Q6" s="2"/>
      <c r="R6" s="2"/>
      <c r="S6" s="2"/>
      <c r="T6" s="2"/>
      <c r="U6" s="2"/>
      <c r="V6" s="39"/>
    </row>
    <row r="7" spans="2:22" x14ac:dyDescent="0.3">
      <c r="P7" s="2"/>
      <c r="Q7" s="2"/>
      <c r="R7" s="2"/>
      <c r="S7" s="2"/>
      <c r="T7" s="2"/>
      <c r="U7" s="2"/>
      <c r="V7" s="39"/>
    </row>
    <row r="8" spans="2:22" x14ac:dyDescent="0.3">
      <c r="C8" s="5" t="s">
        <v>1</v>
      </c>
      <c r="D8" s="6"/>
      <c r="E8" s="7"/>
      <c r="F8" s="5" t="s">
        <v>2</v>
      </c>
      <c r="G8" s="6"/>
      <c r="H8" s="7"/>
      <c r="I8" s="5" t="s">
        <v>3</v>
      </c>
      <c r="J8" s="6"/>
      <c r="K8" s="7"/>
      <c r="L8" s="5" t="s">
        <v>10</v>
      </c>
      <c r="M8" s="6"/>
      <c r="N8" s="7"/>
      <c r="P8" s="2"/>
      <c r="Q8" s="2"/>
      <c r="R8" s="2"/>
      <c r="S8" s="2"/>
      <c r="T8" s="2"/>
      <c r="U8" s="2"/>
      <c r="V8" s="39"/>
    </row>
    <row r="9" spans="2:22" x14ac:dyDescent="0.3">
      <c r="C9" s="14" t="s">
        <v>11</v>
      </c>
      <c r="D9" s="12" t="s">
        <v>12</v>
      </c>
      <c r="E9" s="15" t="s">
        <v>13</v>
      </c>
      <c r="F9" s="14" t="s">
        <v>11</v>
      </c>
      <c r="G9" s="12" t="s">
        <v>12</v>
      </c>
      <c r="H9" s="15" t="s">
        <v>13</v>
      </c>
      <c r="I9" s="14" t="s">
        <v>11</v>
      </c>
      <c r="J9" s="12" t="s">
        <v>12</v>
      </c>
      <c r="K9" s="15" t="s">
        <v>13</v>
      </c>
      <c r="L9" s="14" t="s">
        <v>11</v>
      </c>
      <c r="M9" s="12" t="s">
        <v>12</v>
      </c>
      <c r="N9" s="15" t="s">
        <v>13</v>
      </c>
      <c r="P9" s="2"/>
      <c r="Q9" s="2"/>
      <c r="R9" s="2"/>
      <c r="S9" s="2"/>
      <c r="T9" s="2"/>
      <c r="U9" s="2"/>
      <c r="V9" s="39"/>
    </row>
    <row r="10" spans="2:22" x14ac:dyDescent="0.3">
      <c r="B10" s="16" t="s">
        <v>6</v>
      </c>
      <c r="C10" s="34">
        <f>C3</f>
        <v>8</v>
      </c>
      <c r="D10" s="35">
        <v>0</v>
      </c>
      <c r="E10" s="36">
        <f>C10*D10</f>
        <v>0</v>
      </c>
      <c r="F10" s="37">
        <f>D3</f>
        <v>6</v>
      </c>
      <c r="G10" s="35">
        <v>0</v>
      </c>
      <c r="H10" s="36">
        <f>F10*G10</f>
        <v>0</v>
      </c>
      <c r="I10" s="34">
        <f>E3</f>
        <v>10</v>
      </c>
      <c r="J10" s="35">
        <v>0</v>
      </c>
      <c r="K10" s="36">
        <f>I10*J10</f>
        <v>0</v>
      </c>
      <c r="L10" s="34">
        <f>F3</f>
        <v>9</v>
      </c>
      <c r="M10" s="25">
        <v>0</v>
      </c>
      <c r="N10" s="36">
        <f>L10*M10</f>
        <v>0</v>
      </c>
      <c r="P10" s="2"/>
      <c r="Q10" s="2"/>
      <c r="R10" s="2"/>
      <c r="S10" s="2"/>
      <c r="T10" s="2"/>
      <c r="U10" s="2"/>
      <c r="V10" s="39"/>
    </row>
    <row r="11" spans="2:22" x14ac:dyDescent="0.3">
      <c r="B11" s="17" t="s">
        <v>7</v>
      </c>
      <c r="C11" s="9">
        <f t="shared" ref="C11:C12" si="0">C4</f>
        <v>9</v>
      </c>
      <c r="D11" s="23">
        <v>0</v>
      </c>
      <c r="E11" s="10">
        <f>C11*D11</f>
        <v>0</v>
      </c>
      <c r="F11" s="33">
        <f t="shared" ref="F11:F12" si="1">D4</f>
        <v>12</v>
      </c>
      <c r="G11" s="23">
        <v>0</v>
      </c>
      <c r="H11" s="10">
        <f>F11*G11</f>
        <v>0</v>
      </c>
      <c r="I11" s="9">
        <f t="shared" ref="I11:I12" si="2">E4</f>
        <v>13</v>
      </c>
      <c r="J11" s="23">
        <v>0</v>
      </c>
      <c r="K11" s="10">
        <f>I11*J11</f>
        <v>0</v>
      </c>
      <c r="L11" s="9">
        <f t="shared" ref="L11:L12" si="3">F4</f>
        <v>7</v>
      </c>
      <c r="M11" s="26">
        <v>0</v>
      </c>
      <c r="N11" s="10">
        <f>L11*M11</f>
        <v>0</v>
      </c>
      <c r="P11" s="2"/>
      <c r="Q11" s="2"/>
      <c r="R11" s="2"/>
      <c r="S11" s="2"/>
      <c r="T11" s="2"/>
      <c r="U11" s="2"/>
      <c r="V11" s="39"/>
    </row>
    <row r="12" spans="2:22" x14ac:dyDescent="0.3">
      <c r="B12" s="18" t="s">
        <v>8</v>
      </c>
      <c r="C12" s="11">
        <f t="shared" si="0"/>
        <v>14</v>
      </c>
      <c r="D12" s="24">
        <v>0</v>
      </c>
      <c r="E12" s="13">
        <f>C12*D12</f>
        <v>0</v>
      </c>
      <c r="F12" s="38">
        <f t="shared" si="1"/>
        <v>20</v>
      </c>
      <c r="G12" s="24">
        <v>0</v>
      </c>
      <c r="H12" s="13">
        <f>F12*G12</f>
        <v>0</v>
      </c>
      <c r="I12" s="11">
        <f t="shared" si="2"/>
        <v>16</v>
      </c>
      <c r="J12" s="24">
        <v>0</v>
      </c>
      <c r="K12" s="13">
        <f>I12*J12</f>
        <v>0</v>
      </c>
      <c r="L12" s="11">
        <f t="shared" si="3"/>
        <v>5</v>
      </c>
      <c r="M12" s="27">
        <v>0</v>
      </c>
      <c r="N12" s="13">
        <f>L12*M12</f>
        <v>0</v>
      </c>
      <c r="P12" s="2"/>
      <c r="Q12" s="2"/>
      <c r="R12" s="2"/>
      <c r="S12" s="2"/>
      <c r="T12" s="2"/>
      <c r="U12" s="2"/>
      <c r="V12" s="39"/>
    </row>
    <row r="13" spans="2:22" x14ac:dyDescent="0.3">
      <c r="P13" s="2"/>
      <c r="Q13" s="2"/>
      <c r="R13" s="2"/>
      <c r="S13" s="2"/>
      <c r="T13" s="2"/>
      <c r="U13" s="2"/>
      <c r="V13" s="39"/>
    </row>
    <row r="14" spans="2:22" x14ac:dyDescent="0.3">
      <c r="B14" s="32" t="s">
        <v>14</v>
      </c>
      <c r="C14" s="31">
        <f>SUM(E10:E12,H10:H12,K10:K12,N10:N12)</f>
        <v>0</v>
      </c>
      <c r="P14" s="2"/>
      <c r="Q14" s="2"/>
      <c r="R14" s="2"/>
      <c r="S14" s="2"/>
      <c r="T14" s="2"/>
      <c r="U14" s="2"/>
      <c r="V14" s="39"/>
    </row>
    <row r="15" spans="2:22" x14ac:dyDescent="0.3">
      <c r="Q15" s="39"/>
      <c r="R15" s="39"/>
      <c r="S15" s="39"/>
      <c r="T15" s="39"/>
      <c r="U15" s="39"/>
      <c r="V15" s="39"/>
    </row>
    <row r="16" spans="2:22" x14ac:dyDescent="0.3">
      <c r="B16" t="s">
        <v>15</v>
      </c>
      <c r="Q16" s="39"/>
      <c r="R16" s="39"/>
      <c r="S16" s="39"/>
      <c r="T16" s="39"/>
      <c r="U16" s="39"/>
      <c r="V16" s="39"/>
    </row>
    <row r="17" spans="2:22" x14ac:dyDescent="0.3">
      <c r="Q17" s="39"/>
      <c r="R17" s="39"/>
      <c r="S17" s="39"/>
      <c r="T17" s="39"/>
      <c r="U17" s="39"/>
      <c r="V17" s="39"/>
    </row>
    <row r="18" spans="2:22" x14ac:dyDescent="0.3">
      <c r="B18" s="20" t="s">
        <v>16</v>
      </c>
      <c r="C18" s="21"/>
      <c r="D18" s="22"/>
      <c r="F18" s="20" t="s">
        <v>17</v>
      </c>
      <c r="G18" s="21"/>
      <c r="H18" s="22"/>
      <c r="Q18" s="39"/>
      <c r="R18" s="39"/>
      <c r="S18" s="39"/>
      <c r="T18" s="39"/>
      <c r="U18" s="39"/>
      <c r="V18" s="39"/>
    </row>
    <row r="19" spans="2:22" x14ac:dyDescent="0.3">
      <c r="B19" s="17" t="s">
        <v>6</v>
      </c>
      <c r="C19" s="28">
        <f>SUM(D10+G10+J10+M10)</f>
        <v>0</v>
      </c>
      <c r="D19" s="19">
        <f>G3</f>
        <v>35</v>
      </c>
      <c r="F19" s="16" t="s">
        <v>1</v>
      </c>
      <c r="G19" s="28">
        <f>SUM(D10:D12)</f>
        <v>0</v>
      </c>
      <c r="H19" s="19">
        <f>C6</f>
        <v>45</v>
      </c>
      <c r="Q19" s="39"/>
      <c r="R19" s="39"/>
      <c r="S19" s="39"/>
      <c r="T19" s="39"/>
      <c r="U19" s="39"/>
      <c r="V19" s="39"/>
    </row>
    <row r="20" spans="2:22" x14ac:dyDescent="0.3">
      <c r="B20" s="17" t="s">
        <v>7</v>
      </c>
      <c r="C20" s="29">
        <f>SUM(D11+G11+J11+M11)</f>
        <v>0</v>
      </c>
      <c r="D20" s="8">
        <f t="shared" ref="D20:D21" si="4">G4</f>
        <v>50</v>
      </c>
      <c r="F20" s="17" t="s">
        <v>2</v>
      </c>
      <c r="G20" s="29">
        <f>SUM(G10:G12)</f>
        <v>0</v>
      </c>
      <c r="H20" s="8">
        <f>D6</f>
        <v>20</v>
      </c>
      <c r="Q20" s="39"/>
      <c r="R20" s="39"/>
      <c r="S20" s="39"/>
      <c r="T20" s="39"/>
      <c r="U20" s="39"/>
      <c r="V20" s="39"/>
    </row>
    <row r="21" spans="2:22" x14ac:dyDescent="0.3">
      <c r="B21" s="18" t="s">
        <v>8</v>
      </c>
      <c r="C21" s="30">
        <f t="shared" ref="C21" si="5">SUM(D12+G12+J12+M12)</f>
        <v>0</v>
      </c>
      <c r="D21" s="15">
        <f t="shared" si="4"/>
        <v>40</v>
      </c>
      <c r="F21" s="17" t="s">
        <v>3</v>
      </c>
      <c r="G21" s="29">
        <f>SUM(J10:J12)</f>
        <v>0</v>
      </c>
      <c r="H21" s="8">
        <f>E6</f>
        <v>30</v>
      </c>
      <c r="Q21" s="39"/>
      <c r="R21" s="39"/>
      <c r="S21" s="39"/>
      <c r="T21" s="39"/>
      <c r="U21" s="39"/>
      <c r="V21" s="39"/>
    </row>
    <row r="22" spans="2:22" x14ac:dyDescent="0.3">
      <c r="F22" s="18" t="s">
        <v>4</v>
      </c>
      <c r="G22" s="30">
        <f>SUM(M10:M12)</f>
        <v>0</v>
      </c>
      <c r="H22" s="15">
        <f>F6</f>
        <v>30</v>
      </c>
      <c r="Q22" s="39"/>
      <c r="R22" s="39"/>
      <c r="S22" s="39"/>
      <c r="T22" s="39"/>
      <c r="U22" s="39"/>
      <c r="V22" s="39"/>
    </row>
    <row r="23" spans="2:22" x14ac:dyDescent="0.3">
      <c r="Q23" s="39"/>
      <c r="R23" s="39"/>
      <c r="S23" s="39"/>
      <c r="T23" s="39"/>
      <c r="U23" s="39"/>
      <c r="V23" s="39"/>
    </row>
  </sheetData>
  <mergeCells count="7">
    <mergeCell ref="F18:H18"/>
    <mergeCell ref="P3:U14"/>
    <mergeCell ref="C8:E8"/>
    <mergeCell ref="F8:H8"/>
    <mergeCell ref="I8:K8"/>
    <mergeCell ref="L8:N8"/>
    <mergeCell ref="B18:D18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9A73-8AC3-484A-981C-38243BDF1DCC}">
  <dimension ref="B2:U22"/>
  <sheetViews>
    <sheetView tabSelected="1" workbookViewId="0">
      <selection activeCell="H6" sqref="H6"/>
    </sheetView>
  </sheetViews>
  <sheetFormatPr defaultRowHeight="14.4" x14ac:dyDescent="0.3"/>
  <cols>
    <col min="1" max="1" width="10.44140625" customWidth="1"/>
    <col min="2" max="5" width="10.21875" customWidth="1"/>
    <col min="6" max="6" width="12.6640625" customWidth="1"/>
  </cols>
  <sheetData>
    <row r="2" spans="2:21" x14ac:dyDescent="0.3">
      <c r="B2" s="1" t="s">
        <v>18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21" x14ac:dyDescent="0.3">
      <c r="B3" t="s">
        <v>6</v>
      </c>
      <c r="C3" s="4">
        <v>8</v>
      </c>
      <c r="D3" s="4">
        <v>6</v>
      </c>
      <c r="E3" s="4">
        <v>10</v>
      </c>
      <c r="F3" s="4">
        <v>9</v>
      </c>
      <c r="G3">
        <v>35</v>
      </c>
      <c r="P3" s="3" t="s">
        <v>19</v>
      </c>
      <c r="Q3" s="3"/>
      <c r="R3" s="3"/>
      <c r="S3" s="3"/>
      <c r="T3" s="3"/>
      <c r="U3" s="3"/>
    </row>
    <row r="4" spans="2:21" x14ac:dyDescent="0.3">
      <c r="B4" t="s">
        <v>7</v>
      </c>
      <c r="C4" s="4">
        <v>9</v>
      </c>
      <c r="D4" s="4">
        <v>12</v>
      </c>
      <c r="E4" s="4">
        <v>13</v>
      </c>
      <c r="F4" s="4">
        <v>7</v>
      </c>
      <c r="G4">
        <v>50</v>
      </c>
      <c r="P4" s="3"/>
      <c r="Q4" s="3"/>
      <c r="R4" s="3"/>
      <c r="S4" s="3"/>
      <c r="T4" s="3"/>
      <c r="U4" s="3"/>
    </row>
    <row r="5" spans="2:21" x14ac:dyDescent="0.3">
      <c r="B5" t="s">
        <v>8</v>
      </c>
      <c r="C5" s="4">
        <v>14</v>
      </c>
      <c r="D5" s="4">
        <v>20</v>
      </c>
      <c r="E5" s="4">
        <v>16</v>
      </c>
      <c r="F5" s="4">
        <v>5</v>
      </c>
      <c r="G5">
        <v>40</v>
      </c>
      <c r="P5" s="3"/>
      <c r="Q5" s="3"/>
      <c r="R5" s="3"/>
      <c r="S5" s="3"/>
      <c r="T5" s="3"/>
      <c r="U5" s="3"/>
    </row>
    <row r="6" spans="2:21" x14ac:dyDescent="0.3">
      <c r="B6" t="s">
        <v>9</v>
      </c>
      <c r="C6">
        <v>45</v>
      </c>
      <c r="D6">
        <v>20</v>
      </c>
      <c r="E6">
        <v>30</v>
      </c>
      <c r="F6">
        <v>30</v>
      </c>
      <c r="P6" s="3"/>
      <c r="Q6" s="3"/>
      <c r="R6" s="3"/>
      <c r="S6" s="3"/>
      <c r="T6" s="3"/>
      <c r="U6" s="3"/>
    </row>
    <row r="7" spans="2:21" x14ac:dyDescent="0.3">
      <c r="P7" s="3"/>
      <c r="Q7" s="3"/>
      <c r="R7" s="3"/>
      <c r="S7" s="3"/>
      <c r="T7" s="3"/>
      <c r="U7" s="3"/>
    </row>
    <row r="8" spans="2:21" x14ac:dyDescent="0.3">
      <c r="C8" s="5" t="s">
        <v>1</v>
      </c>
      <c r="D8" s="6"/>
      <c r="E8" s="7"/>
      <c r="F8" s="5" t="s">
        <v>2</v>
      </c>
      <c r="G8" s="6"/>
      <c r="H8" s="7"/>
      <c r="I8" s="5" t="s">
        <v>3</v>
      </c>
      <c r="J8" s="6"/>
      <c r="K8" s="7"/>
      <c r="L8" s="5" t="s">
        <v>10</v>
      </c>
      <c r="M8" s="6"/>
      <c r="N8" s="7"/>
      <c r="P8" s="3"/>
      <c r="Q8" s="3"/>
      <c r="R8" s="3"/>
      <c r="S8" s="3"/>
      <c r="T8" s="3"/>
      <c r="U8" s="3"/>
    </row>
    <row r="9" spans="2:21" x14ac:dyDescent="0.3">
      <c r="C9" s="14" t="s">
        <v>11</v>
      </c>
      <c r="D9" s="12" t="s">
        <v>12</v>
      </c>
      <c r="E9" s="15" t="s">
        <v>13</v>
      </c>
      <c r="F9" s="14" t="s">
        <v>11</v>
      </c>
      <c r="G9" s="12" t="s">
        <v>12</v>
      </c>
      <c r="H9" s="15" t="s">
        <v>13</v>
      </c>
      <c r="I9" s="14" t="s">
        <v>11</v>
      </c>
      <c r="J9" s="12" t="s">
        <v>12</v>
      </c>
      <c r="K9" s="15" t="s">
        <v>13</v>
      </c>
      <c r="L9" s="14" t="s">
        <v>11</v>
      </c>
      <c r="M9" s="12" t="s">
        <v>12</v>
      </c>
      <c r="N9" s="15" t="s">
        <v>13</v>
      </c>
      <c r="P9" s="3"/>
      <c r="Q9" s="3"/>
      <c r="R9" s="3"/>
      <c r="S9" s="3"/>
      <c r="T9" s="3"/>
      <c r="U9" s="3"/>
    </row>
    <row r="10" spans="2:21" x14ac:dyDescent="0.3">
      <c r="B10" s="16" t="s">
        <v>6</v>
      </c>
      <c r="C10" s="34">
        <f>C3</f>
        <v>8</v>
      </c>
      <c r="D10" s="35">
        <v>0</v>
      </c>
      <c r="E10" s="36">
        <f>C10*D10</f>
        <v>0</v>
      </c>
      <c r="F10" s="37">
        <f>D3</f>
        <v>6</v>
      </c>
      <c r="G10" s="35">
        <v>20</v>
      </c>
      <c r="H10" s="36">
        <f>F10*G10</f>
        <v>120</v>
      </c>
      <c r="I10" s="34">
        <f>E3</f>
        <v>10</v>
      </c>
      <c r="J10" s="35">
        <v>15</v>
      </c>
      <c r="K10" s="36">
        <f>I10*J10</f>
        <v>150</v>
      </c>
      <c r="L10" s="34">
        <f>F3</f>
        <v>9</v>
      </c>
      <c r="M10" s="25">
        <v>0</v>
      </c>
      <c r="N10" s="36">
        <f>L10*M10</f>
        <v>0</v>
      </c>
      <c r="P10" s="3"/>
      <c r="Q10" s="3"/>
      <c r="R10" s="3"/>
      <c r="S10" s="3"/>
      <c r="T10" s="3"/>
      <c r="U10" s="3"/>
    </row>
    <row r="11" spans="2:21" x14ac:dyDescent="0.3">
      <c r="B11" s="17" t="s">
        <v>7</v>
      </c>
      <c r="C11" s="9">
        <f t="shared" ref="C11:C12" si="0">C4</f>
        <v>9</v>
      </c>
      <c r="D11" s="23">
        <v>45</v>
      </c>
      <c r="E11" s="10">
        <f>C11*D11</f>
        <v>405</v>
      </c>
      <c r="F11" s="33">
        <f t="shared" ref="F11:F12" si="1">D4</f>
        <v>12</v>
      </c>
      <c r="G11" s="23">
        <v>0</v>
      </c>
      <c r="H11" s="10">
        <f>F11*G11</f>
        <v>0</v>
      </c>
      <c r="I11" s="9">
        <f t="shared" ref="I11:I12" si="2">E4</f>
        <v>13</v>
      </c>
      <c r="J11" s="23">
        <v>5</v>
      </c>
      <c r="K11" s="10">
        <f>I11*J11</f>
        <v>65</v>
      </c>
      <c r="L11" s="9">
        <f t="shared" ref="L11:L12" si="3">F4</f>
        <v>7</v>
      </c>
      <c r="M11" s="26">
        <v>0</v>
      </c>
      <c r="N11" s="10">
        <f>L11*M11</f>
        <v>0</v>
      </c>
      <c r="P11" s="3"/>
      <c r="Q11" s="3"/>
      <c r="R11" s="3"/>
      <c r="S11" s="3"/>
      <c r="T11" s="3"/>
      <c r="U11" s="3"/>
    </row>
    <row r="12" spans="2:21" x14ac:dyDescent="0.3">
      <c r="B12" s="18" t="s">
        <v>8</v>
      </c>
      <c r="C12" s="11">
        <f t="shared" si="0"/>
        <v>14</v>
      </c>
      <c r="D12" s="24">
        <v>0</v>
      </c>
      <c r="E12" s="13">
        <f>C12*D12</f>
        <v>0</v>
      </c>
      <c r="F12" s="38">
        <f t="shared" si="1"/>
        <v>20</v>
      </c>
      <c r="G12" s="24">
        <v>0</v>
      </c>
      <c r="H12" s="13">
        <f>F12*G12</f>
        <v>0</v>
      </c>
      <c r="I12" s="11">
        <f t="shared" si="2"/>
        <v>16</v>
      </c>
      <c r="J12" s="24">
        <v>10</v>
      </c>
      <c r="K12" s="13">
        <f>I12*J12</f>
        <v>160</v>
      </c>
      <c r="L12" s="11">
        <f t="shared" si="3"/>
        <v>5</v>
      </c>
      <c r="M12" s="27">
        <v>30</v>
      </c>
      <c r="N12" s="13">
        <f>L12*M12</f>
        <v>150</v>
      </c>
      <c r="P12" s="3"/>
      <c r="Q12" s="3"/>
      <c r="R12" s="3"/>
      <c r="S12" s="3"/>
      <c r="T12" s="3"/>
      <c r="U12" s="3"/>
    </row>
    <row r="13" spans="2:21" x14ac:dyDescent="0.3">
      <c r="P13" s="3"/>
      <c r="Q13" s="3"/>
      <c r="R13" s="3"/>
      <c r="S13" s="3"/>
      <c r="T13" s="3"/>
      <c r="U13" s="3"/>
    </row>
    <row r="14" spans="2:21" x14ac:dyDescent="0.3">
      <c r="B14" s="32" t="s">
        <v>14</v>
      </c>
      <c r="C14" s="31">
        <f>SUM(E10:E12,H10:H12,K10:K12,N10:N12)</f>
        <v>1050</v>
      </c>
      <c r="P14" s="3"/>
      <c r="Q14" s="3"/>
      <c r="R14" s="3"/>
      <c r="S14" s="3"/>
      <c r="T14" s="3"/>
      <c r="U14" s="3"/>
    </row>
    <row r="16" spans="2:21" x14ac:dyDescent="0.3">
      <c r="B16" t="s">
        <v>15</v>
      </c>
    </row>
    <row r="18" spans="2:8" x14ac:dyDescent="0.3">
      <c r="B18" s="20" t="s">
        <v>16</v>
      </c>
      <c r="C18" s="21"/>
      <c r="D18" s="22"/>
      <c r="F18" s="20" t="s">
        <v>17</v>
      </c>
      <c r="G18" s="21"/>
      <c r="H18" s="22"/>
    </row>
    <row r="19" spans="2:8" x14ac:dyDescent="0.3">
      <c r="B19" s="17" t="s">
        <v>6</v>
      </c>
      <c r="C19" s="28">
        <f>SUM(D10+G10+J10+M10)</f>
        <v>35</v>
      </c>
      <c r="D19" s="19">
        <f>G3</f>
        <v>35</v>
      </c>
      <c r="F19" s="16" t="s">
        <v>1</v>
      </c>
      <c r="G19" s="28">
        <f>SUM(D10:D12)</f>
        <v>45</v>
      </c>
      <c r="H19" s="19">
        <f>C6</f>
        <v>45</v>
      </c>
    </row>
    <row r="20" spans="2:8" x14ac:dyDescent="0.3">
      <c r="B20" s="17" t="s">
        <v>7</v>
      </c>
      <c r="C20" s="29">
        <f>SUM(D11+G11+J11+M11)</f>
        <v>50</v>
      </c>
      <c r="D20" s="8">
        <f t="shared" ref="D20:D21" si="4">G4</f>
        <v>50</v>
      </c>
      <c r="F20" s="17" t="s">
        <v>2</v>
      </c>
      <c r="G20" s="29">
        <f>SUM(G10:G12)</f>
        <v>20</v>
      </c>
      <c r="H20" s="8">
        <f>D6</f>
        <v>20</v>
      </c>
    </row>
    <row r="21" spans="2:8" x14ac:dyDescent="0.3">
      <c r="B21" s="18" t="s">
        <v>8</v>
      </c>
      <c r="C21" s="30">
        <f t="shared" ref="C20:C21" si="5">SUM(D12+G12+J12+M12)</f>
        <v>40</v>
      </c>
      <c r="D21" s="15">
        <f t="shared" si="4"/>
        <v>40</v>
      </c>
      <c r="F21" s="17" t="s">
        <v>3</v>
      </c>
      <c r="G21" s="29">
        <f>SUM(J10:J12)</f>
        <v>30</v>
      </c>
      <c r="H21" s="8">
        <f>E6</f>
        <v>30</v>
      </c>
    </row>
    <row r="22" spans="2:8" x14ac:dyDescent="0.3">
      <c r="F22" s="18" t="s">
        <v>4</v>
      </c>
      <c r="G22" s="30">
        <f>SUM(M10:M12)</f>
        <v>30</v>
      </c>
      <c r="H22" s="15">
        <f>F6</f>
        <v>30</v>
      </c>
    </row>
  </sheetData>
  <mergeCells count="7">
    <mergeCell ref="P3:U14"/>
    <mergeCell ref="C8:E8"/>
    <mergeCell ref="F8:H8"/>
    <mergeCell ref="I8:K8"/>
    <mergeCell ref="L8:N8"/>
    <mergeCell ref="B18:D18"/>
    <mergeCell ref="F18:H18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19DFDE82197647B2A06B3BE3F4940B" ma:contentTypeVersion="5" ma:contentTypeDescription="Crear nuevo documento." ma:contentTypeScope="" ma:versionID="c8c5aa03796951c953825b3480e23d10">
  <xsd:schema xmlns:xsd="http://www.w3.org/2001/XMLSchema" xmlns:xs="http://www.w3.org/2001/XMLSchema" xmlns:p="http://schemas.microsoft.com/office/2006/metadata/properties" xmlns:ns3="9f66313c-fa6d-4ad3-beb8-fc2a1f64ead0" xmlns:ns4="a79297c8-05ed-45d9-9548-cab54c604ba3" targetNamespace="http://schemas.microsoft.com/office/2006/metadata/properties" ma:root="true" ma:fieldsID="d7139485d8c28ed225583d9b773feef8" ns3:_="" ns4:_="">
    <xsd:import namespace="9f66313c-fa6d-4ad3-beb8-fc2a1f64ead0"/>
    <xsd:import namespace="a79297c8-05ed-45d9-9548-cab54c604b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6313c-fa6d-4ad3-beb8-fc2a1f64ea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297c8-05ed-45d9-9548-cab54c604b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1B94CA-212D-418F-ABF0-BD9C44395E36}">
  <ds:schemaRefs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a79297c8-05ed-45d9-9548-cab54c604ba3"/>
    <ds:schemaRef ds:uri="9f66313c-fa6d-4ad3-beb8-fc2a1f64ead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43DFC42-E188-429E-8497-1D6BF308A6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9BE92D-5C95-4D01-82F6-3D083464A3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66313c-fa6d-4ad3-beb8-fc2a1f64ead0"/>
    <ds:schemaRef ds:uri="a79297c8-05ed-45d9-9548-cab54c604b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Ibarra</dc:creator>
  <cp:lastModifiedBy>Samuel Ibarra</cp:lastModifiedBy>
  <dcterms:created xsi:type="dcterms:W3CDTF">2020-10-09T01:25:38Z</dcterms:created>
  <dcterms:modified xsi:type="dcterms:W3CDTF">2020-10-10T04:53:48Z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0x0101001019DFDE82197647B2A06B3BE3F4940B</vt:lpwstr>
  </property>
</Properties>
</file>