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OneDrive\UNIANDES\SEMESTRE VI\Infraestructura de Comunicaciones\Lab 4\"/>
    </mc:Choice>
  </mc:AlternateContent>
  <xr:revisionPtr revIDLastSave="449" documentId="10_ncr:0_{EE0AB36A-282F-48B9-A214-A22394031C0A}" xr6:coauthVersionLast="37" xr6:coauthVersionMax="37" xr10:uidLastSave="{9F3DE009-D46B-411C-B911-901A3793EDC1}"/>
  <bookViews>
    <workbookView xWindow="0" yWindow="0" windowWidth="16200" windowHeight="11978" activeTab="6" xr2:uid="{52BA02B2-ED15-46DB-8BBB-FAA19D92F9CF}"/>
  </bookViews>
  <sheets>
    <sheet name="1 cliente" sheetId="1" r:id="rId1"/>
    <sheet name="2 clientes" sheetId="2" r:id="rId2"/>
    <sheet name="5 clientes" sheetId="3" r:id="rId3"/>
    <sheet name="10 clientes" sheetId="4" r:id="rId4"/>
    <sheet name="25 clientes" sheetId="5" r:id="rId5"/>
    <sheet name="Tablas" sheetId="6" r:id="rId6"/>
    <sheet name="cotizacion" sheetId="7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2" i="6"/>
  <c r="D3" i="6"/>
  <c r="D4" i="6"/>
  <c r="D5" i="6"/>
  <c r="D6" i="6"/>
  <c r="D2" i="6"/>
  <c r="Y63" i="5"/>
  <c r="Z63" i="5"/>
  <c r="AA63" i="5"/>
  <c r="X63" i="5"/>
  <c r="Y31" i="5"/>
  <c r="Z31" i="5"/>
  <c r="AA31" i="5"/>
  <c r="X31" i="5"/>
  <c r="AA31" i="4"/>
  <c r="Y31" i="4"/>
  <c r="X31" i="4"/>
  <c r="Y16" i="4"/>
  <c r="AA16" i="4"/>
  <c r="X16" i="4"/>
  <c r="Y14" i="1"/>
  <c r="AA14" i="1"/>
  <c r="X14" i="1"/>
  <c r="Y7" i="1"/>
  <c r="AA7" i="1"/>
  <c r="X7" i="1"/>
  <c r="AA21" i="3"/>
  <c r="Y21" i="3"/>
  <c r="X21" i="3"/>
  <c r="Y11" i="3"/>
  <c r="AA11" i="3"/>
  <c r="X11" i="3"/>
  <c r="AA15" i="2"/>
  <c r="Y15" i="2"/>
  <c r="X15" i="2"/>
  <c r="Y8" i="2"/>
  <c r="AA8" i="2"/>
  <c r="X8" i="2"/>
  <c r="X6" i="3"/>
  <c r="AA14" i="2" l="1"/>
  <c r="AA7" i="2"/>
  <c r="AA22" i="4"/>
  <c r="AA23" i="4"/>
  <c r="AA24" i="4"/>
  <c r="AA25" i="4"/>
  <c r="AA26" i="4"/>
  <c r="AA27" i="4"/>
  <c r="AA28" i="4"/>
  <c r="AA29" i="4"/>
  <c r="AA30" i="4"/>
  <c r="AA7" i="4"/>
  <c r="AA8" i="4"/>
  <c r="AA9" i="4"/>
  <c r="AA10" i="4"/>
  <c r="AA11" i="4"/>
  <c r="AA12" i="4"/>
  <c r="AA13" i="4"/>
  <c r="AA14" i="4"/>
  <c r="AA15" i="4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38" i="5"/>
  <c r="AA6" i="5"/>
  <c r="AA21" i="4"/>
  <c r="AA6" i="4"/>
  <c r="AA13" i="2"/>
  <c r="AA6" i="2"/>
  <c r="AA13" i="1"/>
  <c r="AA6" i="1"/>
  <c r="AA20" i="3"/>
  <c r="AA19" i="3"/>
  <c r="AA18" i="3"/>
  <c r="AA17" i="3"/>
  <c r="AA16" i="3"/>
  <c r="Y13" i="1"/>
  <c r="X13" i="1"/>
  <c r="Y6" i="1"/>
  <c r="X6" i="1"/>
  <c r="Y14" i="2"/>
  <c r="X14" i="2"/>
  <c r="Y13" i="2"/>
  <c r="X13" i="2"/>
  <c r="Y7" i="2"/>
  <c r="X7" i="2"/>
  <c r="Y6" i="2"/>
  <c r="X6" i="2"/>
  <c r="Y20" i="3"/>
  <c r="X20" i="3"/>
  <c r="Y19" i="3"/>
  <c r="X19" i="3"/>
  <c r="Y18" i="3"/>
  <c r="X18" i="3"/>
  <c r="Y17" i="3"/>
  <c r="X17" i="3"/>
  <c r="Y16" i="3"/>
  <c r="X16" i="3"/>
  <c r="Y10" i="3"/>
  <c r="X10" i="3"/>
  <c r="AA10" i="3" s="1"/>
  <c r="Y9" i="3"/>
  <c r="X9" i="3"/>
  <c r="AA9" i="3" s="1"/>
  <c r="Y8" i="3"/>
  <c r="X8" i="3"/>
  <c r="AA8" i="3" s="1"/>
  <c r="Y7" i="3"/>
  <c r="X7" i="3"/>
  <c r="AA7" i="3" s="1"/>
  <c r="Y6" i="3"/>
  <c r="AA6" i="3"/>
  <c r="Y30" i="4"/>
  <c r="X30" i="4"/>
  <c r="Y29" i="4"/>
  <c r="X29" i="4"/>
  <c r="Y28" i="4"/>
  <c r="X28" i="4"/>
  <c r="Y27" i="4"/>
  <c r="X27" i="4"/>
  <c r="Y26" i="4"/>
  <c r="X26" i="4"/>
  <c r="Y25" i="4"/>
  <c r="X25" i="4"/>
  <c r="Y24" i="4"/>
  <c r="X24" i="4"/>
  <c r="Y23" i="4"/>
  <c r="X23" i="4"/>
  <c r="Y22" i="4"/>
  <c r="X22" i="4"/>
  <c r="Y21" i="4"/>
  <c r="X21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62" i="5"/>
  <c r="X62" i="5"/>
  <c r="Y61" i="5"/>
  <c r="X61" i="5"/>
  <c r="Y60" i="5"/>
  <c r="X60" i="5"/>
  <c r="Y59" i="5"/>
  <c r="X59" i="5"/>
  <c r="Y58" i="5"/>
  <c r="X58" i="5"/>
  <c r="Y57" i="5"/>
  <c r="X57" i="5"/>
  <c r="Y56" i="5"/>
  <c r="X56" i="5"/>
  <c r="Y55" i="5"/>
  <c r="X55" i="5"/>
  <c r="Y54" i="5"/>
  <c r="X54" i="5"/>
  <c r="Y53" i="5"/>
  <c r="X53" i="5"/>
  <c r="Y52" i="5"/>
  <c r="X52" i="5"/>
  <c r="Y51" i="5"/>
  <c r="X51" i="5"/>
  <c r="Y50" i="5"/>
  <c r="X50" i="5"/>
  <c r="Y49" i="5"/>
  <c r="X49" i="5"/>
  <c r="Y48" i="5"/>
  <c r="X48" i="5"/>
  <c r="Y47" i="5"/>
  <c r="X47" i="5"/>
  <c r="Y46" i="5"/>
  <c r="X46" i="5"/>
  <c r="Y45" i="5"/>
  <c r="X45" i="5"/>
  <c r="Y44" i="5"/>
  <c r="X44" i="5"/>
  <c r="Y43" i="5"/>
  <c r="X43" i="5"/>
  <c r="Y42" i="5"/>
  <c r="X42" i="5"/>
  <c r="Y41" i="5"/>
  <c r="X41" i="5"/>
  <c r="Y40" i="5"/>
  <c r="X40" i="5"/>
  <c r="Y39" i="5"/>
  <c r="X39" i="5"/>
  <c r="Y38" i="5"/>
  <c r="X38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6" i="5"/>
</calcChain>
</file>

<file path=xl/sharedStrings.xml><?xml version="1.0" encoding="utf-8"?>
<sst xmlns="http://schemas.openxmlformats.org/spreadsheetml/2006/main" count="347" uniqueCount="38">
  <si>
    <t>Funciono</t>
  </si>
  <si>
    <t xml:space="preserve"> cantidad de paquetes recibidos</t>
  </si>
  <si>
    <t xml:space="preserve"> tiempo</t>
  </si>
  <si>
    <t xml:space="preserve"> cliente</t>
  </si>
  <si>
    <t>Prueba 1</t>
  </si>
  <si>
    <t>Prueba 2</t>
  </si>
  <si>
    <t>Prueba 3</t>
  </si>
  <si>
    <t>Prueba 4</t>
  </si>
  <si>
    <t>Prueba 5</t>
  </si>
  <si>
    <t>Promedio</t>
  </si>
  <si>
    <t>paquetes enviados</t>
  </si>
  <si>
    <t>paquetes perdidios</t>
  </si>
  <si>
    <t>tiempo</t>
  </si>
  <si>
    <t xml:space="preserve">paquetes perdidos </t>
  </si>
  <si>
    <t>bytes enviados</t>
  </si>
  <si>
    <t>bytes recibidos</t>
  </si>
  <si>
    <t>cantidad de clientes</t>
  </si>
  <si>
    <t>almacenamiento</t>
  </si>
  <si>
    <t>6 horas</t>
  </si>
  <si>
    <t>memoria</t>
  </si>
  <si>
    <t>cores</t>
  </si>
  <si>
    <t>1.75GB</t>
  </si>
  <si>
    <t>precio</t>
  </si>
  <si>
    <t>70 GB</t>
  </si>
  <si>
    <t># transacciones</t>
  </si>
  <si>
    <t>$21.34</t>
  </si>
  <si>
    <t>OS</t>
  </si>
  <si>
    <t>Linux Ubuntu</t>
  </si>
  <si>
    <t>Microsoft Azure Estimate</t>
  </si>
  <si>
    <t>Your Estimate</t>
  </si>
  <si>
    <t>Service type</t>
  </si>
  <si>
    <t>Custom name</t>
  </si>
  <si>
    <t>Region</t>
  </si>
  <si>
    <t>Description</t>
  </si>
  <si>
    <t>Estimated Cost</t>
  </si>
  <si>
    <t>Virtual Machines</t>
  </si>
  <si>
    <t>West US</t>
  </si>
  <si>
    <t>26 A1 (1 vCPU(s), 1.75 GB RAM) x 6 Hours; Linux – Ubuntu; Pay as you go; 1 managed OS disks – S4, 50,000 transaction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</si>
</sst>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1" xfId="0" applyFill="1" applyBorder="1"/>
    <xf numFmtId="0" fontId="0" fillId="0" borderId="1" xfId="0" applyBorder="1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Tablas!$A$2:$A$6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Tablas!$B$2:$B$6</c:f>
              <c:numCache>
                <c:formatCode>General</c:formatCode>
                <c:ptCount val="5"/>
                <c:pt idx="0">
                  <c:v>48453.4</c:v>
                </c:pt>
                <c:pt idx="1">
                  <c:v>48454.559999999998</c:v>
                </c:pt>
                <c:pt idx="2">
                  <c:v>48454.7</c:v>
                </c:pt>
                <c:pt idx="3">
                  <c:v>48454.86</c:v>
                </c:pt>
                <c:pt idx="4">
                  <c:v>48454.97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4-4EB1-961C-DF2ED75E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18200"/>
        <c:axId val="583720760"/>
      </c:scatterChart>
      <c:valAx>
        <c:axId val="58371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0760"/>
        <c:crosses val="autoZero"/>
        <c:crossBetween val="midCat"/>
      </c:valAx>
      <c:valAx>
        <c:axId val="5837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1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Tablas!$C$1</c:f>
              <c:strCache>
                <c:ptCount val="1"/>
                <c:pt idx="0">
                  <c:v>paquetes perdidos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Tablas!$A$2:$A$6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Tablas!$C$2:$C$6</c:f>
              <c:numCache>
                <c:formatCode>General</c:formatCode>
                <c:ptCount val="5"/>
                <c:pt idx="0">
                  <c:v>46.600000000000364</c:v>
                </c:pt>
                <c:pt idx="1">
                  <c:v>46.099999999999909</c:v>
                </c:pt>
                <c:pt idx="2">
                  <c:v>69.560000000000215</c:v>
                </c:pt>
                <c:pt idx="3">
                  <c:v>91.1</c:v>
                </c:pt>
                <c:pt idx="4">
                  <c:v>109.863999999999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9-4643-BE78-B1F1611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25560"/>
        <c:axId val="583723960"/>
      </c:scatterChart>
      <c:valAx>
        <c:axId val="58372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3960"/>
        <c:crosses val="autoZero"/>
        <c:crossBetween val="midCat"/>
      </c:valAx>
      <c:valAx>
        <c:axId val="5837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Tablas!$D$1</c:f>
              <c:strCache>
                <c:ptCount val="1"/>
                <c:pt idx="0">
                  <c:v>bytes enviados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Tablas!$A$2:$A$6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Tablas!$D$2:$D$6</c:f>
              <c:numCache>
                <c:formatCode>General</c:formatCode>
                <c:ptCount val="5"/>
                <c:pt idx="0">
                  <c:v>524353536</c:v>
                </c:pt>
                <c:pt idx="1">
                  <c:v>1048707072</c:v>
                </c:pt>
                <c:pt idx="2">
                  <c:v>2621767680</c:v>
                </c:pt>
                <c:pt idx="3">
                  <c:v>5243535360</c:v>
                </c:pt>
                <c:pt idx="4">
                  <c:v>13108838400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9-4A0C-875C-7E4D1B2B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58136"/>
        <c:axId val="589358456"/>
      </c:scatterChart>
      <c:valAx>
        <c:axId val="58935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358456"/>
        <c:crosses val="autoZero"/>
        <c:crossBetween val="midCat"/>
      </c:valAx>
      <c:valAx>
        <c:axId val="5893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35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Tablas!$E$1</c:f>
              <c:strCache>
                <c:ptCount val="1"/>
                <c:pt idx="0">
                  <c:v>bytes recibidos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Tablas!$A$2:$A$6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Tablas!$E$2:$E$6</c:f>
              <c:numCache>
                <c:formatCode>General</c:formatCode>
                <c:ptCount val="5"/>
                <c:pt idx="0">
                  <c:v>521371136</c:v>
                </c:pt>
                <c:pt idx="1">
                  <c:v>1042806272</c:v>
                </c:pt>
                <c:pt idx="2">
                  <c:v>2599508480</c:v>
                </c:pt>
                <c:pt idx="3">
                  <c:v>5185231360</c:v>
                </c:pt>
                <c:pt idx="4">
                  <c:v>12933056000.000002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C10-8E62-5D7A2D21D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23000"/>
        <c:axId val="583723640"/>
      </c:scatterChart>
      <c:valAx>
        <c:axId val="58372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3640"/>
        <c:crosses val="autoZero"/>
        <c:crossBetween val="midCat"/>
      </c:valAx>
      <c:valAx>
        <c:axId val="5837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664368</xdr:colOff>
      <xdr:row>7</xdr:row>
      <xdr:rowOff>28575</xdr:rowOff>
    </xdr:from>
    <xdr:to>
      <xdr:col>10</xdr:col>
      <xdr:colOff>226218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BEC6D-80AC-47E1-9E53-FA8C5FE57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526255</xdr:colOff>
      <xdr:row>5</xdr:row>
      <xdr:rowOff>14288</xdr:rowOff>
    </xdr:from>
    <xdr:to>
      <xdr:col>17</xdr:col>
      <xdr:colOff>564355</xdr:colOff>
      <xdr:row>20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82B30-36C2-4B63-8B49-DCBC534A0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</xdr:colOff>
      <xdr:row>21</xdr:row>
      <xdr:rowOff>157163</xdr:rowOff>
    </xdr:from>
    <xdr:to>
      <xdr:col>21</xdr:col>
      <xdr:colOff>40481</xdr:colOff>
      <xdr:row>37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B721DD-0D55-4B70-8651-AE8AF431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40480</xdr:colOff>
      <xdr:row>24</xdr:row>
      <xdr:rowOff>4762</xdr:rowOff>
    </xdr:from>
    <xdr:to>
      <xdr:col>13</xdr:col>
      <xdr:colOff>78580</xdr:colOff>
      <xdr:row>39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30C6CD-23A5-4058-8971-7E9ADE46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674D-BB41-42A8-B3FD-84F459256595}">
  <dimension ref="A1:AA14"/>
  <sheetViews>
    <sheetView topLeftCell="I1" zoomScale="104" workbookViewId="0">
      <selection activeCell="AA7" sqref="AA7"/>
    </sheetView>
  </sheetViews>
  <sheetFormatPr defaultRowHeight="14.25" x14ac:dyDescent="0.45"/>
  <cols>
    <col min="24" max="24" width="26.265625" bestFit="1" customWidth="1"/>
    <col min="27" max="27" width="16" bestFit="1" customWidth="1"/>
  </cols>
  <sheetData>
    <row r="1" spans="1:27" x14ac:dyDescent="0.45">
      <c r="A1">
        <v>1</v>
      </c>
    </row>
    <row r="2" spans="1:27" x14ac:dyDescent="0.45">
      <c r="C2" s="4" t="s">
        <v>10</v>
      </c>
      <c r="D2" s="3">
        <v>8192</v>
      </c>
    </row>
    <row r="4" spans="1:27" x14ac:dyDescent="0.45">
      <c r="B4" s="8" t="s">
        <v>4</v>
      </c>
      <c r="C4" s="8"/>
      <c r="D4" s="8"/>
      <c r="E4" s="8"/>
      <c r="F4" s="9" t="s">
        <v>5</v>
      </c>
      <c r="G4" s="9"/>
      <c r="H4" s="9"/>
      <c r="I4" s="9"/>
      <c r="J4" s="8" t="s">
        <v>6</v>
      </c>
      <c r="K4" s="8"/>
      <c r="L4" s="8"/>
      <c r="M4" s="8"/>
      <c r="N4" s="9" t="s">
        <v>7</v>
      </c>
      <c r="O4" s="9"/>
      <c r="P4" s="9"/>
      <c r="Q4" s="9"/>
      <c r="R4" s="8" t="s">
        <v>8</v>
      </c>
      <c r="S4" s="8"/>
      <c r="T4" s="8"/>
      <c r="U4" s="8"/>
      <c r="W4" s="7" t="s">
        <v>9</v>
      </c>
      <c r="X4" s="7"/>
      <c r="Y4" s="7"/>
      <c r="Z4" s="7"/>
      <c r="AA4" s="7"/>
    </row>
    <row r="5" spans="1:27" x14ac:dyDescent="0.45">
      <c r="B5" s="3" t="s">
        <v>0</v>
      </c>
      <c r="C5" s="3" t="s">
        <v>1</v>
      </c>
      <c r="D5" s="3" t="s">
        <v>2</v>
      </c>
      <c r="E5" s="3" t="s">
        <v>3</v>
      </c>
      <c r="F5" t="s">
        <v>0</v>
      </c>
      <c r="G5" t="s">
        <v>1</v>
      </c>
      <c r="H5" t="s">
        <v>2</v>
      </c>
      <c r="I5" t="s">
        <v>3</v>
      </c>
      <c r="J5" s="3" t="s">
        <v>0</v>
      </c>
      <c r="K5" s="3" t="s">
        <v>1</v>
      </c>
      <c r="L5" s="3" t="s">
        <v>2</v>
      </c>
      <c r="M5" s="3" t="s">
        <v>3</v>
      </c>
      <c r="N5" t="s">
        <v>0</v>
      </c>
      <c r="O5" t="s">
        <v>1</v>
      </c>
      <c r="P5" t="s">
        <v>2</v>
      </c>
      <c r="Q5" t="s">
        <v>3</v>
      </c>
      <c r="R5" s="3" t="s">
        <v>0</v>
      </c>
      <c r="S5" s="3" t="s">
        <v>1</v>
      </c>
      <c r="T5" s="3" t="s">
        <v>2</v>
      </c>
      <c r="U5" s="3" t="s">
        <v>3</v>
      </c>
      <c r="W5" s="3" t="s">
        <v>0</v>
      </c>
      <c r="X5" s="3" t="s">
        <v>1</v>
      </c>
      <c r="Y5" s="3" t="s">
        <v>2</v>
      </c>
      <c r="Z5" s="3" t="s">
        <v>3</v>
      </c>
      <c r="AA5" s="3" t="s">
        <v>11</v>
      </c>
    </row>
    <row r="6" spans="1:27" x14ac:dyDescent="0.45">
      <c r="B6" s="3" t="b">
        <v>0</v>
      </c>
      <c r="C6" s="3">
        <v>8150</v>
      </c>
      <c r="D6" s="3">
        <v>47834</v>
      </c>
      <c r="E6" s="3">
        <v>1</v>
      </c>
      <c r="F6" t="b">
        <v>0</v>
      </c>
      <c r="G6">
        <v>8148</v>
      </c>
      <c r="H6">
        <v>49062</v>
      </c>
      <c r="I6">
        <v>1</v>
      </c>
      <c r="J6" s="3" t="b">
        <v>0</v>
      </c>
      <c r="K6" s="3">
        <v>8132</v>
      </c>
      <c r="L6" s="3">
        <v>49061</v>
      </c>
      <c r="M6" s="3">
        <v>1</v>
      </c>
      <c r="N6" t="b">
        <v>0</v>
      </c>
      <c r="O6">
        <v>8150</v>
      </c>
      <c r="P6">
        <v>48618</v>
      </c>
      <c r="Q6">
        <v>1</v>
      </c>
      <c r="R6" s="3" t="b">
        <v>0</v>
      </c>
      <c r="S6" s="3">
        <v>8147</v>
      </c>
      <c r="T6" s="3">
        <v>47692</v>
      </c>
      <c r="U6" s="3">
        <v>1</v>
      </c>
      <c r="W6" s="3" t="b">
        <v>0</v>
      </c>
      <c r="X6">
        <f>AVERAGE(C6,K6,G6,O6,S6)</f>
        <v>8145.4</v>
      </c>
      <c r="Y6">
        <f>AVERAGE(D6,H6,L6,P6,T6)</f>
        <v>48453.4</v>
      </c>
      <c r="Z6">
        <v>1</v>
      </c>
      <c r="AA6">
        <f>$D$2-X6</f>
        <v>46.600000000000364</v>
      </c>
    </row>
    <row r="7" spans="1:27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0">
        <f>AVERAGE(X6)</f>
        <v>8145.4</v>
      </c>
      <c r="Y7" s="10">
        <f t="shared" ref="Y7:AA7" si="0">AVERAGE(Y6)</f>
        <v>48453.4</v>
      </c>
      <c r="Z7" s="10"/>
      <c r="AA7" s="10">
        <f t="shared" si="0"/>
        <v>46.600000000000364</v>
      </c>
    </row>
    <row r="8" spans="1:27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7" x14ac:dyDescent="0.45">
      <c r="C9" s="4" t="s">
        <v>10</v>
      </c>
      <c r="D9" s="3">
        <v>4096</v>
      </c>
    </row>
    <row r="11" spans="1:27" x14ac:dyDescent="0.45">
      <c r="B11" s="2" t="s">
        <v>4</v>
      </c>
      <c r="C11" s="2"/>
      <c r="D11" s="2"/>
      <c r="E11" s="2"/>
      <c r="F11" s="1" t="s">
        <v>5</v>
      </c>
      <c r="G11" s="1"/>
      <c r="H11" s="1"/>
      <c r="I11" s="1"/>
      <c r="J11" s="2" t="s">
        <v>6</v>
      </c>
      <c r="K11" s="2"/>
      <c r="L11" s="2"/>
      <c r="M11" s="2"/>
      <c r="N11" s="1" t="s">
        <v>7</v>
      </c>
      <c r="O11" s="1"/>
      <c r="P11" s="1"/>
      <c r="Q11" s="1"/>
      <c r="R11" s="2" t="s">
        <v>8</v>
      </c>
      <c r="S11" s="2"/>
      <c r="T11" s="2"/>
      <c r="U11" s="2"/>
      <c r="W11" s="7" t="s">
        <v>9</v>
      </c>
      <c r="X11" s="7"/>
      <c r="Y11" s="7"/>
      <c r="Z11" s="7"/>
      <c r="AA11" s="7"/>
    </row>
    <row r="12" spans="1:27" x14ac:dyDescent="0.45">
      <c r="B12" s="3" t="s">
        <v>0</v>
      </c>
      <c r="C12" s="3" t="s">
        <v>1</v>
      </c>
      <c r="D12" s="3" t="s">
        <v>2</v>
      </c>
      <c r="E12" s="3" t="s">
        <v>3</v>
      </c>
      <c r="F12" t="s">
        <v>0</v>
      </c>
      <c r="G12" t="s">
        <v>1</v>
      </c>
      <c r="H12" t="s">
        <v>2</v>
      </c>
      <c r="I12" t="s">
        <v>3</v>
      </c>
      <c r="J12" s="3" t="s">
        <v>0</v>
      </c>
      <c r="K12" s="3" t="s">
        <v>1</v>
      </c>
      <c r="L12" s="3" t="s">
        <v>2</v>
      </c>
      <c r="M12" s="3" t="s">
        <v>3</v>
      </c>
      <c r="N12" t="s">
        <v>0</v>
      </c>
      <c r="O12" t="s">
        <v>1</v>
      </c>
      <c r="P12" t="s">
        <v>2</v>
      </c>
      <c r="Q12" t="s">
        <v>3</v>
      </c>
      <c r="R12" s="3" t="s">
        <v>0</v>
      </c>
      <c r="S12" s="3" t="s">
        <v>1</v>
      </c>
      <c r="T12" s="3" t="s">
        <v>2</v>
      </c>
      <c r="U12" s="3" t="s">
        <v>3</v>
      </c>
      <c r="W12" s="3" t="s">
        <v>0</v>
      </c>
      <c r="X12" s="3" t="s">
        <v>1</v>
      </c>
      <c r="Y12" s="3" t="s">
        <v>2</v>
      </c>
      <c r="Z12" s="3" t="s">
        <v>3</v>
      </c>
      <c r="AA12" s="3" t="s">
        <v>11</v>
      </c>
    </row>
    <row r="13" spans="1:27" x14ac:dyDescent="0.45">
      <c r="B13" s="3" t="b">
        <v>0</v>
      </c>
      <c r="C13" s="3">
        <v>4082</v>
      </c>
      <c r="D13" s="3">
        <v>24142</v>
      </c>
      <c r="E13" s="3">
        <v>1</v>
      </c>
      <c r="F13" s="6" t="b">
        <v>0</v>
      </c>
      <c r="G13">
        <v>4082</v>
      </c>
      <c r="H13">
        <v>23955</v>
      </c>
      <c r="I13">
        <v>1</v>
      </c>
      <c r="J13" s="3" t="b">
        <v>0</v>
      </c>
      <c r="K13" s="3">
        <v>4073</v>
      </c>
      <c r="L13" s="3">
        <v>23928</v>
      </c>
      <c r="M13" s="3">
        <v>1</v>
      </c>
      <c r="N13" t="b">
        <v>0</v>
      </c>
      <c r="O13">
        <v>4074</v>
      </c>
      <c r="P13">
        <v>23875</v>
      </c>
      <c r="Q13">
        <v>1</v>
      </c>
      <c r="R13" s="3" t="b">
        <v>0</v>
      </c>
      <c r="S13" s="3">
        <v>4073</v>
      </c>
      <c r="T13" s="3">
        <v>24107</v>
      </c>
      <c r="U13" s="3">
        <v>1</v>
      </c>
      <c r="W13" s="3" t="b">
        <v>0</v>
      </c>
      <c r="X13">
        <f>AVERAGE(C13,K13,G13,O13,S13)</f>
        <v>4076.8</v>
      </c>
      <c r="Y13">
        <f>AVERAGE(D13,H13,L13,P13,T13)</f>
        <v>24001.4</v>
      </c>
      <c r="Z13">
        <v>1</v>
      </c>
      <c r="AA13">
        <f>$D$2-X13</f>
        <v>4115.2</v>
      </c>
    </row>
    <row r="14" spans="1:27" x14ac:dyDescent="0.4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10">
        <f>AVERAGE(X13)</f>
        <v>4076.8</v>
      </c>
      <c r="Y14" s="10">
        <f t="shared" ref="Y14:AA14" si="1">AVERAGE(Y13)</f>
        <v>24001.4</v>
      </c>
      <c r="Z14" s="10"/>
      <c r="AA14" s="10">
        <f t="shared" si="1"/>
        <v>4115.2</v>
      </c>
    </row>
  </sheetData>
  <mergeCells count="7">
    <mergeCell ref="W11:AA11"/>
    <mergeCell ref="B4:E4"/>
    <mergeCell ref="F4:I4"/>
    <mergeCell ref="J4:M4"/>
    <mergeCell ref="N4:Q4"/>
    <mergeCell ref="R4:U4"/>
    <mergeCell ref="W4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D454-5799-40DB-84B1-9F1105918FF0}">
  <dimension ref="A1:AA20"/>
  <sheetViews>
    <sheetView topLeftCell="F1" workbookViewId="0">
      <selection activeCell="AA8" sqref="AA8"/>
    </sheetView>
  </sheetViews>
  <sheetFormatPr defaultRowHeight="14.25" x14ac:dyDescent="0.45"/>
  <cols>
    <col min="27" max="27" width="15.73046875" bestFit="1" customWidth="1"/>
  </cols>
  <sheetData>
    <row r="1" spans="1:27" x14ac:dyDescent="0.45">
      <c r="A1">
        <v>2</v>
      </c>
    </row>
    <row r="2" spans="1:27" x14ac:dyDescent="0.45">
      <c r="C2" s="4" t="s">
        <v>10</v>
      </c>
      <c r="D2" s="3">
        <v>8192</v>
      </c>
    </row>
    <row r="4" spans="1:27" x14ac:dyDescent="0.45">
      <c r="B4" s="8" t="s">
        <v>4</v>
      </c>
      <c r="C4" s="8"/>
      <c r="D4" s="8"/>
      <c r="E4" s="8"/>
      <c r="F4" s="9" t="s">
        <v>5</v>
      </c>
      <c r="G4" s="9"/>
      <c r="H4" s="9"/>
      <c r="I4" s="9"/>
      <c r="J4" s="8" t="s">
        <v>6</v>
      </c>
      <c r="K4" s="8"/>
      <c r="L4" s="8"/>
      <c r="M4" s="8"/>
      <c r="N4" s="9" t="s">
        <v>7</v>
      </c>
      <c r="O4" s="9"/>
      <c r="P4" s="9"/>
      <c r="Q4" s="9"/>
      <c r="R4" s="8" t="s">
        <v>8</v>
      </c>
      <c r="S4" s="8"/>
      <c r="T4" s="8"/>
      <c r="U4" s="8"/>
      <c r="W4" s="7" t="s">
        <v>9</v>
      </c>
      <c r="X4" s="7"/>
      <c r="Y4" s="7"/>
      <c r="Z4" s="7"/>
      <c r="AA4" s="7"/>
    </row>
    <row r="5" spans="1:27" x14ac:dyDescent="0.45">
      <c r="B5" s="3" t="s">
        <v>0</v>
      </c>
      <c r="C5" s="3" t="s">
        <v>1</v>
      </c>
      <c r="D5" s="3" t="s">
        <v>2</v>
      </c>
      <c r="E5" s="3" t="s">
        <v>3</v>
      </c>
      <c r="F5" t="s">
        <v>0</v>
      </c>
      <c r="G5" t="s">
        <v>1</v>
      </c>
      <c r="H5" t="s">
        <v>2</v>
      </c>
      <c r="I5" t="s">
        <v>3</v>
      </c>
      <c r="J5" s="3" t="s">
        <v>0</v>
      </c>
      <c r="K5" s="3" t="s">
        <v>1</v>
      </c>
      <c r="L5" s="3" t="s">
        <v>2</v>
      </c>
      <c r="M5" s="3" t="s">
        <v>3</v>
      </c>
      <c r="N5" t="s">
        <v>0</v>
      </c>
      <c r="O5" t="s">
        <v>1</v>
      </c>
      <c r="P5" t="s">
        <v>2</v>
      </c>
      <c r="Q5" t="s">
        <v>3</v>
      </c>
      <c r="R5" s="3" t="s">
        <v>0</v>
      </c>
      <c r="S5" s="3" t="s">
        <v>1</v>
      </c>
      <c r="T5" s="3" t="s">
        <v>2</v>
      </c>
      <c r="U5" s="3" t="s">
        <v>3</v>
      </c>
      <c r="W5" s="3" t="s">
        <v>0</v>
      </c>
      <c r="X5" s="3" t="s">
        <v>1</v>
      </c>
      <c r="Y5" s="3" t="s">
        <v>2</v>
      </c>
      <c r="Z5" s="3" t="s">
        <v>3</v>
      </c>
      <c r="AA5" s="3" t="s">
        <v>11</v>
      </c>
    </row>
    <row r="6" spans="1:27" x14ac:dyDescent="0.45">
      <c r="B6" s="3" t="b">
        <v>0</v>
      </c>
      <c r="C6" s="3">
        <v>8148</v>
      </c>
      <c r="D6" s="3">
        <v>48238</v>
      </c>
      <c r="E6" s="3">
        <v>1</v>
      </c>
      <c r="F6" t="b">
        <v>0</v>
      </c>
      <c r="G6">
        <v>8147</v>
      </c>
      <c r="H6">
        <v>48432</v>
      </c>
      <c r="I6">
        <v>1</v>
      </c>
      <c r="J6" s="3" t="b">
        <v>0</v>
      </c>
      <c r="K6" s="3">
        <v>8146</v>
      </c>
      <c r="L6" s="3">
        <v>48238</v>
      </c>
      <c r="M6" s="3">
        <v>1</v>
      </c>
      <c r="N6" t="b">
        <v>0</v>
      </c>
      <c r="O6">
        <v>8147</v>
      </c>
      <c r="P6">
        <v>47498</v>
      </c>
      <c r="Q6">
        <v>1</v>
      </c>
      <c r="R6" s="3" t="b">
        <v>0</v>
      </c>
      <c r="S6" s="3">
        <v>8141</v>
      </c>
      <c r="T6" s="3">
        <v>47510</v>
      </c>
      <c r="U6" s="3">
        <v>1</v>
      </c>
      <c r="W6" s="3" t="b">
        <v>0</v>
      </c>
      <c r="X6">
        <f>AVERAGE(C6,K6,G6,O6,S6)</f>
        <v>8145.8</v>
      </c>
      <c r="Y6">
        <f>AVERAGE(D6,H6,L6,P6,T6)</f>
        <v>47983.199999999997</v>
      </c>
      <c r="Z6">
        <v>1</v>
      </c>
      <c r="AA6">
        <f>$D$2-X6</f>
        <v>46.199999999999818</v>
      </c>
    </row>
    <row r="7" spans="1:27" x14ac:dyDescent="0.45">
      <c r="B7" s="3" t="b">
        <v>0</v>
      </c>
      <c r="C7" s="3">
        <v>8148</v>
      </c>
      <c r="D7" s="3">
        <v>48284</v>
      </c>
      <c r="E7" s="3">
        <v>2</v>
      </c>
      <c r="F7" t="b">
        <v>0</v>
      </c>
      <c r="G7">
        <v>8147</v>
      </c>
      <c r="H7">
        <v>48455</v>
      </c>
      <c r="I7">
        <v>2</v>
      </c>
      <c r="J7" s="3" t="b">
        <v>0</v>
      </c>
      <c r="K7" s="3">
        <v>8147</v>
      </c>
      <c r="L7" s="3">
        <v>48292</v>
      </c>
      <c r="M7" s="3">
        <v>2</v>
      </c>
      <c r="N7" t="b">
        <v>0</v>
      </c>
      <c r="O7">
        <v>8147</v>
      </c>
      <c r="P7">
        <v>47465</v>
      </c>
      <c r="Q7">
        <v>2</v>
      </c>
      <c r="R7" s="3" t="b">
        <v>0</v>
      </c>
      <c r="S7" s="3">
        <v>8141</v>
      </c>
      <c r="T7" s="3">
        <v>47544</v>
      </c>
      <c r="U7" s="3">
        <v>2</v>
      </c>
      <c r="W7" s="3" t="b">
        <v>0</v>
      </c>
      <c r="X7">
        <f>AVERAGE(C7,K7,G7,O7,S7)</f>
        <v>8146</v>
      </c>
      <c r="Y7">
        <f>AVERAGE(D7,H7,L7,P7,T7)</f>
        <v>48008</v>
      </c>
      <c r="Z7">
        <v>2</v>
      </c>
      <c r="AA7">
        <f>$D$2-X7</f>
        <v>46</v>
      </c>
    </row>
    <row r="8" spans="1:27" x14ac:dyDescent="0.4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0">
        <f>AVERAGE(X6:X7)</f>
        <v>8145.9</v>
      </c>
      <c r="Y8" s="10">
        <f t="shared" ref="Y8:AA8" si="0">AVERAGE(Y6:Y7)</f>
        <v>47995.6</v>
      </c>
      <c r="Z8" s="10"/>
      <c r="AA8" s="10">
        <f t="shared" si="0"/>
        <v>46.099999999999909</v>
      </c>
    </row>
    <row r="9" spans="1:27" x14ac:dyDescent="0.45">
      <c r="A9" s="5"/>
      <c r="C9" s="4" t="s">
        <v>10</v>
      </c>
      <c r="D9" s="3">
        <v>4096</v>
      </c>
    </row>
    <row r="10" spans="1:27" x14ac:dyDescent="0.45">
      <c r="A10" s="5"/>
    </row>
    <row r="11" spans="1:27" x14ac:dyDescent="0.45">
      <c r="A11" s="5"/>
      <c r="B11" s="2" t="s">
        <v>4</v>
      </c>
      <c r="C11" s="2"/>
      <c r="D11" s="2"/>
      <c r="E11" s="2"/>
      <c r="F11" s="1" t="s">
        <v>5</v>
      </c>
      <c r="G11" s="1"/>
      <c r="H11" s="1"/>
      <c r="I11" s="1"/>
      <c r="J11" s="2" t="s">
        <v>6</v>
      </c>
      <c r="K11" s="2"/>
      <c r="L11" s="2"/>
      <c r="M11" s="2"/>
      <c r="N11" s="1" t="s">
        <v>7</v>
      </c>
      <c r="O11" s="1"/>
      <c r="P11" s="1"/>
      <c r="Q11" s="1"/>
      <c r="R11" s="2" t="s">
        <v>8</v>
      </c>
      <c r="S11" s="2"/>
      <c r="T11" s="2"/>
      <c r="U11" s="2"/>
      <c r="W11" s="7" t="s">
        <v>9</v>
      </c>
      <c r="X11" s="7"/>
      <c r="Y11" s="7"/>
      <c r="Z11" s="7"/>
      <c r="AA11" s="7"/>
    </row>
    <row r="12" spans="1:27" x14ac:dyDescent="0.45">
      <c r="B12" s="3" t="s">
        <v>0</v>
      </c>
      <c r="C12" s="3" t="s">
        <v>1</v>
      </c>
      <c r="D12" s="3" t="s">
        <v>2</v>
      </c>
      <c r="E12" s="3" t="s">
        <v>3</v>
      </c>
      <c r="F12" t="s">
        <v>0</v>
      </c>
      <c r="G12" t="s">
        <v>1</v>
      </c>
      <c r="H12" t="s">
        <v>2</v>
      </c>
      <c r="I12" t="s">
        <v>3</v>
      </c>
      <c r="J12" s="3" t="s">
        <v>0</v>
      </c>
      <c r="K12" s="3" t="s">
        <v>1</v>
      </c>
      <c r="L12" s="3" t="s">
        <v>2</v>
      </c>
      <c r="M12" s="3" t="s">
        <v>3</v>
      </c>
      <c r="N12" t="s">
        <v>0</v>
      </c>
      <c r="O12" t="s">
        <v>1</v>
      </c>
      <c r="P12" t="s">
        <v>2</v>
      </c>
      <c r="Q12" t="s">
        <v>3</v>
      </c>
      <c r="R12" s="3" t="s">
        <v>0</v>
      </c>
      <c r="S12" s="3" t="s">
        <v>1</v>
      </c>
      <c r="T12" s="3" t="s">
        <v>2</v>
      </c>
      <c r="U12" s="3" t="s">
        <v>3</v>
      </c>
      <c r="W12" s="3" t="s">
        <v>0</v>
      </c>
      <c r="X12" s="3" t="s">
        <v>1</v>
      </c>
      <c r="Y12" s="3" t="s">
        <v>2</v>
      </c>
      <c r="Z12" s="3" t="s">
        <v>3</v>
      </c>
      <c r="AA12" s="3" t="s">
        <v>11</v>
      </c>
    </row>
    <row r="13" spans="1:27" x14ac:dyDescent="0.45">
      <c r="B13" s="3" t="b">
        <v>0</v>
      </c>
      <c r="C13" s="3">
        <v>4073</v>
      </c>
      <c r="D13" s="3">
        <v>23686</v>
      </c>
      <c r="E13" s="3">
        <v>1</v>
      </c>
      <c r="F13" s="6" t="b">
        <v>0</v>
      </c>
      <c r="G13">
        <v>4070</v>
      </c>
      <c r="H13">
        <v>24011</v>
      </c>
      <c r="I13">
        <v>1</v>
      </c>
      <c r="J13" s="3" t="b">
        <v>0</v>
      </c>
      <c r="K13" s="3">
        <v>4060</v>
      </c>
      <c r="L13" s="3">
        <v>23633</v>
      </c>
      <c r="M13" s="3">
        <v>1</v>
      </c>
      <c r="N13" t="b">
        <v>0</v>
      </c>
      <c r="O13">
        <v>4072</v>
      </c>
      <c r="P13">
        <v>24074</v>
      </c>
      <c r="Q13">
        <v>1</v>
      </c>
      <c r="R13" s="3" t="b">
        <v>0</v>
      </c>
      <c r="S13" s="3">
        <v>4073</v>
      </c>
      <c r="T13" s="3">
        <v>24013</v>
      </c>
      <c r="U13" s="3">
        <v>1</v>
      </c>
      <c r="W13" s="3" t="b">
        <v>0</v>
      </c>
      <c r="X13">
        <f>AVERAGE(C13,K13,G13,O13,S13)</f>
        <v>4069.6</v>
      </c>
      <c r="Y13">
        <f>AVERAGE(D13,H13,L13,P13,T13)</f>
        <v>23883.4</v>
      </c>
      <c r="Z13">
        <v>1</v>
      </c>
      <c r="AA13">
        <f>$D$2-X13</f>
        <v>4122.3999999999996</v>
      </c>
    </row>
    <row r="14" spans="1:27" x14ac:dyDescent="0.45">
      <c r="B14" s="3" t="b">
        <v>0</v>
      </c>
      <c r="C14" s="3">
        <v>4072</v>
      </c>
      <c r="D14" s="3">
        <v>23696</v>
      </c>
      <c r="E14" s="3">
        <v>2</v>
      </c>
      <c r="F14" t="b">
        <v>0</v>
      </c>
      <c r="G14">
        <v>4070</v>
      </c>
      <c r="H14">
        <v>24030</v>
      </c>
      <c r="I14">
        <v>2</v>
      </c>
      <c r="J14" s="3" t="b">
        <v>0</v>
      </c>
      <c r="K14" s="3">
        <v>4064</v>
      </c>
      <c r="L14" s="3">
        <v>23671</v>
      </c>
      <c r="M14" s="3">
        <v>2</v>
      </c>
      <c r="N14" t="b">
        <v>0</v>
      </c>
      <c r="O14">
        <v>4071</v>
      </c>
      <c r="P14">
        <v>24081</v>
      </c>
      <c r="Q14">
        <v>2</v>
      </c>
      <c r="R14" s="3" t="b">
        <v>0</v>
      </c>
      <c r="S14" s="3">
        <v>4074</v>
      </c>
      <c r="T14" s="3">
        <v>24000</v>
      </c>
      <c r="U14" s="3">
        <v>2</v>
      </c>
      <c r="W14" s="3" t="b">
        <v>0</v>
      </c>
      <c r="X14">
        <f>AVERAGE(C14,K14,G14,O14,S14)</f>
        <v>4070.2</v>
      </c>
      <c r="Y14">
        <f>AVERAGE(D14,H14,L14,P14,T14)</f>
        <v>23895.599999999999</v>
      </c>
      <c r="Z14">
        <v>2</v>
      </c>
      <c r="AA14">
        <f>$D$2-X14</f>
        <v>4121.8</v>
      </c>
    </row>
    <row r="15" spans="1:27" x14ac:dyDescent="0.45">
      <c r="X15" s="10">
        <f>AVERAGE(X13:X14)</f>
        <v>4069.8999999999996</v>
      </c>
      <c r="Y15" s="10">
        <f t="shared" ref="Y15" si="1">AVERAGE(Y13:Y14)</f>
        <v>23889.5</v>
      </c>
      <c r="Z15" s="10"/>
      <c r="AA15" s="10">
        <f t="shared" ref="AA15" si="2">AVERAGE(AA13:AA14)</f>
        <v>4122.1000000000004</v>
      </c>
    </row>
    <row r="18" spans="2:26" x14ac:dyDescent="0.4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2:26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x14ac:dyDescent="0.4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mergeCells count="7">
    <mergeCell ref="W11:AA11"/>
    <mergeCell ref="B4:E4"/>
    <mergeCell ref="F4:I4"/>
    <mergeCell ref="J4:M4"/>
    <mergeCell ref="N4:Q4"/>
    <mergeCell ref="R4:U4"/>
    <mergeCell ref="W4:A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8F2F-75BB-407F-98FD-BD7D8987527F}">
  <dimension ref="A1:AB30"/>
  <sheetViews>
    <sheetView topLeftCell="I1" workbookViewId="0">
      <selection activeCell="AA11" sqref="AA11"/>
    </sheetView>
  </sheetViews>
  <sheetFormatPr defaultRowHeight="14.25" x14ac:dyDescent="0.45"/>
  <cols>
    <col min="24" max="24" width="25.86328125" bestFit="1" customWidth="1"/>
    <col min="27" max="27" width="15.73046875" bestFit="1" customWidth="1"/>
  </cols>
  <sheetData>
    <row r="1" spans="1:28" x14ac:dyDescent="0.45">
      <c r="A1">
        <v>5</v>
      </c>
      <c r="I1">
        <v>5</v>
      </c>
    </row>
    <row r="2" spans="1:28" x14ac:dyDescent="0.45">
      <c r="C2" s="4" t="s">
        <v>10</v>
      </c>
      <c r="D2" s="3">
        <v>8192</v>
      </c>
    </row>
    <row r="4" spans="1:28" x14ac:dyDescent="0.45">
      <c r="B4" s="8" t="s">
        <v>4</v>
      </c>
      <c r="C4" s="8"/>
      <c r="D4" s="8"/>
      <c r="E4" s="8"/>
      <c r="F4" s="9" t="s">
        <v>5</v>
      </c>
      <c r="G4" s="9"/>
      <c r="H4" s="9"/>
      <c r="I4" s="9"/>
      <c r="J4" s="8" t="s">
        <v>6</v>
      </c>
      <c r="K4" s="8"/>
      <c r="L4" s="8"/>
      <c r="M4" s="8"/>
      <c r="N4" s="9" t="s">
        <v>7</v>
      </c>
      <c r="O4" s="9"/>
      <c r="P4" s="9"/>
      <c r="Q4" s="9"/>
      <c r="R4" s="8" t="s">
        <v>8</v>
      </c>
      <c r="S4" s="8"/>
      <c r="T4" s="8"/>
      <c r="U4" s="8"/>
      <c r="W4" s="7" t="s">
        <v>9</v>
      </c>
      <c r="X4" s="7"/>
      <c r="Y4" s="7"/>
      <c r="Z4" s="7"/>
      <c r="AA4" s="7"/>
    </row>
    <row r="5" spans="1:28" x14ac:dyDescent="0.45">
      <c r="B5" s="3" t="s">
        <v>0</v>
      </c>
      <c r="C5" s="3" t="s">
        <v>1</v>
      </c>
      <c r="D5" s="3" t="s">
        <v>2</v>
      </c>
      <c r="E5" s="3" t="s">
        <v>3</v>
      </c>
      <c r="F5" t="s">
        <v>0</v>
      </c>
      <c r="G5" t="s">
        <v>1</v>
      </c>
      <c r="H5" t="s">
        <v>2</v>
      </c>
      <c r="I5" t="s">
        <v>3</v>
      </c>
      <c r="J5" s="3" t="s">
        <v>0</v>
      </c>
      <c r="K5" s="3" t="s">
        <v>1</v>
      </c>
      <c r="L5" s="3" t="s">
        <v>2</v>
      </c>
      <c r="M5" s="3" t="s">
        <v>3</v>
      </c>
      <c r="N5" t="s">
        <v>0</v>
      </c>
      <c r="O5" t="s">
        <v>1</v>
      </c>
      <c r="P5" t="s">
        <v>2</v>
      </c>
      <c r="Q5" t="s">
        <v>3</v>
      </c>
      <c r="R5" s="3" t="s">
        <v>0</v>
      </c>
      <c r="S5" s="3" t="s">
        <v>1</v>
      </c>
      <c r="T5" s="3" t="s">
        <v>2</v>
      </c>
      <c r="U5" s="3" t="s">
        <v>3</v>
      </c>
      <c r="W5" s="3" t="s">
        <v>0</v>
      </c>
      <c r="X5" s="3" t="s">
        <v>1</v>
      </c>
      <c r="Y5" s="3" t="s">
        <v>2</v>
      </c>
      <c r="Z5" s="3" t="s">
        <v>3</v>
      </c>
      <c r="AA5" s="3" t="s">
        <v>11</v>
      </c>
      <c r="AB5" s="3"/>
    </row>
    <row r="6" spans="1:28" x14ac:dyDescent="0.45">
      <c r="B6" s="3" t="b">
        <v>0</v>
      </c>
      <c r="C6" s="3">
        <v>8141</v>
      </c>
      <c r="D6" s="3">
        <v>48009</v>
      </c>
      <c r="E6" s="3">
        <v>1</v>
      </c>
      <c r="F6" t="b">
        <v>0</v>
      </c>
      <c r="G6">
        <v>8127</v>
      </c>
      <c r="H6">
        <v>47705</v>
      </c>
      <c r="I6">
        <v>1</v>
      </c>
      <c r="J6" s="3" t="b">
        <v>0</v>
      </c>
      <c r="K6" s="3">
        <v>8133</v>
      </c>
      <c r="L6" s="3">
        <v>48009</v>
      </c>
      <c r="M6" s="3">
        <v>1</v>
      </c>
      <c r="N6" t="b">
        <v>0</v>
      </c>
      <c r="O6">
        <v>8110</v>
      </c>
      <c r="P6">
        <v>47754</v>
      </c>
      <c r="Q6">
        <v>1</v>
      </c>
      <c r="R6" s="3" t="b">
        <v>0</v>
      </c>
      <c r="S6" s="3">
        <v>8130</v>
      </c>
      <c r="T6" s="3">
        <v>48009</v>
      </c>
      <c r="U6" s="3">
        <v>1</v>
      </c>
      <c r="W6" s="3" t="b">
        <v>0</v>
      </c>
      <c r="X6">
        <f>AVERAGE(C6,K6,G6,O6,S6)</f>
        <v>8128.2</v>
      </c>
      <c r="Y6">
        <f>AVERAGE(D6,H6,L6,P6,T6)</f>
        <v>47897.2</v>
      </c>
      <c r="Z6">
        <v>1</v>
      </c>
      <c r="AA6">
        <f>$D$2-X6</f>
        <v>63.800000000000182</v>
      </c>
    </row>
    <row r="7" spans="1:28" x14ac:dyDescent="0.45">
      <c r="B7" s="3" t="b">
        <v>0</v>
      </c>
      <c r="C7" s="3">
        <v>8060</v>
      </c>
      <c r="D7" s="3">
        <v>48057</v>
      </c>
      <c r="E7" s="3">
        <v>2</v>
      </c>
      <c r="F7" t="b">
        <v>0</v>
      </c>
      <c r="G7">
        <v>8132</v>
      </c>
      <c r="H7">
        <v>47727</v>
      </c>
      <c r="I7">
        <v>2</v>
      </c>
      <c r="J7" s="3" t="b">
        <v>0</v>
      </c>
      <c r="K7" s="3">
        <v>8132</v>
      </c>
      <c r="L7" s="3">
        <v>48057</v>
      </c>
      <c r="M7" s="3">
        <v>2</v>
      </c>
      <c r="N7" t="b">
        <v>0</v>
      </c>
      <c r="O7">
        <v>8105</v>
      </c>
      <c r="P7">
        <v>47785</v>
      </c>
      <c r="Q7">
        <v>2</v>
      </c>
      <c r="R7" s="3" t="b">
        <v>0</v>
      </c>
      <c r="S7" s="3">
        <v>8132</v>
      </c>
      <c r="T7" s="3">
        <v>48057</v>
      </c>
      <c r="U7" s="3">
        <v>2</v>
      </c>
      <c r="W7" s="3" t="b">
        <v>0</v>
      </c>
      <c r="X7">
        <f>AVERAGE(C7,K7,G7,O7,S7)</f>
        <v>8112.2</v>
      </c>
      <c r="Y7">
        <f>AVERAGE(D7,H7,L7,P7,T7)</f>
        <v>47936.6</v>
      </c>
      <c r="Z7">
        <v>2</v>
      </c>
      <c r="AA7">
        <f t="shared" ref="AA7:AA10" si="0">$D$2-X7</f>
        <v>79.800000000000182</v>
      </c>
    </row>
    <row r="8" spans="1:28" x14ac:dyDescent="0.45">
      <c r="B8" s="3" t="b">
        <v>0</v>
      </c>
      <c r="C8" s="3">
        <v>8105</v>
      </c>
      <c r="D8" s="3">
        <v>47941</v>
      </c>
      <c r="E8" s="3">
        <v>3</v>
      </c>
      <c r="F8" t="b">
        <v>0</v>
      </c>
      <c r="G8">
        <v>8153</v>
      </c>
      <c r="H8">
        <v>47879</v>
      </c>
      <c r="I8">
        <v>3</v>
      </c>
      <c r="J8" s="3" t="b">
        <v>0</v>
      </c>
      <c r="K8" s="3">
        <v>8128</v>
      </c>
      <c r="L8" s="3">
        <v>47941</v>
      </c>
      <c r="M8" s="3">
        <v>3</v>
      </c>
      <c r="N8" t="b">
        <v>0</v>
      </c>
      <c r="O8">
        <v>8123</v>
      </c>
      <c r="P8">
        <v>47820</v>
      </c>
      <c r="Q8">
        <v>3</v>
      </c>
      <c r="R8" s="3" t="b">
        <v>0</v>
      </c>
      <c r="S8" s="3">
        <v>8123</v>
      </c>
      <c r="T8" s="3">
        <v>47941</v>
      </c>
      <c r="U8" s="3">
        <v>3</v>
      </c>
      <c r="W8" s="3" t="b">
        <v>0</v>
      </c>
      <c r="X8">
        <f>AVERAGE(C8,K8,G8,O8,S8)</f>
        <v>8126.4</v>
      </c>
      <c r="Y8">
        <f>AVERAGE(D8,H8,L8,P8,T8)</f>
        <v>47904.4</v>
      </c>
      <c r="Z8">
        <v>3</v>
      </c>
      <c r="AA8">
        <f t="shared" si="0"/>
        <v>65.600000000000364</v>
      </c>
    </row>
    <row r="9" spans="1:28" x14ac:dyDescent="0.45">
      <c r="B9" s="3" t="b">
        <v>0</v>
      </c>
      <c r="C9" s="3">
        <v>8185</v>
      </c>
      <c r="D9" s="3">
        <v>48390</v>
      </c>
      <c r="E9" s="3">
        <v>4</v>
      </c>
      <c r="F9" t="b">
        <v>0</v>
      </c>
      <c r="G9">
        <v>8149</v>
      </c>
      <c r="H9">
        <v>47801</v>
      </c>
      <c r="I9">
        <v>4</v>
      </c>
      <c r="J9" s="3" t="b">
        <v>0</v>
      </c>
      <c r="K9" s="3">
        <v>8040</v>
      </c>
      <c r="L9" s="3">
        <v>48390</v>
      </c>
      <c r="M9" s="3">
        <v>4</v>
      </c>
      <c r="N9" t="b">
        <v>0</v>
      </c>
      <c r="O9">
        <v>8106</v>
      </c>
      <c r="P9">
        <v>47793</v>
      </c>
      <c r="Q9">
        <v>4</v>
      </c>
      <c r="R9" s="3" t="b">
        <v>0</v>
      </c>
      <c r="S9" s="3">
        <v>8140</v>
      </c>
      <c r="T9" s="3">
        <v>48390</v>
      </c>
      <c r="U9" s="3">
        <v>4</v>
      </c>
      <c r="W9" s="3" t="b">
        <v>0</v>
      </c>
      <c r="X9">
        <f>AVERAGE(C9,K9,G9,O9,S9)</f>
        <v>8124</v>
      </c>
      <c r="Y9">
        <f>AVERAGE(D9,H9,L9,P9,T9)</f>
        <v>48152.800000000003</v>
      </c>
      <c r="Z9">
        <v>4</v>
      </c>
      <c r="AA9">
        <f t="shared" si="0"/>
        <v>68</v>
      </c>
    </row>
    <row r="10" spans="1:28" x14ac:dyDescent="0.45">
      <c r="B10" s="3" t="b">
        <v>0</v>
      </c>
      <c r="C10" s="3">
        <v>8084</v>
      </c>
      <c r="D10" s="3">
        <v>48088</v>
      </c>
      <c r="E10" s="3">
        <v>5</v>
      </c>
      <c r="F10" t="b">
        <v>0</v>
      </c>
      <c r="G10">
        <v>8144</v>
      </c>
      <c r="H10">
        <v>47855</v>
      </c>
      <c r="I10">
        <v>5</v>
      </c>
      <c r="J10" s="3" t="b">
        <v>0</v>
      </c>
      <c r="K10" s="3">
        <v>8136</v>
      </c>
      <c r="L10" s="3">
        <v>48088</v>
      </c>
      <c r="M10" s="3">
        <v>5</v>
      </c>
      <c r="N10" t="b">
        <v>0</v>
      </c>
      <c r="O10">
        <v>8110</v>
      </c>
      <c r="P10">
        <v>47880</v>
      </c>
      <c r="Q10">
        <v>5</v>
      </c>
      <c r="R10" s="3" t="b">
        <v>0</v>
      </c>
      <c r="S10" s="3">
        <v>8133</v>
      </c>
      <c r="T10" s="3">
        <v>48088</v>
      </c>
      <c r="U10" s="3">
        <v>5</v>
      </c>
      <c r="W10" s="3" t="b">
        <v>0</v>
      </c>
      <c r="X10">
        <f>AVERAGE(C10,K10,G10,O10,S10)</f>
        <v>8121.4</v>
      </c>
      <c r="Y10">
        <f>AVERAGE(D10,H10,L10,P10,T10)</f>
        <v>47999.8</v>
      </c>
      <c r="Z10">
        <v>5</v>
      </c>
      <c r="AA10">
        <f t="shared" si="0"/>
        <v>70.600000000000364</v>
      </c>
    </row>
    <row r="11" spans="1:28" x14ac:dyDescent="0.4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W11" s="5"/>
      <c r="X11" s="10">
        <f>AVERAGE(X6:X10)</f>
        <v>8122.44</v>
      </c>
      <c r="Y11" s="10">
        <f t="shared" ref="Y11:AA11" si="1">AVERAGE(Y6:Y10)</f>
        <v>47978.159999999996</v>
      </c>
      <c r="Z11" s="10"/>
      <c r="AA11" s="10">
        <f t="shared" si="1"/>
        <v>69.560000000000215</v>
      </c>
    </row>
    <row r="12" spans="1:28" x14ac:dyDescent="0.45">
      <c r="C12" s="4" t="s">
        <v>10</v>
      </c>
      <c r="D12" s="3">
        <v>4096</v>
      </c>
      <c r="AA12" s="5"/>
    </row>
    <row r="13" spans="1:28" x14ac:dyDescent="0.45">
      <c r="AA13" s="5"/>
    </row>
    <row r="14" spans="1:28" x14ac:dyDescent="0.45">
      <c r="B14" s="2" t="s">
        <v>4</v>
      </c>
      <c r="C14" s="2"/>
      <c r="D14" s="2"/>
      <c r="E14" s="2"/>
      <c r="F14" s="1" t="s">
        <v>5</v>
      </c>
      <c r="G14" s="1"/>
      <c r="H14" s="1"/>
      <c r="I14" s="1"/>
      <c r="J14" s="2" t="s">
        <v>6</v>
      </c>
      <c r="K14" s="2"/>
      <c r="L14" s="2"/>
      <c r="M14" s="2"/>
      <c r="N14" s="1" t="s">
        <v>7</v>
      </c>
      <c r="O14" s="1"/>
      <c r="P14" s="1"/>
      <c r="Q14" s="1"/>
      <c r="R14" s="2" t="s">
        <v>8</v>
      </c>
      <c r="S14" s="2"/>
      <c r="T14" s="2"/>
      <c r="U14" s="2"/>
      <c r="W14" s="7" t="s">
        <v>9</v>
      </c>
      <c r="X14" s="7"/>
      <c r="Y14" s="7"/>
      <c r="Z14" s="7"/>
      <c r="AA14" s="7"/>
    </row>
    <row r="15" spans="1:28" x14ac:dyDescent="0.45">
      <c r="B15" s="3" t="s">
        <v>0</v>
      </c>
      <c r="C15" s="3" t="s">
        <v>1</v>
      </c>
      <c r="D15" s="3" t="s">
        <v>2</v>
      </c>
      <c r="E15" s="3" t="s">
        <v>3</v>
      </c>
      <c r="F15" t="s">
        <v>0</v>
      </c>
      <c r="G15" t="s">
        <v>1</v>
      </c>
      <c r="H15" t="s">
        <v>2</v>
      </c>
      <c r="I15" t="s">
        <v>3</v>
      </c>
      <c r="J15" s="3" t="s">
        <v>0</v>
      </c>
      <c r="K15" s="3" t="s">
        <v>1</v>
      </c>
      <c r="L15" s="3" t="s">
        <v>2</v>
      </c>
      <c r="M15" s="3" t="s">
        <v>3</v>
      </c>
      <c r="N15" t="s">
        <v>0</v>
      </c>
      <c r="O15" t="s">
        <v>1</v>
      </c>
      <c r="P15" t="s">
        <v>2</v>
      </c>
      <c r="Q15" t="s">
        <v>3</v>
      </c>
      <c r="R15" s="3" t="s">
        <v>0</v>
      </c>
      <c r="S15" s="3" t="s">
        <v>1</v>
      </c>
      <c r="T15" s="3" t="s">
        <v>2</v>
      </c>
      <c r="U15" s="3" t="s">
        <v>3</v>
      </c>
      <c r="W15" s="3" t="s">
        <v>0</v>
      </c>
      <c r="X15" s="3" t="s">
        <v>1</v>
      </c>
      <c r="Y15" s="3" t="s">
        <v>2</v>
      </c>
      <c r="Z15" s="3" t="s">
        <v>3</v>
      </c>
      <c r="AA15" s="3" t="s">
        <v>11</v>
      </c>
    </row>
    <row r="16" spans="1:28" x14ac:dyDescent="0.45">
      <c r="B16" s="3" t="b">
        <v>0</v>
      </c>
      <c r="C16" s="3">
        <v>4071</v>
      </c>
      <c r="D16" s="3">
        <v>24445</v>
      </c>
      <c r="E16" s="3">
        <v>1</v>
      </c>
      <c r="F16" t="b">
        <v>0</v>
      </c>
      <c r="G16">
        <v>4065</v>
      </c>
      <c r="H16">
        <v>24198</v>
      </c>
      <c r="I16">
        <v>1</v>
      </c>
      <c r="J16" s="3" t="b">
        <v>0</v>
      </c>
      <c r="K16" s="3">
        <v>4066</v>
      </c>
      <c r="L16" s="3">
        <v>24559</v>
      </c>
      <c r="M16" s="3">
        <v>1</v>
      </c>
      <c r="N16" t="b">
        <v>0</v>
      </c>
      <c r="O16">
        <v>4072</v>
      </c>
      <c r="P16">
        <v>25009</v>
      </c>
      <c r="Q16">
        <v>1</v>
      </c>
      <c r="R16" s="3" t="b">
        <v>0</v>
      </c>
      <c r="S16" s="3">
        <v>4063</v>
      </c>
      <c r="T16" s="3">
        <v>24630</v>
      </c>
      <c r="U16" s="3">
        <v>1</v>
      </c>
      <c r="W16" s="3" t="b">
        <v>0</v>
      </c>
      <c r="X16">
        <f>AVERAGE(C16,K16,G16,O16,S16)</f>
        <v>4067.4</v>
      </c>
      <c r="Y16">
        <f>AVERAGE(D16,H16,L16,P16,T16)</f>
        <v>24568.2</v>
      </c>
      <c r="Z16">
        <v>1</v>
      </c>
      <c r="AA16">
        <f>$D$2-X16</f>
        <v>4124.6000000000004</v>
      </c>
    </row>
    <row r="17" spans="2:27" x14ac:dyDescent="0.45">
      <c r="B17" s="3" t="b">
        <v>0</v>
      </c>
      <c r="C17" s="3">
        <v>4070</v>
      </c>
      <c r="D17" s="3">
        <v>24405</v>
      </c>
      <c r="E17" s="3">
        <v>2</v>
      </c>
      <c r="F17" t="b">
        <v>0</v>
      </c>
      <c r="G17">
        <v>4067</v>
      </c>
      <c r="H17">
        <v>24227</v>
      </c>
      <c r="I17">
        <v>2</v>
      </c>
      <c r="J17" s="3" t="b">
        <v>0</v>
      </c>
      <c r="K17" s="3">
        <v>4073</v>
      </c>
      <c r="L17" s="3">
        <v>24656</v>
      </c>
      <c r="M17" s="3">
        <v>2</v>
      </c>
      <c r="N17" t="b">
        <v>0</v>
      </c>
      <c r="O17">
        <v>4072</v>
      </c>
      <c r="P17">
        <v>24977</v>
      </c>
      <c r="Q17">
        <v>2</v>
      </c>
      <c r="R17" s="3" t="b">
        <v>0</v>
      </c>
      <c r="S17" s="3">
        <v>4064</v>
      </c>
      <c r="T17" s="3">
        <v>24611</v>
      </c>
      <c r="U17" s="3">
        <v>2</v>
      </c>
      <c r="W17" s="3" t="b">
        <v>0</v>
      </c>
      <c r="X17">
        <f>AVERAGE(C17,K17,G17,O17,S17)</f>
        <v>4069.2</v>
      </c>
      <c r="Y17">
        <f>AVERAGE(D17,H17,L17,P17,T17)</f>
        <v>24575.200000000001</v>
      </c>
      <c r="Z17">
        <v>2</v>
      </c>
      <c r="AA17">
        <f t="shared" ref="AA17:AA20" si="2">$D$2-X17</f>
        <v>4122.8</v>
      </c>
    </row>
    <row r="18" spans="2:27" x14ac:dyDescent="0.45">
      <c r="B18" s="3" t="b">
        <v>0</v>
      </c>
      <c r="C18" s="3">
        <v>4069</v>
      </c>
      <c r="D18" s="3">
        <v>24415</v>
      </c>
      <c r="E18" s="3">
        <v>3</v>
      </c>
      <c r="F18" t="b">
        <v>0</v>
      </c>
      <c r="G18">
        <v>4067</v>
      </c>
      <c r="H18">
        <v>24211</v>
      </c>
      <c r="I18">
        <v>3</v>
      </c>
      <c r="J18" s="3" t="b">
        <v>0</v>
      </c>
      <c r="K18" s="3">
        <v>4067</v>
      </c>
      <c r="L18" s="3">
        <v>24546</v>
      </c>
      <c r="M18" s="3">
        <v>3</v>
      </c>
      <c r="N18" t="b">
        <v>0</v>
      </c>
      <c r="O18">
        <v>4072</v>
      </c>
      <c r="P18">
        <v>24970</v>
      </c>
      <c r="Q18">
        <v>3</v>
      </c>
      <c r="R18" s="3" t="b">
        <v>0</v>
      </c>
      <c r="S18" s="3">
        <v>4067</v>
      </c>
      <c r="T18" s="3">
        <v>24615</v>
      </c>
      <c r="U18" s="3">
        <v>3</v>
      </c>
      <c r="W18" s="3" t="b">
        <v>0</v>
      </c>
      <c r="X18">
        <f>AVERAGE(C18,K18,G18,O18,S18)</f>
        <v>4068.4</v>
      </c>
      <c r="Y18">
        <f>AVERAGE(D18,H18,L18,P18,T18)</f>
        <v>24551.4</v>
      </c>
      <c r="Z18">
        <v>3</v>
      </c>
      <c r="AA18">
        <f t="shared" si="2"/>
        <v>4123.6000000000004</v>
      </c>
    </row>
    <row r="19" spans="2:27" x14ac:dyDescent="0.45">
      <c r="B19" s="3" t="b">
        <v>0</v>
      </c>
      <c r="C19" s="3">
        <v>4071</v>
      </c>
      <c r="D19" s="3">
        <v>24431</v>
      </c>
      <c r="E19" s="3">
        <v>4</v>
      </c>
      <c r="F19" t="b">
        <v>0</v>
      </c>
      <c r="G19">
        <v>4068</v>
      </c>
      <c r="H19">
        <v>24232</v>
      </c>
      <c r="I19">
        <v>4</v>
      </c>
      <c r="J19" s="3" t="b">
        <v>0</v>
      </c>
      <c r="K19" s="3">
        <v>4073</v>
      </c>
      <c r="L19" s="3">
        <v>24659</v>
      </c>
      <c r="M19" s="3">
        <v>4</v>
      </c>
      <c r="N19" t="b">
        <v>0</v>
      </c>
      <c r="O19">
        <v>4072</v>
      </c>
      <c r="P19">
        <v>24985</v>
      </c>
      <c r="Q19">
        <v>4</v>
      </c>
      <c r="R19" s="3" t="b">
        <v>0</v>
      </c>
      <c r="S19" s="3">
        <v>4060</v>
      </c>
      <c r="T19" s="3">
        <v>24622</v>
      </c>
      <c r="U19" s="3">
        <v>4</v>
      </c>
      <c r="W19" s="3" t="b">
        <v>0</v>
      </c>
      <c r="X19">
        <f>AVERAGE(C19,K19,G19,O19,S19)</f>
        <v>4068.8</v>
      </c>
      <c r="Y19">
        <f>AVERAGE(D19,H19,L19,P19,T19)</f>
        <v>24585.8</v>
      </c>
      <c r="Z19">
        <v>4</v>
      </c>
      <c r="AA19">
        <f t="shared" si="2"/>
        <v>4123.2</v>
      </c>
    </row>
    <row r="20" spans="2:27" x14ac:dyDescent="0.45">
      <c r="B20" s="3" t="b">
        <v>0</v>
      </c>
      <c r="C20" s="3">
        <v>4070</v>
      </c>
      <c r="D20" s="3">
        <v>24398</v>
      </c>
      <c r="E20" s="3">
        <v>5</v>
      </c>
      <c r="F20" t="b">
        <v>0</v>
      </c>
      <c r="G20">
        <v>4067</v>
      </c>
      <c r="H20">
        <v>24232</v>
      </c>
      <c r="I20">
        <v>5</v>
      </c>
      <c r="J20" s="3" t="b">
        <v>0</v>
      </c>
      <c r="K20" s="3">
        <v>4074</v>
      </c>
      <c r="L20" s="3">
        <v>24644</v>
      </c>
      <c r="M20" s="3">
        <v>5</v>
      </c>
      <c r="N20" t="b">
        <v>0</v>
      </c>
      <c r="O20">
        <v>4073</v>
      </c>
      <c r="P20">
        <v>25036</v>
      </c>
      <c r="Q20">
        <v>5</v>
      </c>
      <c r="R20" s="3" t="b">
        <v>0</v>
      </c>
      <c r="S20" s="3">
        <v>4067</v>
      </c>
      <c r="T20" s="3">
        <v>24650</v>
      </c>
      <c r="U20" s="3">
        <v>5</v>
      </c>
      <c r="W20" s="3" t="b">
        <v>0</v>
      </c>
      <c r="X20">
        <f>AVERAGE(C20,K20,G20,O20,S20)</f>
        <v>4070.2</v>
      </c>
      <c r="Y20">
        <f>AVERAGE(D20,H20,L20,P20,T20)</f>
        <v>24592</v>
      </c>
      <c r="Z20">
        <v>5</v>
      </c>
      <c r="AA20">
        <f t="shared" si="2"/>
        <v>4121.8</v>
      </c>
    </row>
    <row r="21" spans="2:27" x14ac:dyDescent="0.45">
      <c r="X21" s="10">
        <f>AVERAGE(X16:X20)</f>
        <v>4068.8</v>
      </c>
      <c r="Y21" s="10">
        <f t="shared" ref="Y21" si="3">AVERAGE(Y16:Y20)</f>
        <v>24574.52</v>
      </c>
      <c r="Z21" s="10"/>
      <c r="AA21" s="10">
        <f t="shared" ref="AA21" si="4">AVERAGE(AA16:AA20)</f>
        <v>4123.2</v>
      </c>
    </row>
    <row r="26" spans="2:27" x14ac:dyDescent="0.4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7" x14ac:dyDescent="0.4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7" x14ac:dyDescent="0.4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7" x14ac:dyDescent="0.4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7" x14ac:dyDescent="0.4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</sheetData>
  <mergeCells count="7">
    <mergeCell ref="W14:AA14"/>
    <mergeCell ref="W4:AA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FA8D-3DCB-4D31-83B0-EB666CB7804E}">
  <dimension ref="B1:AA62"/>
  <sheetViews>
    <sheetView topLeftCell="H1" workbookViewId="0">
      <selection activeCell="AA16" sqref="AA16"/>
    </sheetView>
  </sheetViews>
  <sheetFormatPr defaultRowHeight="14.25" x14ac:dyDescent="0.45"/>
  <sheetData>
    <row r="1" spans="2:27" x14ac:dyDescent="0.45">
      <c r="H1">
        <v>10</v>
      </c>
    </row>
    <row r="2" spans="2:27" x14ac:dyDescent="0.45">
      <c r="C2" s="4" t="s">
        <v>10</v>
      </c>
      <c r="D2" s="3">
        <v>8192</v>
      </c>
    </row>
    <row r="4" spans="2:27" x14ac:dyDescent="0.45">
      <c r="B4" s="8" t="s">
        <v>4</v>
      </c>
      <c r="C4" s="8"/>
      <c r="D4" s="8"/>
      <c r="E4" s="8"/>
      <c r="F4" s="9" t="s">
        <v>5</v>
      </c>
      <c r="G4" s="9"/>
      <c r="H4" s="9"/>
      <c r="I4" s="9"/>
      <c r="J4" s="8" t="s">
        <v>6</v>
      </c>
      <c r="K4" s="8"/>
      <c r="L4" s="8"/>
      <c r="M4" s="8"/>
      <c r="N4" s="9" t="s">
        <v>7</v>
      </c>
      <c r="O4" s="9"/>
      <c r="P4" s="9"/>
      <c r="Q4" s="9"/>
      <c r="R4" s="8" t="s">
        <v>8</v>
      </c>
      <c r="S4" s="8"/>
      <c r="T4" s="8"/>
      <c r="U4" s="8"/>
      <c r="W4" s="7" t="s">
        <v>9</v>
      </c>
      <c r="X4" s="7"/>
      <c r="Y4" s="7"/>
      <c r="Z4" s="7"/>
      <c r="AA4" s="7"/>
    </row>
    <row r="5" spans="2:27" x14ac:dyDescent="0.45">
      <c r="B5" s="3" t="s">
        <v>0</v>
      </c>
      <c r="C5" s="3" t="s">
        <v>1</v>
      </c>
      <c r="D5" s="3" t="s">
        <v>2</v>
      </c>
      <c r="E5" s="3" t="s">
        <v>3</v>
      </c>
      <c r="F5" t="s">
        <v>0</v>
      </c>
      <c r="G5" t="s">
        <v>1</v>
      </c>
      <c r="H5" t="s">
        <v>2</v>
      </c>
      <c r="I5" t="s">
        <v>3</v>
      </c>
      <c r="J5" s="3" t="s">
        <v>0</v>
      </c>
      <c r="K5" s="3" t="s">
        <v>1</v>
      </c>
      <c r="L5" s="3" t="s">
        <v>2</v>
      </c>
      <c r="M5" s="3" t="s">
        <v>3</v>
      </c>
      <c r="N5" t="s">
        <v>0</v>
      </c>
      <c r="O5" t="s">
        <v>1</v>
      </c>
      <c r="P5" t="s">
        <v>2</v>
      </c>
      <c r="Q5" t="s">
        <v>3</v>
      </c>
      <c r="R5" s="3" t="s">
        <v>0</v>
      </c>
      <c r="S5" s="3" t="s">
        <v>1</v>
      </c>
      <c r="T5" s="3" t="s">
        <v>2</v>
      </c>
      <c r="U5" s="3" t="s">
        <v>3</v>
      </c>
      <c r="W5" s="3" t="s">
        <v>0</v>
      </c>
      <c r="X5" s="3" t="s">
        <v>1</v>
      </c>
      <c r="Y5" s="3" t="s">
        <v>2</v>
      </c>
      <c r="Z5" s="3" t="s">
        <v>3</v>
      </c>
      <c r="AA5" s="3" t="s">
        <v>11</v>
      </c>
    </row>
    <row r="6" spans="2:27" x14ac:dyDescent="0.45">
      <c r="B6" s="3" t="b">
        <v>0</v>
      </c>
      <c r="C6" s="3">
        <v>8173</v>
      </c>
      <c r="D6" s="3">
        <v>50684</v>
      </c>
      <c r="E6" s="3">
        <v>1</v>
      </c>
      <c r="F6" t="b">
        <v>0</v>
      </c>
      <c r="G6">
        <v>8166</v>
      </c>
      <c r="H6">
        <v>51104</v>
      </c>
      <c r="I6">
        <v>1</v>
      </c>
      <c r="J6" s="3" t="b">
        <v>0</v>
      </c>
      <c r="K6" s="3">
        <v>8175</v>
      </c>
      <c r="L6" s="3">
        <v>49808</v>
      </c>
      <c r="M6" s="3">
        <v>1</v>
      </c>
      <c r="N6" t="b">
        <v>0</v>
      </c>
      <c r="O6">
        <v>8123</v>
      </c>
      <c r="P6">
        <v>50475</v>
      </c>
      <c r="Q6">
        <v>1</v>
      </c>
      <c r="R6" s="3" t="b">
        <v>0</v>
      </c>
      <c r="S6" s="3">
        <v>8097</v>
      </c>
      <c r="T6" s="3">
        <v>47527</v>
      </c>
      <c r="U6" s="3">
        <v>1</v>
      </c>
      <c r="W6" s="3" t="b">
        <v>0</v>
      </c>
      <c r="X6">
        <f t="shared" ref="X6:X15" si="0">AVERAGE(C6,K6,G6,O6,S6)</f>
        <v>8146.8</v>
      </c>
      <c r="Y6">
        <f t="shared" ref="Y6:Y15" si="1">AVERAGE(D6,H6,L6,P6,T6)</f>
        <v>49919.6</v>
      </c>
      <c r="Z6">
        <v>1</v>
      </c>
      <c r="AA6">
        <f>$D$2-X6</f>
        <v>45.199999999999818</v>
      </c>
    </row>
    <row r="7" spans="2:27" x14ac:dyDescent="0.45">
      <c r="B7" s="3" t="b">
        <v>0</v>
      </c>
      <c r="C7" s="3">
        <v>8174</v>
      </c>
      <c r="D7" s="3">
        <v>50749</v>
      </c>
      <c r="E7" s="3">
        <v>2</v>
      </c>
      <c r="F7" t="b">
        <v>0</v>
      </c>
      <c r="G7">
        <v>8125</v>
      </c>
      <c r="H7">
        <v>50596</v>
      </c>
      <c r="I7">
        <v>2</v>
      </c>
      <c r="J7" s="3" t="b">
        <v>0</v>
      </c>
      <c r="K7" s="3">
        <v>8167</v>
      </c>
      <c r="L7" s="3">
        <v>49559</v>
      </c>
      <c r="M7" s="3">
        <v>2</v>
      </c>
      <c r="N7" t="b">
        <v>0</v>
      </c>
      <c r="O7">
        <v>8041</v>
      </c>
      <c r="P7">
        <v>50054</v>
      </c>
      <c r="Q7">
        <v>2</v>
      </c>
      <c r="R7" s="3" t="b">
        <v>0</v>
      </c>
      <c r="S7" s="3">
        <v>8175</v>
      </c>
      <c r="T7" s="3">
        <v>48097</v>
      </c>
      <c r="U7" s="3">
        <v>2</v>
      </c>
      <c r="W7" s="3" t="b">
        <v>0</v>
      </c>
      <c r="X7">
        <f t="shared" si="0"/>
        <v>8136.4</v>
      </c>
      <c r="Y7">
        <f t="shared" si="1"/>
        <v>49811</v>
      </c>
      <c r="Z7">
        <v>2</v>
      </c>
      <c r="AA7">
        <f t="shared" ref="AA7:AA15" si="2">$D$2-X7</f>
        <v>55.600000000000364</v>
      </c>
    </row>
    <row r="8" spans="2:27" x14ac:dyDescent="0.45">
      <c r="B8" s="3" t="b">
        <v>0</v>
      </c>
      <c r="C8" s="3">
        <v>8172</v>
      </c>
      <c r="D8" s="3">
        <v>50595</v>
      </c>
      <c r="E8" s="3">
        <v>3</v>
      </c>
      <c r="F8" t="b">
        <v>0</v>
      </c>
      <c r="G8">
        <v>8056</v>
      </c>
      <c r="H8">
        <v>50120</v>
      </c>
      <c r="I8">
        <v>3</v>
      </c>
      <c r="J8" s="3" t="b">
        <v>0</v>
      </c>
      <c r="K8" s="3">
        <v>8059</v>
      </c>
      <c r="L8" s="3">
        <v>48396</v>
      </c>
      <c r="M8" s="3">
        <v>3</v>
      </c>
      <c r="N8" t="b">
        <v>0</v>
      </c>
      <c r="O8">
        <v>8174</v>
      </c>
      <c r="P8">
        <v>51026</v>
      </c>
      <c r="Q8">
        <v>3</v>
      </c>
      <c r="R8" s="3" t="b">
        <v>0</v>
      </c>
      <c r="S8" s="3">
        <v>8122</v>
      </c>
      <c r="T8" s="3">
        <v>47646</v>
      </c>
      <c r="U8" s="3">
        <v>3</v>
      </c>
      <c r="W8" s="3" t="b">
        <v>0</v>
      </c>
      <c r="X8">
        <f t="shared" si="0"/>
        <v>8116.6</v>
      </c>
      <c r="Y8">
        <f t="shared" si="1"/>
        <v>49556.6</v>
      </c>
      <c r="Z8">
        <v>3</v>
      </c>
      <c r="AA8">
        <f t="shared" si="2"/>
        <v>75.399999999999636</v>
      </c>
    </row>
    <row r="9" spans="2:27" x14ac:dyDescent="0.45">
      <c r="B9" s="3" t="b">
        <v>0</v>
      </c>
      <c r="C9" s="3">
        <v>8138</v>
      </c>
      <c r="D9" s="3">
        <v>50133</v>
      </c>
      <c r="E9" s="3">
        <v>4</v>
      </c>
      <c r="F9" t="b">
        <v>0</v>
      </c>
      <c r="G9">
        <v>8069</v>
      </c>
      <c r="H9">
        <v>50252</v>
      </c>
      <c r="I9">
        <v>4</v>
      </c>
      <c r="J9" s="3" t="b">
        <v>0</v>
      </c>
      <c r="K9" s="3">
        <v>8111</v>
      </c>
      <c r="L9" s="3">
        <v>48811</v>
      </c>
      <c r="M9" s="3">
        <v>4</v>
      </c>
      <c r="N9" t="b">
        <v>0</v>
      </c>
      <c r="O9">
        <v>8129</v>
      </c>
      <c r="P9">
        <v>50569</v>
      </c>
      <c r="Q9">
        <v>4</v>
      </c>
      <c r="R9" s="3" t="b">
        <v>0</v>
      </c>
      <c r="S9" s="3">
        <v>8115</v>
      </c>
      <c r="T9" s="3">
        <v>47658</v>
      </c>
      <c r="U9" s="3">
        <v>4</v>
      </c>
      <c r="W9" s="3" t="b">
        <v>0</v>
      </c>
      <c r="X9">
        <f t="shared" si="0"/>
        <v>8112.4</v>
      </c>
      <c r="Y9">
        <f t="shared" si="1"/>
        <v>49484.6</v>
      </c>
      <c r="Z9">
        <v>4</v>
      </c>
      <c r="AA9">
        <f t="shared" si="2"/>
        <v>79.600000000000364</v>
      </c>
    </row>
    <row r="10" spans="2:27" x14ac:dyDescent="0.45">
      <c r="B10" s="3" t="b">
        <v>0</v>
      </c>
      <c r="C10" s="3">
        <v>8168</v>
      </c>
      <c r="D10" s="3">
        <v>50495</v>
      </c>
      <c r="E10" s="3">
        <v>5</v>
      </c>
      <c r="F10" t="b">
        <v>0</v>
      </c>
      <c r="G10">
        <v>8083</v>
      </c>
      <c r="H10">
        <v>50376</v>
      </c>
      <c r="I10">
        <v>5</v>
      </c>
      <c r="J10" s="3" t="b">
        <v>0</v>
      </c>
      <c r="K10" s="3">
        <v>8032</v>
      </c>
      <c r="L10" s="3">
        <v>48246</v>
      </c>
      <c r="M10" s="3">
        <v>5</v>
      </c>
      <c r="N10" t="b">
        <v>0</v>
      </c>
      <c r="O10">
        <v>8036</v>
      </c>
      <c r="P10">
        <v>49931</v>
      </c>
      <c r="Q10">
        <v>5</v>
      </c>
      <c r="R10" s="3" t="b">
        <v>0</v>
      </c>
      <c r="S10" s="3">
        <v>8090</v>
      </c>
      <c r="T10" s="3">
        <v>47327</v>
      </c>
      <c r="U10" s="3">
        <v>5</v>
      </c>
      <c r="W10" s="3" t="b">
        <v>0</v>
      </c>
      <c r="X10">
        <f t="shared" si="0"/>
        <v>8081.8</v>
      </c>
      <c r="Y10">
        <f t="shared" si="1"/>
        <v>49275</v>
      </c>
      <c r="Z10">
        <v>5</v>
      </c>
      <c r="AA10">
        <f t="shared" si="2"/>
        <v>110.19999999999982</v>
      </c>
    </row>
    <row r="11" spans="2:27" x14ac:dyDescent="0.45">
      <c r="B11" s="3" t="b">
        <v>0</v>
      </c>
      <c r="C11" s="3">
        <v>8114</v>
      </c>
      <c r="D11" s="3">
        <v>49875</v>
      </c>
      <c r="E11" s="3">
        <v>6</v>
      </c>
      <c r="F11" t="b">
        <v>0</v>
      </c>
      <c r="G11">
        <v>8076</v>
      </c>
      <c r="H11">
        <v>50228</v>
      </c>
      <c r="I11">
        <v>6</v>
      </c>
      <c r="J11" s="3" t="b">
        <v>0</v>
      </c>
      <c r="K11" s="3">
        <v>8051</v>
      </c>
      <c r="L11" s="3">
        <v>48450</v>
      </c>
      <c r="M11" s="3">
        <v>6</v>
      </c>
      <c r="N11" t="b">
        <v>0</v>
      </c>
      <c r="O11">
        <v>8067</v>
      </c>
      <c r="P11">
        <v>50057</v>
      </c>
      <c r="Q11">
        <v>6</v>
      </c>
      <c r="R11" s="3" t="b">
        <v>0</v>
      </c>
      <c r="S11" s="3">
        <v>8094</v>
      </c>
      <c r="T11" s="3">
        <v>47336</v>
      </c>
      <c r="U11" s="3">
        <v>6</v>
      </c>
      <c r="W11" s="3" t="b">
        <v>0</v>
      </c>
      <c r="X11">
        <f t="shared" si="0"/>
        <v>8080.4</v>
      </c>
      <c r="Y11">
        <f t="shared" si="1"/>
        <v>49189.2</v>
      </c>
      <c r="Z11">
        <v>6</v>
      </c>
      <c r="AA11">
        <f t="shared" si="2"/>
        <v>111.60000000000036</v>
      </c>
    </row>
    <row r="12" spans="2:27" x14ac:dyDescent="0.45">
      <c r="B12" s="3" t="b">
        <v>0</v>
      </c>
      <c r="C12" s="3">
        <v>8053</v>
      </c>
      <c r="D12" s="3">
        <v>49563</v>
      </c>
      <c r="E12" s="3">
        <v>7</v>
      </c>
      <c r="F12" t="b">
        <v>0</v>
      </c>
      <c r="G12">
        <v>8048</v>
      </c>
      <c r="H12">
        <v>50082</v>
      </c>
      <c r="I12">
        <v>7</v>
      </c>
      <c r="J12" s="3" t="b">
        <v>0</v>
      </c>
      <c r="K12" s="3">
        <v>8025</v>
      </c>
      <c r="L12" s="3">
        <v>48252</v>
      </c>
      <c r="M12" s="3">
        <v>7</v>
      </c>
      <c r="N12" t="b">
        <v>0</v>
      </c>
      <c r="O12">
        <v>8028</v>
      </c>
      <c r="P12">
        <v>49876</v>
      </c>
      <c r="Q12">
        <v>7</v>
      </c>
      <c r="R12" s="3" t="b">
        <v>0</v>
      </c>
      <c r="S12" s="3">
        <v>8154</v>
      </c>
      <c r="T12" s="3">
        <v>47843</v>
      </c>
      <c r="U12" s="3">
        <v>7</v>
      </c>
      <c r="W12" s="3" t="b">
        <v>0</v>
      </c>
      <c r="X12">
        <f t="shared" si="0"/>
        <v>8061.6</v>
      </c>
      <c r="Y12">
        <f t="shared" si="1"/>
        <v>49123.199999999997</v>
      </c>
      <c r="Z12">
        <v>7</v>
      </c>
      <c r="AA12">
        <f t="shared" si="2"/>
        <v>130.39999999999964</v>
      </c>
    </row>
    <row r="13" spans="2:27" x14ac:dyDescent="0.45">
      <c r="B13" s="3" t="b">
        <v>0</v>
      </c>
      <c r="C13" s="3">
        <v>8043</v>
      </c>
      <c r="D13" s="3">
        <v>49542</v>
      </c>
      <c r="E13" s="3">
        <v>8</v>
      </c>
      <c r="F13" t="b">
        <v>0</v>
      </c>
      <c r="G13">
        <v>8163</v>
      </c>
      <c r="H13">
        <v>51058</v>
      </c>
      <c r="I13">
        <v>8</v>
      </c>
      <c r="J13" s="3" t="b">
        <v>0</v>
      </c>
      <c r="K13" s="3">
        <v>8061</v>
      </c>
      <c r="L13" s="3">
        <v>48610</v>
      </c>
      <c r="M13" s="3">
        <v>8</v>
      </c>
      <c r="N13" t="b">
        <v>0</v>
      </c>
      <c r="O13">
        <v>8105</v>
      </c>
      <c r="P13">
        <v>50511</v>
      </c>
      <c r="Q13">
        <v>8</v>
      </c>
      <c r="R13" s="3" t="b">
        <v>0</v>
      </c>
      <c r="S13" s="3">
        <v>8120</v>
      </c>
      <c r="T13" s="3">
        <v>47677</v>
      </c>
      <c r="U13" s="3">
        <v>8</v>
      </c>
      <c r="W13" s="3" t="b">
        <v>0</v>
      </c>
      <c r="X13">
        <f t="shared" si="0"/>
        <v>8098.4</v>
      </c>
      <c r="Y13">
        <f t="shared" si="1"/>
        <v>49479.6</v>
      </c>
      <c r="Z13">
        <v>8</v>
      </c>
      <c r="AA13">
        <f t="shared" si="2"/>
        <v>93.600000000000364</v>
      </c>
    </row>
    <row r="14" spans="2:27" x14ac:dyDescent="0.45">
      <c r="B14" s="3" t="b">
        <v>0</v>
      </c>
      <c r="C14" s="3">
        <v>8059</v>
      </c>
      <c r="D14" s="3">
        <v>49642</v>
      </c>
      <c r="E14" s="3">
        <v>9</v>
      </c>
      <c r="F14" t="b">
        <v>0</v>
      </c>
      <c r="G14">
        <v>8130</v>
      </c>
      <c r="H14">
        <v>50567</v>
      </c>
      <c r="I14">
        <v>9</v>
      </c>
      <c r="J14" s="3" t="b">
        <v>0</v>
      </c>
      <c r="K14" s="3">
        <v>8015</v>
      </c>
      <c r="L14" s="3">
        <v>48150</v>
      </c>
      <c r="M14" s="3">
        <v>9</v>
      </c>
      <c r="N14" t="b">
        <v>0</v>
      </c>
      <c r="O14">
        <v>8102</v>
      </c>
      <c r="P14">
        <v>50312</v>
      </c>
      <c r="Q14">
        <v>9</v>
      </c>
      <c r="R14" s="3" t="b">
        <v>0</v>
      </c>
      <c r="S14" s="3">
        <v>8122</v>
      </c>
      <c r="T14" s="3">
        <v>47567</v>
      </c>
      <c r="U14" s="3">
        <v>9</v>
      </c>
      <c r="W14" s="3" t="b">
        <v>0</v>
      </c>
      <c r="X14">
        <f t="shared" si="0"/>
        <v>8085.6</v>
      </c>
      <c r="Y14">
        <f t="shared" si="1"/>
        <v>49247.6</v>
      </c>
      <c r="Z14">
        <v>9</v>
      </c>
      <c r="AA14">
        <f t="shared" si="2"/>
        <v>106.39999999999964</v>
      </c>
    </row>
    <row r="15" spans="2:27" x14ac:dyDescent="0.45">
      <c r="B15" s="3" t="b">
        <v>0</v>
      </c>
      <c r="C15" s="3">
        <v>8108</v>
      </c>
      <c r="D15" s="3">
        <v>49930</v>
      </c>
      <c r="E15" s="3">
        <v>10</v>
      </c>
      <c r="F15" t="b">
        <v>0</v>
      </c>
      <c r="G15">
        <v>8069</v>
      </c>
      <c r="H15">
        <v>50182</v>
      </c>
      <c r="I15">
        <v>10</v>
      </c>
      <c r="J15" s="3" t="b">
        <v>0</v>
      </c>
      <c r="K15" s="3">
        <v>8102</v>
      </c>
      <c r="L15" s="3">
        <v>48841</v>
      </c>
      <c r="M15" s="3">
        <v>10</v>
      </c>
      <c r="N15" t="b">
        <v>0</v>
      </c>
      <c r="O15">
        <v>8054</v>
      </c>
      <c r="P15">
        <v>50026</v>
      </c>
      <c r="Q15">
        <v>10</v>
      </c>
      <c r="R15" s="3" t="b">
        <v>0</v>
      </c>
      <c r="S15" s="3">
        <v>8112</v>
      </c>
      <c r="T15" s="3">
        <v>47546</v>
      </c>
      <c r="U15" s="3">
        <v>10</v>
      </c>
      <c r="W15" s="3" t="b">
        <v>0</v>
      </c>
      <c r="X15">
        <f t="shared" si="0"/>
        <v>8089</v>
      </c>
      <c r="Y15">
        <f t="shared" si="1"/>
        <v>49305</v>
      </c>
      <c r="Z15">
        <v>10</v>
      </c>
      <c r="AA15">
        <f t="shared" si="2"/>
        <v>103</v>
      </c>
    </row>
    <row r="16" spans="2:27" x14ac:dyDescent="0.4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10">
        <f>AVERAGE(X6:X15)</f>
        <v>8100.9000000000015</v>
      </c>
      <c r="Y16" s="10">
        <f t="shared" ref="Y16:AA16" si="3">AVERAGE(Y6:Y15)</f>
        <v>49439.14</v>
      </c>
      <c r="Z16" s="10"/>
      <c r="AA16" s="10">
        <f t="shared" si="3"/>
        <v>91.1</v>
      </c>
    </row>
    <row r="17" spans="2:27" x14ac:dyDescent="0.45">
      <c r="C17" s="4" t="s">
        <v>10</v>
      </c>
      <c r="D17" s="3">
        <v>4096</v>
      </c>
    </row>
    <row r="19" spans="2:27" x14ac:dyDescent="0.45">
      <c r="B19" s="8" t="s">
        <v>4</v>
      </c>
      <c r="C19" s="8"/>
      <c r="D19" s="8"/>
      <c r="E19" s="8"/>
      <c r="F19" s="9" t="s">
        <v>5</v>
      </c>
      <c r="G19" s="9"/>
      <c r="H19" s="9"/>
      <c r="I19" s="9"/>
      <c r="J19" s="8" t="s">
        <v>6</v>
      </c>
      <c r="K19" s="8"/>
      <c r="L19" s="8"/>
      <c r="M19" s="8"/>
      <c r="N19" s="9" t="s">
        <v>7</v>
      </c>
      <c r="O19" s="9"/>
      <c r="P19" s="9"/>
      <c r="Q19" s="9"/>
      <c r="R19" s="8" t="s">
        <v>8</v>
      </c>
      <c r="S19" s="8"/>
      <c r="T19" s="8"/>
      <c r="U19" s="8"/>
      <c r="W19" s="7" t="s">
        <v>9</v>
      </c>
      <c r="X19" s="7"/>
      <c r="Y19" s="7"/>
      <c r="Z19" s="7"/>
      <c r="AA19" s="7"/>
    </row>
    <row r="20" spans="2:27" x14ac:dyDescent="0.45">
      <c r="B20" s="3" t="s">
        <v>0</v>
      </c>
      <c r="C20" s="3" t="s">
        <v>1</v>
      </c>
      <c r="D20" s="3" t="s">
        <v>2</v>
      </c>
      <c r="E20" s="3" t="s">
        <v>3</v>
      </c>
      <c r="F20" t="s">
        <v>0</v>
      </c>
      <c r="G20" t="s">
        <v>1</v>
      </c>
      <c r="H20" t="s">
        <v>2</v>
      </c>
      <c r="I20" t="s">
        <v>3</v>
      </c>
      <c r="J20" s="3" t="s">
        <v>0</v>
      </c>
      <c r="K20" s="3" t="s">
        <v>1</v>
      </c>
      <c r="L20" s="3" t="s">
        <v>2</v>
      </c>
      <c r="M20" s="3" t="s">
        <v>3</v>
      </c>
      <c r="N20" t="s">
        <v>0</v>
      </c>
      <c r="O20" t="s">
        <v>1</v>
      </c>
      <c r="P20" t="s">
        <v>2</v>
      </c>
      <c r="Q20" t="s">
        <v>3</v>
      </c>
      <c r="R20" s="3" t="s">
        <v>0</v>
      </c>
      <c r="S20" s="3" t="s">
        <v>1</v>
      </c>
      <c r="T20" s="3" t="s">
        <v>2</v>
      </c>
      <c r="U20" s="3" t="s">
        <v>3</v>
      </c>
      <c r="W20" s="3" t="s">
        <v>0</v>
      </c>
      <c r="X20" s="3" t="s">
        <v>1</v>
      </c>
      <c r="Y20" s="3" t="s">
        <v>2</v>
      </c>
      <c r="Z20" s="3" t="s">
        <v>3</v>
      </c>
      <c r="AA20" s="3" t="s">
        <v>11</v>
      </c>
    </row>
    <row r="21" spans="2:27" x14ac:dyDescent="0.45">
      <c r="B21" s="3" t="b">
        <v>0</v>
      </c>
      <c r="C21" s="3">
        <v>4081</v>
      </c>
      <c r="D21" s="3">
        <v>24913</v>
      </c>
      <c r="E21" s="3">
        <v>1</v>
      </c>
      <c r="F21" t="b">
        <v>0</v>
      </c>
      <c r="G21">
        <v>4043</v>
      </c>
      <c r="H21">
        <v>24806</v>
      </c>
      <c r="I21">
        <v>1</v>
      </c>
      <c r="J21" s="3" t="b">
        <v>0</v>
      </c>
      <c r="K21" s="3">
        <v>4069</v>
      </c>
      <c r="L21" s="3">
        <v>24886</v>
      </c>
      <c r="M21" s="3">
        <v>1</v>
      </c>
      <c r="N21" t="b">
        <v>0</v>
      </c>
      <c r="O21">
        <v>4039</v>
      </c>
      <c r="P21">
        <v>24731</v>
      </c>
      <c r="Q21">
        <v>1</v>
      </c>
      <c r="R21" s="3" t="b">
        <v>0</v>
      </c>
      <c r="S21" s="3">
        <v>4087</v>
      </c>
      <c r="T21" s="3">
        <v>25322</v>
      </c>
      <c r="U21" s="3">
        <v>1</v>
      </c>
      <c r="W21" s="3" t="b">
        <v>0</v>
      </c>
      <c r="X21">
        <f t="shared" ref="X21:X30" si="4">AVERAGE(C21,K21,G21,O21,S21)</f>
        <v>4063.8</v>
      </c>
      <c r="Y21">
        <f t="shared" ref="Y21:Y30" si="5">AVERAGE(D21,H21,L21,P21,T21)</f>
        <v>24931.599999999999</v>
      </c>
      <c r="Z21">
        <v>1</v>
      </c>
      <c r="AA21">
        <f>$D$2-X21</f>
        <v>4128.2</v>
      </c>
    </row>
    <row r="22" spans="2:27" x14ac:dyDescent="0.45">
      <c r="B22" s="3" t="b">
        <v>0</v>
      </c>
      <c r="C22" s="3">
        <v>4083</v>
      </c>
      <c r="D22" s="3">
        <v>24918</v>
      </c>
      <c r="E22" s="3">
        <v>2</v>
      </c>
      <c r="F22" t="b">
        <v>0</v>
      </c>
      <c r="G22">
        <v>4082</v>
      </c>
      <c r="H22">
        <v>25030</v>
      </c>
      <c r="I22">
        <v>2</v>
      </c>
      <c r="J22" s="3" t="b">
        <v>0</v>
      </c>
      <c r="K22" s="3">
        <v>4065</v>
      </c>
      <c r="L22" s="3">
        <v>24847</v>
      </c>
      <c r="M22" s="3">
        <v>2</v>
      </c>
      <c r="N22" t="b">
        <v>0</v>
      </c>
      <c r="O22">
        <v>4041</v>
      </c>
      <c r="P22">
        <v>24816</v>
      </c>
      <c r="Q22">
        <v>2</v>
      </c>
      <c r="R22" s="3" t="b">
        <v>0</v>
      </c>
      <c r="S22" s="3">
        <v>4083</v>
      </c>
      <c r="T22" s="3">
        <v>25259</v>
      </c>
      <c r="U22" s="3">
        <v>2</v>
      </c>
      <c r="W22" s="3" t="b">
        <v>0</v>
      </c>
      <c r="X22">
        <f t="shared" si="4"/>
        <v>4070.8</v>
      </c>
      <c r="Y22">
        <f t="shared" si="5"/>
        <v>24974</v>
      </c>
      <c r="Z22">
        <v>2</v>
      </c>
      <c r="AA22">
        <f t="shared" ref="AA22:AA30" si="6">$D$2-X22</f>
        <v>4121.2</v>
      </c>
    </row>
    <row r="23" spans="2:27" x14ac:dyDescent="0.45">
      <c r="B23" s="3" t="b">
        <v>0</v>
      </c>
      <c r="C23" s="3">
        <v>4057</v>
      </c>
      <c r="D23" s="3">
        <v>24846</v>
      </c>
      <c r="E23" s="3">
        <v>3</v>
      </c>
      <c r="F23" t="b">
        <v>0</v>
      </c>
      <c r="G23">
        <v>4050</v>
      </c>
      <c r="H23">
        <v>24831</v>
      </c>
      <c r="I23">
        <v>3</v>
      </c>
      <c r="J23" s="3" t="b">
        <v>0</v>
      </c>
      <c r="K23" s="3">
        <v>4091</v>
      </c>
      <c r="L23" s="3">
        <v>25332</v>
      </c>
      <c r="M23" s="3">
        <v>3</v>
      </c>
      <c r="N23" t="b">
        <v>0</v>
      </c>
      <c r="O23">
        <v>4085</v>
      </c>
      <c r="P23">
        <v>25190</v>
      </c>
      <c r="Q23">
        <v>3</v>
      </c>
      <c r="R23" s="3" t="b">
        <v>0</v>
      </c>
      <c r="S23" s="3">
        <v>4085</v>
      </c>
      <c r="T23" s="3">
        <v>25323</v>
      </c>
      <c r="U23" s="3">
        <v>3</v>
      </c>
      <c r="W23" s="3" t="b">
        <v>0</v>
      </c>
      <c r="X23">
        <f t="shared" si="4"/>
        <v>4073.6</v>
      </c>
      <c r="Y23">
        <f t="shared" si="5"/>
        <v>25104.400000000001</v>
      </c>
      <c r="Z23">
        <v>3</v>
      </c>
      <c r="AA23">
        <f t="shared" si="6"/>
        <v>4118.3999999999996</v>
      </c>
    </row>
    <row r="24" spans="2:27" x14ac:dyDescent="0.45">
      <c r="B24" s="3" t="b">
        <v>0</v>
      </c>
      <c r="C24" s="3">
        <v>4086</v>
      </c>
      <c r="D24" s="3">
        <v>24938</v>
      </c>
      <c r="E24" s="3">
        <v>4</v>
      </c>
      <c r="F24" t="b">
        <v>0</v>
      </c>
      <c r="G24">
        <v>4055</v>
      </c>
      <c r="H24">
        <v>24855</v>
      </c>
      <c r="I24">
        <v>4</v>
      </c>
      <c r="J24" s="3" t="b">
        <v>0</v>
      </c>
      <c r="K24" s="3">
        <v>4091</v>
      </c>
      <c r="L24" s="3">
        <v>25244</v>
      </c>
      <c r="M24" s="3">
        <v>4</v>
      </c>
      <c r="N24" t="b">
        <v>0</v>
      </c>
      <c r="O24">
        <v>4033</v>
      </c>
      <c r="P24">
        <v>24710</v>
      </c>
      <c r="Q24">
        <v>4</v>
      </c>
      <c r="R24" s="3" t="b">
        <v>0</v>
      </c>
      <c r="S24" s="3">
        <v>4083</v>
      </c>
      <c r="T24" s="3">
        <v>25333</v>
      </c>
      <c r="U24" s="3">
        <v>4</v>
      </c>
      <c r="W24" s="3" t="b">
        <v>0</v>
      </c>
      <c r="X24">
        <f t="shared" si="4"/>
        <v>4069.6</v>
      </c>
      <c r="Y24">
        <f t="shared" si="5"/>
        <v>25016</v>
      </c>
      <c r="Z24">
        <v>4</v>
      </c>
      <c r="AA24">
        <f t="shared" si="6"/>
        <v>4122.3999999999996</v>
      </c>
    </row>
    <row r="25" spans="2:27" x14ac:dyDescent="0.45">
      <c r="B25" s="3" t="b">
        <v>0</v>
      </c>
      <c r="C25" s="3">
        <v>4087</v>
      </c>
      <c r="D25" s="3">
        <v>25051</v>
      </c>
      <c r="E25" s="3">
        <v>5</v>
      </c>
      <c r="F25" t="b">
        <v>0</v>
      </c>
      <c r="G25">
        <v>4091</v>
      </c>
      <c r="H25">
        <v>25366</v>
      </c>
      <c r="I25">
        <v>5</v>
      </c>
      <c r="J25" s="3" t="b">
        <v>0</v>
      </c>
      <c r="K25" s="3">
        <v>3996</v>
      </c>
      <c r="L25" s="3">
        <v>24411</v>
      </c>
      <c r="M25" s="3">
        <v>5</v>
      </c>
      <c r="N25" t="b">
        <v>0</v>
      </c>
      <c r="O25">
        <v>4039</v>
      </c>
      <c r="P25">
        <v>24758</v>
      </c>
      <c r="Q25">
        <v>5</v>
      </c>
      <c r="R25" s="3" t="b">
        <v>0</v>
      </c>
      <c r="S25" s="3">
        <v>4088</v>
      </c>
      <c r="T25" s="3">
        <v>25338</v>
      </c>
      <c r="U25" s="3">
        <v>5</v>
      </c>
      <c r="W25" s="3" t="b">
        <v>0</v>
      </c>
      <c r="X25">
        <f t="shared" si="4"/>
        <v>4060.2</v>
      </c>
      <c r="Y25">
        <f t="shared" si="5"/>
        <v>24984.799999999999</v>
      </c>
      <c r="Z25">
        <v>5</v>
      </c>
      <c r="AA25">
        <f t="shared" si="6"/>
        <v>4131.8</v>
      </c>
    </row>
    <row r="26" spans="2:27" x14ac:dyDescent="0.45">
      <c r="B26" s="3" t="b">
        <v>0</v>
      </c>
      <c r="C26" s="3">
        <v>4086</v>
      </c>
      <c r="D26" s="3">
        <v>24985</v>
      </c>
      <c r="E26" s="3">
        <v>6</v>
      </c>
      <c r="F26" t="b">
        <v>0</v>
      </c>
      <c r="G26">
        <v>4094</v>
      </c>
      <c r="H26">
        <v>25366</v>
      </c>
      <c r="I26">
        <v>6</v>
      </c>
      <c r="J26" s="3" t="b">
        <v>0</v>
      </c>
      <c r="K26" s="3">
        <v>4011</v>
      </c>
      <c r="L26" s="3">
        <v>24578</v>
      </c>
      <c r="M26" s="3">
        <v>6</v>
      </c>
      <c r="N26" t="b">
        <v>0</v>
      </c>
      <c r="O26">
        <v>4057</v>
      </c>
      <c r="P26">
        <v>24856</v>
      </c>
      <c r="Q26">
        <v>6</v>
      </c>
      <c r="R26" s="3" t="b">
        <v>0</v>
      </c>
      <c r="S26" s="3">
        <v>4088</v>
      </c>
      <c r="T26" s="3">
        <v>25324</v>
      </c>
      <c r="U26" s="3">
        <v>6</v>
      </c>
      <c r="W26" s="3" t="b">
        <v>0</v>
      </c>
      <c r="X26">
        <f t="shared" si="4"/>
        <v>4067.2</v>
      </c>
      <c r="Y26">
        <f t="shared" si="5"/>
        <v>25021.8</v>
      </c>
      <c r="Z26">
        <v>6</v>
      </c>
      <c r="AA26">
        <f t="shared" si="6"/>
        <v>4124.8</v>
      </c>
    </row>
    <row r="27" spans="2:27" x14ac:dyDescent="0.45">
      <c r="B27" s="3" t="b">
        <v>0</v>
      </c>
      <c r="C27" s="3">
        <v>4083</v>
      </c>
      <c r="D27" s="3">
        <v>25016</v>
      </c>
      <c r="E27" s="3">
        <v>7</v>
      </c>
      <c r="F27" t="b">
        <v>0</v>
      </c>
      <c r="G27">
        <v>4088</v>
      </c>
      <c r="H27">
        <v>25207</v>
      </c>
      <c r="I27">
        <v>7</v>
      </c>
      <c r="J27" s="3" t="b">
        <v>0</v>
      </c>
      <c r="K27" s="3">
        <v>4044</v>
      </c>
      <c r="L27" s="3">
        <v>24765</v>
      </c>
      <c r="M27" s="3">
        <v>7</v>
      </c>
      <c r="N27" t="b">
        <v>0</v>
      </c>
      <c r="O27">
        <v>4048</v>
      </c>
      <c r="P27">
        <v>24888</v>
      </c>
      <c r="Q27">
        <v>7</v>
      </c>
      <c r="R27" s="3" t="b">
        <v>0</v>
      </c>
      <c r="S27" s="3">
        <v>4087</v>
      </c>
      <c r="T27" s="3">
        <v>25356</v>
      </c>
      <c r="U27" s="3">
        <v>7</v>
      </c>
      <c r="W27" s="3" t="b">
        <v>0</v>
      </c>
      <c r="X27">
        <f t="shared" si="4"/>
        <v>4070</v>
      </c>
      <c r="Y27">
        <f t="shared" si="5"/>
        <v>25046.400000000001</v>
      </c>
      <c r="Z27">
        <v>7</v>
      </c>
      <c r="AA27">
        <f t="shared" si="6"/>
        <v>4122</v>
      </c>
    </row>
    <row r="28" spans="2:27" x14ac:dyDescent="0.45">
      <c r="B28" s="3" t="b">
        <v>0</v>
      </c>
      <c r="C28" s="3">
        <v>4087</v>
      </c>
      <c r="D28" s="3">
        <v>24981</v>
      </c>
      <c r="E28" s="3">
        <v>8</v>
      </c>
      <c r="F28" t="b">
        <v>0</v>
      </c>
      <c r="G28">
        <v>4087</v>
      </c>
      <c r="H28">
        <v>25154</v>
      </c>
      <c r="I28">
        <v>8</v>
      </c>
      <c r="J28" s="3" t="b">
        <v>0</v>
      </c>
      <c r="K28" s="3">
        <v>4020</v>
      </c>
      <c r="L28" s="3">
        <v>24607</v>
      </c>
      <c r="M28" s="3">
        <v>8</v>
      </c>
      <c r="N28" t="b">
        <v>0</v>
      </c>
      <c r="O28">
        <v>4039</v>
      </c>
      <c r="P28">
        <v>24757</v>
      </c>
      <c r="Q28">
        <v>8</v>
      </c>
      <c r="R28" s="3" t="b">
        <v>0</v>
      </c>
      <c r="S28" s="3">
        <v>4081</v>
      </c>
      <c r="T28" s="3">
        <v>25273</v>
      </c>
      <c r="U28" s="3">
        <v>8</v>
      </c>
      <c r="W28" s="3" t="b">
        <v>0</v>
      </c>
      <c r="X28">
        <f t="shared" si="4"/>
        <v>4062.8</v>
      </c>
      <c r="Y28">
        <f t="shared" si="5"/>
        <v>24954.400000000001</v>
      </c>
      <c r="Z28">
        <v>8</v>
      </c>
      <c r="AA28">
        <f t="shared" si="6"/>
        <v>4129.2</v>
      </c>
    </row>
    <row r="29" spans="2:27" x14ac:dyDescent="0.45">
      <c r="B29" s="3" t="b">
        <v>0</v>
      </c>
      <c r="C29" s="3">
        <v>4088</v>
      </c>
      <c r="D29" s="3">
        <v>25024</v>
      </c>
      <c r="E29" s="3">
        <v>9</v>
      </c>
      <c r="F29" t="b">
        <v>0</v>
      </c>
      <c r="G29">
        <v>4089</v>
      </c>
      <c r="H29">
        <v>25224</v>
      </c>
      <c r="I29">
        <v>9</v>
      </c>
      <c r="J29" s="3" t="b">
        <v>0</v>
      </c>
      <c r="K29" s="3">
        <v>4076</v>
      </c>
      <c r="L29" s="3">
        <v>24978</v>
      </c>
      <c r="M29" s="3">
        <v>9</v>
      </c>
      <c r="N29" t="b">
        <v>0</v>
      </c>
      <c r="O29">
        <v>4089</v>
      </c>
      <c r="P29">
        <v>25167</v>
      </c>
      <c r="Q29">
        <v>9</v>
      </c>
      <c r="R29" s="3" t="b">
        <v>0</v>
      </c>
      <c r="S29" s="3">
        <v>4087</v>
      </c>
      <c r="T29" s="3">
        <v>25354</v>
      </c>
      <c r="U29" s="3">
        <v>9</v>
      </c>
      <c r="W29" s="3" t="b">
        <v>0</v>
      </c>
      <c r="X29">
        <f t="shared" si="4"/>
        <v>4085.8</v>
      </c>
      <c r="Y29">
        <f t="shared" si="5"/>
        <v>25149.4</v>
      </c>
      <c r="Z29">
        <v>9</v>
      </c>
      <c r="AA29">
        <f t="shared" si="6"/>
        <v>4106.2</v>
      </c>
    </row>
    <row r="30" spans="2:27" x14ac:dyDescent="0.45">
      <c r="B30" s="3" t="b">
        <v>0</v>
      </c>
      <c r="C30" s="3">
        <v>4087</v>
      </c>
      <c r="D30" s="3">
        <v>25038</v>
      </c>
      <c r="E30" s="3">
        <v>10</v>
      </c>
      <c r="F30" t="b">
        <v>0</v>
      </c>
      <c r="G30">
        <v>4087</v>
      </c>
      <c r="H30">
        <v>25130</v>
      </c>
      <c r="I30">
        <v>10</v>
      </c>
      <c r="J30" s="3" t="b">
        <v>0</v>
      </c>
      <c r="K30" s="3">
        <v>4070</v>
      </c>
      <c r="L30" s="3">
        <v>24950</v>
      </c>
      <c r="M30" s="3">
        <v>10</v>
      </c>
      <c r="N30" t="b">
        <v>0</v>
      </c>
      <c r="O30">
        <v>4090</v>
      </c>
      <c r="P30">
        <v>25183</v>
      </c>
      <c r="Q30">
        <v>10</v>
      </c>
      <c r="R30" s="3" t="b">
        <v>0</v>
      </c>
      <c r="S30" s="3">
        <v>4086</v>
      </c>
      <c r="T30" s="3">
        <v>25323</v>
      </c>
      <c r="U30" s="3">
        <v>10</v>
      </c>
      <c r="W30" s="3" t="b">
        <v>0</v>
      </c>
      <c r="X30">
        <f t="shared" si="4"/>
        <v>4084</v>
      </c>
      <c r="Y30">
        <f t="shared" si="5"/>
        <v>25124.799999999999</v>
      </c>
      <c r="Z30">
        <v>10</v>
      </c>
      <c r="AA30">
        <f t="shared" si="6"/>
        <v>4108</v>
      </c>
    </row>
    <row r="31" spans="2:27" x14ac:dyDescent="0.4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10">
        <f>AVERAGE(X21:X30)</f>
        <v>4070.78</v>
      </c>
      <c r="Y31" s="10">
        <f t="shared" ref="Y31" si="7">AVERAGE(Y21:Y30)</f>
        <v>25030.76</v>
      </c>
      <c r="Z31" s="10"/>
      <c r="AA31" s="10">
        <f t="shared" ref="AA31" si="8">AVERAGE(AA21:AA30)</f>
        <v>4121.2199999999993</v>
      </c>
    </row>
    <row r="48" spans="2:26" x14ac:dyDescent="0.4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x14ac:dyDescent="0.4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x14ac:dyDescent="0.4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4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4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4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4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4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4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4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4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4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4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4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</sheetData>
  <mergeCells count="12">
    <mergeCell ref="W4:AA4"/>
    <mergeCell ref="W19:AA19"/>
    <mergeCell ref="B4:E4"/>
    <mergeCell ref="F4:I4"/>
    <mergeCell ref="J4:M4"/>
    <mergeCell ref="N4:Q4"/>
    <mergeCell ref="R4:U4"/>
    <mergeCell ref="B19:E19"/>
    <mergeCell ref="F19:I19"/>
    <mergeCell ref="J19:M19"/>
    <mergeCell ref="N19:Q19"/>
    <mergeCell ref="R19:U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8940-6900-49AC-AE61-BE839E57A1E1}">
  <dimension ref="B1:AA63"/>
  <sheetViews>
    <sheetView zoomScale="83" workbookViewId="0">
      <selection activeCell="S12" sqref="S12"/>
    </sheetView>
  </sheetViews>
  <sheetFormatPr defaultRowHeight="14.25" x14ac:dyDescent="0.45"/>
  <cols>
    <col min="3" max="3" width="25.86328125" bestFit="1" customWidth="1"/>
    <col min="5" max="5" width="6.46484375" bestFit="1" customWidth="1"/>
    <col min="6" max="6" width="7.86328125" bestFit="1" customWidth="1"/>
    <col min="7" max="7" width="25.86328125" bestFit="1" customWidth="1"/>
    <col min="11" max="11" width="25.86328125" bestFit="1" customWidth="1"/>
    <col min="15" max="15" width="25.86328125" bestFit="1" customWidth="1"/>
    <col min="19" max="19" width="25.86328125" bestFit="1" customWidth="1"/>
    <col min="24" max="24" width="25.86328125" bestFit="1" customWidth="1"/>
  </cols>
  <sheetData>
    <row r="1" spans="2:27" x14ac:dyDescent="0.45">
      <c r="L1">
        <v>25</v>
      </c>
    </row>
    <row r="2" spans="2:27" x14ac:dyDescent="0.45">
      <c r="C2" s="4" t="s">
        <v>10</v>
      </c>
      <c r="D2" s="3">
        <v>8192</v>
      </c>
    </row>
    <row r="4" spans="2:27" x14ac:dyDescent="0.45">
      <c r="B4" s="8" t="s">
        <v>4</v>
      </c>
      <c r="C4" s="8"/>
      <c r="D4" s="8"/>
      <c r="E4" s="8"/>
      <c r="F4" s="9" t="s">
        <v>5</v>
      </c>
      <c r="G4" s="9"/>
      <c r="H4" s="9"/>
      <c r="I4" s="9"/>
      <c r="J4" s="8" t="s">
        <v>6</v>
      </c>
      <c r="K4" s="8"/>
      <c r="L4" s="8"/>
      <c r="M4" s="8"/>
      <c r="N4" s="9" t="s">
        <v>7</v>
      </c>
      <c r="O4" s="9"/>
      <c r="P4" s="9"/>
      <c r="Q4" s="9"/>
      <c r="R4" s="8" t="s">
        <v>8</v>
      </c>
      <c r="S4" s="8"/>
      <c r="T4" s="8"/>
      <c r="U4" s="8"/>
      <c r="W4" s="7" t="s">
        <v>9</v>
      </c>
      <c r="X4" s="7"/>
      <c r="Y4" s="7"/>
      <c r="Z4" s="7"/>
      <c r="AA4" s="7"/>
    </row>
    <row r="5" spans="2:27" x14ac:dyDescent="0.45">
      <c r="B5" s="3" t="s">
        <v>0</v>
      </c>
      <c r="C5" s="3" t="s">
        <v>1</v>
      </c>
      <c r="D5" s="3" t="s">
        <v>2</v>
      </c>
      <c r="E5" s="3" t="s">
        <v>3</v>
      </c>
      <c r="F5" t="s">
        <v>0</v>
      </c>
      <c r="G5" t="s">
        <v>1</v>
      </c>
      <c r="H5" t="s">
        <v>2</v>
      </c>
      <c r="I5" t="s">
        <v>3</v>
      </c>
      <c r="J5" s="3" t="s">
        <v>0</v>
      </c>
      <c r="K5" s="3" t="s">
        <v>1</v>
      </c>
      <c r="L5" s="3" t="s">
        <v>2</v>
      </c>
      <c r="M5" s="3" t="s">
        <v>3</v>
      </c>
      <c r="N5" t="s">
        <v>0</v>
      </c>
      <c r="O5" t="s">
        <v>1</v>
      </c>
      <c r="P5" t="s">
        <v>2</v>
      </c>
      <c r="Q5" t="s">
        <v>3</v>
      </c>
      <c r="R5" s="3" t="s">
        <v>0</v>
      </c>
      <c r="S5" s="3" t="s">
        <v>1</v>
      </c>
      <c r="T5" s="3" t="s">
        <v>2</v>
      </c>
      <c r="U5" s="3" t="s">
        <v>3</v>
      </c>
      <c r="W5" s="3" t="s">
        <v>0</v>
      </c>
      <c r="X5" s="3" t="s">
        <v>1</v>
      </c>
      <c r="Y5" s="3" t="s">
        <v>2</v>
      </c>
      <c r="Z5" s="3" t="s">
        <v>3</v>
      </c>
      <c r="AA5" s="3" t="s">
        <v>11</v>
      </c>
    </row>
    <row r="6" spans="2:27" x14ac:dyDescent="0.45">
      <c r="B6" s="3" t="b">
        <v>0</v>
      </c>
      <c r="C6" s="3">
        <v>8178</v>
      </c>
      <c r="D6" s="3">
        <v>53451</v>
      </c>
      <c r="E6" s="3">
        <v>1</v>
      </c>
      <c r="F6" t="b">
        <v>0</v>
      </c>
      <c r="G6">
        <v>8173</v>
      </c>
      <c r="H6">
        <v>50684</v>
      </c>
      <c r="I6">
        <v>1</v>
      </c>
      <c r="J6" s="3" t="b">
        <v>0</v>
      </c>
      <c r="K6" s="3">
        <v>8178</v>
      </c>
      <c r="L6" s="3">
        <v>53451</v>
      </c>
      <c r="M6" s="3">
        <v>1</v>
      </c>
      <c r="N6" t="b">
        <v>0</v>
      </c>
      <c r="O6">
        <v>8130</v>
      </c>
      <c r="P6">
        <v>48009</v>
      </c>
      <c r="Q6">
        <v>1</v>
      </c>
      <c r="R6" s="3" t="b">
        <v>0</v>
      </c>
      <c r="S6" s="3">
        <v>8178</v>
      </c>
      <c r="T6" s="3">
        <v>53451</v>
      </c>
      <c r="U6" s="3">
        <v>1</v>
      </c>
      <c r="W6" s="3" t="b">
        <v>0</v>
      </c>
      <c r="X6">
        <f t="shared" ref="X6:X30" si="0">AVERAGE(C6,K6,G6,O6,S6)</f>
        <v>8167.4</v>
      </c>
      <c r="Y6">
        <f t="shared" ref="Y6:Y30" si="1">AVERAGE(D6,H6,L6,P6,T6)</f>
        <v>51809.2</v>
      </c>
      <c r="Z6">
        <v>1</v>
      </c>
      <c r="AA6">
        <f>$D$2-X6</f>
        <v>24.600000000000364</v>
      </c>
    </row>
    <row r="7" spans="2:27" x14ac:dyDescent="0.45">
      <c r="B7" s="3" t="b">
        <v>0</v>
      </c>
      <c r="C7" s="3">
        <v>8177</v>
      </c>
      <c r="D7" s="3">
        <v>53071</v>
      </c>
      <c r="E7" s="3">
        <v>2</v>
      </c>
      <c r="F7" t="b">
        <v>0</v>
      </c>
      <c r="G7">
        <v>8174</v>
      </c>
      <c r="H7">
        <v>50749</v>
      </c>
      <c r="I7">
        <v>2</v>
      </c>
      <c r="J7" s="3" t="b">
        <v>0</v>
      </c>
      <c r="K7" s="3">
        <v>8138</v>
      </c>
      <c r="L7" s="3">
        <v>50133</v>
      </c>
      <c r="M7" s="3">
        <v>2</v>
      </c>
      <c r="N7" t="b">
        <v>0</v>
      </c>
      <c r="O7">
        <v>8132</v>
      </c>
      <c r="P7">
        <v>48057</v>
      </c>
      <c r="Q7">
        <v>2</v>
      </c>
      <c r="R7" s="3" t="b">
        <v>0</v>
      </c>
      <c r="S7" s="3">
        <v>8177</v>
      </c>
      <c r="T7" s="3">
        <v>53071</v>
      </c>
      <c r="U7" s="3">
        <v>2</v>
      </c>
      <c r="W7" s="3" t="b">
        <v>0</v>
      </c>
      <c r="X7">
        <f t="shared" si="0"/>
        <v>8159.6</v>
      </c>
      <c r="Y7">
        <f t="shared" si="1"/>
        <v>51016.2</v>
      </c>
      <c r="Z7">
        <v>2</v>
      </c>
      <c r="AA7">
        <f t="shared" ref="AA7:AA30" si="2">$D$2-X7</f>
        <v>32.399999999999636</v>
      </c>
    </row>
    <row r="8" spans="2:27" x14ac:dyDescent="0.45">
      <c r="B8" s="3" t="b">
        <v>0</v>
      </c>
      <c r="C8" s="3">
        <v>8177</v>
      </c>
      <c r="D8" s="3">
        <v>53063</v>
      </c>
      <c r="E8" s="3">
        <v>3</v>
      </c>
      <c r="F8" t="b">
        <v>0</v>
      </c>
      <c r="G8">
        <v>8172</v>
      </c>
      <c r="H8">
        <v>50595</v>
      </c>
      <c r="I8">
        <v>3</v>
      </c>
      <c r="J8" s="3" t="b">
        <v>0</v>
      </c>
      <c r="K8" s="3">
        <v>8168</v>
      </c>
      <c r="L8" s="3">
        <v>50495</v>
      </c>
      <c r="M8" s="3">
        <v>3</v>
      </c>
      <c r="N8" t="b">
        <v>0</v>
      </c>
      <c r="O8">
        <v>8123</v>
      </c>
      <c r="P8">
        <v>47941</v>
      </c>
      <c r="Q8">
        <v>3</v>
      </c>
      <c r="R8" s="3" t="b">
        <v>0</v>
      </c>
      <c r="S8" s="3">
        <v>8177</v>
      </c>
      <c r="T8" s="3">
        <v>53063</v>
      </c>
      <c r="U8" s="3">
        <v>3</v>
      </c>
      <c r="W8" s="3" t="b">
        <v>0</v>
      </c>
      <c r="X8">
        <f t="shared" si="0"/>
        <v>8163.4</v>
      </c>
      <c r="Y8">
        <f t="shared" si="1"/>
        <v>51031.4</v>
      </c>
      <c r="Z8">
        <v>3</v>
      </c>
      <c r="AA8">
        <f t="shared" si="2"/>
        <v>28.600000000000364</v>
      </c>
    </row>
    <row r="9" spans="2:27" x14ac:dyDescent="0.45">
      <c r="B9" s="3" t="b">
        <v>0</v>
      </c>
      <c r="C9" s="3">
        <v>8171</v>
      </c>
      <c r="D9" s="3">
        <v>53171</v>
      </c>
      <c r="E9" s="3">
        <v>4</v>
      </c>
      <c r="F9" t="b">
        <v>0</v>
      </c>
      <c r="G9">
        <v>8138</v>
      </c>
      <c r="H9">
        <v>50133</v>
      </c>
      <c r="I9">
        <v>4</v>
      </c>
      <c r="J9" s="3" t="b">
        <v>0</v>
      </c>
      <c r="K9" s="3">
        <v>8114</v>
      </c>
      <c r="L9" s="3">
        <v>49875</v>
      </c>
      <c r="M9" s="3">
        <v>4</v>
      </c>
      <c r="N9" t="b">
        <v>0</v>
      </c>
      <c r="O9">
        <v>8140</v>
      </c>
      <c r="P9">
        <v>48390</v>
      </c>
      <c r="Q9">
        <v>4</v>
      </c>
      <c r="R9" s="3" t="b">
        <v>0</v>
      </c>
      <c r="S9" s="3">
        <v>8171</v>
      </c>
      <c r="T9" s="3">
        <v>53171</v>
      </c>
      <c r="U9" s="3">
        <v>4</v>
      </c>
      <c r="W9" s="3" t="b">
        <v>0</v>
      </c>
      <c r="X9">
        <f t="shared" si="0"/>
        <v>8146.8</v>
      </c>
      <c r="Y9">
        <f t="shared" si="1"/>
        <v>50948</v>
      </c>
      <c r="Z9">
        <v>4</v>
      </c>
      <c r="AA9">
        <f t="shared" si="2"/>
        <v>45.199999999999818</v>
      </c>
    </row>
    <row r="10" spans="2:27" x14ac:dyDescent="0.45">
      <c r="B10" s="3" t="b">
        <v>0</v>
      </c>
      <c r="C10" s="3">
        <v>8103</v>
      </c>
      <c r="D10" s="3">
        <v>52120</v>
      </c>
      <c r="E10" s="3">
        <v>5</v>
      </c>
      <c r="F10" t="b">
        <v>0</v>
      </c>
      <c r="G10">
        <v>8168</v>
      </c>
      <c r="H10">
        <v>50495</v>
      </c>
      <c r="I10">
        <v>5</v>
      </c>
      <c r="J10" s="3" t="b">
        <v>0</v>
      </c>
      <c r="K10" s="3">
        <v>8053</v>
      </c>
      <c r="L10" s="3">
        <v>49563</v>
      </c>
      <c r="M10" s="3">
        <v>5</v>
      </c>
      <c r="N10" t="b">
        <v>0</v>
      </c>
      <c r="O10">
        <v>8130</v>
      </c>
      <c r="P10">
        <v>48009</v>
      </c>
      <c r="Q10">
        <v>5</v>
      </c>
      <c r="R10" s="3" t="b">
        <v>0</v>
      </c>
      <c r="S10" s="3">
        <v>8103</v>
      </c>
      <c r="T10" s="3">
        <v>52120</v>
      </c>
      <c r="U10" s="3">
        <v>5</v>
      </c>
      <c r="W10" s="3" t="b">
        <v>0</v>
      </c>
      <c r="X10">
        <f t="shared" si="0"/>
        <v>8111.4</v>
      </c>
      <c r="Y10">
        <f t="shared" si="1"/>
        <v>50461.4</v>
      </c>
      <c r="Z10">
        <v>5</v>
      </c>
      <c r="AA10">
        <f t="shared" si="2"/>
        <v>80.600000000000364</v>
      </c>
    </row>
    <row r="11" spans="2:27" x14ac:dyDescent="0.45">
      <c r="B11" s="3" t="b">
        <v>0</v>
      </c>
      <c r="C11" s="3">
        <v>8037</v>
      </c>
      <c r="D11" s="3">
        <v>53417</v>
      </c>
      <c r="E11" s="3">
        <v>6</v>
      </c>
      <c r="F11" t="b">
        <v>0</v>
      </c>
      <c r="G11">
        <v>8172</v>
      </c>
      <c r="H11">
        <v>50595</v>
      </c>
      <c r="I11">
        <v>6</v>
      </c>
      <c r="J11" s="3" t="b">
        <v>0</v>
      </c>
      <c r="K11" s="3">
        <v>8043</v>
      </c>
      <c r="L11" s="3">
        <v>49542</v>
      </c>
      <c r="M11" s="3">
        <v>6</v>
      </c>
      <c r="N11" t="b">
        <v>0</v>
      </c>
      <c r="O11">
        <v>8132</v>
      </c>
      <c r="P11">
        <v>48057</v>
      </c>
      <c r="Q11">
        <v>6</v>
      </c>
      <c r="R11" s="3" t="b">
        <v>0</v>
      </c>
      <c r="S11" s="3">
        <v>8037</v>
      </c>
      <c r="T11" s="3">
        <v>53417</v>
      </c>
      <c r="U11" s="3">
        <v>6</v>
      </c>
      <c r="W11" s="3" t="b">
        <v>0</v>
      </c>
      <c r="X11">
        <f t="shared" si="0"/>
        <v>8084.2</v>
      </c>
      <c r="Y11">
        <f t="shared" si="1"/>
        <v>51005.599999999999</v>
      </c>
      <c r="Z11">
        <v>6</v>
      </c>
      <c r="AA11">
        <f t="shared" si="2"/>
        <v>107.80000000000018</v>
      </c>
    </row>
    <row r="12" spans="2:27" x14ac:dyDescent="0.45">
      <c r="B12" s="3" t="b">
        <v>0</v>
      </c>
      <c r="C12" s="3">
        <v>8177</v>
      </c>
      <c r="D12" s="3">
        <v>53043</v>
      </c>
      <c r="E12" s="3">
        <v>7</v>
      </c>
      <c r="F12" t="b">
        <v>0</v>
      </c>
      <c r="G12">
        <v>8138</v>
      </c>
      <c r="H12">
        <v>50133</v>
      </c>
      <c r="I12">
        <v>7</v>
      </c>
      <c r="J12" s="3" t="b">
        <v>0</v>
      </c>
      <c r="K12" s="3">
        <v>8059</v>
      </c>
      <c r="L12" s="3">
        <v>49642</v>
      </c>
      <c r="M12" s="3">
        <v>7</v>
      </c>
      <c r="N12" t="b">
        <v>0</v>
      </c>
      <c r="O12">
        <v>8123</v>
      </c>
      <c r="P12">
        <v>47941</v>
      </c>
      <c r="Q12">
        <v>7</v>
      </c>
      <c r="R12" s="3" t="b">
        <v>0</v>
      </c>
      <c r="S12" s="3">
        <v>8177</v>
      </c>
      <c r="T12" s="3">
        <v>53043</v>
      </c>
      <c r="U12" s="3">
        <v>7</v>
      </c>
      <c r="W12" s="3" t="b">
        <v>0</v>
      </c>
      <c r="X12">
        <f t="shared" si="0"/>
        <v>8134.8</v>
      </c>
      <c r="Y12">
        <f t="shared" si="1"/>
        <v>50760.4</v>
      </c>
      <c r="Z12">
        <v>7</v>
      </c>
      <c r="AA12">
        <f t="shared" si="2"/>
        <v>57.199999999999818</v>
      </c>
    </row>
    <row r="13" spans="2:27" x14ac:dyDescent="0.45">
      <c r="B13" s="3" t="b">
        <v>0</v>
      </c>
      <c r="C13" s="3">
        <v>7888</v>
      </c>
      <c r="D13" s="3">
        <v>51745</v>
      </c>
      <c r="E13" s="3">
        <v>8</v>
      </c>
      <c r="F13" t="b">
        <v>0</v>
      </c>
      <c r="G13">
        <v>8168</v>
      </c>
      <c r="H13">
        <v>50495</v>
      </c>
      <c r="I13">
        <v>8</v>
      </c>
      <c r="J13" s="3" t="b">
        <v>0</v>
      </c>
      <c r="K13" s="3">
        <v>8108</v>
      </c>
      <c r="L13" s="3">
        <v>49930</v>
      </c>
      <c r="M13" s="3">
        <v>8</v>
      </c>
      <c r="N13" t="b">
        <v>0</v>
      </c>
      <c r="O13">
        <v>8140</v>
      </c>
      <c r="P13">
        <v>48390</v>
      </c>
      <c r="Q13">
        <v>8</v>
      </c>
      <c r="R13" s="3" t="b">
        <v>0</v>
      </c>
      <c r="S13" s="3">
        <v>7888</v>
      </c>
      <c r="T13" s="3">
        <v>51745</v>
      </c>
      <c r="U13" s="3">
        <v>8</v>
      </c>
      <c r="W13" s="3" t="b">
        <v>0</v>
      </c>
      <c r="X13">
        <f t="shared" si="0"/>
        <v>8038.4</v>
      </c>
      <c r="Y13">
        <f t="shared" si="1"/>
        <v>50461</v>
      </c>
      <c r="Z13">
        <v>8</v>
      </c>
      <c r="AA13">
        <f t="shared" si="2"/>
        <v>153.60000000000036</v>
      </c>
    </row>
    <row r="14" spans="2:27" x14ac:dyDescent="0.45">
      <c r="B14" s="3" t="b">
        <v>0</v>
      </c>
      <c r="C14" s="3">
        <v>8179</v>
      </c>
      <c r="D14" s="3">
        <v>53532</v>
      </c>
      <c r="E14" s="3">
        <v>9</v>
      </c>
      <c r="F14" t="b">
        <v>0</v>
      </c>
      <c r="G14">
        <v>8114</v>
      </c>
      <c r="H14">
        <v>49875</v>
      </c>
      <c r="I14">
        <v>9</v>
      </c>
      <c r="J14" s="3" t="b">
        <v>0</v>
      </c>
      <c r="K14" s="3">
        <v>8130</v>
      </c>
      <c r="L14" s="3">
        <v>50567</v>
      </c>
      <c r="M14" s="3">
        <v>9</v>
      </c>
      <c r="N14" t="b">
        <v>0</v>
      </c>
      <c r="O14">
        <v>8133</v>
      </c>
      <c r="P14">
        <v>48088</v>
      </c>
      <c r="Q14">
        <v>9</v>
      </c>
      <c r="R14" s="3" t="b">
        <v>0</v>
      </c>
      <c r="S14" s="3">
        <v>8179</v>
      </c>
      <c r="T14" s="3">
        <v>53532</v>
      </c>
      <c r="U14" s="3">
        <v>9</v>
      </c>
      <c r="W14" s="3" t="b">
        <v>0</v>
      </c>
      <c r="X14">
        <f t="shared" si="0"/>
        <v>8147</v>
      </c>
      <c r="Y14">
        <f t="shared" si="1"/>
        <v>51118.8</v>
      </c>
      <c r="Z14">
        <v>9</v>
      </c>
      <c r="AA14">
        <f t="shared" si="2"/>
        <v>45</v>
      </c>
    </row>
    <row r="15" spans="2:27" x14ac:dyDescent="0.45">
      <c r="B15" s="3" t="b">
        <v>0</v>
      </c>
      <c r="C15" s="3">
        <v>8177</v>
      </c>
      <c r="D15" s="3">
        <v>53060</v>
      </c>
      <c r="E15" s="3">
        <v>10</v>
      </c>
      <c r="F15" t="b">
        <v>0</v>
      </c>
      <c r="G15">
        <v>8138</v>
      </c>
      <c r="H15">
        <v>50133</v>
      </c>
      <c r="I15">
        <v>10</v>
      </c>
      <c r="J15" s="3" t="b">
        <v>0</v>
      </c>
      <c r="K15" s="3">
        <v>8125</v>
      </c>
      <c r="L15" s="3">
        <v>50596</v>
      </c>
      <c r="M15" s="3">
        <v>10</v>
      </c>
      <c r="N15" t="b">
        <v>0</v>
      </c>
      <c r="O15">
        <v>8056</v>
      </c>
      <c r="P15">
        <v>50120</v>
      </c>
      <c r="Q15">
        <v>10</v>
      </c>
      <c r="R15" s="3" t="b">
        <v>0</v>
      </c>
      <c r="S15" s="3">
        <v>8177</v>
      </c>
      <c r="T15" s="3">
        <v>53060</v>
      </c>
      <c r="U15" s="3">
        <v>10</v>
      </c>
      <c r="W15" s="3" t="b">
        <v>0</v>
      </c>
      <c r="X15">
        <f t="shared" si="0"/>
        <v>8134.6</v>
      </c>
      <c r="Y15">
        <f t="shared" si="1"/>
        <v>51393.8</v>
      </c>
      <c r="Z15">
        <v>10</v>
      </c>
      <c r="AA15">
        <f t="shared" si="2"/>
        <v>57.399999999999636</v>
      </c>
    </row>
    <row r="16" spans="2:27" x14ac:dyDescent="0.45">
      <c r="B16" s="3" t="b">
        <v>0</v>
      </c>
      <c r="C16" s="3">
        <v>8176</v>
      </c>
      <c r="D16" s="3">
        <v>53007</v>
      </c>
      <c r="E16" s="3">
        <v>11</v>
      </c>
      <c r="F16" t="b">
        <v>0</v>
      </c>
      <c r="G16">
        <v>8172</v>
      </c>
      <c r="H16">
        <v>50595</v>
      </c>
      <c r="I16">
        <v>11</v>
      </c>
      <c r="J16" s="3" t="b">
        <v>0</v>
      </c>
      <c r="K16" s="3">
        <v>8056</v>
      </c>
      <c r="L16" s="3">
        <v>50120</v>
      </c>
      <c r="M16" s="3">
        <v>11</v>
      </c>
      <c r="N16" t="b">
        <v>0</v>
      </c>
      <c r="O16">
        <v>8069</v>
      </c>
      <c r="P16">
        <v>50252</v>
      </c>
      <c r="Q16">
        <v>11</v>
      </c>
      <c r="R16" s="3" t="b">
        <v>0</v>
      </c>
      <c r="S16" s="3">
        <v>8176</v>
      </c>
      <c r="T16" s="3">
        <v>53007</v>
      </c>
      <c r="U16" s="3">
        <v>11</v>
      </c>
      <c r="W16" s="3" t="b">
        <v>0</v>
      </c>
      <c r="X16">
        <f t="shared" si="0"/>
        <v>8129.8</v>
      </c>
      <c r="Y16">
        <f t="shared" si="1"/>
        <v>51396.2</v>
      </c>
      <c r="Z16">
        <v>11</v>
      </c>
      <c r="AA16">
        <f t="shared" si="2"/>
        <v>62.199999999999818</v>
      </c>
    </row>
    <row r="17" spans="2:27" x14ac:dyDescent="0.45">
      <c r="B17" s="3" t="b">
        <v>0</v>
      </c>
      <c r="C17" s="3">
        <v>8176</v>
      </c>
      <c r="D17" s="3">
        <v>53070</v>
      </c>
      <c r="E17" s="3">
        <v>12</v>
      </c>
      <c r="F17" t="b">
        <v>0</v>
      </c>
      <c r="G17">
        <v>8138</v>
      </c>
      <c r="H17">
        <v>50133</v>
      </c>
      <c r="I17">
        <v>12</v>
      </c>
      <c r="J17" s="3" t="b">
        <v>0</v>
      </c>
      <c r="K17" s="3">
        <v>8138</v>
      </c>
      <c r="L17" s="3">
        <v>50133</v>
      </c>
      <c r="M17" s="3">
        <v>12</v>
      </c>
      <c r="N17" t="b">
        <v>0</v>
      </c>
      <c r="O17">
        <v>8083</v>
      </c>
      <c r="P17">
        <v>50376</v>
      </c>
      <c r="Q17">
        <v>12</v>
      </c>
      <c r="R17" s="3" t="b">
        <v>0</v>
      </c>
      <c r="S17" s="3">
        <v>8176</v>
      </c>
      <c r="T17" s="3">
        <v>53070</v>
      </c>
      <c r="U17" s="3">
        <v>12</v>
      </c>
      <c r="W17" s="3" t="b">
        <v>0</v>
      </c>
      <c r="X17">
        <f t="shared" si="0"/>
        <v>8142.2</v>
      </c>
      <c r="Y17">
        <f t="shared" si="1"/>
        <v>51356.4</v>
      </c>
      <c r="Z17">
        <v>12</v>
      </c>
      <c r="AA17">
        <f t="shared" si="2"/>
        <v>49.800000000000182</v>
      </c>
    </row>
    <row r="18" spans="2:27" x14ac:dyDescent="0.45">
      <c r="B18" s="3" t="b">
        <v>0</v>
      </c>
      <c r="C18" s="3">
        <v>7900</v>
      </c>
      <c r="D18" s="3">
        <v>51949</v>
      </c>
      <c r="E18" s="3">
        <v>13</v>
      </c>
      <c r="F18" t="b">
        <v>0</v>
      </c>
      <c r="G18">
        <v>8168</v>
      </c>
      <c r="H18">
        <v>50495</v>
      </c>
      <c r="I18">
        <v>13</v>
      </c>
      <c r="J18" s="3" t="b">
        <v>0</v>
      </c>
      <c r="K18" s="3">
        <v>8168</v>
      </c>
      <c r="L18" s="3">
        <v>50495</v>
      </c>
      <c r="M18" s="3">
        <v>13</v>
      </c>
      <c r="N18" t="b">
        <v>0</v>
      </c>
      <c r="O18">
        <v>8114</v>
      </c>
      <c r="P18">
        <v>49875</v>
      </c>
      <c r="Q18">
        <v>13</v>
      </c>
      <c r="R18" s="3" t="b">
        <v>0</v>
      </c>
      <c r="S18" s="3">
        <v>7900</v>
      </c>
      <c r="T18" s="3">
        <v>51949</v>
      </c>
      <c r="U18" s="3">
        <v>13</v>
      </c>
      <c r="W18" s="3" t="b">
        <v>0</v>
      </c>
      <c r="X18">
        <f t="shared" si="0"/>
        <v>8050</v>
      </c>
      <c r="Y18">
        <f t="shared" si="1"/>
        <v>50952.6</v>
      </c>
      <c r="Z18">
        <v>13</v>
      </c>
      <c r="AA18">
        <f t="shared" si="2"/>
        <v>142</v>
      </c>
    </row>
    <row r="19" spans="2:27" x14ac:dyDescent="0.45">
      <c r="B19" s="3" t="b">
        <v>0</v>
      </c>
      <c r="C19" s="3">
        <v>8037</v>
      </c>
      <c r="D19" s="3">
        <v>53407</v>
      </c>
      <c r="E19" s="3">
        <v>14</v>
      </c>
      <c r="F19" t="b">
        <v>0</v>
      </c>
      <c r="G19">
        <v>8114</v>
      </c>
      <c r="H19">
        <v>49875</v>
      </c>
      <c r="I19">
        <v>14</v>
      </c>
      <c r="J19" s="3" t="b">
        <v>0</v>
      </c>
      <c r="K19" s="3">
        <v>8114</v>
      </c>
      <c r="L19" s="3">
        <v>49875</v>
      </c>
      <c r="M19" s="3">
        <v>14</v>
      </c>
      <c r="N19" t="b">
        <v>0</v>
      </c>
      <c r="O19">
        <v>8053</v>
      </c>
      <c r="P19">
        <v>49563</v>
      </c>
      <c r="Q19">
        <v>14</v>
      </c>
      <c r="R19" s="3" t="b">
        <v>0</v>
      </c>
      <c r="S19" s="3">
        <v>8037</v>
      </c>
      <c r="T19" s="3">
        <v>53407</v>
      </c>
      <c r="U19" s="3">
        <v>14</v>
      </c>
      <c r="W19" s="3" t="b">
        <v>0</v>
      </c>
      <c r="X19">
        <f t="shared" si="0"/>
        <v>8071</v>
      </c>
      <c r="Y19">
        <f t="shared" si="1"/>
        <v>51225.4</v>
      </c>
      <c r="Z19">
        <v>14</v>
      </c>
      <c r="AA19">
        <f t="shared" si="2"/>
        <v>121</v>
      </c>
    </row>
    <row r="20" spans="2:27" x14ac:dyDescent="0.45">
      <c r="B20" s="3" t="b">
        <v>0</v>
      </c>
      <c r="C20" s="3">
        <v>8187</v>
      </c>
      <c r="D20" s="3">
        <v>53043</v>
      </c>
      <c r="E20" s="3">
        <v>15</v>
      </c>
      <c r="F20" t="b">
        <v>0</v>
      </c>
      <c r="G20">
        <v>8138</v>
      </c>
      <c r="H20">
        <v>50133</v>
      </c>
      <c r="I20">
        <v>15</v>
      </c>
      <c r="J20" s="3" t="b">
        <v>0</v>
      </c>
      <c r="K20" s="3">
        <v>8053</v>
      </c>
      <c r="L20" s="3">
        <v>49563</v>
      </c>
      <c r="M20" s="3">
        <v>15</v>
      </c>
      <c r="N20" t="b">
        <v>0</v>
      </c>
      <c r="O20">
        <v>8043</v>
      </c>
      <c r="P20">
        <v>49542</v>
      </c>
      <c r="Q20">
        <v>15</v>
      </c>
      <c r="R20" s="3" t="b">
        <v>0</v>
      </c>
      <c r="S20" s="3">
        <v>8187</v>
      </c>
      <c r="T20" s="3">
        <v>53043</v>
      </c>
      <c r="U20" s="3">
        <v>15</v>
      </c>
      <c r="W20" s="3" t="b">
        <v>0</v>
      </c>
      <c r="X20">
        <f t="shared" si="0"/>
        <v>8121.6</v>
      </c>
      <c r="Y20">
        <f t="shared" si="1"/>
        <v>51064.800000000003</v>
      </c>
      <c r="Z20">
        <v>15</v>
      </c>
      <c r="AA20">
        <f t="shared" si="2"/>
        <v>70.399999999999636</v>
      </c>
    </row>
    <row r="21" spans="2:27" x14ac:dyDescent="0.45">
      <c r="B21" s="3" t="b">
        <v>0</v>
      </c>
      <c r="C21" s="3">
        <v>7888</v>
      </c>
      <c r="D21" s="3">
        <v>51765</v>
      </c>
      <c r="E21" s="3">
        <v>16</v>
      </c>
      <c r="F21" t="b">
        <v>0</v>
      </c>
      <c r="G21">
        <v>8168</v>
      </c>
      <c r="H21">
        <v>50495</v>
      </c>
      <c r="I21">
        <v>16</v>
      </c>
      <c r="J21" s="3" t="b">
        <v>0</v>
      </c>
      <c r="K21" s="3">
        <v>8130</v>
      </c>
      <c r="L21" s="3">
        <v>48009</v>
      </c>
      <c r="M21" s="3">
        <v>16</v>
      </c>
      <c r="N21" t="b">
        <v>0</v>
      </c>
      <c r="O21">
        <v>8059</v>
      </c>
      <c r="P21">
        <v>49642</v>
      </c>
      <c r="Q21">
        <v>16</v>
      </c>
      <c r="R21" s="3" t="b">
        <v>0</v>
      </c>
      <c r="S21" s="3">
        <v>7888</v>
      </c>
      <c r="T21" s="3">
        <v>51765</v>
      </c>
      <c r="U21" s="3">
        <v>16</v>
      </c>
      <c r="W21" s="3" t="b">
        <v>0</v>
      </c>
      <c r="X21">
        <f t="shared" si="0"/>
        <v>8026.6</v>
      </c>
      <c r="Y21">
        <f t="shared" si="1"/>
        <v>50335.199999999997</v>
      </c>
      <c r="Z21">
        <v>16</v>
      </c>
      <c r="AA21">
        <f t="shared" si="2"/>
        <v>165.39999999999964</v>
      </c>
    </row>
    <row r="22" spans="2:27" x14ac:dyDescent="0.45">
      <c r="B22" s="3" t="b">
        <v>0</v>
      </c>
      <c r="C22" s="3">
        <v>8199</v>
      </c>
      <c r="D22" s="3">
        <v>53522</v>
      </c>
      <c r="E22" s="3">
        <v>17</v>
      </c>
      <c r="F22" t="b">
        <v>0</v>
      </c>
      <c r="G22">
        <v>8114</v>
      </c>
      <c r="H22">
        <v>49875</v>
      </c>
      <c r="I22">
        <v>17</v>
      </c>
      <c r="J22" s="3" t="b">
        <v>0</v>
      </c>
      <c r="K22" s="3">
        <v>8132</v>
      </c>
      <c r="L22" s="3">
        <v>48057</v>
      </c>
      <c r="M22" s="3">
        <v>17</v>
      </c>
      <c r="N22" t="b">
        <v>0</v>
      </c>
      <c r="O22">
        <v>8108</v>
      </c>
      <c r="P22">
        <v>49930</v>
      </c>
      <c r="Q22">
        <v>17</v>
      </c>
      <c r="R22" s="3" t="b">
        <v>0</v>
      </c>
      <c r="S22" s="3">
        <v>8199</v>
      </c>
      <c r="T22" s="3">
        <v>53522</v>
      </c>
      <c r="U22" s="3">
        <v>17</v>
      </c>
      <c r="W22" s="3" t="b">
        <v>0</v>
      </c>
      <c r="X22">
        <f t="shared" si="0"/>
        <v>8150.4</v>
      </c>
      <c r="Y22">
        <f t="shared" si="1"/>
        <v>50981.2</v>
      </c>
      <c r="Z22">
        <v>17</v>
      </c>
      <c r="AA22">
        <f t="shared" si="2"/>
        <v>41.600000000000364</v>
      </c>
    </row>
    <row r="23" spans="2:27" x14ac:dyDescent="0.45">
      <c r="B23" s="3" t="b">
        <v>0</v>
      </c>
      <c r="C23" s="3">
        <v>8076</v>
      </c>
      <c r="D23" s="3">
        <v>50228</v>
      </c>
      <c r="E23" s="3">
        <v>18</v>
      </c>
      <c r="F23" t="b">
        <v>0</v>
      </c>
      <c r="G23">
        <v>8114</v>
      </c>
      <c r="H23">
        <v>49875</v>
      </c>
      <c r="I23">
        <v>18</v>
      </c>
      <c r="J23" s="3" t="b">
        <v>0</v>
      </c>
      <c r="K23" s="3">
        <v>8123</v>
      </c>
      <c r="L23" s="3">
        <v>47941</v>
      </c>
      <c r="M23" s="3">
        <v>18</v>
      </c>
      <c r="N23" t="b">
        <v>0</v>
      </c>
      <c r="O23">
        <v>8130</v>
      </c>
      <c r="P23">
        <v>50567</v>
      </c>
      <c r="Q23">
        <v>18</v>
      </c>
      <c r="R23" s="3" t="b">
        <v>0</v>
      </c>
      <c r="S23" s="3">
        <v>8076</v>
      </c>
      <c r="T23" s="3">
        <v>50228</v>
      </c>
      <c r="U23" s="3">
        <v>18</v>
      </c>
      <c r="W23" s="3" t="b">
        <v>0</v>
      </c>
      <c r="X23">
        <f t="shared" si="0"/>
        <v>8103.8</v>
      </c>
      <c r="Y23">
        <f t="shared" si="1"/>
        <v>49767.8</v>
      </c>
      <c r="Z23">
        <v>18</v>
      </c>
      <c r="AA23">
        <f t="shared" si="2"/>
        <v>88.199999999999818</v>
      </c>
    </row>
    <row r="24" spans="2:27" x14ac:dyDescent="0.45">
      <c r="B24" s="3" t="b">
        <v>0</v>
      </c>
      <c r="C24" s="3">
        <v>8048</v>
      </c>
      <c r="D24" s="3">
        <v>50082</v>
      </c>
      <c r="E24" s="3">
        <v>19</v>
      </c>
      <c r="F24" t="b">
        <v>0</v>
      </c>
      <c r="G24">
        <v>8053</v>
      </c>
      <c r="H24">
        <v>49563</v>
      </c>
      <c r="I24">
        <v>19</v>
      </c>
      <c r="J24" s="3" t="b">
        <v>0</v>
      </c>
      <c r="K24" s="3">
        <v>8140</v>
      </c>
      <c r="L24" s="3">
        <v>48390</v>
      </c>
      <c r="M24" s="3">
        <v>19</v>
      </c>
      <c r="N24" t="b">
        <v>0</v>
      </c>
      <c r="O24">
        <v>8125</v>
      </c>
      <c r="P24">
        <v>50596</v>
      </c>
      <c r="Q24">
        <v>19</v>
      </c>
      <c r="R24" s="3" t="b">
        <v>0</v>
      </c>
      <c r="S24" s="3">
        <v>8048</v>
      </c>
      <c r="T24" s="3">
        <v>50082</v>
      </c>
      <c r="U24" s="3">
        <v>19</v>
      </c>
      <c r="W24" s="3" t="b">
        <v>0</v>
      </c>
      <c r="X24">
        <f t="shared" si="0"/>
        <v>8082.8</v>
      </c>
      <c r="Y24">
        <f t="shared" si="1"/>
        <v>49742.6</v>
      </c>
      <c r="Z24">
        <v>19</v>
      </c>
      <c r="AA24">
        <f t="shared" si="2"/>
        <v>109.19999999999982</v>
      </c>
    </row>
    <row r="25" spans="2:27" x14ac:dyDescent="0.45">
      <c r="B25" s="3" t="b">
        <v>0</v>
      </c>
      <c r="C25" s="3">
        <v>8163</v>
      </c>
      <c r="D25" s="3">
        <v>51058</v>
      </c>
      <c r="E25" s="3">
        <v>20</v>
      </c>
      <c r="F25" t="b">
        <v>0</v>
      </c>
      <c r="G25">
        <v>8043</v>
      </c>
      <c r="H25">
        <v>49542</v>
      </c>
      <c r="I25">
        <v>20</v>
      </c>
      <c r="J25" s="3" t="b">
        <v>0</v>
      </c>
      <c r="K25" s="3">
        <v>8133</v>
      </c>
      <c r="L25" s="3">
        <v>48088</v>
      </c>
      <c r="M25" s="3">
        <v>20</v>
      </c>
      <c r="N25" t="b">
        <v>0</v>
      </c>
      <c r="O25">
        <v>8056</v>
      </c>
      <c r="P25">
        <v>50120</v>
      </c>
      <c r="Q25">
        <v>20</v>
      </c>
      <c r="R25" s="3" t="b">
        <v>0</v>
      </c>
      <c r="S25" s="3">
        <v>8163</v>
      </c>
      <c r="T25" s="3">
        <v>51058</v>
      </c>
      <c r="U25" s="3">
        <v>20</v>
      </c>
      <c r="W25" s="3" t="b">
        <v>0</v>
      </c>
      <c r="X25">
        <f t="shared" si="0"/>
        <v>8111.6</v>
      </c>
      <c r="Y25">
        <f t="shared" si="1"/>
        <v>49973.2</v>
      </c>
      <c r="Z25">
        <v>20</v>
      </c>
      <c r="AA25">
        <f t="shared" si="2"/>
        <v>80.399999999999636</v>
      </c>
    </row>
    <row r="26" spans="2:27" x14ac:dyDescent="0.45">
      <c r="B26" s="3" t="b">
        <v>0</v>
      </c>
      <c r="C26" s="3">
        <v>8130</v>
      </c>
      <c r="D26" s="3">
        <v>50567</v>
      </c>
      <c r="E26" s="3">
        <v>21</v>
      </c>
      <c r="F26" t="b">
        <v>0</v>
      </c>
      <c r="G26">
        <v>8059</v>
      </c>
      <c r="H26">
        <v>49642</v>
      </c>
      <c r="I26">
        <v>21</v>
      </c>
      <c r="J26" s="3" t="b">
        <v>0</v>
      </c>
      <c r="K26" s="3">
        <v>8130</v>
      </c>
      <c r="L26" s="3">
        <v>48009</v>
      </c>
      <c r="M26" s="3">
        <v>21</v>
      </c>
      <c r="N26" t="b">
        <v>0</v>
      </c>
      <c r="O26">
        <v>8069</v>
      </c>
      <c r="P26">
        <v>50252</v>
      </c>
      <c r="Q26">
        <v>21</v>
      </c>
      <c r="R26" s="3" t="b">
        <v>0</v>
      </c>
      <c r="S26" s="3">
        <v>8130</v>
      </c>
      <c r="T26" s="3">
        <v>50567</v>
      </c>
      <c r="U26" s="3">
        <v>21</v>
      </c>
      <c r="W26" s="3" t="b">
        <v>0</v>
      </c>
      <c r="X26">
        <f t="shared" si="0"/>
        <v>8103.6</v>
      </c>
      <c r="Y26">
        <f t="shared" si="1"/>
        <v>49807.4</v>
      </c>
      <c r="Z26">
        <v>21</v>
      </c>
      <c r="AA26">
        <f t="shared" si="2"/>
        <v>88.399999999999636</v>
      </c>
    </row>
    <row r="27" spans="2:27" x14ac:dyDescent="0.45">
      <c r="B27" s="3" t="b">
        <v>0</v>
      </c>
      <c r="C27" s="3">
        <v>8125</v>
      </c>
      <c r="D27" s="3">
        <v>50596</v>
      </c>
      <c r="E27" s="3">
        <v>22</v>
      </c>
      <c r="F27" t="b">
        <v>0</v>
      </c>
      <c r="G27">
        <v>8108</v>
      </c>
      <c r="H27">
        <v>49930</v>
      </c>
      <c r="I27">
        <v>22</v>
      </c>
      <c r="J27" s="3" t="b">
        <v>0</v>
      </c>
      <c r="K27" s="3">
        <v>8132</v>
      </c>
      <c r="L27" s="3">
        <v>48057</v>
      </c>
      <c r="M27" s="3">
        <v>22</v>
      </c>
      <c r="N27" t="b">
        <v>0</v>
      </c>
      <c r="O27">
        <v>8083</v>
      </c>
      <c r="P27">
        <v>50376</v>
      </c>
      <c r="Q27">
        <v>22</v>
      </c>
      <c r="R27" s="3" t="b">
        <v>0</v>
      </c>
      <c r="S27" s="3">
        <v>8125</v>
      </c>
      <c r="T27" s="3">
        <v>50596</v>
      </c>
      <c r="U27" s="3">
        <v>22</v>
      </c>
      <c r="W27" s="3" t="b">
        <v>0</v>
      </c>
      <c r="X27">
        <f t="shared" si="0"/>
        <v>8114.6</v>
      </c>
      <c r="Y27">
        <f t="shared" si="1"/>
        <v>49911</v>
      </c>
      <c r="Z27">
        <v>22</v>
      </c>
      <c r="AA27">
        <f t="shared" si="2"/>
        <v>77.399999999999636</v>
      </c>
    </row>
    <row r="28" spans="2:27" x14ac:dyDescent="0.45">
      <c r="B28" s="3" t="b">
        <v>0</v>
      </c>
      <c r="C28" s="3">
        <v>8056</v>
      </c>
      <c r="D28" s="3">
        <v>50120</v>
      </c>
      <c r="E28" s="3">
        <v>23</v>
      </c>
      <c r="F28" t="b">
        <v>0</v>
      </c>
      <c r="G28">
        <v>8173</v>
      </c>
      <c r="H28">
        <v>50684</v>
      </c>
      <c r="I28">
        <v>23</v>
      </c>
      <c r="J28" s="3" t="b">
        <v>0</v>
      </c>
      <c r="K28" s="3">
        <v>8123</v>
      </c>
      <c r="L28" s="3">
        <v>47941</v>
      </c>
      <c r="M28" s="3">
        <v>23</v>
      </c>
      <c r="N28" t="b">
        <v>0</v>
      </c>
      <c r="O28">
        <v>8056</v>
      </c>
      <c r="P28">
        <v>50120</v>
      </c>
      <c r="Q28">
        <v>23</v>
      </c>
      <c r="R28" s="3" t="b">
        <v>0</v>
      </c>
      <c r="S28" s="3">
        <v>8056</v>
      </c>
      <c r="T28" s="3">
        <v>50120</v>
      </c>
      <c r="U28" s="3">
        <v>23</v>
      </c>
      <c r="W28" s="3" t="b">
        <v>0</v>
      </c>
      <c r="X28">
        <f t="shared" si="0"/>
        <v>8092.8</v>
      </c>
      <c r="Y28">
        <f t="shared" si="1"/>
        <v>49797</v>
      </c>
      <c r="Z28">
        <v>23</v>
      </c>
      <c r="AA28">
        <f t="shared" si="2"/>
        <v>99.199999999999818</v>
      </c>
    </row>
    <row r="29" spans="2:27" x14ac:dyDescent="0.45">
      <c r="B29" s="3" t="b">
        <v>0</v>
      </c>
      <c r="C29" s="3">
        <v>8069</v>
      </c>
      <c r="D29" s="3">
        <v>50252</v>
      </c>
      <c r="E29" s="3">
        <v>24</v>
      </c>
      <c r="F29" t="b">
        <v>0</v>
      </c>
      <c r="G29">
        <v>8174</v>
      </c>
      <c r="H29">
        <v>50749</v>
      </c>
      <c r="I29">
        <v>24</v>
      </c>
      <c r="J29" s="3" t="b">
        <v>0</v>
      </c>
      <c r="K29" s="3">
        <v>8140</v>
      </c>
      <c r="L29" s="3">
        <v>48390</v>
      </c>
      <c r="M29" s="3">
        <v>24</v>
      </c>
      <c r="N29" t="b">
        <v>0</v>
      </c>
      <c r="O29">
        <v>8069</v>
      </c>
      <c r="P29">
        <v>50252</v>
      </c>
      <c r="Q29">
        <v>24</v>
      </c>
      <c r="R29" s="3" t="b">
        <v>0</v>
      </c>
      <c r="S29" s="3">
        <v>8069</v>
      </c>
      <c r="T29" s="3">
        <v>50252</v>
      </c>
      <c r="U29" s="3">
        <v>24</v>
      </c>
      <c r="W29" s="3" t="b">
        <v>0</v>
      </c>
      <c r="X29">
        <f t="shared" si="0"/>
        <v>8104.2</v>
      </c>
      <c r="Y29">
        <f t="shared" si="1"/>
        <v>49979</v>
      </c>
      <c r="Z29">
        <v>24</v>
      </c>
      <c r="AA29">
        <f t="shared" si="2"/>
        <v>87.800000000000182</v>
      </c>
    </row>
    <row r="30" spans="2:27" x14ac:dyDescent="0.45">
      <c r="B30" s="3" t="b">
        <v>0</v>
      </c>
      <c r="C30" s="3">
        <v>8083</v>
      </c>
      <c r="D30" s="3">
        <v>50376</v>
      </c>
      <c r="E30" s="3">
        <v>25</v>
      </c>
      <c r="F30" t="b">
        <v>0</v>
      </c>
      <c r="G30">
        <v>8172</v>
      </c>
      <c r="H30">
        <v>50595</v>
      </c>
      <c r="I30">
        <v>25</v>
      </c>
      <c r="J30" s="3" t="b">
        <v>0</v>
      </c>
      <c r="K30" s="3">
        <v>8133</v>
      </c>
      <c r="L30" s="3">
        <v>48088</v>
      </c>
      <c r="M30" s="3">
        <v>25</v>
      </c>
      <c r="N30" t="b">
        <v>0</v>
      </c>
      <c r="O30">
        <v>8083</v>
      </c>
      <c r="P30">
        <v>50376</v>
      </c>
      <c r="Q30">
        <v>25</v>
      </c>
      <c r="R30" s="3" t="b">
        <v>0</v>
      </c>
      <c r="S30" s="3">
        <v>8083</v>
      </c>
      <c r="T30" s="3">
        <v>50376</v>
      </c>
      <c r="U30" s="3">
        <v>25</v>
      </c>
      <c r="W30" s="3" t="b">
        <v>0</v>
      </c>
      <c r="X30">
        <f t="shared" si="0"/>
        <v>8110.8</v>
      </c>
      <c r="Y30">
        <f t="shared" si="1"/>
        <v>49962.2</v>
      </c>
      <c r="Z30">
        <v>25</v>
      </c>
      <c r="AA30">
        <f t="shared" si="2"/>
        <v>81.199999999999818</v>
      </c>
    </row>
    <row r="31" spans="2:27" x14ac:dyDescent="0.45">
      <c r="X31" s="10">
        <f>AVERAGE(X6:X30)</f>
        <v>8112.1359999999995</v>
      </c>
      <c r="Y31" s="10">
        <f t="shared" ref="Y31:AA31" si="3">AVERAGE(Y6:Y30)</f>
        <v>50650.311999999991</v>
      </c>
      <c r="Z31" s="10">
        <f t="shared" si="3"/>
        <v>13</v>
      </c>
      <c r="AA31" s="10">
        <f t="shared" si="3"/>
        <v>79.863999999999947</v>
      </c>
    </row>
    <row r="34" spans="2:27" x14ac:dyDescent="0.45">
      <c r="C34" s="4" t="s">
        <v>10</v>
      </c>
      <c r="D34" s="3">
        <v>4096</v>
      </c>
    </row>
    <row r="36" spans="2:27" x14ac:dyDescent="0.45">
      <c r="B36" s="8" t="s">
        <v>4</v>
      </c>
      <c r="C36" s="8"/>
      <c r="D36" s="8"/>
      <c r="E36" s="8"/>
      <c r="F36" s="9" t="s">
        <v>5</v>
      </c>
      <c r="G36" s="9"/>
      <c r="H36" s="9"/>
      <c r="I36" s="9"/>
      <c r="J36" s="8" t="s">
        <v>6</v>
      </c>
      <c r="K36" s="8"/>
      <c r="L36" s="8"/>
      <c r="M36" s="8"/>
      <c r="N36" s="9" t="s">
        <v>7</v>
      </c>
      <c r="O36" s="9"/>
      <c r="P36" s="9"/>
      <c r="Q36" s="9"/>
      <c r="R36" s="8" t="s">
        <v>8</v>
      </c>
      <c r="S36" s="8"/>
      <c r="T36" s="8"/>
      <c r="U36" s="8"/>
      <c r="W36" s="7" t="s">
        <v>9</v>
      </c>
      <c r="X36" s="7"/>
      <c r="Y36" s="7"/>
      <c r="Z36" s="7"/>
      <c r="AA36" s="7"/>
    </row>
    <row r="37" spans="2:27" x14ac:dyDescent="0.45">
      <c r="B37" s="3" t="s">
        <v>0</v>
      </c>
      <c r="C37" s="3" t="s">
        <v>1</v>
      </c>
      <c r="D37" s="3" t="s">
        <v>2</v>
      </c>
      <c r="E37" s="3" t="s">
        <v>3</v>
      </c>
      <c r="F37" t="s">
        <v>0</v>
      </c>
      <c r="G37" t="s">
        <v>1</v>
      </c>
      <c r="H37" t="s">
        <v>2</v>
      </c>
      <c r="I37" t="s">
        <v>3</v>
      </c>
      <c r="J37" s="3" t="s">
        <v>0</v>
      </c>
      <c r="K37" s="3" t="s">
        <v>1</v>
      </c>
      <c r="L37" s="3" t="s">
        <v>2</v>
      </c>
      <c r="M37" s="3" t="s">
        <v>3</v>
      </c>
      <c r="N37" t="s">
        <v>0</v>
      </c>
      <c r="O37" t="s">
        <v>1</v>
      </c>
      <c r="P37" t="s">
        <v>2</v>
      </c>
      <c r="Q37" t="s">
        <v>3</v>
      </c>
      <c r="R37" s="3" t="s">
        <v>0</v>
      </c>
      <c r="S37" s="3" t="s">
        <v>1</v>
      </c>
      <c r="T37" s="3" t="s">
        <v>2</v>
      </c>
      <c r="U37" s="3" t="s">
        <v>3</v>
      </c>
      <c r="W37" s="3" t="s">
        <v>0</v>
      </c>
      <c r="X37" s="3" t="s">
        <v>1</v>
      </c>
      <c r="Y37" s="3" t="s">
        <v>2</v>
      </c>
      <c r="Z37" s="3" t="s">
        <v>3</v>
      </c>
      <c r="AA37" s="3" t="s">
        <v>11</v>
      </c>
    </row>
    <row r="38" spans="2:27" x14ac:dyDescent="0.45">
      <c r="B38" s="3" t="b">
        <v>0</v>
      </c>
      <c r="C38" s="3">
        <v>3955</v>
      </c>
      <c r="D38" s="3">
        <v>24849</v>
      </c>
      <c r="E38" s="3">
        <v>1</v>
      </c>
      <c r="F38" t="b">
        <v>0</v>
      </c>
      <c r="G38">
        <v>3989</v>
      </c>
      <c r="H38">
        <v>24884</v>
      </c>
      <c r="I38">
        <v>1</v>
      </c>
      <c r="J38" s="3" t="b">
        <v>0</v>
      </c>
      <c r="K38" s="3">
        <v>4047</v>
      </c>
      <c r="L38" s="3">
        <v>25609</v>
      </c>
      <c r="M38" s="3">
        <v>1</v>
      </c>
      <c r="N38" t="b">
        <v>0</v>
      </c>
      <c r="O38">
        <v>4091</v>
      </c>
      <c r="P38">
        <v>26066</v>
      </c>
      <c r="Q38">
        <v>1</v>
      </c>
      <c r="R38" s="3" t="b">
        <v>0</v>
      </c>
      <c r="S38" s="3">
        <v>4037</v>
      </c>
      <c r="T38" s="3">
        <v>25229</v>
      </c>
      <c r="U38" s="3">
        <v>1</v>
      </c>
      <c r="W38" s="3" t="b">
        <v>0</v>
      </c>
      <c r="X38">
        <f t="shared" ref="X38:X62" si="4">AVERAGE(C38,K38,G38,O38,S38)</f>
        <v>4023.8</v>
      </c>
      <c r="Y38">
        <f t="shared" ref="Y38:Y62" si="5">AVERAGE(D38,H38,L38,P38,T38)</f>
        <v>25327.4</v>
      </c>
      <c r="Z38">
        <v>1</v>
      </c>
      <c r="AA38">
        <f>$D$2-X38</f>
        <v>4168.2</v>
      </c>
    </row>
    <row r="39" spans="2:27" x14ac:dyDescent="0.45">
      <c r="B39" s="3" t="b">
        <v>0</v>
      </c>
      <c r="C39" s="3">
        <v>4009</v>
      </c>
      <c r="D39" s="3">
        <v>24825</v>
      </c>
      <c r="E39" s="3">
        <v>2</v>
      </c>
      <c r="F39" t="b">
        <v>0</v>
      </c>
      <c r="G39">
        <v>4072</v>
      </c>
      <c r="H39">
        <v>25713</v>
      </c>
      <c r="I39">
        <v>2</v>
      </c>
      <c r="J39" s="3" t="b">
        <v>0</v>
      </c>
      <c r="K39" s="3">
        <v>4058</v>
      </c>
      <c r="L39" s="3">
        <v>25588</v>
      </c>
      <c r="M39" s="3">
        <v>2</v>
      </c>
      <c r="N39" t="b">
        <v>0</v>
      </c>
      <c r="O39">
        <v>4091</v>
      </c>
      <c r="P39">
        <v>26002</v>
      </c>
      <c r="Q39">
        <v>2</v>
      </c>
      <c r="R39" s="3" t="b">
        <v>0</v>
      </c>
      <c r="S39" s="3">
        <v>4020</v>
      </c>
      <c r="T39" s="3">
        <v>25242</v>
      </c>
      <c r="U39" s="3">
        <v>2</v>
      </c>
      <c r="W39" s="3" t="b">
        <v>0</v>
      </c>
      <c r="X39">
        <f t="shared" si="4"/>
        <v>4050</v>
      </c>
      <c r="Y39">
        <f t="shared" si="5"/>
        <v>25474</v>
      </c>
      <c r="Z39">
        <v>2</v>
      </c>
      <c r="AA39">
        <f t="shared" ref="AA39:AA62" si="6">$D$2-X39</f>
        <v>4142</v>
      </c>
    </row>
    <row r="40" spans="2:27" x14ac:dyDescent="0.45">
      <c r="B40" s="3" t="b">
        <v>0</v>
      </c>
      <c r="C40" s="3">
        <v>4067</v>
      </c>
      <c r="D40" s="3">
        <v>25399</v>
      </c>
      <c r="E40" s="3">
        <v>3</v>
      </c>
      <c r="F40" t="b">
        <v>0</v>
      </c>
      <c r="G40">
        <v>4079</v>
      </c>
      <c r="H40">
        <v>25735</v>
      </c>
      <c r="I40">
        <v>3</v>
      </c>
      <c r="J40" s="3" t="b">
        <v>0</v>
      </c>
      <c r="K40" s="3">
        <v>4056</v>
      </c>
      <c r="L40" s="3">
        <v>25634</v>
      </c>
      <c r="M40" s="3">
        <v>3</v>
      </c>
      <c r="N40" t="b">
        <v>0</v>
      </c>
      <c r="O40">
        <v>4078</v>
      </c>
      <c r="P40">
        <v>25504</v>
      </c>
      <c r="Q40">
        <v>3</v>
      </c>
      <c r="R40" s="3" t="b">
        <v>0</v>
      </c>
      <c r="S40" s="3">
        <v>4016</v>
      </c>
      <c r="T40" s="3">
        <v>25201</v>
      </c>
      <c r="U40" s="3">
        <v>3</v>
      </c>
      <c r="W40" s="3" t="b">
        <v>0</v>
      </c>
      <c r="X40">
        <f t="shared" si="4"/>
        <v>4059.2</v>
      </c>
      <c r="Y40">
        <f t="shared" si="5"/>
        <v>25494.6</v>
      </c>
      <c r="Z40">
        <v>3</v>
      </c>
      <c r="AA40">
        <f t="shared" si="6"/>
        <v>4132.8</v>
      </c>
    </row>
    <row r="41" spans="2:27" x14ac:dyDescent="0.45">
      <c r="B41" s="3" t="b">
        <v>0</v>
      </c>
      <c r="C41" s="3">
        <v>3992</v>
      </c>
      <c r="D41" s="3">
        <v>24781</v>
      </c>
      <c r="E41" s="3">
        <v>4</v>
      </c>
      <c r="F41" t="b">
        <v>0</v>
      </c>
      <c r="G41">
        <v>4046</v>
      </c>
      <c r="H41">
        <v>25178</v>
      </c>
      <c r="I41">
        <v>4</v>
      </c>
      <c r="J41" s="3" t="b">
        <v>0</v>
      </c>
      <c r="K41" s="3">
        <v>4063</v>
      </c>
      <c r="L41" s="3">
        <v>25728</v>
      </c>
      <c r="M41" s="3">
        <v>4</v>
      </c>
      <c r="N41" t="b">
        <v>0</v>
      </c>
      <c r="O41">
        <v>4091</v>
      </c>
      <c r="P41">
        <v>26035</v>
      </c>
      <c r="Q41">
        <v>4</v>
      </c>
      <c r="R41" s="3" t="b">
        <v>0</v>
      </c>
      <c r="S41" s="3">
        <v>4090</v>
      </c>
      <c r="T41" s="3">
        <v>25743</v>
      </c>
      <c r="U41" s="3">
        <v>4</v>
      </c>
      <c r="W41" s="3" t="b">
        <v>0</v>
      </c>
      <c r="X41">
        <f t="shared" si="4"/>
        <v>4056.4</v>
      </c>
      <c r="Y41">
        <f t="shared" si="5"/>
        <v>25493</v>
      </c>
      <c r="Z41">
        <v>4</v>
      </c>
      <c r="AA41">
        <f t="shared" si="6"/>
        <v>4135.6000000000004</v>
      </c>
    </row>
    <row r="42" spans="2:27" x14ac:dyDescent="0.45">
      <c r="B42" s="3" t="b">
        <v>0</v>
      </c>
      <c r="C42" s="3">
        <v>4000</v>
      </c>
      <c r="D42" s="3">
        <v>24834</v>
      </c>
      <c r="E42" s="3">
        <v>5</v>
      </c>
      <c r="F42" t="b">
        <v>0</v>
      </c>
      <c r="G42">
        <v>4087</v>
      </c>
      <c r="H42">
        <v>25752</v>
      </c>
      <c r="I42">
        <v>5</v>
      </c>
      <c r="J42" s="3" t="b">
        <v>0</v>
      </c>
      <c r="K42" s="3">
        <v>4064</v>
      </c>
      <c r="L42" s="3">
        <v>25734</v>
      </c>
      <c r="M42" s="3">
        <v>5</v>
      </c>
      <c r="N42" t="b">
        <v>0</v>
      </c>
      <c r="O42">
        <v>4089</v>
      </c>
      <c r="P42">
        <v>25874</v>
      </c>
      <c r="Q42">
        <v>5</v>
      </c>
      <c r="R42" s="3" t="b">
        <v>0</v>
      </c>
      <c r="S42" s="3">
        <v>4091</v>
      </c>
      <c r="T42" s="3">
        <v>26020</v>
      </c>
      <c r="U42" s="3">
        <v>5</v>
      </c>
      <c r="W42" s="3" t="b">
        <v>0</v>
      </c>
      <c r="X42">
        <f t="shared" si="4"/>
        <v>4066.2</v>
      </c>
      <c r="Y42">
        <f t="shared" si="5"/>
        <v>25642.799999999999</v>
      </c>
      <c r="Z42">
        <v>5</v>
      </c>
      <c r="AA42">
        <f t="shared" si="6"/>
        <v>4125.8</v>
      </c>
    </row>
    <row r="43" spans="2:27" x14ac:dyDescent="0.45">
      <c r="B43" s="3" t="b">
        <v>0</v>
      </c>
      <c r="C43" s="3">
        <v>3991</v>
      </c>
      <c r="D43" s="3">
        <v>24719</v>
      </c>
      <c r="E43" s="3">
        <v>6</v>
      </c>
      <c r="F43" t="b">
        <v>0</v>
      </c>
      <c r="G43">
        <v>4066</v>
      </c>
      <c r="H43">
        <v>25710</v>
      </c>
      <c r="I43">
        <v>6</v>
      </c>
      <c r="J43" s="3" t="b">
        <v>0</v>
      </c>
      <c r="K43" s="3">
        <v>4052</v>
      </c>
      <c r="L43" s="3">
        <v>25712</v>
      </c>
      <c r="M43" s="3">
        <v>6</v>
      </c>
      <c r="N43" t="b">
        <v>0</v>
      </c>
      <c r="O43">
        <v>4048</v>
      </c>
      <c r="P43">
        <v>25379</v>
      </c>
      <c r="Q43">
        <v>6</v>
      </c>
      <c r="R43" s="3" t="b">
        <v>0</v>
      </c>
      <c r="S43" s="3">
        <v>3984</v>
      </c>
      <c r="T43" s="3">
        <v>24895</v>
      </c>
      <c r="U43" s="3">
        <v>6</v>
      </c>
      <c r="W43" s="3" t="b">
        <v>0</v>
      </c>
      <c r="X43">
        <f t="shared" si="4"/>
        <v>4028.2</v>
      </c>
      <c r="Y43">
        <f t="shared" si="5"/>
        <v>25283</v>
      </c>
      <c r="Z43">
        <v>6</v>
      </c>
      <c r="AA43">
        <f t="shared" si="6"/>
        <v>4163.8</v>
      </c>
    </row>
    <row r="44" spans="2:27" x14ac:dyDescent="0.45">
      <c r="B44" s="3" t="b">
        <v>0</v>
      </c>
      <c r="C44" s="3">
        <v>3952</v>
      </c>
      <c r="D44" s="3">
        <v>24886</v>
      </c>
      <c r="E44" s="3">
        <v>7</v>
      </c>
      <c r="F44" t="b">
        <v>0</v>
      </c>
      <c r="G44">
        <v>4042</v>
      </c>
      <c r="H44">
        <v>25134</v>
      </c>
      <c r="I44">
        <v>7</v>
      </c>
      <c r="J44" s="3" t="b">
        <v>0</v>
      </c>
      <c r="K44" s="3">
        <v>4070</v>
      </c>
      <c r="L44" s="3">
        <v>25877</v>
      </c>
      <c r="M44" s="3">
        <v>7</v>
      </c>
      <c r="N44" t="b">
        <v>0</v>
      </c>
      <c r="O44">
        <v>4090</v>
      </c>
      <c r="P44">
        <v>26102</v>
      </c>
      <c r="Q44">
        <v>7</v>
      </c>
      <c r="R44" s="3" t="b">
        <v>0</v>
      </c>
      <c r="S44" s="3">
        <v>3973</v>
      </c>
      <c r="T44" s="3">
        <v>24886</v>
      </c>
      <c r="U44" s="3">
        <v>7</v>
      </c>
      <c r="W44" s="3" t="b">
        <v>0</v>
      </c>
      <c r="X44">
        <f t="shared" si="4"/>
        <v>4025.4</v>
      </c>
      <c r="Y44">
        <f t="shared" si="5"/>
        <v>25377</v>
      </c>
      <c r="Z44">
        <v>7</v>
      </c>
      <c r="AA44">
        <f t="shared" si="6"/>
        <v>4166.6000000000004</v>
      </c>
    </row>
    <row r="45" spans="2:27" x14ac:dyDescent="0.45">
      <c r="B45" s="3" t="b">
        <v>0</v>
      </c>
      <c r="C45" s="3">
        <v>3964</v>
      </c>
      <c r="D45" s="3">
        <v>24408</v>
      </c>
      <c r="E45" s="3">
        <v>8</v>
      </c>
      <c r="F45" t="b">
        <v>0</v>
      </c>
      <c r="G45">
        <v>4030</v>
      </c>
      <c r="H45">
        <v>25330</v>
      </c>
      <c r="I45">
        <v>8</v>
      </c>
      <c r="J45" s="3" t="b">
        <v>0</v>
      </c>
      <c r="K45" s="3">
        <v>4054</v>
      </c>
      <c r="L45" s="3">
        <v>25662</v>
      </c>
      <c r="M45" s="3">
        <v>8</v>
      </c>
      <c r="N45" t="b">
        <v>0</v>
      </c>
      <c r="O45">
        <v>4089</v>
      </c>
      <c r="P45">
        <v>25659</v>
      </c>
      <c r="Q45">
        <v>8</v>
      </c>
      <c r="R45" s="3" t="b">
        <v>0</v>
      </c>
      <c r="S45" s="3">
        <v>3974</v>
      </c>
      <c r="T45" s="3">
        <v>24977</v>
      </c>
      <c r="U45" s="3">
        <v>8</v>
      </c>
      <c r="W45" s="3" t="b">
        <v>0</v>
      </c>
      <c r="X45">
        <f t="shared" si="4"/>
        <v>4022.2</v>
      </c>
      <c r="Y45">
        <f t="shared" si="5"/>
        <v>25207.200000000001</v>
      </c>
      <c r="Z45">
        <v>8</v>
      </c>
      <c r="AA45">
        <f t="shared" si="6"/>
        <v>4169.8</v>
      </c>
    </row>
    <row r="46" spans="2:27" x14ac:dyDescent="0.45">
      <c r="B46" s="3" t="b">
        <v>0</v>
      </c>
      <c r="C46" s="3">
        <v>3988</v>
      </c>
      <c r="D46" s="3">
        <v>24817</v>
      </c>
      <c r="E46" s="3">
        <v>9</v>
      </c>
      <c r="F46" t="b">
        <v>0</v>
      </c>
      <c r="G46">
        <v>4046</v>
      </c>
      <c r="H46">
        <v>25560</v>
      </c>
      <c r="I46">
        <v>9</v>
      </c>
      <c r="J46" s="3" t="b">
        <v>0</v>
      </c>
      <c r="K46" s="3">
        <v>4074</v>
      </c>
      <c r="L46" s="3">
        <v>25816</v>
      </c>
      <c r="M46" s="3">
        <v>9</v>
      </c>
      <c r="N46" t="b">
        <v>0</v>
      </c>
      <c r="O46">
        <v>4024</v>
      </c>
      <c r="P46">
        <v>25152</v>
      </c>
      <c r="Q46">
        <v>9</v>
      </c>
      <c r="R46" s="3" t="b">
        <v>0</v>
      </c>
      <c r="S46" s="3">
        <v>4032</v>
      </c>
      <c r="T46" s="3">
        <v>25240</v>
      </c>
      <c r="U46" s="3">
        <v>9</v>
      </c>
      <c r="W46" s="3" t="b">
        <v>0</v>
      </c>
      <c r="X46">
        <f t="shared" si="4"/>
        <v>4032.8</v>
      </c>
      <c r="Y46">
        <f t="shared" si="5"/>
        <v>25317</v>
      </c>
      <c r="Z46">
        <v>9</v>
      </c>
      <c r="AA46">
        <f t="shared" si="6"/>
        <v>4159.2</v>
      </c>
    </row>
    <row r="47" spans="2:27" x14ac:dyDescent="0.45">
      <c r="B47" s="3" t="b">
        <v>0</v>
      </c>
      <c r="C47" s="3">
        <v>3987</v>
      </c>
      <c r="D47" s="3">
        <v>24715</v>
      </c>
      <c r="E47" s="3">
        <v>10</v>
      </c>
      <c r="F47" t="b">
        <v>0</v>
      </c>
      <c r="G47">
        <v>4059</v>
      </c>
      <c r="H47">
        <v>25496</v>
      </c>
      <c r="I47">
        <v>10</v>
      </c>
      <c r="J47" s="3" t="b">
        <v>0</v>
      </c>
      <c r="K47" s="3">
        <v>4052</v>
      </c>
      <c r="L47" s="3">
        <v>25495</v>
      </c>
      <c r="M47" s="3">
        <v>10</v>
      </c>
      <c r="N47" t="b">
        <v>0</v>
      </c>
      <c r="O47">
        <v>4042</v>
      </c>
      <c r="P47">
        <v>25281</v>
      </c>
      <c r="Q47">
        <v>10</v>
      </c>
      <c r="R47" s="3" t="b">
        <v>0</v>
      </c>
      <c r="S47" s="3">
        <v>3970</v>
      </c>
      <c r="T47" s="3">
        <v>24923</v>
      </c>
      <c r="U47" s="3">
        <v>10</v>
      </c>
      <c r="W47" s="3" t="b">
        <v>0</v>
      </c>
      <c r="X47">
        <f t="shared" si="4"/>
        <v>4022</v>
      </c>
      <c r="Y47">
        <f t="shared" si="5"/>
        <v>25182</v>
      </c>
      <c r="Z47">
        <v>10</v>
      </c>
      <c r="AA47">
        <f t="shared" si="6"/>
        <v>4170</v>
      </c>
    </row>
    <row r="48" spans="2:27" x14ac:dyDescent="0.45">
      <c r="B48" s="3" t="b">
        <v>0</v>
      </c>
      <c r="C48" s="3">
        <v>4074</v>
      </c>
      <c r="D48" s="3">
        <v>25448</v>
      </c>
      <c r="E48" s="3">
        <v>11</v>
      </c>
      <c r="F48" t="b">
        <v>0</v>
      </c>
      <c r="G48">
        <v>4046</v>
      </c>
      <c r="H48">
        <v>25413</v>
      </c>
      <c r="I48">
        <v>11</v>
      </c>
      <c r="J48" s="3" t="b">
        <v>0</v>
      </c>
      <c r="K48" s="3">
        <v>4053</v>
      </c>
      <c r="L48" s="3">
        <v>25702</v>
      </c>
      <c r="M48" s="3">
        <v>11</v>
      </c>
      <c r="N48" t="b">
        <v>0</v>
      </c>
      <c r="O48">
        <v>3986</v>
      </c>
      <c r="P48">
        <v>24743</v>
      </c>
      <c r="Q48">
        <v>11</v>
      </c>
      <c r="R48" s="3" t="b">
        <v>0</v>
      </c>
      <c r="S48" s="3">
        <v>3948</v>
      </c>
      <c r="T48" s="3">
        <v>24669</v>
      </c>
      <c r="U48" s="3">
        <v>11</v>
      </c>
      <c r="W48" s="3" t="b">
        <v>0</v>
      </c>
      <c r="X48">
        <f t="shared" si="4"/>
        <v>4021.4</v>
      </c>
      <c r="Y48">
        <f t="shared" si="5"/>
        <v>25195</v>
      </c>
      <c r="Z48">
        <v>11</v>
      </c>
      <c r="AA48">
        <f t="shared" si="6"/>
        <v>4170.6000000000004</v>
      </c>
    </row>
    <row r="49" spans="2:27" x14ac:dyDescent="0.45">
      <c r="B49" s="3" t="b">
        <v>0</v>
      </c>
      <c r="C49" s="3">
        <v>4003</v>
      </c>
      <c r="D49" s="3">
        <v>24952</v>
      </c>
      <c r="E49" s="3">
        <v>12</v>
      </c>
      <c r="F49" t="b">
        <v>0</v>
      </c>
      <c r="G49">
        <v>4028</v>
      </c>
      <c r="H49">
        <v>25219</v>
      </c>
      <c r="I49">
        <v>12</v>
      </c>
      <c r="J49" s="3" t="b">
        <v>0</v>
      </c>
      <c r="K49" s="3">
        <v>4060</v>
      </c>
      <c r="L49" s="3">
        <v>25625</v>
      </c>
      <c r="M49" s="3">
        <v>12</v>
      </c>
      <c r="N49" t="b">
        <v>0</v>
      </c>
      <c r="O49">
        <v>4046</v>
      </c>
      <c r="P49">
        <v>25174</v>
      </c>
      <c r="Q49">
        <v>12</v>
      </c>
      <c r="R49" s="3" t="b">
        <v>0</v>
      </c>
      <c r="S49" s="3">
        <v>3940</v>
      </c>
      <c r="T49" s="3">
        <v>24592</v>
      </c>
      <c r="U49" s="3">
        <v>12</v>
      </c>
      <c r="W49" s="3" t="b">
        <v>0</v>
      </c>
      <c r="X49">
        <f t="shared" si="4"/>
        <v>4015.4</v>
      </c>
      <c r="Y49">
        <f t="shared" si="5"/>
        <v>25112.400000000001</v>
      </c>
      <c r="Z49">
        <v>12</v>
      </c>
      <c r="AA49">
        <f t="shared" si="6"/>
        <v>4176.6000000000004</v>
      </c>
    </row>
    <row r="50" spans="2:27" x14ac:dyDescent="0.45">
      <c r="B50" s="3" t="b">
        <v>0</v>
      </c>
      <c r="C50" s="3">
        <v>3981</v>
      </c>
      <c r="D50" s="3">
        <v>24735</v>
      </c>
      <c r="E50" s="3">
        <v>13</v>
      </c>
      <c r="F50" t="b">
        <v>0</v>
      </c>
      <c r="G50">
        <v>4045</v>
      </c>
      <c r="H50">
        <v>25279</v>
      </c>
      <c r="I50">
        <v>13</v>
      </c>
      <c r="J50" s="3" t="b">
        <v>0</v>
      </c>
      <c r="K50" s="3">
        <v>4052</v>
      </c>
      <c r="L50" s="3">
        <v>25581</v>
      </c>
      <c r="M50" s="3">
        <v>13</v>
      </c>
      <c r="N50" t="b">
        <v>0</v>
      </c>
      <c r="O50">
        <v>4043</v>
      </c>
      <c r="P50">
        <v>25225</v>
      </c>
      <c r="Q50">
        <v>13</v>
      </c>
      <c r="R50" s="3" t="b">
        <v>0</v>
      </c>
      <c r="S50" s="3">
        <v>3934</v>
      </c>
      <c r="T50" s="3">
        <v>24655</v>
      </c>
      <c r="U50" s="3">
        <v>13</v>
      </c>
      <c r="W50" s="3" t="b">
        <v>0</v>
      </c>
      <c r="X50">
        <f t="shared" si="4"/>
        <v>4011</v>
      </c>
      <c r="Y50">
        <f t="shared" si="5"/>
        <v>25095</v>
      </c>
      <c r="Z50">
        <v>13</v>
      </c>
      <c r="AA50">
        <f t="shared" si="6"/>
        <v>4181</v>
      </c>
    </row>
    <row r="51" spans="2:27" x14ac:dyDescent="0.45">
      <c r="B51" s="3" t="b">
        <v>0</v>
      </c>
      <c r="C51" s="3">
        <v>4069</v>
      </c>
      <c r="D51" s="3">
        <v>25630</v>
      </c>
      <c r="E51" s="3">
        <v>14</v>
      </c>
      <c r="F51" t="b">
        <v>0</v>
      </c>
      <c r="G51">
        <v>4039</v>
      </c>
      <c r="H51">
        <v>25223</v>
      </c>
      <c r="I51">
        <v>14</v>
      </c>
      <c r="J51" s="3" t="b">
        <v>0</v>
      </c>
      <c r="K51" s="3">
        <v>4037</v>
      </c>
      <c r="L51" s="3">
        <v>25154</v>
      </c>
      <c r="M51" s="3">
        <v>14</v>
      </c>
      <c r="N51" t="b">
        <v>0</v>
      </c>
      <c r="O51">
        <v>4020</v>
      </c>
      <c r="P51">
        <v>25059</v>
      </c>
      <c r="Q51">
        <v>14</v>
      </c>
      <c r="R51" s="3" t="b">
        <v>0</v>
      </c>
      <c r="S51" s="3">
        <v>4010</v>
      </c>
      <c r="T51" s="3">
        <v>25038</v>
      </c>
      <c r="U51" s="3">
        <v>14</v>
      </c>
      <c r="W51" s="3" t="b">
        <v>0</v>
      </c>
      <c r="X51">
        <f t="shared" si="4"/>
        <v>4035</v>
      </c>
      <c r="Y51">
        <f t="shared" si="5"/>
        <v>25220.799999999999</v>
      </c>
      <c r="Z51">
        <v>14</v>
      </c>
      <c r="AA51">
        <f t="shared" si="6"/>
        <v>4157</v>
      </c>
    </row>
    <row r="52" spans="2:27" x14ac:dyDescent="0.45">
      <c r="B52" s="3" t="b">
        <v>0</v>
      </c>
      <c r="C52" s="3">
        <v>4012</v>
      </c>
      <c r="D52" s="3">
        <v>24927</v>
      </c>
      <c r="E52" s="3">
        <v>15</v>
      </c>
      <c r="F52" t="b">
        <v>0</v>
      </c>
      <c r="G52">
        <v>3973</v>
      </c>
      <c r="H52">
        <v>24807</v>
      </c>
      <c r="I52">
        <v>15</v>
      </c>
      <c r="J52" s="3" t="b">
        <v>0</v>
      </c>
      <c r="K52" s="3">
        <v>4059</v>
      </c>
      <c r="L52" s="3">
        <v>25522</v>
      </c>
      <c r="M52" s="3">
        <v>15</v>
      </c>
      <c r="N52" t="b">
        <v>0</v>
      </c>
      <c r="O52">
        <v>3951</v>
      </c>
      <c r="P52">
        <v>24261</v>
      </c>
      <c r="Q52">
        <v>15</v>
      </c>
      <c r="R52" s="3" t="b">
        <v>0</v>
      </c>
      <c r="S52" s="3">
        <v>3893</v>
      </c>
      <c r="T52" s="3">
        <v>24249</v>
      </c>
      <c r="U52" s="3">
        <v>15</v>
      </c>
      <c r="W52" s="3" t="b">
        <v>0</v>
      </c>
      <c r="X52">
        <f t="shared" si="4"/>
        <v>3977.6</v>
      </c>
      <c r="Y52">
        <f t="shared" si="5"/>
        <v>24753.200000000001</v>
      </c>
      <c r="Z52">
        <v>15</v>
      </c>
      <c r="AA52">
        <f t="shared" si="6"/>
        <v>4214.3999999999996</v>
      </c>
    </row>
    <row r="53" spans="2:27" x14ac:dyDescent="0.45">
      <c r="B53" s="3" t="b">
        <v>0</v>
      </c>
      <c r="C53" s="3">
        <v>4087</v>
      </c>
      <c r="D53" s="3">
        <v>25763</v>
      </c>
      <c r="E53" s="3">
        <v>16</v>
      </c>
      <c r="F53" t="b">
        <v>0</v>
      </c>
      <c r="G53">
        <v>4045</v>
      </c>
      <c r="H53">
        <v>25281</v>
      </c>
      <c r="I53">
        <v>16</v>
      </c>
      <c r="J53" s="3" t="b">
        <v>0</v>
      </c>
      <c r="K53" s="3">
        <v>4049</v>
      </c>
      <c r="L53" s="3">
        <v>25090</v>
      </c>
      <c r="M53" s="3">
        <v>16</v>
      </c>
      <c r="N53" t="b">
        <v>0</v>
      </c>
      <c r="O53">
        <v>4052</v>
      </c>
      <c r="P53">
        <v>25484</v>
      </c>
      <c r="Q53">
        <v>16</v>
      </c>
      <c r="R53" s="3" t="b">
        <v>0</v>
      </c>
      <c r="S53" s="3">
        <v>3922</v>
      </c>
      <c r="T53" s="3">
        <v>24367</v>
      </c>
      <c r="U53" s="3">
        <v>16</v>
      </c>
      <c r="W53" s="3" t="b">
        <v>0</v>
      </c>
      <c r="X53">
        <f t="shared" si="4"/>
        <v>4031</v>
      </c>
      <c r="Y53">
        <f t="shared" si="5"/>
        <v>25197</v>
      </c>
      <c r="Z53">
        <v>16</v>
      </c>
      <c r="AA53">
        <f t="shared" si="6"/>
        <v>4161</v>
      </c>
    </row>
    <row r="54" spans="2:27" x14ac:dyDescent="0.45">
      <c r="B54" s="3" t="b">
        <v>0</v>
      </c>
      <c r="C54" s="3">
        <v>3968</v>
      </c>
      <c r="D54" s="3">
        <v>24588</v>
      </c>
      <c r="E54" s="3">
        <v>17</v>
      </c>
      <c r="F54" t="b">
        <v>0</v>
      </c>
      <c r="G54">
        <v>3979</v>
      </c>
      <c r="H54">
        <v>24775</v>
      </c>
      <c r="I54">
        <v>17</v>
      </c>
      <c r="J54" s="3" t="b">
        <v>0</v>
      </c>
      <c r="K54" s="3">
        <v>4063</v>
      </c>
      <c r="L54" s="3">
        <v>25907</v>
      </c>
      <c r="M54" s="3">
        <v>17</v>
      </c>
      <c r="N54" t="b">
        <v>0</v>
      </c>
      <c r="O54">
        <v>3942</v>
      </c>
      <c r="P54">
        <v>24268</v>
      </c>
      <c r="Q54">
        <v>17</v>
      </c>
      <c r="R54" s="3" t="b">
        <v>0</v>
      </c>
      <c r="S54" s="3">
        <v>3915</v>
      </c>
      <c r="T54" s="3">
        <v>24221</v>
      </c>
      <c r="U54" s="3">
        <v>17</v>
      </c>
      <c r="W54" s="3" t="b">
        <v>0</v>
      </c>
      <c r="X54">
        <f t="shared" si="4"/>
        <v>3973.4</v>
      </c>
      <c r="Y54">
        <f t="shared" si="5"/>
        <v>24751.8</v>
      </c>
      <c r="Z54">
        <v>17</v>
      </c>
      <c r="AA54">
        <f t="shared" si="6"/>
        <v>4218.6000000000004</v>
      </c>
    </row>
    <row r="55" spans="2:27" x14ac:dyDescent="0.45">
      <c r="B55" s="3" t="b">
        <v>0</v>
      </c>
      <c r="C55" s="3">
        <v>4058</v>
      </c>
      <c r="D55" s="3">
        <v>25351</v>
      </c>
      <c r="E55" s="3">
        <v>18</v>
      </c>
      <c r="F55" t="b">
        <v>0</v>
      </c>
      <c r="G55">
        <v>4045</v>
      </c>
      <c r="H55">
        <v>25296</v>
      </c>
      <c r="I55">
        <v>18</v>
      </c>
      <c r="J55" s="3" t="b">
        <v>0</v>
      </c>
      <c r="K55" s="3">
        <v>4049</v>
      </c>
      <c r="L55" s="3">
        <v>25475</v>
      </c>
      <c r="M55" s="3">
        <v>18</v>
      </c>
      <c r="N55" t="b">
        <v>0</v>
      </c>
      <c r="O55">
        <v>3979</v>
      </c>
      <c r="P55">
        <v>24708</v>
      </c>
      <c r="Q55">
        <v>18</v>
      </c>
      <c r="R55" s="3" t="b">
        <v>0</v>
      </c>
      <c r="S55" s="3">
        <v>3929</v>
      </c>
      <c r="T55" s="3">
        <v>24434</v>
      </c>
      <c r="U55" s="3">
        <v>18</v>
      </c>
      <c r="W55" s="3" t="b">
        <v>0</v>
      </c>
      <c r="X55">
        <f t="shared" si="4"/>
        <v>4012</v>
      </c>
      <c r="Y55">
        <f t="shared" si="5"/>
        <v>25052.799999999999</v>
      </c>
      <c r="Z55">
        <v>18</v>
      </c>
      <c r="AA55">
        <f t="shared" si="6"/>
        <v>4180</v>
      </c>
    </row>
    <row r="56" spans="2:27" x14ac:dyDescent="0.45">
      <c r="B56" s="3" t="b">
        <v>0</v>
      </c>
      <c r="C56" s="3">
        <v>4090</v>
      </c>
      <c r="D56" s="3">
        <v>25610</v>
      </c>
      <c r="E56" s="3">
        <v>19</v>
      </c>
      <c r="F56" t="b">
        <v>0</v>
      </c>
      <c r="G56">
        <v>3971</v>
      </c>
      <c r="H56">
        <v>24698</v>
      </c>
      <c r="I56">
        <v>19</v>
      </c>
      <c r="J56" s="3" t="b">
        <v>0</v>
      </c>
      <c r="K56" s="3">
        <v>4071</v>
      </c>
      <c r="L56" s="3">
        <v>25837</v>
      </c>
      <c r="M56" s="3">
        <v>19</v>
      </c>
      <c r="N56" t="b">
        <v>0</v>
      </c>
      <c r="O56">
        <v>3939</v>
      </c>
      <c r="P56">
        <v>24337</v>
      </c>
      <c r="Q56">
        <v>19</v>
      </c>
      <c r="R56" s="3" t="b">
        <v>0</v>
      </c>
      <c r="S56" s="3">
        <v>4013</v>
      </c>
      <c r="T56" s="3">
        <v>25050</v>
      </c>
      <c r="U56" s="3">
        <v>19</v>
      </c>
      <c r="W56" s="3" t="b">
        <v>0</v>
      </c>
      <c r="X56">
        <f t="shared" si="4"/>
        <v>4016.8</v>
      </c>
      <c r="Y56">
        <f t="shared" si="5"/>
        <v>25106.400000000001</v>
      </c>
      <c r="Z56">
        <v>19</v>
      </c>
      <c r="AA56">
        <f t="shared" si="6"/>
        <v>4175.2</v>
      </c>
    </row>
    <row r="57" spans="2:27" x14ac:dyDescent="0.45">
      <c r="B57" s="3" t="b">
        <v>0</v>
      </c>
      <c r="C57" s="3">
        <v>4067</v>
      </c>
      <c r="D57" s="3">
        <v>25451</v>
      </c>
      <c r="E57" s="3">
        <v>20</v>
      </c>
      <c r="F57" t="b">
        <v>0</v>
      </c>
      <c r="G57">
        <v>4055</v>
      </c>
      <c r="H57">
        <v>25490</v>
      </c>
      <c r="I57">
        <v>20</v>
      </c>
      <c r="J57" s="3" t="b">
        <v>0</v>
      </c>
      <c r="K57" s="3">
        <v>4063</v>
      </c>
      <c r="L57" s="3">
        <v>25720</v>
      </c>
      <c r="M57" s="3">
        <v>20</v>
      </c>
      <c r="N57" t="b">
        <v>0</v>
      </c>
      <c r="O57">
        <v>3958</v>
      </c>
      <c r="P57">
        <v>24612</v>
      </c>
      <c r="Q57">
        <v>20</v>
      </c>
      <c r="R57" s="3" t="b">
        <v>0</v>
      </c>
      <c r="S57" s="3">
        <v>3930</v>
      </c>
      <c r="T57" s="3">
        <v>24442</v>
      </c>
      <c r="U57" s="3">
        <v>20</v>
      </c>
      <c r="W57" s="3" t="b">
        <v>0</v>
      </c>
      <c r="X57">
        <f t="shared" si="4"/>
        <v>4014.6</v>
      </c>
      <c r="Y57">
        <f t="shared" si="5"/>
        <v>25143</v>
      </c>
      <c r="Z57">
        <v>20</v>
      </c>
      <c r="AA57">
        <f t="shared" si="6"/>
        <v>4177.3999999999996</v>
      </c>
    </row>
    <row r="58" spans="2:27" x14ac:dyDescent="0.45">
      <c r="B58" s="3" t="b">
        <v>0</v>
      </c>
      <c r="C58" s="3">
        <v>4035</v>
      </c>
      <c r="D58" s="3">
        <v>25335</v>
      </c>
      <c r="E58" s="3">
        <v>21</v>
      </c>
      <c r="F58" t="b">
        <v>0</v>
      </c>
      <c r="G58">
        <v>4006</v>
      </c>
      <c r="H58">
        <v>24813</v>
      </c>
      <c r="I58">
        <v>21</v>
      </c>
      <c r="J58" s="3" t="b">
        <v>0</v>
      </c>
      <c r="K58" s="3">
        <v>4051</v>
      </c>
      <c r="L58" s="3">
        <v>25586</v>
      </c>
      <c r="M58" s="3">
        <v>21</v>
      </c>
      <c r="N58" t="b">
        <v>0</v>
      </c>
      <c r="O58">
        <v>3984</v>
      </c>
      <c r="P58">
        <v>24868</v>
      </c>
      <c r="Q58">
        <v>21</v>
      </c>
      <c r="R58" s="3" t="b">
        <v>0</v>
      </c>
      <c r="S58" s="3">
        <v>3978</v>
      </c>
      <c r="T58" s="3">
        <v>25433</v>
      </c>
      <c r="U58" s="3">
        <v>21</v>
      </c>
      <c r="W58" s="3" t="b">
        <v>0</v>
      </c>
      <c r="X58">
        <f t="shared" si="4"/>
        <v>4010.8</v>
      </c>
      <c r="Y58">
        <f t="shared" si="5"/>
        <v>25207</v>
      </c>
      <c r="Z58">
        <v>21</v>
      </c>
      <c r="AA58">
        <f t="shared" si="6"/>
        <v>4181.2</v>
      </c>
    </row>
    <row r="59" spans="2:27" x14ac:dyDescent="0.45">
      <c r="B59" s="3" t="b">
        <v>0</v>
      </c>
      <c r="C59" s="3">
        <v>4057</v>
      </c>
      <c r="D59" s="3">
        <v>25579</v>
      </c>
      <c r="E59" s="3">
        <v>22</v>
      </c>
      <c r="F59" t="b">
        <v>0</v>
      </c>
      <c r="G59">
        <v>3957</v>
      </c>
      <c r="H59">
        <v>24555</v>
      </c>
      <c r="I59">
        <v>22</v>
      </c>
      <c r="J59" s="3" t="b">
        <v>0</v>
      </c>
      <c r="K59" s="3">
        <v>4065</v>
      </c>
      <c r="L59" s="3">
        <v>25769</v>
      </c>
      <c r="M59" s="3">
        <v>22</v>
      </c>
      <c r="N59" t="b">
        <v>0</v>
      </c>
      <c r="O59">
        <v>4046</v>
      </c>
      <c r="P59">
        <v>25139</v>
      </c>
      <c r="Q59">
        <v>22</v>
      </c>
      <c r="R59" s="3" t="b">
        <v>0</v>
      </c>
      <c r="S59" s="3">
        <v>4091</v>
      </c>
      <c r="T59" s="3">
        <v>25729</v>
      </c>
      <c r="U59" s="3">
        <v>22</v>
      </c>
      <c r="W59" s="3" t="b">
        <v>0</v>
      </c>
      <c r="X59">
        <f t="shared" si="4"/>
        <v>4043.2</v>
      </c>
      <c r="Y59">
        <f t="shared" si="5"/>
        <v>25354.2</v>
      </c>
      <c r="Z59">
        <v>22</v>
      </c>
      <c r="AA59">
        <f t="shared" si="6"/>
        <v>4148.8</v>
      </c>
    </row>
    <row r="60" spans="2:27" x14ac:dyDescent="0.45">
      <c r="B60" s="3" t="b">
        <v>0</v>
      </c>
      <c r="C60" s="3">
        <v>4058</v>
      </c>
      <c r="D60" s="3">
        <v>25406</v>
      </c>
      <c r="E60" s="3">
        <v>23</v>
      </c>
      <c r="F60" t="b">
        <v>0</v>
      </c>
      <c r="G60">
        <v>4009</v>
      </c>
      <c r="H60">
        <v>25097</v>
      </c>
      <c r="I60">
        <v>23</v>
      </c>
      <c r="J60" s="3" t="b">
        <v>0</v>
      </c>
      <c r="K60" s="3">
        <v>4054</v>
      </c>
      <c r="L60" s="3">
        <v>25690</v>
      </c>
      <c r="M60" s="3">
        <v>23</v>
      </c>
      <c r="N60" t="b">
        <v>0</v>
      </c>
      <c r="O60">
        <v>3969</v>
      </c>
      <c r="P60">
        <v>24591</v>
      </c>
      <c r="Q60">
        <v>23</v>
      </c>
      <c r="R60" s="3" t="b">
        <v>0</v>
      </c>
      <c r="S60" s="3">
        <v>3925</v>
      </c>
      <c r="T60" s="3">
        <v>24377</v>
      </c>
      <c r="U60" s="3">
        <v>23</v>
      </c>
      <c r="W60" s="3" t="b">
        <v>0</v>
      </c>
      <c r="X60">
        <f t="shared" si="4"/>
        <v>4003</v>
      </c>
      <c r="Y60">
        <f t="shared" si="5"/>
        <v>25032.2</v>
      </c>
      <c r="Z60">
        <v>23</v>
      </c>
      <c r="AA60">
        <f t="shared" si="6"/>
        <v>4189</v>
      </c>
    </row>
    <row r="61" spans="2:27" x14ac:dyDescent="0.45">
      <c r="B61" s="3" t="b">
        <v>0</v>
      </c>
      <c r="C61" s="3">
        <v>4083</v>
      </c>
      <c r="D61" s="3">
        <v>25470</v>
      </c>
      <c r="E61" s="3">
        <v>24</v>
      </c>
      <c r="F61" t="b">
        <v>0</v>
      </c>
      <c r="G61">
        <v>4071</v>
      </c>
      <c r="H61">
        <v>25425</v>
      </c>
      <c r="I61">
        <v>24</v>
      </c>
      <c r="J61" s="3" t="b">
        <v>0</v>
      </c>
      <c r="K61" s="3">
        <v>4053</v>
      </c>
      <c r="L61" s="3">
        <v>25624</v>
      </c>
      <c r="M61" s="3">
        <v>24</v>
      </c>
      <c r="N61" t="b">
        <v>0</v>
      </c>
      <c r="O61">
        <v>4090</v>
      </c>
      <c r="P61">
        <v>25826</v>
      </c>
      <c r="Q61">
        <v>24</v>
      </c>
      <c r="R61" s="3" t="b">
        <v>0</v>
      </c>
      <c r="S61" s="3">
        <v>3941</v>
      </c>
      <c r="T61" s="3">
        <v>24536</v>
      </c>
      <c r="U61" s="3">
        <v>24</v>
      </c>
      <c r="W61" s="3" t="b">
        <v>0</v>
      </c>
      <c r="X61">
        <f t="shared" si="4"/>
        <v>4047.6</v>
      </c>
      <c r="Y61">
        <f t="shared" si="5"/>
        <v>25376.2</v>
      </c>
      <c r="Z61">
        <v>24</v>
      </c>
      <c r="AA61">
        <f t="shared" si="6"/>
        <v>4144.3999999999996</v>
      </c>
    </row>
    <row r="62" spans="2:27" x14ac:dyDescent="0.45">
      <c r="B62" s="3" t="b">
        <v>0</v>
      </c>
      <c r="C62" s="3">
        <v>4052</v>
      </c>
      <c r="D62" s="3">
        <v>25427</v>
      </c>
      <c r="E62" s="3">
        <v>25</v>
      </c>
      <c r="F62" t="b">
        <v>0</v>
      </c>
      <c r="G62">
        <v>3978</v>
      </c>
      <c r="H62">
        <v>24772</v>
      </c>
      <c r="I62">
        <v>25</v>
      </c>
      <c r="J62" s="3" t="b">
        <v>0</v>
      </c>
      <c r="K62" s="3">
        <v>4054</v>
      </c>
      <c r="L62" s="3">
        <v>25540</v>
      </c>
      <c r="M62" s="3">
        <v>25</v>
      </c>
      <c r="N62" t="b">
        <v>0</v>
      </c>
      <c r="O62">
        <v>4013</v>
      </c>
      <c r="P62">
        <v>24998</v>
      </c>
      <c r="Q62">
        <v>25</v>
      </c>
      <c r="R62" s="3" t="b">
        <v>0</v>
      </c>
      <c r="S62" s="3">
        <v>3922</v>
      </c>
      <c r="T62" s="3">
        <v>24328</v>
      </c>
      <c r="U62" s="3">
        <v>25</v>
      </c>
      <c r="W62" s="3" t="b">
        <v>0</v>
      </c>
      <c r="X62">
        <f t="shared" si="4"/>
        <v>4003.8</v>
      </c>
      <c r="Y62">
        <f t="shared" si="5"/>
        <v>25013</v>
      </c>
      <c r="Z62">
        <v>25</v>
      </c>
      <c r="AA62">
        <f t="shared" si="6"/>
        <v>4188.2</v>
      </c>
    </row>
    <row r="63" spans="2:27" x14ac:dyDescent="0.45">
      <c r="X63" s="10">
        <f>AVERAGE(X38:X62)</f>
        <v>4024.1120000000005</v>
      </c>
      <c r="Y63" s="10">
        <f>AVERAGE(Y38:Y62)</f>
        <v>25216.319999999996</v>
      </c>
      <c r="Z63" s="10">
        <f t="shared" ref="Y63:AA63" si="7">AVERAGE(Z38:Z62)</f>
        <v>13</v>
      </c>
      <c r="AA63" s="10">
        <f t="shared" si="7"/>
        <v>4167.887999999999</v>
      </c>
    </row>
  </sheetData>
  <mergeCells count="12">
    <mergeCell ref="W4:AA4"/>
    <mergeCell ref="W36:AA36"/>
    <mergeCell ref="B4:E4"/>
    <mergeCell ref="F4:I4"/>
    <mergeCell ref="J4:M4"/>
    <mergeCell ref="N4:Q4"/>
    <mergeCell ref="R4:U4"/>
    <mergeCell ref="B36:E36"/>
    <mergeCell ref="F36:I36"/>
    <mergeCell ref="J36:M36"/>
    <mergeCell ref="N36:Q36"/>
    <mergeCell ref="R36:U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F4CE-D01C-443A-BA40-80294881841F}">
  <dimension ref="A1:E6"/>
  <sheetViews>
    <sheetView workbookViewId="0">
      <selection activeCell="N28" sqref="N28"/>
    </sheetView>
  </sheetViews>
  <sheetFormatPr defaultRowHeight="14.25" x14ac:dyDescent="0.45"/>
  <cols>
    <col min="1" max="1" width="16.46484375" bestFit="1" customWidth="1"/>
    <col min="3" max="3" width="15.73046875" bestFit="1" customWidth="1"/>
    <col min="4" max="4" width="12.33203125" bestFit="1" customWidth="1"/>
    <col min="5" max="5" width="12.46484375" bestFit="1" customWidth="1"/>
  </cols>
  <sheetData>
    <row r="1" spans="1:5" x14ac:dyDescent="0.45">
      <c r="A1" t="s">
        <v>16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45">
      <c r="A2">
        <v>1</v>
      </c>
      <c r="B2">
        <v>48453.4</v>
      </c>
      <c r="C2">
        <v>46.600000000000364</v>
      </c>
      <c r="D2">
        <f>(8*'25 clientes'!$D$2+'25 clientes'!$D$2*64000)*A2</f>
        <v>524353536</v>
      </c>
      <c r="E2">
        <f>D2-(C2*64000)*A2</f>
        <v>521371136</v>
      </c>
    </row>
    <row r="3" spans="1:5" x14ac:dyDescent="0.45">
      <c r="A3">
        <v>2</v>
      </c>
      <c r="B3">
        <v>48454.559999999998</v>
      </c>
      <c r="C3">
        <v>46.099999999999909</v>
      </c>
      <c r="D3">
        <f>(8*'25 clientes'!$D$2+'25 clientes'!$D$2*64000)*A3</f>
        <v>1048707072</v>
      </c>
      <c r="E3">
        <f t="shared" ref="E3:E6" si="0">D3-(C3*64000)*A3</f>
        <v>1042806272</v>
      </c>
    </row>
    <row r="4" spans="1:5" x14ac:dyDescent="0.45">
      <c r="A4">
        <v>5</v>
      </c>
      <c r="B4">
        <v>48454.7</v>
      </c>
      <c r="C4">
        <v>69.560000000000215</v>
      </c>
      <c r="D4">
        <f>(8*'25 clientes'!$D$2+'25 clientes'!$D$2*64000)*A4</f>
        <v>2621767680</v>
      </c>
      <c r="E4">
        <f t="shared" si="0"/>
        <v>2599508480</v>
      </c>
    </row>
    <row r="5" spans="1:5" x14ac:dyDescent="0.45">
      <c r="A5">
        <v>10</v>
      </c>
      <c r="B5">
        <v>48454.86</v>
      </c>
      <c r="C5">
        <v>91.1</v>
      </c>
      <c r="D5">
        <f>(8*'25 clientes'!$D$2+'25 clientes'!$D$2*64000)*A5</f>
        <v>5243535360</v>
      </c>
      <c r="E5">
        <f t="shared" si="0"/>
        <v>5185231360</v>
      </c>
    </row>
    <row r="6" spans="1:5" x14ac:dyDescent="0.45">
      <c r="A6">
        <v>25</v>
      </c>
      <c r="B6">
        <v>48454.97</v>
      </c>
      <c r="C6">
        <v>109.863999999999</v>
      </c>
      <c r="D6">
        <f>(8*'25 clientes'!$D$2+'25 clientes'!$D$2*64000)*A6</f>
        <v>13108838400</v>
      </c>
      <c r="E6">
        <f t="shared" si="0"/>
        <v>12933056000.000002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5F9-60FC-4908-A925-24509F8B135C}">
  <dimension ref="B3:N6"/>
  <sheetViews>
    <sheetView tabSelected="1" workbookViewId="0">
      <selection activeCell="M12" sqref="M12"/>
    </sheetView>
  </sheetViews>
  <sheetFormatPr defaultRowHeight="14.25" x14ac:dyDescent="0.45"/>
  <cols>
    <col min="2" max="2" width="11.265625" bestFit="1" customWidth="1"/>
    <col min="4" max="5" width="13.9296875" bestFit="1" customWidth="1"/>
    <col min="6" max="6" width="17.1328125" customWidth="1"/>
    <col min="7" max="7" width="12.86328125" bestFit="1" customWidth="1"/>
    <col min="8" max="8" width="18.19921875" bestFit="1" customWidth="1"/>
    <col min="12" max="12" width="7.3984375" bestFit="1" customWidth="1"/>
    <col min="13" max="13" width="50.796875" style="14" customWidth="1"/>
  </cols>
  <sheetData>
    <row r="3" spans="2:14" x14ac:dyDescent="0.45">
      <c r="B3" s="11" t="s">
        <v>26</v>
      </c>
      <c r="C3" s="11" t="s">
        <v>19</v>
      </c>
      <c r="D3" s="11" t="s">
        <v>12</v>
      </c>
      <c r="E3" s="11" t="s">
        <v>17</v>
      </c>
      <c r="F3" s="11" t="s">
        <v>20</v>
      </c>
      <c r="G3" s="11" t="s">
        <v>24</v>
      </c>
      <c r="H3" s="11" t="s">
        <v>22</v>
      </c>
      <c r="J3" t="s">
        <v>28</v>
      </c>
    </row>
    <row r="4" spans="2:14" x14ac:dyDescent="0.45">
      <c r="B4" s="12" t="s">
        <v>27</v>
      </c>
      <c r="C4" s="12" t="s">
        <v>21</v>
      </c>
      <c r="D4" s="12" t="s">
        <v>18</v>
      </c>
      <c r="E4" s="12" t="s">
        <v>23</v>
      </c>
      <c r="F4" s="12">
        <v>1</v>
      </c>
      <c r="G4" s="12">
        <v>50000</v>
      </c>
      <c r="H4" s="12" t="s">
        <v>25</v>
      </c>
      <c r="J4" t="s">
        <v>29</v>
      </c>
    </row>
    <row r="5" spans="2:14" x14ac:dyDescent="0.45">
      <c r="J5" t="s">
        <v>30</v>
      </c>
      <c r="K5" t="s">
        <v>31</v>
      </c>
      <c r="L5" t="s">
        <v>32</v>
      </c>
      <c r="M5" s="14" t="s">
        <v>33</v>
      </c>
      <c r="N5" t="s">
        <v>34</v>
      </c>
    </row>
    <row r="6" spans="2:14" ht="42.75" x14ac:dyDescent="0.45">
      <c r="J6" t="s">
        <v>35</v>
      </c>
      <c r="L6" t="s">
        <v>36</v>
      </c>
      <c r="M6" s="14" t="s">
        <v>37</v>
      </c>
      <c r="N6" s="13">
        <v>21.41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cliente</vt:lpstr>
      <vt:lpstr>2 clientes</vt:lpstr>
      <vt:lpstr>5 clientes</vt:lpstr>
      <vt:lpstr>10 clientes</vt:lpstr>
      <vt:lpstr>25 clientes</vt:lpstr>
      <vt:lpstr>Tablas</vt:lpstr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sicard</dc:creator>
  <cp:lastModifiedBy>mateo sicard</cp:lastModifiedBy>
  <dcterms:created xsi:type="dcterms:W3CDTF">2018-10-17T04:10:21Z</dcterms:created>
  <dcterms:modified xsi:type="dcterms:W3CDTF">2018-10-17T22:27:22Z</dcterms:modified>
</cp:coreProperties>
</file>