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ECBE5FE0-3611-45CE-A0B8-973919781F61}" xr6:coauthVersionLast="36" xr6:coauthVersionMax="36" xr10:uidLastSave="{00000000-0000-0000-0000-000000000000}"/>
  <bookViews>
    <workbookView xWindow="0" yWindow="0" windowWidth="21576" windowHeight="9372" xr2:uid="{CBD4ACF4-BC56-42B9-8A67-8752410114E9}"/>
  </bookViews>
  <sheets>
    <sheet name="Sheet1" sheetId="1" r:id="rId1"/>
    <sheet name="435 DDS 幅功率对照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H103" i="1"/>
  <c r="I103" i="1"/>
  <c r="F103" i="1"/>
  <c r="E103" i="1"/>
  <c r="D103" i="1"/>
  <c r="E90" i="1"/>
  <c r="F90" i="1"/>
  <c r="G90" i="1"/>
  <c r="H90" i="1"/>
  <c r="C90" i="1"/>
  <c r="E70" i="1" l="1"/>
  <c r="C70" i="1"/>
  <c r="H57" i="1"/>
  <c r="H56" i="1"/>
  <c r="G56" i="1"/>
  <c r="F56" i="1"/>
  <c r="E56" i="1"/>
  <c r="D56" i="1"/>
  <c r="C56" i="1"/>
  <c r="F42" i="1"/>
  <c r="I43" i="1" l="1"/>
  <c r="D42" i="1"/>
  <c r="E42" i="1"/>
  <c r="G42" i="1"/>
  <c r="H42" i="1"/>
  <c r="C42" i="1"/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<sst xmlns="http://schemas.openxmlformats.org/spreadsheetml/2006/main" count="149" uniqueCount="48">
  <si>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</si>
  <si>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</si>
  <si>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</si>
  <si>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</si>
  <si>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</si>
  <si>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</si>
  <si>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</si>
  <si>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</si>
  <si>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</si>
  <si>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</si>
  <si>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</si>
  <si>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</si>
  <si>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</si>
  <si>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</si>
  <si>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</si>
  <si>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</si>
  <si>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</si>
  <si>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</si>
  <si>
    <t>370-一级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</si>
  <si>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</si>
  <si>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</si>
  <si>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</si>
  <si>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370-1 中心位置</t>
    <phoneticPr fontId="1" type="noConversion"/>
  </si>
  <si>
    <t>Stage</t>
    <phoneticPr fontId="1" type="noConversion"/>
  </si>
  <si>
    <t>Image</t>
    <phoneticPr fontId="1" type="noConversion"/>
  </si>
  <si>
    <t>Right-Down</t>
    <phoneticPr fontId="1" type="noConversion"/>
  </si>
  <si>
    <t>Right-Up</t>
    <phoneticPr fontId="1" type="noConversion"/>
  </si>
  <si>
    <t>Left-Down</t>
    <phoneticPr fontId="1" type="noConversion"/>
  </si>
  <si>
    <t>Left-Up</t>
    <phoneticPr fontId="1" type="noConversion"/>
  </si>
  <si>
    <t>Mean</t>
    <phoneticPr fontId="1" type="noConversion"/>
  </si>
  <si>
    <t xml:space="preserve"> 实际中心位置</t>
    <phoneticPr fontId="1" type="noConversion"/>
  </si>
  <si>
    <t>370-1</t>
    <phoneticPr fontId="1" type="noConversion"/>
  </si>
  <si>
    <t>Low Focus</t>
    <phoneticPr fontId="1" type="noConversion"/>
  </si>
  <si>
    <t>435-370 合束中心位置</t>
    <phoneticPr fontId="1" type="noConversion"/>
  </si>
  <si>
    <t>实际位置</t>
    <phoneticPr fontId="1" type="noConversion"/>
  </si>
  <si>
    <t>370波长</t>
    <phoneticPr fontId="1" type="noConversion"/>
  </si>
  <si>
    <t>435 rabi time</t>
    <phoneticPr fontId="1" type="noConversion"/>
  </si>
  <si>
    <t>x</t>
    <phoneticPr fontId="1" type="noConversion"/>
  </si>
  <si>
    <t>z</t>
    <phoneticPr fontId="1" type="noConversion"/>
  </si>
  <si>
    <t>Pi Time(us)</t>
    <phoneticPr fontId="1" type="noConversion"/>
  </si>
  <si>
    <t>POWER</t>
    <phoneticPr fontId="1" type="noConversion"/>
  </si>
  <si>
    <t>ATT</t>
    <phoneticPr fontId="1" type="noConversion"/>
  </si>
  <si>
    <t>up</t>
    <phoneticPr fontId="1" type="noConversion"/>
  </si>
  <si>
    <t>upper</t>
    <phoneticPr fontId="1" type="noConversion"/>
  </si>
  <si>
    <t>lower</t>
    <phoneticPr fontId="1" type="noConversion"/>
  </si>
  <si>
    <t>down</t>
    <phoneticPr fontId="1" type="noConversion"/>
  </si>
  <si>
    <t xml:space="preserve">Mean </t>
    <phoneticPr fontId="1" type="noConversion"/>
  </si>
  <si>
    <t>370-1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</si>
</sst>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J107"/>
  <sheetViews>
    <sheetView tabSelected="1" topLeftCell="A85" zoomScale="145" zoomScaleNormal="145" workbookViewId="0">
      <selection activeCell="D103" sqref="D103"/>
    </sheetView>
  </sheetViews>
  <sheetFormatPr defaultRowHeight="13.8" x14ac:dyDescent="0.25"/>
  <cols>
    <col min="2" max="2" width="13.6640625" customWidth="1"/>
    <col min="3" max="3" width="12.33203125" customWidth="1"/>
  </cols>
  <sheetData>
    <row r="2" spans="1:8" x14ac:dyDescent="0.25">
      <c r="B2" t="s">
        <v>0</v>
      </c>
    </row>
    <row r="3" spans="1:8" x14ac:dyDescent="0.25">
      <c r="C3" t="s">
        <v>1</v>
      </c>
      <c r="D3" t="s">
        <v>2</v>
      </c>
      <c r="E3" t="s">
        <v>3</v>
      </c>
    </row>
    <row r="4" spans="1:8" x14ac:dyDescent="0.25">
      <c r="C4">
        <v>8.2850000000000001</v>
      </c>
      <c r="D4">
        <v>8.2520000000000007</v>
      </c>
      <c r="E4">
        <v>10.522</v>
      </c>
    </row>
    <row r="6" spans="1:8" x14ac:dyDescent="0.25">
      <c r="B6" t="s">
        <v>4</v>
      </c>
    </row>
    <row r="8" spans="1:8" x14ac:dyDescent="0.25">
      <c r="C8" s="8" t="s">
        <v>5</v>
      </c>
      <c r="D8" s="8"/>
      <c r="E8" s="8"/>
      <c r="F8" s="8" t="s">
        <v>6</v>
      </c>
      <c r="G8" s="8"/>
      <c r="H8" s="8"/>
    </row>
    <row r="9" spans="1:8" x14ac:dyDescent="0.25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5">
      <c r="A10" s="8" t="s">
        <v>7</v>
      </c>
      <c r="B10" t="s">
        <v>8</v>
      </c>
      <c r="C10">
        <v>5.0350000000000001</v>
      </c>
      <c r="E10">
        <v>9.8049999999999997</v>
      </c>
    </row>
    <row r="11" spans="1:8" x14ac:dyDescent="0.25">
      <c r="A11" s="8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5">
      <c r="B12" t="s">
        <v>9</v>
      </c>
      <c r="C12">
        <v>5.04</v>
      </c>
      <c r="E12">
        <v>10.055</v>
      </c>
      <c r="H12">
        <v>10.332000000000001</v>
      </c>
    </row>
    <row r="13" spans="1:8" x14ac:dyDescent="0.25">
      <c r="C13">
        <v>5.3449999999999998</v>
      </c>
      <c r="E13">
        <v>10.055999999999999</v>
      </c>
    </row>
    <row r="14" spans="1:8" x14ac:dyDescent="0.25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5">
      <c r="B16" t="s">
        <v>10</v>
      </c>
    </row>
    <row r="17" spans="1:9" x14ac:dyDescent="0.25">
      <c r="D17" s="8" t="s">
        <v>5</v>
      </c>
      <c r="E17" s="8"/>
      <c r="F17" s="8"/>
      <c r="G17" s="8" t="s">
        <v>6</v>
      </c>
      <c r="H17" s="8"/>
      <c r="I17" s="8"/>
    </row>
    <row r="18" spans="1:9" x14ac:dyDescent="0.25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5">
      <c r="A19" s="8" t="s">
        <v>7</v>
      </c>
      <c r="B19" s="8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5">
      <c r="A20" s="8"/>
      <c r="B20" s="8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5">
      <c r="A21" s="8"/>
      <c r="B21" s="8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5">
      <c r="A22" s="8"/>
      <c r="B22" s="8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5">
      <c r="A23" s="8" t="s">
        <v>11</v>
      </c>
      <c r="B23" s="8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5">
      <c r="A24" s="8"/>
      <c r="B24" s="8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5">
      <c r="A25" s="8"/>
      <c r="B25" s="8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5">
      <c r="A26" s="8"/>
      <c r="B26" s="8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5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5">
      <c r="B28" s="8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5">
      <c r="B29" s="8"/>
      <c r="C29" t="s">
        <v>16</v>
      </c>
      <c r="D29" s="2">
        <v>5.1479999999999997</v>
      </c>
      <c r="F29" s="2">
        <v>9.7119999999999997</v>
      </c>
    </row>
    <row r="30" spans="1:9" x14ac:dyDescent="0.25">
      <c r="B30" s="8" t="s">
        <v>17</v>
      </c>
    </row>
    <row r="31" spans="1:9" x14ac:dyDescent="0.25">
      <c r="B31" s="8"/>
      <c r="C31" t="s">
        <v>16</v>
      </c>
      <c r="D31" s="2">
        <v>5.1280000000000001</v>
      </c>
      <c r="F31" s="2">
        <v>9.6359999999999992</v>
      </c>
    </row>
    <row r="33" spans="1:10" x14ac:dyDescent="0.25">
      <c r="B33" t="s">
        <v>18</v>
      </c>
      <c r="C33" t="s">
        <v>19</v>
      </c>
      <c r="D33" t="s">
        <v>20</v>
      </c>
      <c r="E33" t="s">
        <v>21</v>
      </c>
    </row>
    <row r="34" spans="1:10" x14ac:dyDescent="0.25">
      <c r="C34">
        <v>8.3049999999999997</v>
      </c>
    </row>
    <row r="35" spans="1:10" x14ac:dyDescent="0.25">
      <c r="A35" s="5">
        <v>44257</v>
      </c>
    </row>
    <row r="36" spans="1:10" x14ac:dyDescent="0.25">
      <c r="C36" s="8" t="s">
        <v>24</v>
      </c>
      <c r="D36" s="8"/>
      <c r="E36" s="8"/>
      <c r="F36" s="8" t="s">
        <v>23</v>
      </c>
      <c r="G36" s="8"/>
      <c r="H36" s="8"/>
    </row>
    <row r="37" spans="1:10" x14ac:dyDescent="0.25">
      <c r="B37" s="3" t="s">
        <v>22</v>
      </c>
      <c r="C37" s="3" t="s">
        <v>19</v>
      </c>
      <c r="D37" s="3" t="s">
        <v>20</v>
      </c>
      <c r="E37" s="3" t="s">
        <v>21</v>
      </c>
      <c r="F37" s="3" t="s">
        <v>19</v>
      </c>
      <c r="G37" s="3" t="s">
        <v>20</v>
      </c>
      <c r="H37" s="3" t="s">
        <v>21</v>
      </c>
    </row>
    <row r="38" spans="1:10" x14ac:dyDescent="0.25">
      <c r="B38" s="3" t="s">
        <v>25</v>
      </c>
      <c r="C38" s="2">
        <v>8.4480000000000004</v>
      </c>
      <c r="D38" s="2">
        <v>8.4480000000000004</v>
      </c>
      <c r="E38" s="2">
        <v>10.372</v>
      </c>
      <c r="F38" s="2">
        <v>8.9920000000000009</v>
      </c>
      <c r="G38" s="2">
        <v>3.3679999999999999</v>
      </c>
      <c r="H38" s="2">
        <v>6.54</v>
      </c>
    </row>
    <row r="39" spans="1:10" x14ac:dyDescent="0.25">
      <c r="B39" s="3" t="s">
        <v>26</v>
      </c>
      <c r="C39" s="2">
        <v>8.0950000000000006</v>
      </c>
      <c r="D39" s="2">
        <v>8.4450000000000003</v>
      </c>
      <c r="E39" s="2">
        <v>10.372</v>
      </c>
      <c r="F39" s="2">
        <v>9.2750000000000004</v>
      </c>
      <c r="G39" s="2">
        <v>3.3679999999999999</v>
      </c>
      <c r="H39" s="2">
        <v>6.5049999999999999</v>
      </c>
    </row>
    <row r="40" spans="1:10" x14ac:dyDescent="0.25">
      <c r="B40" s="3" t="s">
        <v>27</v>
      </c>
      <c r="C40" s="2">
        <v>8.4120000000000008</v>
      </c>
      <c r="D40" s="2">
        <v>8.0079999999999991</v>
      </c>
      <c r="E40" s="2">
        <v>10.345000000000001</v>
      </c>
      <c r="F40" s="2">
        <v>9.4149999999999991</v>
      </c>
      <c r="G40" s="2">
        <v>3.3679999999999999</v>
      </c>
      <c r="H40" s="2">
        <v>6.4720000000000004</v>
      </c>
    </row>
    <row r="41" spans="1:10" x14ac:dyDescent="0.25">
      <c r="B41" s="3" t="s">
        <v>28</v>
      </c>
      <c r="C41" s="2">
        <v>8.1820000000000004</v>
      </c>
      <c r="D41" s="2">
        <v>8</v>
      </c>
      <c r="E41" s="2">
        <v>10.348000000000001</v>
      </c>
      <c r="F41" s="2">
        <v>9.5350000000000001</v>
      </c>
      <c r="G41" s="2">
        <v>3.3679999999999999</v>
      </c>
      <c r="H41" s="2">
        <v>6.4720000000000004</v>
      </c>
    </row>
    <row r="42" spans="1:10" x14ac:dyDescent="0.25">
      <c r="B42" s="3" t="s">
        <v>29</v>
      </c>
      <c r="C42" s="2">
        <f>AVERAGE(C38:C41)</f>
        <v>8.2842500000000001</v>
      </c>
      <c r="D42" s="2">
        <f t="shared" ref="D42:H42" si="2">AVERAGE(D38:D41)</f>
        <v>8.2252499999999991</v>
      </c>
      <c r="E42" s="2">
        <f t="shared" si="2"/>
        <v>10.359249999999999</v>
      </c>
      <c r="F42" s="2">
        <f>AVERAGE(F38:F41)</f>
        <v>9.3042499999999997</v>
      </c>
      <c r="G42" s="2">
        <f t="shared" si="2"/>
        <v>3.3679999999999999</v>
      </c>
      <c r="H42" s="2">
        <f t="shared" si="2"/>
        <v>6.4972500000000002</v>
      </c>
      <c r="J42">
        <v>6.14</v>
      </c>
    </row>
    <row r="43" spans="1:10" x14ac:dyDescent="0.25">
      <c r="I43">
        <f>(H42+J42)/2</f>
        <v>6.3186249999999999</v>
      </c>
    </row>
    <row r="44" spans="1:10" x14ac:dyDescent="0.25">
      <c r="A44" s="5">
        <v>44257</v>
      </c>
      <c r="B44" s="3" t="s">
        <v>30</v>
      </c>
      <c r="C44" s="3" t="s">
        <v>19</v>
      </c>
      <c r="D44" s="3" t="s">
        <v>20</v>
      </c>
      <c r="E44" s="3" t="s">
        <v>21</v>
      </c>
    </row>
    <row r="45" spans="1:10" x14ac:dyDescent="0.25">
      <c r="B45" s="3" t="s">
        <v>24</v>
      </c>
      <c r="C45" s="3">
        <v>8.2919999999999998</v>
      </c>
      <c r="D45" s="3">
        <v>8.2319999999999993</v>
      </c>
      <c r="E45" s="3">
        <v>10.522</v>
      </c>
    </row>
    <row r="46" spans="1:10" x14ac:dyDescent="0.25">
      <c r="B46" s="3" t="s">
        <v>31</v>
      </c>
      <c r="C46" s="3">
        <v>9.2780000000000005</v>
      </c>
      <c r="D46" s="3">
        <v>3.3679999999999999</v>
      </c>
      <c r="E46" s="3">
        <v>6.375</v>
      </c>
    </row>
    <row r="47" spans="1:10" x14ac:dyDescent="0.25">
      <c r="B47" s="3">
        <v>935</v>
      </c>
      <c r="C47" s="3">
        <v>9.5150000000000006</v>
      </c>
      <c r="D47" s="3">
        <v>12.212</v>
      </c>
      <c r="E47" s="3">
        <v>7.3220000000000001</v>
      </c>
    </row>
    <row r="49" spans="1:9" x14ac:dyDescent="0.25">
      <c r="A49" s="5">
        <v>44286</v>
      </c>
    </row>
    <row r="50" spans="1:9" x14ac:dyDescent="0.25">
      <c r="C50" s="8" t="s">
        <v>24</v>
      </c>
      <c r="D50" s="8"/>
      <c r="E50" s="8"/>
      <c r="F50" s="8" t="s">
        <v>23</v>
      </c>
      <c r="G50" s="8"/>
      <c r="H50" s="8"/>
    </row>
    <row r="51" spans="1:9" x14ac:dyDescent="0.25">
      <c r="B51" s="4" t="s">
        <v>22</v>
      </c>
      <c r="C51" s="4" t="s">
        <v>1</v>
      </c>
      <c r="D51" s="4" t="s">
        <v>2</v>
      </c>
      <c r="E51" s="4" t="s">
        <v>3</v>
      </c>
      <c r="F51" s="4" t="s">
        <v>1</v>
      </c>
      <c r="G51" s="4" t="s">
        <v>2</v>
      </c>
      <c r="H51" s="4" t="s">
        <v>3</v>
      </c>
    </row>
    <row r="52" spans="1:9" x14ac:dyDescent="0.25">
      <c r="B52" s="4" t="s">
        <v>25</v>
      </c>
      <c r="C52" s="2">
        <v>8.4380000000000006</v>
      </c>
      <c r="D52" s="2">
        <v>8.4499999999999993</v>
      </c>
      <c r="E52" s="2">
        <v>10.378</v>
      </c>
      <c r="F52" s="2">
        <v>9.0549999999999997</v>
      </c>
      <c r="G52" s="2">
        <v>3.3679999999999999</v>
      </c>
      <c r="H52" s="2">
        <v>6.58</v>
      </c>
    </row>
    <row r="53" spans="1:9" x14ac:dyDescent="0.25">
      <c r="B53" s="4" t="s">
        <v>26</v>
      </c>
      <c r="C53" s="2">
        <v>8.1020000000000003</v>
      </c>
      <c r="D53" s="2">
        <v>8.4420000000000002</v>
      </c>
      <c r="E53" s="2">
        <v>10.372</v>
      </c>
      <c r="F53" s="2">
        <v>9.2949999999999999</v>
      </c>
      <c r="G53" s="2">
        <v>3.3679999999999999</v>
      </c>
      <c r="H53" s="2">
        <v>6.59</v>
      </c>
    </row>
    <row r="54" spans="1:9" x14ac:dyDescent="0.25">
      <c r="B54" s="4" t="s">
        <v>27</v>
      </c>
      <c r="C54" s="2">
        <v>8.4</v>
      </c>
      <c r="D54" s="2">
        <v>8.0120000000000005</v>
      </c>
      <c r="E54" s="2">
        <v>10.342000000000001</v>
      </c>
      <c r="F54" s="2">
        <v>9.4550000000000001</v>
      </c>
      <c r="G54" s="2">
        <v>3.3679999999999999</v>
      </c>
      <c r="H54" s="2">
        <v>6.58</v>
      </c>
    </row>
    <row r="55" spans="1:9" x14ac:dyDescent="0.25">
      <c r="B55" s="4" t="s">
        <v>28</v>
      </c>
      <c r="C55" s="2">
        <v>8.1820000000000004</v>
      </c>
      <c r="D55" s="2">
        <v>8.0050000000000008</v>
      </c>
      <c r="E55" s="2">
        <v>10.34</v>
      </c>
      <c r="F55" s="2">
        <v>9.5250000000000004</v>
      </c>
      <c r="G55" s="2">
        <v>3.3679999999999999</v>
      </c>
      <c r="H55" s="2">
        <v>6.5350000000000001</v>
      </c>
    </row>
    <row r="56" spans="1:9" x14ac:dyDescent="0.25">
      <c r="B56" s="4" t="s">
        <v>29</v>
      </c>
      <c r="C56" s="2">
        <f>AVERAGE(C52:C55)</f>
        <v>8.2805</v>
      </c>
      <c r="D56" s="2">
        <f t="shared" ref="D56:E56" si="3">AVERAGE(D52:D55)</f>
        <v>8.2272499999999997</v>
      </c>
      <c r="E56" s="2">
        <f t="shared" si="3"/>
        <v>10.358000000000001</v>
      </c>
      <c r="F56" s="2">
        <f>AVERAGE(F52:F55)</f>
        <v>9.3324999999999996</v>
      </c>
      <c r="G56" s="2">
        <f t="shared" ref="G56:H56" si="4">AVERAGE(G52:G55)</f>
        <v>3.3679999999999999</v>
      </c>
      <c r="H56" s="2">
        <f t="shared" si="4"/>
        <v>6.57125</v>
      </c>
      <c r="I56" t="s">
        <v>32</v>
      </c>
    </row>
    <row r="57" spans="1:9" x14ac:dyDescent="0.25">
      <c r="H57">
        <f>(H56+I57)/2</f>
        <v>6.3856250000000001</v>
      </c>
      <c r="I57">
        <v>6.2</v>
      </c>
    </row>
    <row r="58" spans="1:9" x14ac:dyDescent="0.25">
      <c r="B58" s="4" t="s">
        <v>30</v>
      </c>
      <c r="C58" s="4" t="s">
        <v>1</v>
      </c>
      <c r="D58" s="4" t="s">
        <v>2</v>
      </c>
      <c r="E58" s="4" t="s">
        <v>3</v>
      </c>
    </row>
    <row r="59" spans="1:9" x14ac:dyDescent="0.25">
      <c r="B59" s="4" t="s">
        <v>24</v>
      </c>
      <c r="C59" s="4">
        <v>8.2750000000000004</v>
      </c>
      <c r="D59" s="4">
        <v>8.2379999999999995</v>
      </c>
      <c r="E59" s="4">
        <v>10.525</v>
      </c>
    </row>
    <row r="60" spans="1:9" x14ac:dyDescent="0.25">
      <c r="B60" s="4" t="s">
        <v>31</v>
      </c>
      <c r="C60" s="4">
        <v>9.33</v>
      </c>
      <c r="D60" s="4">
        <v>3.3679999999999999</v>
      </c>
      <c r="E60" s="4">
        <v>6.4320000000000004</v>
      </c>
    </row>
    <row r="61" spans="1:9" x14ac:dyDescent="0.25">
      <c r="B61" s="4">
        <v>935</v>
      </c>
      <c r="C61" s="4">
        <v>9.5150000000000006</v>
      </c>
      <c r="D61" s="4">
        <v>12.212</v>
      </c>
      <c r="E61" s="4">
        <v>7.3220000000000001</v>
      </c>
    </row>
    <row r="63" spans="1:9" x14ac:dyDescent="0.25">
      <c r="A63" s="5">
        <v>44287</v>
      </c>
      <c r="B63" s="4" t="s">
        <v>33</v>
      </c>
    </row>
    <row r="64" spans="1:9" x14ac:dyDescent="0.25">
      <c r="C64" s="8" t="s">
        <v>5</v>
      </c>
      <c r="D64" s="8"/>
      <c r="E64" s="8"/>
      <c r="F64" s="8" t="s">
        <v>6</v>
      </c>
      <c r="G64" s="8"/>
      <c r="H64" s="8"/>
    </row>
    <row r="65" spans="1:8" x14ac:dyDescent="0.25">
      <c r="C65" t="s">
        <v>1</v>
      </c>
      <c r="D65" t="s">
        <v>2</v>
      </c>
      <c r="E65" t="s">
        <v>3</v>
      </c>
      <c r="F65" t="s">
        <v>1</v>
      </c>
      <c r="G65" t="s">
        <v>2</v>
      </c>
      <c r="H65" t="s">
        <v>3</v>
      </c>
    </row>
    <row r="66" spans="1:8" x14ac:dyDescent="0.25">
      <c r="B66" t="s">
        <v>8</v>
      </c>
      <c r="C66">
        <v>4.8</v>
      </c>
      <c r="E66">
        <v>9.7550000000000008</v>
      </c>
    </row>
    <row r="67" spans="1:8" x14ac:dyDescent="0.25">
      <c r="C67">
        <v>4.8049999999999997</v>
      </c>
      <c r="E67">
        <v>9.4749999999999996</v>
      </c>
      <c r="F67">
        <v>8.4450000000000003</v>
      </c>
      <c r="G67">
        <v>8.4700000000000006</v>
      </c>
      <c r="H67">
        <v>10.68</v>
      </c>
    </row>
    <row r="68" spans="1:8" x14ac:dyDescent="0.25">
      <c r="B68" t="s">
        <v>9</v>
      </c>
      <c r="C68">
        <v>5.0819999999999999</v>
      </c>
      <c r="E68">
        <v>9.798</v>
      </c>
      <c r="H68">
        <v>10.332000000000001</v>
      </c>
    </row>
    <row r="69" spans="1:8" x14ac:dyDescent="0.25">
      <c r="C69">
        <v>5.0999999999999996</v>
      </c>
      <c r="E69">
        <v>9.5</v>
      </c>
    </row>
    <row r="70" spans="1:8" x14ac:dyDescent="0.25">
      <c r="C70">
        <f>AVERAGE(C67:C69)</f>
        <v>4.9956666666666667</v>
      </c>
      <c r="E70">
        <f>AVERAGE(E67:E69)</f>
        <v>9.5909999999999993</v>
      </c>
    </row>
    <row r="71" spans="1:8" x14ac:dyDescent="0.25">
      <c r="B71" t="s">
        <v>34</v>
      </c>
      <c r="C71">
        <v>4.92</v>
      </c>
      <c r="E71">
        <v>9.5779999999999994</v>
      </c>
      <c r="F71">
        <v>8.2750000000000004</v>
      </c>
      <c r="G71">
        <v>8.1950000000000003</v>
      </c>
      <c r="H71">
        <v>10.522</v>
      </c>
    </row>
    <row r="72" spans="1:8" x14ac:dyDescent="0.25">
      <c r="B72" t="s">
        <v>35</v>
      </c>
      <c r="C72">
        <v>369.52607999999998</v>
      </c>
    </row>
    <row r="73" spans="1:8" x14ac:dyDescent="0.25">
      <c r="A73" t="s">
        <v>36</v>
      </c>
    </row>
    <row r="74" spans="1:8" x14ac:dyDescent="0.25">
      <c r="B74" t="s">
        <v>37</v>
      </c>
      <c r="C74" t="s">
        <v>38</v>
      </c>
      <c r="D74" t="s">
        <v>39</v>
      </c>
    </row>
    <row r="75" spans="1:8" x14ac:dyDescent="0.25">
      <c r="B75">
        <v>4.8499999999999996</v>
      </c>
      <c r="C75">
        <v>9.6</v>
      </c>
      <c r="D75">
        <v>10.5</v>
      </c>
    </row>
    <row r="76" spans="1:8" x14ac:dyDescent="0.25">
      <c r="B76">
        <v>4.8499999999999996</v>
      </c>
      <c r="C76">
        <v>9.5749999999999993</v>
      </c>
      <c r="D76">
        <v>9</v>
      </c>
    </row>
    <row r="77" spans="1:8" x14ac:dyDescent="0.25">
      <c r="B77">
        <v>4.8499999999999996</v>
      </c>
      <c r="C77">
        <v>9.5500000000000007</v>
      </c>
      <c r="D77">
        <v>10</v>
      </c>
    </row>
    <row r="78" spans="1:8" x14ac:dyDescent="0.25">
      <c r="B78">
        <v>4.875</v>
      </c>
      <c r="C78">
        <v>9.6</v>
      </c>
      <c r="D78">
        <v>10</v>
      </c>
    </row>
    <row r="79" spans="1:8" x14ac:dyDescent="0.25">
      <c r="B79" s="7">
        <v>4.875</v>
      </c>
      <c r="C79" s="7">
        <v>9.5749999999999993</v>
      </c>
      <c r="D79" s="7">
        <v>8.6</v>
      </c>
    </row>
    <row r="80" spans="1:8" x14ac:dyDescent="0.25">
      <c r="B80">
        <v>4.875</v>
      </c>
      <c r="C80">
        <v>9.5500000000000007</v>
      </c>
      <c r="D80">
        <v>10.199999999999999</v>
      </c>
    </row>
    <row r="83" spans="1:9" x14ac:dyDescent="0.25">
      <c r="A83" s="5">
        <v>44307</v>
      </c>
    </row>
    <row r="84" spans="1:9" x14ac:dyDescent="0.25">
      <c r="A84" t="s">
        <v>47</v>
      </c>
      <c r="C84" s="8" t="s">
        <v>5</v>
      </c>
      <c r="D84" s="8"/>
      <c r="E84" s="8"/>
      <c r="F84" s="8" t="s">
        <v>6</v>
      </c>
      <c r="G84" s="8"/>
      <c r="H84" s="8"/>
    </row>
    <row r="85" spans="1:9" x14ac:dyDescent="0.25">
      <c r="A85" s="6"/>
      <c r="B85" s="6"/>
      <c r="C85" s="6" t="s">
        <v>1</v>
      </c>
      <c r="D85" s="6" t="s">
        <v>2</v>
      </c>
      <c r="E85" s="6" t="s">
        <v>3</v>
      </c>
      <c r="F85" s="6" t="s">
        <v>1</v>
      </c>
      <c r="G85" s="6" t="s">
        <v>2</v>
      </c>
      <c r="H85" s="6" t="s">
        <v>3</v>
      </c>
    </row>
    <row r="86" spans="1:9" x14ac:dyDescent="0.25">
      <c r="A86" s="6"/>
      <c r="B86" s="6" t="s">
        <v>42</v>
      </c>
      <c r="C86" s="2">
        <v>4.3600000000000003</v>
      </c>
      <c r="D86" s="2"/>
      <c r="E86" s="2">
        <v>10.305</v>
      </c>
      <c r="F86" s="2">
        <v>8.0779999999999994</v>
      </c>
      <c r="G86" s="2">
        <v>8.4320000000000004</v>
      </c>
      <c r="H86" s="2">
        <v>10.33</v>
      </c>
    </row>
    <row r="87" spans="1:9" x14ac:dyDescent="0.25">
      <c r="A87" s="6" t="s">
        <v>43</v>
      </c>
      <c r="B87" s="6" t="s">
        <v>45</v>
      </c>
      <c r="C87" s="2">
        <v>4.718</v>
      </c>
      <c r="D87" s="2"/>
      <c r="E87" s="2">
        <v>10.305</v>
      </c>
      <c r="F87" s="2">
        <v>8.4160000000000004</v>
      </c>
      <c r="G87" s="2">
        <v>8.42</v>
      </c>
      <c r="H87" s="2">
        <v>10.332000000000001</v>
      </c>
    </row>
    <row r="88" spans="1:9" x14ac:dyDescent="0.25">
      <c r="A88" s="6"/>
      <c r="B88" s="6" t="s">
        <v>42</v>
      </c>
      <c r="C88" s="2">
        <v>4.4800000000000004</v>
      </c>
      <c r="D88" s="2"/>
      <c r="E88" s="2">
        <v>10.6</v>
      </c>
      <c r="F88" s="2">
        <v>8.18</v>
      </c>
      <c r="G88" s="2">
        <v>8.4350000000000005</v>
      </c>
      <c r="H88" s="2">
        <v>10.641999999999999</v>
      </c>
    </row>
    <row r="89" spans="1:9" x14ac:dyDescent="0.25">
      <c r="A89" s="6" t="s">
        <v>44</v>
      </c>
      <c r="B89" s="6" t="s">
        <v>45</v>
      </c>
      <c r="C89" s="2">
        <v>4.7050000000000001</v>
      </c>
      <c r="D89" s="2"/>
      <c r="E89" s="2">
        <v>10.6</v>
      </c>
      <c r="F89" s="2">
        <v>8.4079999999999995</v>
      </c>
      <c r="G89" s="2">
        <v>8.4350000000000005</v>
      </c>
      <c r="H89" s="2">
        <v>10.641999999999999</v>
      </c>
    </row>
    <row r="90" spans="1:9" x14ac:dyDescent="0.25">
      <c r="A90" s="6"/>
      <c r="B90" s="6" t="s">
        <v>46</v>
      </c>
      <c r="C90" s="2">
        <f>AVERAGE(C86:C89)</f>
        <v>4.5657499999999995</v>
      </c>
      <c r="D90" s="2"/>
      <c r="E90" s="2">
        <f t="shared" ref="D90:H90" si="5">AVERAGE(E86:E89)</f>
        <v>10.452500000000001</v>
      </c>
      <c r="F90" s="2">
        <f t="shared" si="5"/>
        <v>8.2705000000000002</v>
      </c>
      <c r="G90" s="2">
        <f t="shared" si="5"/>
        <v>8.4305000000000003</v>
      </c>
      <c r="H90" s="2">
        <f t="shared" si="5"/>
        <v>10.486499999999999</v>
      </c>
    </row>
    <row r="92" spans="1:9" x14ac:dyDescent="0.25">
      <c r="A92">
        <v>370</v>
      </c>
    </row>
    <row r="93" spans="1:9" x14ac:dyDescent="0.25">
      <c r="D93" s="8" t="s">
        <v>5</v>
      </c>
      <c r="E93" s="8"/>
      <c r="F93" s="8"/>
      <c r="G93" s="8" t="s">
        <v>6</v>
      </c>
      <c r="H93" s="8"/>
      <c r="I93" s="8"/>
    </row>
    <row r="94" spans="1:9" x14ac:dyDescent="0.25">
      <c r="D94" s="6" t="s">
        <v>1</v>
      </c>
      <c r="E94" s="6" t="s">
        <v>2</v>
      </c>
      <c r="F94" s="6" t="s">
        <v>3</v>
      </c>
      <c r="G94" s="6" t="s">
        <v>1</v>
      </c>
      <c r="H94" s="6" t="s">
        <v>2</v>
      </c>
      <c r="I94" s="6" t="s">
        <v>3</v>
      </c>
    </row>
    <row r="95" spans="1:9" x14ac:dyDescent="0.25">
      <c r="B95" s="8" t="s">
        <v>8</v>
      </c>
      <c r="C95" t="s">
        <v>9</v>
      </c>
      <c r="D95" s="2">
        <v>8.5020000000000007</v>
      </c>
      <c r="E95" s="2">
        <v>0.84</v>
      </c>
      <c r="F95" s="2">
        <v>6.6980000000000004</v>
      </c>
      <c r="G95">
        <v>8.42</v>
      </c>
      <c r="H95">
        <v>8.4350000000000005</v>
      </c>
      <c r="I95">
        <v>10.37</v>
      </c>
    </row>
    <row r="96" spans="1:9" x14ac:dyDescent="0.25">
      <c r="B96" s="8"/>
      <c r="C96" t="s">
        <v>8</v>
      </c>
      <c r="D96" s="2">
        <v>8.73</v>
      </c>
      <c r="E96" s="2">
        <v>0.84</v>
      </c>
      <c r="F96" s="2">
        <v>6.6890000000000001</v>
      </c>
      <c r="G96">
        <v>8.09</v>
      </c>
      <c r="H96">
        <v>8.4350000000000005</v>
      </c>
      <c r="I96">
        <v>10.375</v>
      </c>
    </row>
    <row r="97" spans="2:9" x14ac:dyDescent="0.25">
      <c r="B97" s="8" t="s">
        <v>9</v>
      </c>
      <c r="C97" t="s">
        <v>9</v>
      </c>
      <c r="D97" s="2">
        <v>8.5</v>
      </c>
      <c r="E97" s="2">
        <v>0.84</v>
      </c>
      <c r="F97" s="2">
        <v>6.3</v>
      </c>
      <c r="G97" s="2">
        <v>8.4220000000000006</v>
      </c>
      <c r="H97" s="2">
        <v>8.4320000000000004</v>
      </c>
      <c r="I97">
        <v>10.692</v>
      </c>
    </row>
    <row r="98" spans="2:9" x14ac:dyDescent="0.25">
      <c r="B98" s="8"/>
      <c r="C98" t="s">
        <v>8</v>
      </c>
      <c r="D98" s="2">
        <v>8.6999999999999993</v>
      </c>
      <c r="E98" s="2">
        <v>0.84</v>
      </c>
      <c r="F98" s="2">
        <v>6.32</v>
      </c>
      <c r="G98" s="2">
        <v>8.0820000000000007</v>
      </c>
      <c r="H98" s="2">
        <v>8.4280000000000008</v>
      </c>
      <c r="I98" s="2">
        <v>10.69</v>
      </c>
    </row>
    <row r="99" spans="2:9" x14ac:dyDescent="0.25">
      <c r="B99" s="8" t="s">
        <v>8</v>
      </c>
      <c r="C99" t="s">
        <v>8</v>
      </c>
      <c r="D99" s="2">
        <v>9.0250000000000004</v>
      </c>
      <c r="E99" s="2">
        <v>0.84</v>
      </c>
      <c r="F99" s="2">
        <v>6.3049999999999997</v>
      </c>
      <c r="G99" s="2">
        <v>8.1620000000000008</v>
      </c>
      <c r="H99" s="2">
        <v>7.99</v>
      </c>
      <c r="I99" s="2">
        <v>10.321999999999999</v>
      </c>
    </row>
    <row r="100" spans="2:9" x14ac:dyDescent="0.25">
      <c r="B100" s="8"/>
      <c r="C100" t="s">
        <v>9</v>
      </c>
      <c r="D100" s="2">
        <v>8.8680000000000003</v>
      </c>
      <c r="E100" s="2">
        <v>0.84</v>
      </c>
      <c r="F100" s="2">
        <v>6.3419999999999996</v>
      </c>
      <c r="G100" s="2">
        <v>8.3919999999999995</v>
      </c>
      <c r="H100" s="2">
        <v>8</v>
      </c>
      <c r="I100" s="2">
        <v>10.332000000000001</v>
      </c>
    </row>
    <row r="101" spans="2:9" x14ac:dyDescent="0.25">
      <c r="B101" s="8" t="s">
        <v>9</v>
      </c>
      <c r="C101" t="s">
        <v>8</v>
      </c>
      <c r="D101" s="2">
        <v>8.9819999999999993</v>
      </c>
      <c r="E101" s="2">
        <v>0.84</v>
      </c>
      <c r="F101" s="2">
        <v>6.66</v>
      </c>
      <c r="G101" s="2">
        <v>8.1880000000000006</v>
      </c>
      <c r="H101" s="2">
        <v>7.9880000000000004</v>
      </c>
      <c r="I101" s="2">
        <v>10.61</v>
      </c>
    </row>
    <row r="102" spans="2:9" x14ac:dyDescent="0.25">
      <c r="B102" s="8"/>
      <c r="C102" t="s">
        <v>9</v>
      </c>
      <c r="D102" s="2">
        <v>8.8350000000000009</v>
      </c>
      <c r="E102" s="2">
        <v>0.84</v>
      </c>
      <c r="F102" s="2">
        <v>6.66</v>
      </c>
      <c r="G102" s="2">
        <v>8.4019999999999992</v>
      </c>
      <c r="H102" s="2">
        <v>7.9880000000000004</v>
      </c>
      <c r="I102" s="2">
        <v>10.612</v>
      </c>
    </row>
    <row r="103" spans="2:9" x14ac:dyDescent="0.25">
      <c r="D103" s="2">
        <f>AVERAGE(D95:D102)</f>
        <v>8.7677499999999995</v>
      </c>
      <c r="E103" s="2">
        <f t="shared" ref="E103:I103" si="6">AVERAGE(E95:E102)</f>
        <v>0.84</v>
      </c>
      <c r="F103" s="2">
        <f t="shared" si="6"/>
        <v>6.4967499999999987</v>
      </c>
      <c r="G103" s="2">
        <f t="shared" si="6"/>
        <v>8.2697500000000002</v>
      </c>
      <c r="H103" s="2">
        <f t="shared" si="6"/>
        <v>8.2120000000000015</v>
      </c>
      <c r="I103" s="2">
        <f t="shared" si="6"/>
        <v>10.500374999999998</v>
      </c>
    </row>
    <row r="104" spans="2:9" x14ac:dyDescent="0.25">
      <c r="B104" s="8" t="s">
        <v>14</v>
      </c>
      <c r="C104" t="s">
        <v>15</v>
      </c>
      <c r="D104" s="2">
        <v>8.8379999999999992</v>
      </c>
      <c r="F104" s="2">
        <v>6.4249999999999998</v>
      </c>
    </row>
    <row r="105" spans="2:9" x14ac:dyDescent="0.25">
      <c r="B105" s="8"/>
      <c r="C105" t="s">
        <v>16</v>
      </c>
      <c r="D105" s="2">
        <v>5.1479999999999997</v>
      </c>
      <c r="F105" s="2">
        <v>9.7119999999999997</v>
      </c>
    </row>
    <row r="106" spans="2:9" x14ac:dyDescent="0.25">
      <c r="B106" s="8" t="s">
        <v>17</v>
      </c>
    </row>
    <row r="107" spans="2:9" x14ac:dyDescent="0.25">
      <c r="B107" s="8"/>
      <c r="C107" t="s">
        <v>16</v>
      </c>
      <c r="D107" s="2">
        <v>5.1280000000000001</v>
      </c>
      <c r="F107" s="2">
        <v>9.6359999999999992</v>
      </c>
    </row>
  </sheetData>
  <mergeCells count="29">
    <mergeCell ref="B106:B107"/>
    <mergeCell ref="B95:B96"/>
    <mergeCell ref="B97:B98"/>
    <mergeCell ref="B99:B100"/>
    <mergeCell ref="B101:B102"/>
    <mergeCell ref="B104:B105"/>
    <mergeCell ref="C84:E84"/>
    <mergeCell ref="F84:H84"/>
    <mergeCell ref="D93:F93"/>
    <mergeCell ref="G93:I93"/>
    <mergeCell ref="A10:A11"/>
    <mergeCell ref="D17:F17"/>
    <mergeCell ref="G17:I17"/>
    <mergeCell ref="C36:E36"/>
    <mergeCell ref="F36:H36"/>
    <mergeCell ref="B28:B29"/>
    <mergeCell ref="B30:B31"/>
    <mergeCell ref="A19:A22"/>
    <mergeCell ref="B19:B20"/>
    <mergeCell ref="B21:B22"/>
    <mergeCell ref="A23:A26"/>
    <mergeCell ref="B23:B24"/>
    <mergeCell ref="B25:B26"/>
    <mergeCell ref="C50:E50"/>
    <mergeCell ref="F50:H50"/>
    <mergeCell ref="C64:E64"/>
    <mergeCell ref="F64:H64"/>
    <mergeCell ref="C8:E8"/>
    <mergeCell ref="F8:H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12D7-68E2-4DF8-8B46-7FE422B15268}">
  <dimension ref="B3:C24"/>
  <sheetViews>
    <sheetView workbookViewId="0">
      <selection activeCell="F24" sqref="F24"/>
    </sheetView>
  </sheetViews>
  <sheetFormatPr defaultRowHeight="13.8" x14ac:dyDescent="0.25"/>
  <sheetData>
    <row r="3" spans="2:3" x14ac:dyDescent="0.25">
      <c r="B3" t="s">
        <v>41</v>
      </c>
      <c r="C3" t="s">
        <v>40</v>
      </c>
    </row>
    <row r="4" spans="2:3" x14ac:dyDescent="0.25">
      <c r="B4">
        <v>0</v>
      </c>
      <c r="C4">
        <v>-2.89</v>
      </c>
    </row>
    <row r="5" spans="2:3" x14ac:dyDescent="0.25">
      <c r="B5">
        <v>1</v>
      </c>
      <c r="C5">
        <v>-3.92</v>
      </c>
    </row>
    <row r="6" spans="2:3" x14ac:dyDescent="0.25">
      <c r="B6">
        <v>2</v>
      </c>
      <c r="C6">
        <v>-4.9000000000000004</v>
      </c>
    </row>
    <row r="7" spans="2:3" x14ac:dyDescent="0.25">
      <c r="B7">
        <v>3</v>
      </c>
      <c r="C7">
        <v>-5.92</v>
      </c>
    </row>
    <row r="8" spans="2:3" x14ac:dyDescent="0.25">
      <c r="B8">
        <v>4</v>
      </c>
      <c r="C8">
        <v>-6.88</v>
      </c>
    </row>
    <row r="9" spans="2:3" x14ac:dyDescent="0.25">
      <c r="B9">
        <v>5</v>
      </c>
      <c r="C9">
        <v>-7.88</v>
      </c>
    </row>
    <row r="10" spans="2:3" x14ac:dyDescent="0.25">
      <c r="B10">
        <v>6</v>
      </c>
      <c r="C10">
        <v>-8.8699999999999992</v>
      </c>
    </row>
    <row r="11" spans="2:3" x14ac:dyDescent="0.25">
      <c r="B11">
        <v>7</v>
      </c>
      <c r="C11">
        <v>-9.82</v>
      </c>
    </row>
    <row r="12" spans="2:3" x14ac:dyDescent="0.25">
      <c r="B12">
        <v>8</v>
      </c>
      <c r="C12">
        <v>-10.63</v>
      </c>
    </row>
    <row r="13" spans="2:3" x14ac:dyDescent="0.25">
      <c r="B13">
        <v>9</v>
      </c>
      <c r="C13">
        <v>-11.68</v>
      </c>
    </row>
    <row r="14" spans="2:3" x14ac:dyDescent="0.25">
      <c r="B14">
        <v>10</v>
      </c>
      <c r="C14">
        <v>-12.65</v>
      </c>
    </row>
    <row r="15" spans="2:3" x14ac:dyDescent="0.25">
      <c r="B15">
        <v>11</v>
      </c>
      <c r="C15">
        <v>-13.71</v>
      </c>
    </row>
    <row r="16" spans="2:3" x14ac:dyDescent="0.25">
      <c r="B16">
        <v>12</v>
      </c>
      <c r="C16">
        <v>-14.65</v>
      </c>
    </row>
    <row r="17" spans="2:3" x14ac:dyDescent="0.25">
      <c r="B17">
        <v>13</v>
      </c>
      <c r="C17">
        <v>-15.62</v>
      </c>
    </row>
    <row r="18" spans="2:3" x14ac:dyDescent="0.25">
      <c r="B18">
        <v>14</v>
      </c>
      <c r="C18">
        <v>-16.61</v>
      </c>
    </row>
    <row r="19" spans="2:3" x14ac:dyDescent="0.25">
      <c r="B19">
        <v>15</v>
      </c>
      <c r="C19">
        <v>-17.62</v>
      </c>
    </row>
    <row r="20" spans="2:3" x14ac:dyDescent="0.25">
      <c r="B20">
        <v>16</v>
      </c>
      <c r="C20">
        <v>-18.48</v>
      </c>
    </row>
    <row r="21" spans="2:3" x14ac:dyDescent="0.25">
      <c r="B21">
        <v>17</v>
      </c>
      <c r="C21">
        <v>-19.52</v>
      </c>
    </row>
    <row r="22" spans="2:3" x14ac:dyDescent="0.25">
      <c r="B22">
        <v>18</v>
      </c>
      <c r="C22">
        <v>-20.53</v>
      </c>
    </row>
    <row r="23" spans="2:3" x14ac:dyDescent="0.25">
      <c r="B23">
        <v>19</v>
      </c>
      <c r="C23">
        <v>-21.52</v>
      </c>
    </row>
    <row r="24" spans="2:3" x14ac:dyDescent="0.25">
      <c r="B24">
        <v>20</v>
      </c>
      <c r="C24">
        <v>-22.47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435 DDS 幅功率对照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2021-04-21T12:45:36Z</dcterms:modified>
</cp:coreProperties>
</file>