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GitHub\Artiq\Sequence\data\"/>
    </mc:Choice>
  </mc:AlternateContent>
  <xr:revisionPtr revIDLastSave="0" documentId="13_ncr:1_{E3234F4F-28B8-467E-BA0E-708324EAAAA9}" xr6:coauthVersionLast="36" xr6:coauthVersionMax="36" xr10:uidLastSave="{00000000-0000-0000-0000-000000000000}"/>
  <bookViews>
    <workbookView xWindow="0" yWindow="0" windowWidth="21570" windowHeight="9375" xr2:uid="{CBD4ACF4-BC56-42B9-8A67-8752410114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D42" i="1"/>
  <c r="E42" i="1"/>
  <c r="F42" i="1"/>
  <c r="G42" i="1"/>
  <c r="H42" i="1"/>
  <c r="C42" i="1"/>
  <c r="E27" i="1" l="1"/>
  <c r="F27" i="1"/>
  <c r="D27" i="1"/>
  <c r="E14" i="1" l="1"/>
  <c r="C14" i="1"/>
</calcChain>
</file>

<file path=xl/sharedStrings.xml><?xml version="1.0" encoding="utf-8"?>
<sst xmlns="http://schemas.openxmlformats.org/spreadsheetml/2006/main" count="68" uniqueCount="32">
  <si>
    <t>Image 成像中心位置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</si>
  <si>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</si>
  <si>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</si>
  <si>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</si>
  <si>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370-435合束中心位置</t>
    <phoneticPr fontId="1" type="noConversion"/>
  </si>
  <si>
    <t>lens</t>
    <phoneticPr fontId="1" type="noConversion"/>
  </si>
  <si>
    <t>image</t>
    <phoneticPr fontId="1" type="noConversion"/>
  </si>
  <si>
    <t>left</t>
    <phoneticPr fontId="1" type="noConversion"/>
  </si>
  <si>
    <t>up</t>
    <phoneticPr fontId="1" type="noConversion"/>
  </si>
  <si>
    <t>down</t>
    <phoneticPr fontId="1" type="noConversion"/>
  </si>
  <si>
    <t>370-zero位置</t>
    <phoneticPr fontId="1" type="noConversion"/>
  </si>
  <si>
    <t>right</t>
    <phoneticPr fontId="1" type="noConversion"/>
  </si>
  <si>
    <t>up</t>
    <phoneticPr fontId="1" type="noConversion"/>
  </si>
  <si>
    <t>down</t>
    <phoneticPr fontId="1" type="noConversion"/>
  </si>
  <si>
    <t>real position</t>
    <phoneticPr fontId="1" type="noConversion"/>
  </si>
  <si>
    <t>370-zero</t>
    <phoneticPr fontId="1" type="noConversion"/>
  </si>
  <si>
    <t>370-combine</t>
    <phoneticPr fontId="1" type="noConversion"/>
  </si>
  <si>
    <t>12/28 UPDATE</t>
    <phoneticPr fontId="1" type="noConversion"/>
  </si>
  <si>
    <t>370-一级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</si>
  <si>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</si>
  <si>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</si>
  <si>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</si>
  <si>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370-1 中心位置</t>
    <phoneticPr fontId="1" type="noConversion"/>
  </si>
  <si>
    <t>Stage</t>
    <phoneticPr fontId="1" type="noConversion"/>
  </si>
  <si>
    <t>Image</t>
    <phoneticPr fontId="1" type="noConversion"/>
  </si>
  <si>
    <t>Right-Down</t>
    <phoneticPr fontId="1" type="noConversion"/>
  </si>
  <si>
    <t>Right-Up</t>
    <phoneticPr fontId="1" type="noConversion"/>
  </si>
  <si>
    <t>Left-Down</t>
    <phoneticPr fontId="1" type="noConversion"/>
  </si>
  <si>
    <t>Left-Up</t>
    <phoneticPr fontId="1" type="noConversion"/>
  </si>
  <si>
    <t>Mean</t>
    <phoneticPr fontId="1" type="noConversion"/>
  </si>
  <si>
    <t xml:space="preserve"> 实际中心位置</t>
    <phoneticPr fontId="1" type="noConversion"/>
  </si>
  <si>
    <t>370-1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</si>
</sst>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91DF-AC91-4C14-9D0E-E988A3E3D8B9}">
  <dimension ref="A2:J47"/>
  <sheetViews>
    <sheetView tabSelected="1" topLeftCell="A34" zoomScale="145" zoomScaleNormal="145" workbookViewId="0">
      <selection activeCell="D52" sqref="D52"/>
    </sheetView>
  </sheetViews>
  <sheetFormatPr defaultRowHeight="14.25" x14ac:dyDescent="0.2"/>
  <cols>
    <col min="2" max="2" width="12" customWidth="1"/>
    <col min="3" max="3" width="12.375" customWidth="1"/>
  </cols>
  <sheetData>
    <row r="2" spans="1:8" x14ac:dyDescent="0.2">
      <c r="B2" t="s">
        <v>0</v>
      </c>
    </row>
    <row r="3" spans="1:8" x14ac:dyDescent="0.2">
      <c r="C3" t="s">
        <v>1</v>
      </c>
      <c r="D3" t="s">
        <v>2</v>
      </c>
      <c r="E3" t="s">
        <v>3</v>
      </c>
    </row>
    <row r="4" spans="1:8" x14ac:dyDescent="0.2">
      <c r="C4">
        <v>8.2850000000000001</v>
      </c>
      <c r="D4">
        <v>8.2520000000000007</v>
      </c>
      <c r="E4">
        <v>10.522</v>
      </c>
    </row>
    <row r="6" spans="1:8" x14ac:dyDescent="0.2">
      <c r="B6" t="s">
        <v>4</v>
      </c>
    </row>
    <row r="8" spans="1:8" x14ac:dyDescent="0.2">
      <c r="C8" s="4" t="s">
        <v>5</v>
      </c>
      <c r="D8" s="4"/>
      <c r="E8" s="4"/>
      <c r="F8" s="4" t="s">
        <v>6</v>
      </c>
      <c r="G8" s="4"/>
      <c r="H8" s="4"/>
    </row>
    <row r="9" spans="1:8" x14ac:dyDescent="0.2">
      <c r="C9" t="s">
        <v>1</v>
      </c>
      <c r="D9" t="s">
        <v>2</v>
      </c>
      <c r="E9" t="s">
        <v>3</v>
      </c>
      <c r="F9" t="s">
        <v>1</v>
      </c>
      <c r="G9" t="s">
        <v>2</v>
      </c>
      <c r="H9" t="s">
        <v>3</v>
      </c>
    </row>
    <row r="10" spans="1:8" x14ac:dyDescent="0.2">
      <c r="A10" s="4" t="s">
        <v>7</v>
      </c>
      <c r="B10" t="s">
        <v>8</v>
      </c>
      <c r="C10">
        <v>5.0350000000000001</v>
      </c>
      <c r="E10">
        <v>9.8049999999999997</v>
      </c>
    </row>
    <row r="11" spans="1:8" x14ac:dyDescent="0.2">
      <c r="A11" s="4"/>
      <c r="C11">
        <v>5.3550000000000004</v>
      </c>
      <c r="E11">
        <v>9.8049999999999997</v>
      </c>
      <c r="F11">
        <v>8.4450000000000003</v>
      </c>
      <c r="G11">
        <v>8.4700000000000006</v>
      </c>
      <c r="H11">
        <v>10.68</v>
      </c>
    </row>
    <row r="12" spans="1:8" x14ac:dyDescent="0.2">
      <c r="B12" t="s">
        <v>9</v>
      </c>
      <c r="C12">
        <v>5.04</v>
      </c>
      <c r="E12">
        <v>10.055</v>
      </c>
      <c r="H12">
        <v>10.332000000000001</v>
      </c>
    </row>
    <row r="13" spans="1:8" x14ac:dyDescent="0.2">
      <c r="C13">
        <v>5.3449999999999998</v>
      </c>
      <c r="E13">
        <v>10.055999999999999</v>
      </c>
    </row>
    <row r="14" spans="1:8" x14ac:dyDescent="0.2">
      <c r="C14">
        <f>AVERAGE(C10:C13)</f>
        <v>5.1937499999999996</v>
      </c>
      <c r="E14">
        <f t="shared" ref="E14" si="0">AVERAGE(E10:E13)</f>
        <v>9.9302499999999991</v>
      </c>
    </row>
    <row r="16" spans="1:8" x14ac:dyDescent="0.2">
      <c r="B16" t="s">
        <v>10</v>
      </c>
    </row>
    <row r="17" spans="1:9" x14ac:dyDescent="0.2">
      <c r="D17" s="4" t="s">
        <v>5</v>
      </c>
      <c r="E17" s="4"/>
      <c r="F17" s="4"/>
      <c r="G17" s="4" t="s">
        <v>6</v>
      </c>
      <c r="H17" s="4"/>
      <c r="I17" s="4"/>
    </row>
    <row r="18" spans="1:9" x14ac:dyDescent="0.2">
      <c r="D18" s="1" t="s">
        <v>1</v>
      </c>
      <c r="E18" s="1" t="s">
        <v>2</v>
      </c>
      <c r="F18" s="1" t="s">
        <v>3</v>
      </c>
      <c r="G18" s="1" t="s">
        <v>1</v>
      </c>
      <c r="H18" s="1" t="s">
        <v>2</v>
      </c>
      <c r="I18" s="1" t="s">
        <v>3</v>
      </c>
    </row>
    <row r="19" spans="1:9" x14ac:dyDescent="0.2">
      <c r="A19" s="4" t="s">
        <v>7</v>
      </c>
      <c r="B19" s="4" t="s">
        <v>8</v>
      </c>
      <c r="C19" t="s">
        <v>12</v>
      </c>
      <c r="D19" s="2">
        <v>8.8480000000000008</v>
      </c>
      <c r="E19" s="2">
        <v>0.84</v>
      </c>
      <c r="F19" s="2">
        <v>6.27</v>
      </c>
      <c r="G19">
        <v>8.4380000000000006</v>
      </c>
      <c r="H19">
        <v>8.4619999999999997</v>
      </c>
      <c r="I19">
        <v>10.352</v>
      </c>
    </row>
    <row r="20" spans="1:9" x14ac:dyDescent="0.2">
      <c r="A20" s="4"/>
      <c r="B20" s="4"/>
      <c r="C20" t="s">
        <v>13</v>
      </c>
      <c r="D20" s="2">
        <v>9.1379999999999999</v>
      </c>
      <c r="E20" s="2">
        <v>0.84</v>
      </c>
      <c r="F20" s="2">
        <v>6.2839999999999998</v>
      </c>
      <c r="G20">
        <v>8.0950000000000006</v>
      </c>
      <c r="H20">
        <v>8.4649999999999999</v>
      </c>
      <c r="I20">
        <v>10.352</v>
      </c>
    </row>
    <row r="21" spans="1:9" x14ac:dyDescent="0.2">
      <c r="A21" s="4"/>
      <c r="B21" s="4" t="s">
        <v>9</v>
      </c>
      <c r="C21" t="s">
        <v>12</v>
      </c>
      <c r="D21" s="2">
        <v>8.8520000000000003</v>
      </c>
      <c r="E21" s="2">
        <v>0.84</v>
      </c>
      <c r="F21" s="2">
        <v>6.63</v>
      </c>
      <c r="I21">
        <v>10.622</v>
      </c>
    </row>
    <row r="22" spans="1:9" x14ac:dyDescent="0.2">
      <c r="A22" s="4"/>
      <c r="B22" s="4"/>
      <c r="C22" t="s">
        <v>13</v>
      </c>
      <c r="D22" s="2">
        <v>9.1419999999999995</v>
      </c>
      <c r="E22" s="2">
        <v>0.84</v>
      </c>
      <c r="F22" s="2">
        <v>6.6219999999999999</v>
      </c>
    </row>
    <row r="23" spans="1:9" x14ac:dyDescent="0.2">
      <c r="A23" s="4" t="s">
        <v>11</v>
      </c>
      <c r="B23" s="4" t="s">
        <v>8</v>
      </c>
      <c r="C23" t="s">
        <v>12</v>
      </c>
      <c r="D23" s="2">
        <v>8.5749999999999993</v>
      </c>
      <c r="E23" s="2">
        <v>0.84</v>
      </c>
      <c r="F23" s="2">
        <v>6.2679999999999998</v>
      </c>
    </row>
    <row r="24" spans="1:9" x14ac:dyDescent="0.2">
      <c r="A24" s="4"/>
      <c r="B24" s="4"/>
      <c r="C24" t="s">
        <v>13</v>
      </c>
      <c r="D24" s="2">
        <v>8.7650000000000006</v>
      </c>
      <c r="E24" s="2">
        <v>0.84</v>
      </c>
      <c r="F24" s="2">
        <v>6.2679999999999998</v>
      </c>
    </row>
    <row r="25" spans="1:9" x14ac:dyDescent="0.2">
      <c r="A25" s="4"/>
      <c r="B25" s="4" t="s">
        <v>9</v>
      </c>
      <c r="C25" t="s">
        <v>12</v>
      </c>
      <c r="D25" s="2">
        <v>8.6419999999999995</v>
      </c>
      <c r="E25" s="2">
        <v>0.84</v>
      </c>
      <c r="F25" s="2">
        <v>6.6120000000000001</v>
      </c>
    </row>
    <row r="26" spans="1:9" x14ac:dyDescent="0.2">
      <c r="A26" s="4"/>
      <c r="B26" s="4"/>
      <c r="C26" t="s">
        <v>13</v>
      </c>
      <c r="D26" s="2">
        <v>8.798</v>
      </c>
      <c r="E26" s="2">
        <v>0.84</v>
      </c>
      <c r="F26" s="2">
        <v>6.5949999999999998</v>
      </c>
    </row>
    <row r="27" spans="1:9" x14ac:dyDescent="0.2">
      <c r="D27" s="2">
        <f>AVERAGE(D19:D26)</f>
        <v>8.8450000000000006</v>
      </c>
      <c r="E27" s="2">
        <f t="shared" ref="E27:F27" si="1">AVERAGE(E19:E26)</f>
        <v>0.84</v>
      </c>
      <c r="F27" s="2">
        <f t="shared" si="1"/>
        <v>6.4436249999999999</v>
      </c>
    </row>
    <row r="28" spans="1:9" x14ac:dyDescent="0.2">
      <c r="B28" s="4" t="s">
        <v>14</v>
      </c>
      <c r="C28" t="s">
        <v>15</v>
      </c>
      <c r="D28" s="2">
        <v>8.8379999999999992</v>
      </c>
      <c r="F28" s="2">
        <v>6.4249999999999998</v>
      </c>
    </row>
    <row r="29" spans="1:9" x14ac:dyDescent="0.2">
      <c r="B29" s="4"/>
      <c r="C29" t="s">
        <v>16</v>
      </c>
      <c r="D29" s="2">
        <v>5.1479999999999997</v>
      </c>
      <c r="F29" s="2">
        <v>9.7119999999999997</v>
      </c>
    </row>
    <row r="30" spans="1:9" x14ac:dyDescent="0.2">
      <c r="B30" s="4" t="s">
        <v>17</v>
      </c>
    </row>
    <row r="31" spans="1:9" x14ac:dyDescent="0.2">
      <c r="B31" s="4"/>
      <c r="C31" t="s">
        <v>16</v>
      </c>
      <c r="D31" s="2">
        <v>5.1280000000000001</v>
      </c>
      <c r="F31" s="2">
        <v>9.6359999999999992</v>
      </c>
    </row>
    <row r="33" spans="1:10" x14ac:dyDescent="0.2">
      <c r="B33" t="s">
        <v>18</v>
      </c>
      <c r="C33" t="s">
        <v>19</v>
      </c>
      <c r="D33" t="s">
        <v>20</v>
      </c>
      <c r="E33" t="s">
        <v>21</v>
      </c>
    </row>
    <row r="34" spans="1:10" x14ac:dyDescent="0.2">
      <c r="C34">
        <v>8.3049999999999997</v>
      </c>
    </row>
    <row r="35" spans="1:10" x14ac:dyDescent="0.2">
      <c r="A35" s="5">
        <v>44257</v>
      </c>
    </row>
    <row r="36" spans="1:10" x14ac:dyDescent="0.2">
      <c r="C36" s="4" t="s">
        <v>24</v>
      </c>
      <c r="D36" s="4"/>
      <c r="E36" s="4"/>
      <c r="F36" s="4" t="s">
        <v>23</v>
      </c>
      <c r="G36" s="4"/>
      <c r="H36" s="4"/>
    </row>
    <row r="37" spans="1:10" x14ac:dyDescent="0.2">
      <c r="B37" s="3" t="s">
        <v>22</v>
      </c>
      <c r="C37" s="3" t="s">
        <v>19</v>
      </c>
      <c r="D37" s="3" t="s">
        <v>20</v>
      </c>
      <c r="E37" s="3" t="s">
        <v>21</v>
      </c>
      <c r="F37" s="3" t="s">
        <v>19</v>
      </c>
      <c r="G37" s="3" t="s">
        <v>20</v>
      </c>
      <c r="H37" s="3" t="s">
        <v>21</v>
      </c>
    </row>
    <row r="38" spans="1:10" x14ac:dyDescent="0.2">
      <c r="B38" s="3" t="s">
        <v>25</v>
      </c>
      <c r="C38" s="2">
        <v>8.4480000000000004</v>
      </c>
      <c r="D38" s="2">
        <v>8.4480000000000004</v>
      </c>
      <c r="E38" s="2">
        <v>10.372</v>
      </c>
      <c r="F38" s="2">
        <v>8.9920000000000009</v>
      </c>
      <c r="G38" s="2">
        <v>3.3679999999999999</v>
      </c>
      <c r="H38" s="2">
        <v>6.54</v>
      </c>
    </row>
    <row r="39" spans="1:10" x14ac:dyDescent="0.2">
      <c r="B39" s="3" t="s">
        <v>26</v>
      </c>
      <c r="C39" s="2">
        <v>8.0950000000000006</v>
      </c>
      <c r="D39" s="2">
        <v>8.4450000000000003</v>
      </c>
      <c r="E39" s="2">
        <v>10.372</v>
      </c>
      <c r="F39" s="2">
        <v>9.2750000000000004</v>
      </c>
      <c r="G39" s="2">
        <v>3.3679999999999999</v>
      </c>
      <c r="H39" s="2">
        <v>6.5049999999999999</v>
      </c>
    </row>
    <row r="40" spans="1:10" x14ac:dyDescent="0.2">
      <c r="B40" s="3" t="s">
        <v>27</v>
      </c>
      <c r="C40" s="2">
        <v>8.4120000000000008</v>
      </c>
      <c r="D40" s="2">
        <v>8.0079999999999991</v>
      </c>
      <c r="E40" s="2">
        <v>10.345000000000001</v>
      </c>
      <c r="F40" s="2">
        <v>9.4149999999999991</v>
      </c>
      <c r="G40" s="2">
        <v>3.3679999999999999</v>
      </c>
      <c r="H40" s="2">
        <v>6.4720000000000004</v>
      </c>
    </row>
    <row r="41" spans="1:10" x14ac:dyDescent="0.2">
      <c r="B41" s="3" t="s">
        <v>28</v>
      </c>
      <c r="C41" s="2">
        <v>8.1820000000000004</v>
      </c>
      <c r="D41" s="2">
        <v>8</v>
      </c>
      <c r="E41" s="2">
        <v>10.348000000000001</v>
      </c>
      <c r="F41" s="2">
        <v>9.5350000000000001</v>
      </c>
      <c r="G41" s="2">
        <v>3.3679999999999999</v>
      </c>
      <c r="H41" s="2">
        <v>6.4720000000000004</v>
      </c>
    </row>
    <row r="42" spans="1:10" x14ac:dyDescent="0.2">
      <c r="B42" s="3" t="s">
        <v>29</v>
      </c>
      <c r="C42" s="2">
        <f>AVERAGE(C38:C41)</f>
        <v>8.2842500000000001</v>
      </c>
      <c r="D42" s="2">
        <f t="shared" ref="D42:H42" si="2">AVERAGE(D38:D41)</f>
        <v>8.2252499999999991</v>
      </c>
      <c r="E42" s="2">
        <f t="shared" si="2"/>
        <v>10.359249999999999</v>
      </c>
      <c r="F42" s="2">
        <f t="shared" si="2"/>
        <v>9.3042499999999997</v>
      </c>
      <c r="G42" s="2">
        <f t="shared" si="2"/>
        <v>3.3679999999999999</v>
      </c>
      <c r="H42" s="2">
        <f t="shared" si="2"/>
        <v>6.4972500000000002</v>
      </c>
      <c r="J42">
        <v>6.14</v>
      </c>
    </row>
    <row r="43" spans="1:10" x14ac:dyDescent="0.2">
      <c r="I43">
        <f>(H42+J42)/2</f>
        <v>6.3186249999999999</v>
      </c>
    </row>
    <row r="44" spans="1:10" x14ac:dyDescent="0.2">
      <c r="A44" s="5">
        <v>44257</v>
      </c>
      <c r="B44" s="3" t="s">
        <v>30</v>
      </c>
      <c r="C44" s="3" t="s">
        <v>19</v>
      </c>
      <c r="D44" s="3" t="s">
        <v>20</v>
      </c>
      <c r="E44" s="3" t="s">
        <v>21</v>
      </c>
    </row>
    <row r="45" spans="1:10" x14ac:dyDescent="0.2">
      <c r="B45" s="3" t="s">
        <v>24</v>
      </c>
      <c r="C45" s="3">
        <v>8.2919999999999998</v>
      </c>
      <c r="D45" s="3">
        <v>8.2319999999999993</v>
      </c>
      <c r="E45" s="3">
        <v>10.522</v>
      </c>
    </row>
    <row r="46" spans="1:10" x14ac:dyDescent="0.2">
      <c r="B46" s="3" t="s">
        <v>31</v>
      </c>
      <c r="C46" s="3">
        <v>9.2780000000000005</v>
      </c>
      <c r="D46" s="3">
        <v>3.3679999999999999</v>
      </c>
      <c r="E46" s="3">
        <v>6.375</v>
      </c>
    </row>
    <row r="47" spans="1:10" x14ac:dyDescent="0.2">
      <c r="B47" s="3">
        <v>935</v>
      </c>
      <c r="C47" s="3">
        <v>9.5150000000000006</v>
      </c>
      <c r="D47" s="3">
        <v>12.212</v>
      </c>
      <c r="E47" s="3">
        <v>7.3220000000000001</v>
      </c>
    </row>
  </sheetData>
  <mergeCells count="15">
    <mergeCell ref="C36:E36"/>
    <mergeCell ref="F36:H36"/>
    <mergeCell ref="B28:B29"/>
    <mergeCell ref="B30:B31"/>
    <mergeCell ref="A19:A22"/>
    <mergeCell ref="B19:B20"/>
    <mergeCell ref="B21:B22"/>
    <mergeCell ref="A23:A26"/>
    <mergeCell ref="B23:B24"/>
    <mergeCell ref="B25:B26"/>
    <mergeCell ref="C8:E8"/>
    <mergeCell ref="F8:H8"/>
    <mergeCell ref="A10:A11"/>
    <mergeCell ref="D17:F17"/>
    <mergeCell ref="G17:I1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s208-5</dc:creator>
  <cp:lastModifiedBy>s208-5</cp:lastModifiedBy>
  <dcterms:created xsi:type="dcterms:W3CDTF">2020-12-24T06:27:07Z</dcterms:created>
  <dcterms:modified xsi:type="dcterms:W3CDTF">2021-03-03T07:40:37Z</dcterms:modified>
</cp:coreProperties>
</file>