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团队项目看板" sheetId="2" r:id="rId1"/>
    <sheet name="团队项目一" sheetId="3" r:id="rId2"/>
    <sheet name="团队项目二" sheetId="4" r:id="rId3"/>
  </sheets>
  <calcPr calcId="144525"/>
</workbook>
</file>

<file path=xl/sharedStrings.xml><?xml version="1.0" encoding="utf-8"?>
<sst xmlns="http://schemas.openxmlformats.org/spreadsheetml/2006/main" count="195" uniqueCount="81">
  <si>
    <t>可对指定行/列设置保护，仅文档所有者可编辑该区域，以确保核心内容不被篡改。设置请使用工具栏中“ 🔒 保护范围“功能。</t>
  </si>
  <si>
    <t>今日任务安排：</t>
  </si>
  <si>
    <t>序号</t>
  </si>
  <si>
    <t>分组</t>
  </si>
  <si>
    <t>项目</t>
  </si>
  <si>
    <t>任务名称</t>
  </si>
  <si>
    <t>相关资料</t>
  </si>
  <si>
    <t>优先级</t>
  </si>
  <si>
    <t>负责人</t>
  </si>
  <si>
    <t>计划完成时间</t>
  </si>
  <si>
    <t>进展</t>
  </si>
  <si>
    <t>市场</t>
  </si>
  <si>
    <t>新功能推广</t>
  </si>
  <si>
    <t>方案设计</t>
  </si>
  <si>
    <t>输入 @ 插入相关云文档</t>
  </si>
  <si>
    <t>P1 重要且紧急</t>
  </si>
  <si>
    <t>@小唐</t>
  </si>
  <si>
    <t>待启动</t>
  </si>
  <si>
    <t>文案策划</t>
  </si>
  <si>
    <t>P3 不重要但紧急</t>
  </si>
  <si>
    <t>@小林</t>
  </si>
  <si>
    <t>完成</t>
  </si>
  <si>
    <t>公告和通知</t>
  </si>
  <si>
    <t>销售</t>
  </si>
  <si>
    <t>大客户项目组</t>
  </si>
  <si>
    <t>联络 A 组客户</t>
  </si>
  <si>
    <t>@小王</t>
  </si>
  <si>
    <t>进行中</t>
  </si>
  <si>
    <t>一、请大家在每天晨会前根据“团队项目表”中的状态提醒更新今日工作安排和超时工作
二、请各组在自己的“团队空间”里上传文件
三、每日重点关注超时任务</t>
  </si>
  <si>
    <t>产品</t>
  </si>
  <si>
    <t>新版本发布</t>
  </si>
  <si>
    <t>新版本测试</t>
  </si>
  <si>
    <t>P2 重要但不紧急</t>
  </si>
  <si>
    <t xml:space="preserve">输入 @ 提及相关负责人    </t>
  </si>
  <si>
    <t>设置条件格式，高亮即将到期项目</t>
  </si>
  <si>
    <t>超时任务提醒：</t>
  </si>
  <si>
    <t>共享空间</t>
  </si>
  <si>
    <t>共享空间入口</t>
  </si>
  <si>
    <t>物料准备</t>
  </si>
  <si>
    <t>P4 不重要也不紧急</t>
  </si>
  <si>
    <t>@小廖</t>
  </si>
  <si>
    <t>新功能评审</t>
  </si>
  <si>
    <t>@小周</t>
  </si>
  <si>
    <t>运营</t>
  </si>
  <si>
    <t>模板运营</t>
  </si>
  <si>
    <t>用户推广</t>
  </si>
  <si>
    <t>研发</t>
  </si>
  <si>
    <t>财务</t>
  </si>
  <si>
    <t>可对指定行/列设置保护，仅文档所有者可编辑该区域，以确保核心内容不被篡改。设置帮助请使用工具栏中 “ 🔒 保护范围“功能。</t>
  </si>
  <si>
    <t>新功能推广项目</t>
  </si>
  <si>
    <t>Make smart people work together.</t>
  </si>
  <si>
    <t>部门 / 分组</t>
  </si>
  <si>
    <t>项目负责人</t>
  </si>
  <si>
    <t>使用 @ 插入相关负责人</t>
  </si>
  <si>
    <t>项目启动日期</t>
  </si>
  <si>
    <t>预计完成日期</t>
  </si>
  <si>
    <t>待完成任务数</t>
  </si>
  <si>
    <t>项目剩余天数</t>
  </si>
  <si>
    <t>[👆填写下方任务状态后自动计算]</t>
  </si>
  <si>
    <t>[👆输入预计完成日期后自动计算]</t>
  </si>
  <si>
    <t>任务</t>
  </si>
  <si>
    <t>状态</t>
  </si>
  <si>
    <t>预定完成时间</t>
  </si>
  <si>
    <t>状态提醒
（自动统计）</t>
  </si>
  <si>
    <t xml:space="preserve">  1. 项目筹备</t>
  </si>
  <si>
    <t>使用 @ 插入文档或表格</t>
  </si>
  <si>
    <t>2020.3.17</t>
  </si>
  <si>
    <r>
      <t>使用</t>
    </r>
    <r>
      <rPr>
        <sz val="10"/>
        <color rgb="FF9E9E9E"/>
        <rFont val="Calibri"/>
        <charset val="134"/>
      </rPr>
      <t xml:space="preserve"> @ </t>
    </r>
    <r>
      <rPr>
        <sz val="10"/>
        <color rgb="FF9E9E9E"/>
        <rFont val="宋体"/>
        <charset val="134"/>
      </rPr>
      <t>插入文档或表格</t>
    </r>
  </si>
  <si>
    <t>2020.3.19</t>
  </si>
  <si>
    <t xml:space="preserve">输入 @ 可直接插入负责人  </t>
  </si>
  <si>
    <t>2020.3.26</t>
  </si>
  <si>
    <t>-</t>
  </si>
  <si>
    <t xml:space="preserve">  2. 项目实施</t>
  </si>
  <si>
    <t>@小沈</t>
  </si>
  <si>
    <t>任务 1</t>
  </si>
  <si>
    <t>备忘信息 1</t>
  </si>
  <si>
    <t xml:space="preserve">  3. 项目上线</t>
  </si>
  <si>
    <t>如需添加，请在此行上方插入新行</t>
  </si>
  <si>
    <t>　</t>
  </si>
  <si>
    <t>XXX 项目</t>
  </si>
  <si>
    <t>2020.3.24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</si>
</sst>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#,##0.0"/>
    <numFmt numFmtId="178" formatCode="yyyy\-mm\-dd"/>
  </numFmts>
  <fonts count="54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sz val="10"/>
      <color rgb="FF9E9E9E"/>
      <name val="Calibri"/>
      <charset val="134"/>
    </font>
    <font>
      <b/>
      <sz val="24"/>
      <color rgb="FF4788F7"/>
      <name val="Calibri"/>
      <charset val="134"/>
    </font>
    <font>
      <b/>
      <sz val="24"/>
      <color rgb="FF378F05"/>
      <name val="Calibri"/>
      <charset val="134"/>
    </font>
    <font>
      <b/>
      <sz val="11"/>
      <color rgb="FF8F959E"/>
      <name val="Calibri"/>
      <charset val="134"/>
    </font>
    <font>
      <b/>
      <sz val="10"/>
      <color rgb="FF424242"/>
      <name val="Calibri"/>
      <charset val="134"/>
    </font>
    <font>
      <sz val="10"/>
      <color rgb="FF8F959E"/>
      <name val="Calibri"/>
      <charset val="134"/>
    </font>
    <font>
      <b/>
      <sz val="10"/>
      <color rgb="FF9E9E9E"/>
      <name val="Calibri"/>
      <charset val="134"/>
    </font>
    <font>
      <b/>
      <sz val="14"/>
      <color rgb="FF000000"/>
      <name val="Calibri"/>
      <charset val="134"/>
    </font>
    <font>
      <b/>
      <sz val="12"/>
      <color rgb="FF373C43"/>
      <name val="Calibri"/>
      <charset val="134"/>
    </font>
    <font>
      <sz val="12"/>
      <color rgb="FF000000"/>
      <name val="Calibri"/>
      <charset val="134"/>
    </font>
    <font>
      <sz val="12"/>
      <color rgb="FF373C43"/>
      <name val="Calibri"/>
      <charset val="134"/>
    </font>
    <font>
      <sz val="11.5"/>
      <color rgb="FF373C43"/>
      <name val="Calibri"/>
      <charset val="134"/>
    </font>
    <font>
      <b/>
      <sz val="12"/>
      <color rgb="FF4788F7"/>
      <name val="Calibri"/>
      <charset val="134"/>
    </font>
    <font>
      <sz val="9.5"/>
      <color rgb="FF000000"/>
      <name val="Calibri"/>
      <charset val="134"/>
    </font>
    <font>
      <i/>
      <sz val="9.5"/>
      <color rgb="FF000000"/>
      <name val="Calibri"/>
      <charset val="134"/>
    </font>
    <font>
      <sz val="11.5"/>
      <color rgb="FF000000"/>
      <name val="Calibri"/>
      <charset val="134"/>
    </font>
    <font>
      <sz val="10"/>
      <color rgb="FF9E9E9E"/>
      <name val="宋体"/>
      <charset val="134"/>
    </font>
    <font>
      <sz val="11"/>
      <color rgb="FFC00000"/>
      <name val="Calibri"/>
      <charset val="134"/>
    </font>
    <font>
      <sz val="36"/>
      <color rgb="FF1D41D5"/>
      <name val="Calibri"/>
      <charset val="134"/>
    </font>
    <font>
      <sz val="24"/>
      <color rgb="FF4788F7"/>
      <name val="Calibri"/>
      <charset val="134"/>
    </font>
    <font>
      <b/>
      <sz val="9"/>
      <color rgb="FF1D41D5"/>
      <name val="Calibri"/>
      <charset val="134"/>
    </font>
    <font>
      <b/>
      <sz val="12"/>
      <color rgb="FFFFFFFF"/>
      <name val="Calibri"/>
      <charset val="134"/>
    </font>
    <font>
      <b/>
      <sz val="11"/>
      <color rgb="FFC00000"/>
      <name val="Calibri"/>
      <charset val="134"/>
    </font>
    <font>
      <b/>
      <sz val="10"/>
      <color rgb="FF1F2329"/>
      <name val="Calibri"/>
      <charset val="134"/>
    </font>
    <font>
      <sz val="9"/>
      <color rgb="FF000000"/>
      <name val="Calibri"/>
      <charset val="134"/>
    </font>
    <font>
      <sz val="10"/>
      <color rgb="FF1F2329"/>
      <name val="Calibri"/>
      <charset val="134"/>
    </font>
    <font>
      <sz val="10"/>
      <color rgb="FF1F2329"/>
      <name val="宋体"/>
      <charset val="134"/>
    </font>
    <font>
      <sz val="11"/>
      <color rgb="FF000000"/>
      <name val="Calibri"/>
      <charset val="134"/>
    </font>
    <font>
      <b/>
      <sz val="12"/>
      <color rgb="FF6ECCBC"/>
      <name val="Calibri"/>
      <charset val="134"/>
    </font>
    <font>
      <b/>
      <sz val="12"/>
      <color rgb="FFF8B3AA"/>
      <name val="Calibri"/>
      <charset val="134"/>
    </font>
    <font>
      <sz val="10.5"/>
      <color rgb="FF8F959E"/>
      <name val="Calibri"/>
      <charset val="134"/>
    </font>
    <font>
      <sz val="10.5"/>
      <color rgb="FF1F2329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7AE8D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788F7"/>
        <bgColor indexed="64"/>
      </patternFill>
    </fill>
    <fill>
      <patternFill patternType="solid">
        <fgColor rgb="FFDEE8F9"/>
        <bgColor indexed="64"/>
      </patternFill>
    </fill>
    <fill>
      <patternFill patternType="solid">
        <fgColor rgb="FF1CAE94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8D5AA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38761E"/>
      </bottom>
      <diagonal/>
    </border>
    <border>
      <left/>
      <right style="thin">
        <color rgb="FFFFFFFF"/>
      </right>
      <top style="thin">
        <color rgb="FFFFFFFF"/>
      </top>
      <bottom style="thin">
        <color rgb="FF4788F7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E6E6E6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373C4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7B7F83"/>
      </right>
      <top/>
      <bottom style="thin">
        <color rgb="FF7B7F83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34" fillId="0" borderId="0" applyFon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30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15" borderId="31" applyNumberFormat="0" applyFont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7" fillId="19" borderId="34" applyNumberFormat="0" applyAlignment="0" applyProtection="0">
      <alignment vertical="center"/>
    </xf>
    <xf numFmtId="0" fontId="48" fillId="19" borderId="30" applyNumberFormat="0" applyAlignment="0" applyProtection="0">
      <alignment vertical="center"/>
    </xf>
    <xf numFmtId="0" fontId="49" fillId="20" borderId="35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</cellStyleXfs>
  <cellXfs count="94"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6" fontId="2" fillId="0" borderId="6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176" fontId="8" fillId="0" borderId="1" xfId="0" applyNumberFormat="1" applyFont="1" applyBorder="1" applyAlignment="1">
      <alignment horizontal="left" vertical="center"/>
    </xf>
    <xf numFmtId="0" fontId="1" fillId="0" borderId="8" xfId="0" applyFont="1" applyBorder="1" applyAlignment="1"/>
    <xf numFmtId="0" fontId="7" fillId="0" borderId="8" xfId="0" applyFont="1" applyBorder="1" applyAlignment="1">
      <alignment horizontal="left" vertical="center"/>
    </xf>
    <xf numFmtId="0" fontId="9" fillId="0" borderId="1" xfId="0" applyFont="1" applyBorder="1" applyAlignment="1"/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10" xfId="0" applyFont="1" applyBorder="1" applyAlignment="1"/>
    <xf numFmtId="0" fontId="10" fillId="3" borderId="11" xfId="0" applyFont="1" applyFill="1" applyBorder="1" applyAlignment="1">
      <alignment horizontal="left" vertical="center"/>
    </xf>
    <xf numFmtId="0" fontId="12" fillId="3" borderId="11" xfId="0" applyFont="1" applyFill="1" applyBorder="1" applyAlignment="1"/>
    <xf numFmtId="0" fontId="13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1" fillId="0" borderId="1" xfId="0" applyFont="1" applyBorder="1" applyAlignment="1"/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9" fontId="17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78" fontId="21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3" fillId="4" borderId="16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7" xfId="0" applyFont="1" applyBorder="1" applyAlignment="1">
      <alignment horizontal="left" vertical="top" wrapText="1"/>
    </xf>
    <xf numFmtId="0" fontId="26" fillId="0" borderId="0" xfId="0" applyFont="1" applyAlignment="1">
      <alignment vertical="center"/>
    </xf>
    <xf numFmtId="0" fontId="23" fillId="4" borderId="18" xfId="0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top" wrapText="1"/>
    </xf>
    <xf numFmtId="0" fontId="27" fillId="5" borderId="20" xfId="0" applyFont="1" applyFill="1" applyBorder="1" applyAlignment="1">
      <alignment horizontal="center" vertical="top" wrapText="1"/>
    </xf>
    <xf numFmtId="0" fontId="28" fillId="5" borderId="20" xfId="0" applyFont="1" applyFill="1" applyBorder="1" applyAlignment="1">
      <alignment horizontal="center" vertical="top" wrapText="1"/>
    </xf>
    <xf numFmtId="0" fontId="27" fillId="5" borderId="21" xfId="0" applyFont="1" applyFill="1" applyBorder="1" applyAlignment="1">
      <alignment horizontal="center" vertical="top" wrapText="1"/>
    </xf>
    <xf numFmtId="0" fontId="27" fillId="0" borderId="22" xfId="0" applyFont="1" applyBorder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7" fillId="0" borderId="23" xfId="0" applyFont="1" applyBorder="1" applyAlignment="1">
      <alignment horizontal="center" vertical="top" wrapText="1"/>
    </xf>
    <xf numFmtId="0" fontId="27" fillId="0" borderId="24" xfId="0" applyFont="1" applyBorder="1" applyAlignment="1">
      <alignment horizontal="center" vertical="top" wrapText="1"/>
    </xf>
    <xf numFmtId="0" fontId="27" fillId="0" borderId="25" xfId="0" applyFont="1" applyBorder="1" applyAlignment="1">
      <alignment horizontal="center" vertical="top" wrapText="1"/>
    </xf>
    <xf numFmtId="0" fontId="27" fillId="0" borderId="26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5" fillId="6" borderId="27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5" fillId="8" borderId="27" xfId="0" applyFont="1" applyFill="1" applyBorder="1" applyAlignment="1">
      <alignment horizontal="center" vertical="center"/>
    </xf>
    <xf numFmtId="0" fontId="25" fillId="8" borderId="28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26" fillId="0" borderId="25" xfId="0" applyFont="1" applyBorder="1" applyAlignment="1">
      <alignment horizontal="left" vertical="center"/>
    </xf>
    <xf numFmtId="0" fontId="25" fillId="6" borderId="29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  <xf numFmtId="177" fontId="1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7" fontId="1" fillId="0" borderId="26" xfId="0" applyNumberFormat="1" applyFont="1" applyBorder="1" applyAlignment="1">
      <alignment horizontal="center" vertical="center"/>
    </xf>
    <xf numFmtId="0" fontId="25" fillId="8" borderId="29" xfId="0" applyFont="1" applyFill="1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26" fillId="0" borderId="25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AF1D1"/>
        </patternFill>
      </fill>
    </dxf>
    <dxf>
      <fill>
        <patternFill patternType="solid">
          <bgColor rgb="FFF54A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tabSelected="1" workbookViewId="0">
      <selection activeCell="D18" sqref="D18:H18"/>
    </sheetView>
  </sheetViews>
  <sheetFormatPr defaultColWidth="10" defaultRowHeight="12.75"/>
  <cols>
    <col min="1" max="1" width="2" customWidth="1"/>
    <col min="2" max="7" width="3.17142857142857" customWidth="1"/>
    <col min="8" max="8" width="4" customWidth="1"/>
    <col min="9" max="9" width="3.91428571428571" customWidth="1"/>
    <col min="10" max="10" width="4.16190476190476" customWidth="1"/>
    <col min="11" max="11" width="5.57142857142857" customWidth="1"/>
    <col min="12" max="13" width="13" customWidth="1"/>
    <col min="14" max="14" width="14.1714285714286" customWidth="1"/>
    <col min="15" max="15" width="13" customWidth="1"/>
    <col min="16" max="16" width="12.5047619047619" customWidth="1"/>
    <col min="17" max="17" width="31.8571428571429" customWidth="1"/>
    <col min="18" max="18" width="7.5047619047619" customWidth="1"/>
    <col min="19" max="21" width="8.75238095238095" hidden="1" customWidth="1"/>
  </cols>
  <sheetData>
    <row r="1" ht="15" spans="1:20">
      <c r="A1" s="48"/>
      <c r="B1" s="49" t="s">
        <v>0</v>
      </c>
      <c r="C1" s="48"/>
      <c r="D1" s="48"/>
      <c r="E1" s="48"/>
      <c r="F1" s="48"/>
      <c r="G1" s="48"/>
      <c r="H1" s="48"/>
      <c r="I1" s="6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ht="46.5" spans="1:20">
      <c r="A2" s="50"/>
      <c r="B2" s="51">
        <f ca="1">TODAY()</f>
        <v>45011</v>
      </c>
      <c r="C2" s="51"/>
      <c r="D2" s="51"/>
      <c r="E2" s="51"/>
      <c r="F2" s="51"/>
      <c r="G2" s="51"/>
      <c r="H2" s="51"/>
      <c r="I2" s="69"/>
      <c r="J2" s="70" t="s">
        <v>1</v>
      </c>
      <c r="K2" s="70"/>
      <c r="L2" s="70"/>
      <c r="M2" s="70"/>
      <c r="N2" s="70"/>
      <c r="O2" s="70"/>
      <c r="P2" s="70"/>
      <c r="Q2" s="70"/>
      <c r="R2" s="70"/>
      <c r="S2" s="57"/>
      <c r="T2" s="57"/>
    </row>
    <row r="3" ht="46.5" spans="1:20">
      <c r="A3" s="50"/>
      <c r="B3" s="51"/>
      <c r="C3" s="51"/>
      <c r="D3" s="51"/>
      <c r="E3" s="51"/>
      <c r="F3" s="51"/>
      <c r="G3" s="51"/>
      <c r="H3" s="51"/>
      <c r="I3" s="69"/>
      <c r="J3" s="71" t="s">
        <v>2</v>
      </c>
      <c r="K3" s="72" t="s">
        <v>3</v>
      </c>
      <c r="L3" s="72" t="s">
        <v>4</v>
      </c>
      <c r="M3" s="72" t="s">
        <v>5</v>
      </c>
      <c r="N3" s="72" t="s">
        <v>6</v>
      </c>
      <c r="O3" s="72" t="s">
        <v>7</v>
      </c>
      <c r="P3" s="72" t="s">
        <v>8</v>
      </c>
      <c r="Q3" s="72" t="s">
        <v>9</v>
      </c>
      <c r="R3" s="84" t="s">
        <v>10</v>
      </c>
      <c r="S3" s="57"/>
      <c r="T3" s="57"/>
    </row>
    <row r="4" ht="46.5" spans="1:20">
      <c r="A4" s="50"/>
      <c r="B4" s="52" t="str">
        <f ca="1">CHOOSE(WEEKDAY(TODAY()),"星期日","星期一","星期二","星期三","星期四","星期五","星期六")</f>
        <v>星期日</v>
      </c>
      <c r="C4" s="52"/>
      <c r="D4" s="52"/>
      <c r="E4" s="52"/>
      <c r="F4" s="52"/>
      <c r="G4" s="52"/>
      <c r="H4" s="52"/>
      <c r="I4" s="69"/>
      <c r="J4" s="73">
        <v>1</v>
      </c>
      <c r="K4" s="74" t="s">
        <v>11</v>
      </c>
      <c r="L4" s="74" t="s">
        <v>12</v>
      </c>
      <c r="M4" s="74" t="s">
        <v>13</v>
      </c>
      <c r="N4" s="49" t="s">
        <v>14</v>
      </c>
      <c r="O4" s="74" t="s">
        <v>15</v>
      </c>
      <c r="P4" s="74" t="s">
        <v>16</v>
      </c>
      <c r="Q4" s="85">
        <v>44065</v>
      </c>
      <c r="R4" s="86" t="s">
        <v>17</v>
      </c>
      <c r="S4" s="87"/>
      <c r="T4" s="57"/>
    </row>
    <row r="5" ht="46.5" spans="1:20">
      <c r="A5" s="50"/>
      <c r="B5" s="52"/>
      <c r="C5" s="52"/>
      <c r="D5" s="52"/>
      <c r="E5" s="52"/>
      <c r="F5" s="52"/>
      <c r="G5" s="52"/>
      <c r="H5" s="52"/>
      <c r="I5" s="69"/>
      <c r="J5" s="73">
        <v>2</v>
      </c>
      <c r="K5" s="74" t="s">
        <v>11</v>
      </c>
      <c r="L5" s="74" t="s">
        <v>12</v>
      </c>
      <c r="M5" s="74" t="s">
        <v>18</v>
      </c>
      <c r="N5" s="49" t="s">
        <v>14</v>
      </c>
      <c r="O5" s="74" t="s">
        <v>19</v>
      </c>
      <c r="P5" s="74" t="s">
        <v>20</v>
      </c>
      <c r="Q5" s="85">
        <v>44054</v>
      </c>
      <c r="R5" s="86" t="s">
        <v>21</v>
      </c>
      <c r="S5" s="57"/>
      <c r="T5" s="57"/>
    </row>
    <row r="6" ht="15.75" spans="1:20">
      <c r="A6" s="53"/>
      <c r="B6" s="54" t="s">
        <v>22</v>
      </c>
      <c r="C6" s="54"/>
      <c r="D6" s="54"/>
      <c r="E6" s="54"/>
      <c r="F6" s="54"/>
      <c r="G6" s="54"/>
      <c r="H6" s="54"/>
      <c r="I6" s="69"/>
      <c r="J6" s="73">
        <v>3</v>
      </c>
      <c r="K6" s="74" t="s">
        <v>23</v>
      </c>
      <c r="L6" s="74" t="s">
        <v>24</v>
      </c>
      <c r="M6" s="74" t="s">
        <v>25</v>
      </c>
      <c r="N6" s="49" t="s">
        <v>14</v>
      </c>
      <c r="O6" s="74" t="s">
        <v>15</v>
      </c>
      <c r="P6" s="74" t="s">
        <v>26</v>
      </c>
      <c r="Q6" s="85">
        <v>44054</v>
      </c>
      <c r="R6" s="86" t="s">
        <v>27</v>
      </c>
      <c r="S6" s="57"/>
      <c r="T6" s="57"/>
    </row>
    <row r="7" ht="15" spans="1:20">
      <c r="A7" s="55"/>
      <c r="B7" s="56" t="s">
        <v>28</v>
      </c>
      <c r="C7" s="56"/>
      <c r="D7" s="56"/>
      <c r="E7" s="56"/>
      <c r="F7" s="56"/>
      <c r="G7" s="56"/>
      <c r="H7" s="56"/>
      <c r="I7" s="69"/>
      <c r="J7" s="73">
        <v>4</v>
      </c>
      <c r="K7" s="74" t="s">
        <v>29</v>
      </c>
      <c r="L7" s="74" t="s">
        <v>30</v>
      </c>
      <c r="M7" s="74" t="s">
        <v>31</v>
      </c>
      <c r="N7" s="49" t="s">
        <v>14</v>
      </c>
      <c r="O7" s="74" t="s">
        <v>32</v>
      </c>
      <c r="P7" s="49" t="s">
        <v>33</v>
      </c>
      <c r="Q7" s="49" t="s">
        <v>34</v>
      </c>
      <c r="R7" s="86"/>
      <c r="S7" s="57"/>
      <c r="T7" s="57"/>
    </row>
    <row r="8" ht="15" spans="1:20">
      <c r="A8" s="55"/>
      <c r="B8" s="56"/>
      <c r="C8" s="56"/>
      <c r="D8" s="56"/>
      <c r="E8" s="56"/>
      <c r="F8" s="56"/>
      <c r="G8" s="56"/>
      <c r="H8" s="56"/>
      <c r="I8" s="69"/>
      <c r="J8" s="75">
        <v>5</v>
      </c>
      <c r="K8" s="74"/>
      <c r="L8" s="74"/>
      <c r="M8" s="74"/>
      <c r="N8" s="74"/>
      <c r="O8" s="74"/>
      <c r="P8" s="74"/>
      <c r="Q8" s="49"/>
      <c r="R8" s="86"/>
      <c r="S8" s="57"/>
      <c r="T8" s="57"/>
    </row>
    <row r="9" ht="15" spans="1:20">
      <c r="A9" s="55"/>
      <c r="B9" s="56"/>
      <c r="C9" s="56"/>
      <c r="D9" s="56"/>
      <c r="E9" s="56"/>
      <c r="F9" s="56"/>
      <c r="G9" s="56"/>
      <c r="H9" s="56"/>
      <c r="I9" s="69"/>
      <c r="J9" s="75">
        <v>6</v>
      </c>
      <c r="K9" s="74"/>
      <c r="L9" s="74"/>
      <c r="M9" s="74"/>
      <c r="N9" s="74"/>
      <c r="O9" s="74"/>
      <c r="P9" s="74"/>
      <c r="Q9" s="74"/>
      <c r="R9" s="86"/>
      <c r="S9" s="57"/>
      <c r="T9" s="57"/>
    </row>
    <row r="10" ht="15" spans="1:20">
      <c r="A10" s="55"/>
      <c r="B10" s="56"/>
      <c r="C10" s="56"/>
      <c r="D10" s="56"/>
      <c r="E10" s="56"/>
      <c r="F10" s="56"/>
      <c r="G10" s="56"/>
      <c r="H10" s="56"/>
      <c r="I10" s="69"/>
      <c r="J10" s="76">
        <v>7</v>
      </c>
      <c r="K10" s="77"/>
      <c r="L10" s="77"/>
      <c r="M10" s="77"/>
      <c r="N10" s="77"/>
      <c r="O10" s="77"/>
      <c r="P10" s="77"/>
      <c r="Q10" s="77"/>
      <c r="R10" s="88"/>
      <c r="S10" s="57"/>
      <c r="T10" s="57"/>
    </row>
    <row r="11" ht="15" spans="1:20">
      <c r="A11" s="55"/>
      <c r="B11" s="56"/>
      <c r="C11" s="56"/>
      <c r="D11" s="56"/>
      <c r="E11" s="56"/>
      <c r="F11" s="56"/>
      <c r="G11" s="56"/>
      <c r="H11" s="56"/>
      <c r="I11" s="69"/>
      <c r="J11" s="33"/>
      <c r="K11" s="33"/>
      <c r="L11" s="33"/>
      <c r="M11" s="33"/>
      <c r="N11" s="33"/>
      <c r="O11" s="33"/>
      <c r="P11" s="33"/>
      <c r="Q11" s="33"/>
      <c r="R11" s="33"/>
      <c r="S11" s="57"/>
      <c r="T11" s="57"/>
    </row>
    <row r="12" ht="27" customHeight="1" spans="1:20">
      <c r="A12" s="55"/>
      <c r="B12" s="56"/>
      <c r="C12" s="56"/>
      <c r="D12" s="56"/>
      <c r="E12" s="56"/>
      <c r="F12" s="56"/>
      <c r="G12" s="56"/>
      <c r="H12" s="56"/>
      <c r="I12" s="69"/>
      <c r="J12" s="78" t="s">
        <v>35</v>
      </c>
      <c r="K12" s="78"/>
      <c r="L12" s="78"/>
      <c r="M12" s="78"/>
      <c r="N12" s="78"/>
      <c r="O12" s="78"/>
      <c r="P12" s="78"/>
      <c r="Q12" s="78"/>
      <c r="R12" s="78"/>
      <c r="S12" s="57"/>
      <c r="T12" s="57"/>
    </row>
    <row r="13" ht="15.75" spans="1:21">
      <c r="A13" s="57"/>
      <c r="B13" s="58" t="s">
        <v>36</v>
      </c>
      <c r="C13" s="58"/>
      <c r="D13" s="58"/>
      <c r="E13" s="58"/>
      <c r="F13" s="58"/>
      <c r="G13" s="58"/>
      <c r="H13" s="58"/>
      <c r="I13" s="57"/>
      <c r="J13" s="79" t="s">
        <v>2</v>
      </c>
      <c r="K13" s="80" t="s">
        <v>3</v>
      </c>
      <c r="L13" s="80" t="s">
        <v>4</v>
      </c>
      <c r="M13" s="80" t="s">
        <v>5</v>
      </c>
      <c r="N13" s="80" t="s">
        <v>6</v>
      </c>
      <c r="O13" s="80" t="s">
        <v>7</v>
      </c>
      <c r="P13" s="80" t="s">
        <v>8</v>
      </c>
      <c r="Q13" s="80" t="s">
        <v>9</v>
      </c>
      <c r="R13" s="89" t="s">
        <v>10</v>
      </c>
      <c r="S13" s="90"/>
      <c r="T13" s="90"/>
      <c r="U13" s="91"/>
    </row>
    <row r="14" ht="27" spans="1:20">
      <c r="A14" s="57"/>
      <c r="B14" s="59" t="s">
        <v>3</v>
      </c>
      <c r="C14" s="60"/>
      <c r="D14" s="61" t="s">
        <v>37</v>
      </c>
      <c r="E14" s="60"/>
      <c r="F14" s="60"/>
      <c r="G14" s="60"/>
      <c r="H14" s="62"/>
      <c r="I14" s="57"/>
      <c r="J14" s="75">
        <v>1</v>
      </c>
      <c r="K14" s="74" t="s">
        <v>11</v>
      </c>
      <c r="L14" s="74" t="s">
        <v>12</v>
      </c>
      <c r="M14" s="74" t="s">
        <v>38</v>
      </c>
      <c r="N14" s="81" t="s">
        <v>14</v>
      </c>
      <c r="O14" s="74" t="s">
        <v>39</v>
      </c>
      <c r="P14" s="74" t="s">
        <v>40</v>
      </c>
      <c r="Q14" s="85">
        <v>44054</v>
      </c>
      <c r="R14" s="86" t="s">
        <v>27</v>
      </c>
      <c r="S14" s="57"/>
      <c r="T14" s="57"/>
    </row>
    <row r="15" ht="27" spans="1:20">
      <c r="A15" s="57"/>
      <c r="B15" s="63" t="s">
        <v>11</v>
      </c>
      <c r="C15" s="64"/>
      <c r="D15" s="64"/>
      <c r="E15" s="64"/>
      <c r="F15" s="64"/>
      <c r="G15" s="64"/>
      <c r="H15" s="65"/>
      <c r="I15" s="57"/>
      <c r="J15" s="75">
        <v>2</v>
      </c>
      <c r="K15" s="74" t="s">
        <v>29</v>
      </c>
      <c r="L15" s="74" t="s">
        <v>30</v>
      </c>
      <c r="M15" s="82" t="s">
        <v>41</v>
      </c>
      <c r="N15" s="81" t="s">
        <v>14</v>
      </c>
      <c r="O15" s="74" t="s">
        <v>15</v>
      </c>
      <c r="P15" s="74" t="s">
        <v>42</v>
      </c>
      <c r="Q15" s="85">
        <v>44054</v>
      </c>
      <c r="R15" s="86" t="s">
        <v>17</v>
      </c>
      <c r="S15" s="57"/>
      <c r="T15" s="57"/>
    </row>
    <row r="16" ht="28.5" spans="1:20">
      <c r="A16" s="57"/>
      <c r="B16" s="63" t="s">
        <v>29</v>
      </c>
      <c r="C16" s="64"/>
      <c r="D16" s="64"/>
      <c r="E16" s="64"/>
      <c r="F16" s="64"/>
      <c r="G16" s="64"/>
      <c r="H16" s="65"/>
      <c r="I16" s="57"/>
      <c r="J16" s="75">
        <v>3</v>
      </c>
      <c r="K16" s="74" t="s">
        <v>43</v>
      </c>
      <c r="L16" s="74" t="s">
        <v>44</v>
      </c>
      <c r="M16" s="74" t="s">
        <v>45</v>
      </c>
      <c r="N16" s="81" t="s">
        <v>14</v>
      </c>
      <c r="O16" s="74" t="s">
        <v>19</v>
      </c>
      <c r="P16" s="81" t="s">
        <v>33</v>
      </c>
      <c r="Q16" s="85">
        <v>44075</v>
      </c>
      <c r="R16" s="86" t="s">
        <v>27</v>
      </c>
      <c r="S16" s="57"/>
      <c r="T16" s="57"/>
    </row>
    <row r="17" spans="1:20">
      <c r="A17" s="57"/>
      <c r="B17" s="63" t="s">
        <v>23</v>
      </c>
      <c r="C17" s="64"/>
      <c r="D17" s="64"/>
      <c r="E17" s="64"/>
      <c r="F17" s="64"/>
      <c r="G17" s="64"/>
      <c r="H17" s="65"/>
      <c r="I17" s="57"/>
      <c r="J17" s="75">
        <v>4</v>
      </c>
      <c r="K17" s="74"/>
      <c r="L17" s="74"/>
      <c r="M17" s="74"/>
      <c r="N17" s="74"/>
      <c r="O17" s="74"/>
      <c r="P17" s="74"/>
      <c r="Q17" s="92"/>
      <c r="R17" s="86"/>
      <c r="S17" s="57"/>
      <c r="T17" s="57"/>
    </row>
    <row r="18" spans="1:20">
      <c r="A18" s="57"/>
      <c r="B18" s="63" t="s">
        <v>46</v>
      </c>
      <c r="C18" s="64"/>
      <c r="D18" s="64"/>
      <c r="E18" s="64"/>
      <c r="F18" s="64"/>
      <c r="G18" s="64"/>
      <c r="H18" s="65"/>
      <c r="I18" s="57"/>
      <c r="J18" s="75">
        <v>5</v>
      </c>
      <c r="K18" s="74"/>
      <c r="L18" s="74"/>
      <c r="M18" s="74"/>
      <c r="N18" s="74"/>
      <c r="O18" s="74"/>
      <c r="P18" s="74"/>
      <c r="Q18" s="92"/>
      <c r="R18" s="86"/>
      <c r="S18" s="57"/>
      <c r="T18" s="57"/>
    </row>
    <row r="19" spans="1:20">
      <c r="A19" s="57"/>
      <c r="B19" s="63" t="s">
        <v>43</v>
      </c>
      <c r="C19" s="64"/>
      <c r="D19" s="64"/>
      <c r="E19" s="64"/>
      <c r="F19" s="64"/>
      <c r="G19" s="64"/>
      <c r="H19" s="65"/>
      <c r="I19" s="57"/>
      <c r="J19" s="75">
        <v>6</v>
      </c>
      <c r="K19" s="74"/>
      <c r="L19" s="74"/>
      <c r="M19" s="74"/>
      <c r="N19" s="74"/>
      <c r="O19" s="74"/>
      <c r="P19" s="74"/>
      <c r="Q19" s="92"/>
      <c r="R19" s="86"/>
      <c r="S19" s="57"/>
      <c r="T19" s="57"/>
    </row>
    <row r="20" spans="1:20">
      <c r="A20" s="57"/>
      <c r="B20" s="66" t="s">
        <v>47</v>
      </c>
      <c r="C20" s="67"/>
      <c r="D20" s="67"/>
      <c r="E20" s="67"/>
      <c r="F20" s="67"/>
      <c r="G20" s="67"/>
      <c r="H20" s="68"/>
      <c r="I20" s="57"/>
      <c r="J20" s="76">
        <v>7</v>
      </c>
      <c r="K20" s="83"/>
      <c r="L20" s="83"/>
      <c r="M20" s="83"/>
      <c r="N20" s="83"/>
      <c r="O20" s="77"/>
      <c r="P20" s="83"/>
      <c r="Q20" s="93"/>
      <c r="R20" s="88"/>
      <c r="S20" s="57"/>
      <c r="T20" s="57"/>
    </row>
    <row r="21" ht="16" hidden="1" customHeight="1" spans="1:20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ht="16" hidden="1" customHeight="1" spans="1:20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ht="16" hidden="1" customHeight="1" spans="1:20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ht="16" hidden="1" customHeight="1" spans="1:20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</row>
    <row r="25" ht="16" hidden="1" customHeight="1" spans="1:20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6" ht="16" hidden="1" customHeight="1" spans="1:20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ht="16" hidden="1" customHeight="1" spans="1:20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ht="16" hidden="1" customHeight="1" spans="1:20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ht="16" hidden="1" customHeight="1" spans="1:20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ht="16" hidden="1" customHeight="1" spans="1:2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ht="16" hidden="1" customHeight="1" spans="1:20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ht="16" hidden="1" customHeight="1" spans="1:20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ht="16" hidden="1" customHeight="1" spans="1:20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</row>
    <row r="34" ht="16" hidden="1" customHeight="1" spans="1:20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</row>
    <row r="35" ht="16" hidden="1" customHeight="1" spans="1:20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</row>
    <row r="36" ht="16" hidden="1" customHeight="1" spans="1:20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ht="16" hidden="1" customHeight="1" spans="1:20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ht="16" hidden="1" customHeight="1" spans="1:20">
      <c r="A38" s="57"/>
      <c r="B38" s="57"/>
      <c r="C38" s="57"/>
      <c r="D38" s="57"/>
      <c r="E38" s="57"/>
      <c r="F38" s="57"/>
      <c r="G38" s="57"/>
      <c r="H38" s="57"/>
      <c r="I38" s="57"/>
      <c r="S38" s="57"/>
      <c r="T38" s="57"/>
    </row>
    <row r="39" ht="16" hidden="1" customHeight="1" spans="1:20">
      <c r="A39" s="57"/>
      <c r="B39" s="57"/>
      <c r="C39" s="57"/>
      <c r="D39" s="57"/>
      <c r="E39" s="57"/>
      <c r="F39" s="57"/>
      <c r="G39" s="57"/>
      <c r="H39" s="57"/>
      <c r="I39" s="57"/>
      <c r="S39" s="57"/>
      <c r="T39" s="57"/>
    </row>
    <row r="40" ht="16" hidden="1" customHeight="1" spans="1:20">
      <c r="A40" s="57"/>
      <c r="B40" s="57"/>
      <c r="C40" s="57"/>
      <c r="D40" s="57"/>
      <c r="E40" s="57"/>
      <c r="F40" s="57"/>
      <c r="G40" s="57"/>
      <c r="H40" s="57"/>
      <c r="I40" s="57"/>
      <c r="S40" s="57"/>
      <c r="T40" s="57"/>
    </row>
    <row r="41" ht="16" hidden="1" customHeight="1" spans="1:20">
      <c r="A41" s="57"/>
      <c r="B41" s="57"/>
      <c r="C41" s="57"/>
      <c r="D41" s="57"/>
      <c r="E41" s="57"/>
      <c r="F41" s="57"/>
      <c r="G41" s="57"/>
      <c r="H41" s="57"/>
      <c r="I41" s="57"/>
      <c r="S41" s="57"/>
      <c r="T41" s="57"/>
    </row>
    <row r="42" ht="16" hidden="1" customHeight="1" spans="1:20">
      <c r="A42" s="57"/>
      <c r="B42" s="57"/>
      <c r="C42" s="57"/>
      <c r="D42" s="57"/>
      <c r="E42" s="57"/>
      <c r="F42" s="57"/>
      <c r="G42" s="57"/>
      <c r="H42" s="57"/>
      <c r="I42" s="57"/>
      <c r="S42" s="57"/>
      <c r="T42" s="57"/>
    </row>
    <row r="43" ht="16" hidden="1" customHeight="1" spans="1:20">
      <c r="A43" s="57"/>
      <c r="B43" s="57"/>
      <c r="C43" s="57"/>
      <c r="D43" s="57"/>
      <c r="E43" s="57"/>
      <c r="F43" s="57"/>
      <c r="G43" s="57"/>
      <c r="H43" s="57"/>
      <c r="I43" s="57"/>
      <c r="S43" s="57"/>
      <c r="T43" s="57"/>
    </row>
    <row r="44" ht="16" hidden="1" customHeight="1" spans="1:20">
      <c r="A44" s="57"/>
      <c r="B44" s="57"/>
      <c r="C44" s="57"/>
      <c r="D44" s="57"/>
      <c r="E44" s="57"/>
      <c r="F44" s="57"/>
      <c r="G44" s="57"/>
      <c r="H44" s="57"/>
      <c r="I44" s="57"/>
      <c r="S44" s="57"/>
      <c r="T44" s="57"/>
    </row>
    <row r="45" ht="16" hidden="1" customHeight="1" spans="1:20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</row>
    <row r="46" ht="16" hidden="1" customHeight="1" spans="1:20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</row>
    <row r="47" ht="16" hidden="1" customHeight="1" spans="1:20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</row>
    <row r="48" ht="16" hidden="1" customHeight="1" spans="1:20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</row>
    <row r="49" ht="16" hidden="1" customHeight="1" spans="1:20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ht="16" hidden="1" customHeight="1" spans="1:2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ht="16" hidden="1" customHeight="1" spans="1:20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ht="16" hidden="1" customHeight="1" spans="1:20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ht="16" hidden="1" customHeight="1" spans="1:20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ht="16" hidden="1" customHeight="1" spans="1:20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ht="16" hidden="1" customHeight="1" spans="1:20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ht="16" hidden="1" customHeight="1" spans="1:20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ht="16" hidden="1" customHeight="1" spans="1:20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ht="16" hidden="1" customHeight="1" spans="1:20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ht="16" hidden="1" customHeight="1" spans="1:20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ht="16" hidden="1" customHeight="1" spans="1:2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ht="16" hidden="1" customHeight="1" spans="1:20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ht="16" hidden="1" customHeight="1" spans="1:20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ht="16" hidden="1" customHeight="1" spans="1:20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ht="16" hidden="1" customHeight="1" spans="1:20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ht="16" hidden="1" customHeight="1" spans="1:20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ht="16" hidden="1" customHeight="1" spans="1:20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ht="16" hidden="1" customHeight="1" spans="1:20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ht="16" hidden="1" customHeight="1" spans="1:20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ht="16" hidden="1" customHeight="1" spans="1:20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ht="16" hidden="1" customHeight="1" spans="1:2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ht="16" hidden="1" customHeight="1" spans="1:20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ht="16" hidden="1" customHeight="1" spans="1:20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ht="16" hidden="1" customHeight="1" spans="1:20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ht="16" hidden="1" customHeight="1" spans="1:20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ht="16" hidden="1" customHeight="1" spans="1:20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ht="16" hidden="1" customHeight="1" spans="1:20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ht="16" hidden="1" customHeight="1" spans="1:20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ht="16" hidden="1" customHeight="1" spans="1:20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ht="16" hidden="1" customHeight="1" spans="1:20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ht="16" hidden="1" customHeight="1" spans="1:2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ht="16" hidden="1" customHeight="1" spans="1:20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ht="16" hidden="1" customHeight="1" spans="1:20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ht="16" hidden="1" customHeight="1" spans="1:20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ht="16" hidden="1" customHeight="1" spans="1:20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ht="16" hidden="1" customHeight="1" spans="1:20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ht="16" hidden="1" customHeight="1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ht="16" hidden="1" customHeight="1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ht="16" hidden="1" customHeight="1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ht="16" hidden="1" customHeight="1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ht="16" hidden="1" customHeight="1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ht="16" hidden="1" customHeight="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ht="16" hidden="1" customHeight="1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ht="16" hidden="1" customHeight="1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ht="16" hidden="1" customHeight="1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ht="16" hidden="1" customHeight="1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ht="16" hidden="1" customHeight="1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ht="16" hidden="1" customHeight="1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ht="16" hidden="1" customHeight="1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ht="16" hidden="1" customHeight="1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ht="16" hidden="1" customHeight="1" spans="1:2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ht="16" hidden="1" customHeight="1" spans="1:20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ht="16" hidden="1" customHeight="1" spans="1:20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ht="16" hidden="1" customHeight="1" spans="1:20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ht="16" hidden="1" customHeight="1" spans="1:20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ht="16" hidden="1" customHeight="1" spans="1:20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ht="16" hidden="1" customHeight="1" spans="1:20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ht="16" hidden="1" customHeight="1" spans="1:20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ht="16" hidden="1" customHeight="1" spans="1:20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ht="16" hidden="1" customHeight="1" spans="1:20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ht="16" hidden="1" customHeight="1" spans="1:2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ht="16" hidden="1" customHeight="1" spans="1:20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ht="16" hidden="1" customHeight="1" spans="1:20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ht="16" hidden="1" customHeight="1" spans="1:20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ht="16" hidden="1" customHeight="1" spans="1:20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ht="16" hidden="1" customHeight="1" spans="1:20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ht="16" hidden="1" customHeight="1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ht="16" hidden="1" customHeight="1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ht="16" hidden="1" customHeight="1" spans="1:20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ht="16" hidden="1" customHeight="1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ht="16" hidden="1" customHeight="1" spans="1: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ht="16" hidden="1" customHeight="1" spans="1:20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ht="16" hidden="1" customHeight="1" spans="1:20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ht="16" hidden="1" customHeight="1" spans="1:20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ht="16" hidden="1" customHeight="1" spans="1:20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ht="16" hidden="1" customHeight="1" spans="1:20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ht="16" hidden="1" customHeight="1" spans="1:20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ht="16" hidden="1" customHeight="1" spans="1:20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ht="16" hidden="1" customHeight="1" spans="1:20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ht="16" hidden="1" customHeight="1" spans="1:20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ht="16" hidden="1" customHeight="1" spans="1:2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ht="16" hidden="1" customHeight="1" spans="1:20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ht="16" hidden="1" customHeight="1" spans="1:20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ht="16" hidden="1" customHeight="1" spans="1:20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ht="16" hidden="1" customHeight="1" spans="1:20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ht="16" hidden="1" customHeight="1" spans="1:20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ht="16" hidden="1" customHeight="1" spans="1:20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ht="16" hidden="1" customHeight="1" spans="1:20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ht="16" hidden="1" customHeight="1" spans="1:20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ht="16" hidden="1" customHeight="1" spans="1:20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ht="16" hidden="1" customHeight="1" spans="1:2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ht="16" hidden="1" customHeight="1" spans="1:20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ht="16" hidden="1" customHeight="1" spans="1:20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ht="16" hidden="1" customHeight="1" spans="1:20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ht="16" hidden="1" customHeight="1" spans="1:20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ht="16" hidden="1" customHeight="1" spans="1:20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ht="16" hidden="1" customHeight="1" spans="1:20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ht="16" hidden="1" customHeight="1" spans="1:20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ht="16" hidden="1" customHeight="1" spans="1:20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ht="16" hidden="1" customHeight="1" spans="1:20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ht="16" hidden="1" customHeight="1" spans="1:2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ht="16" hidden="1" customHeight="1" spans="1:20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ht="16" hidden="1" customHeight="1" spans="1:20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ht="16" hidden="1" customHeight="1" spans="1:20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ht="16" hidden="1" customHeight="1" spans="1:20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ht="16" hidden="1" customHeight="1" spans="1:20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ht="16" hidden="1" customHeight="1" spans="1:20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ht="16" hidden="1" customHeight="1" spans="1:20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ht="16" hidden="1" customHeight="1" spans="1:20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ht="16" hidden="1" customHeight="1" spans="1:20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ht="16" hidden="1" customHeight="1" spans="1:2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ht="16" hidden="1" customHeight="1" spans="1:20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ht="16" hidden="1" customHeight="1" spans="1:20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ht="16" hidden="1" customHeight="1" spans="1:20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ht="16" hidden="1" customHeight="1" spans="1:20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ht="16" hidden="1" customHeight="1" spans="1:20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ht="16" hidden="1" customHeight="1" spans="1:20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ht="16" hidden="1" customHeight="1" spans="1:20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ht="16" hidden="1" customHeight="1" spans="1:20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ht="16" hidden="1" customHeight="1" spans="1:20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ht="16" hidden="1" customHeight="1" spans="1:2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ht="16" hidden="1" customHeight="1" spans="1:20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ht="16" hidden="1" customHeight="1" spans="1:20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ht="16" hidden="1" customHeight="1" spans="1:20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ht="16" hidden="1" customHeight="1" spans="1:20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ht="16" hidden="1" customHeight="1" spans="1:20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ht="16" hidden="1" customHeight="1" spans="1:20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ht="16" hidden="1" customHeight="1" spans="1:20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ht="16" hidden="1" customHeight="1" spans="1:20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ht="16" hidden="1" customHeight="1" spans="1:20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ht="16" hidden="1" customHeight="1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ht="16" hidden="1" customHeight="1" spans="1:20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ht="16" hidden="1" customHeight="1" spans="1:20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ht="16" hidden="1" customHeight="1" spans="1:20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ht="16" hidden="1" customHeight="1" spans="1:20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ht="16" hidden="1" customHeight="1" spans="1:20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ht="16" hidden="1" customHeight="1" spans="1:20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ht="16" hidden="1" customHeight="1" spans="1:20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ht="16" hidden="1" customHeight="1" spans="1:20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ht="16" hidden="1" customHeight="1" spans="1:20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ht="16" hidden="1" customHeight="1" spans="1:2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ht="16" hidden="1" customHeight="1" spans="1:20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ht="16" hidden="1" customHeight="1" spans="1:19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</row>
    <row r="193" ht="16" hidden="1" customHeight="1"/>
    <row r="194" ht="16" hidden="1" customHeight="1"/>
    <row r="195" ht="16" hidden="1" customHeight="1"/>
    <row r="196" ht="16" hidden="1" customHeight="1"/>
    <row r="197" ht="16" hidden="1" customHeight="1"/>
    <row r="198" ht="16" hidden="1" customHeight="1"/>
    <row r="199" ht="16" hidden="1" customHeight="1"/>
    <row r="200" ht="16" hidden="1" customHeight="1"/>
  </sheetData>
  <mergeCells count="22">
    <mergeCell ref="J2:R2"/>
    <mergeCell ref="B6:H6"/>
    <mergeCell ref="J11:R11"/>
    <mergeCell ref="J12:R12"/>
    <mergeCell ref="B13:H13"/>
    <mergeCell ref="B14:C14"/>
    <mergeCell ref="D14:H14"/>
    <mergeCell ref="B15:C15"/>
    <mergeCell ref="D15:H15"/>
    <mergeCell ref="B16:C16"/>
    <mergeCell ref="D16:H16"/>
    <mergeCell ref="B17:C17"/>
    <mergeCell ref="D17:H17"/>
    <mergeCell ref="B18:C18"/>
    <mergeCell ref="D18:H18"/>
    <mergeCell ref="B19:C19"/>
    <mergeCell ref="D19:H19"/>
    <mergeCell ref="B20:C20"/>
    <mergeCell ref="D20:H20"/>
    <mergeCell ref="B7:H12"/>
    <mergeCell ref="B4:H5"/>
    <mergeCell ref="B2:H3"/>
  </mergeCells>
  <conditionalFormatting sqref="Q4:Q10 Q14:Q20">
    <cfRule type="timePeriod" dxfId="0" priority="2" stopIfTrue="1" timePeriod="tomorrow">
      <formula>FLOOR(Q4,1)=TODAY()+1</formula>
    </cfRule>
    <cfRule type="timePeriod" dxfId="1" priority="3" stopIfTrue="1" timePeriod="today">
      <formula>FLOOR(Q4,1)=TODAY()</formula>
    </cfRule>
  </conditionalFormatting>
  <dataValidations count="5">
    <dataValidation type="list" allowBlank="1" sqref="R10 R4:R9">
      <formula1>"完成,进行中,待启动"</formula1>
    </dataValidation>
    <dataValidation type="list" allowBlank="1" sqref="O4:O7 O14:O16">
      <formula1>"P1 重要且紧急,P2 重要但不紧急,P3 不重要但紧急,P4 不重要也不紧急"</formula1>
    </dataValidation>
    <dataValidation type="list" allowBlank="1" sqref="O8:O10">
      <formula1>"P1 重要且紧急,P2 重要但不紧急,P3 不重要也不紧急,P4 不重要但紧急"</formula1>
    </dataValidation>
    <dataValidation type="list" allowBlank="1" sqref="O17:O20">
      <formula1>"P1 重要且紧急,P2 不重要但紧急,P3 不重要也不紧急,P4 重要但不紧急"</formula1>
    </dataValidation>
    <dataValidation type="list" allowBlank="1" sqref="R14:R20">
      <formula1>"进行中,待启动"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workbookViewId="0">
      <selection activeCell="G204" sqref="G204"/>
    </sheetView>
  </sheetViews>
  <sheetFormatPr defaultColWidth="10" defaultRowHeight="12.75" outlineLevelCol="7"/>
  <cols>
    <col min="1" max="1" width="2" customWidth="1"/>
    <col min="2" max="2" width="9.08571428571429" customWidth="1"/>
    <col min="3" max="3" width="10.8285714285714" customWidth="1"/>
    <col min="4" max="4" width="12.1714285714286" customWidth="1"/>
    <col min="5" max="5" width="13" customWidth="1"/>
    <col min="6" max="6" width="7.5047619047619" customWidth="1"/>
    <col min="7" max="7" width="10.4190476190476" customWidth="1"/>
    <col min="8" max="8" width="12" customWidth="1"/>
  </cols>
  <sheetData>
    <row r="1" spans="1:8">
      <c r="A1" s="1"/>
      <c r="B1" s="2" t="s">
        <v>48</v>
      </c>
      <c r="C1" s="2"/>
      <c r="D1" s="2"/>
      <c r="E1" s="2"/>
      <c r="F1" s="2"/>
      <c r="G1" s="2"/>
      <c r="H1" s="2"/>
    </row>
    <row r="2" ht="31.5" spans="1:8">
      <c r="A2" s="1"/>
      <c r="B2" s="3" t="s">
        <v>49</v>
      </c>
      <c r="C2" s="3"/>
      <c r="D2" s="3"/>
      <c r="E2" s="3"/>
      <c r="F2" s="3"/>
      <c r="G2" s="3"/>
      <c r="H2" s="4"/>
    </row>
    <row r="3" ht="15" spans="1:8">
      <c r="A3" s="1"/>
      <c r="B3" s="5" t="s">
        <v>50</v>
      </c>
      <c r="C3" s="5"/>
      <c r="D3" s="5"/>
      <c r="E3" s="5"/>
      <c r="F3" s="5"/>
      <c r="G3" s="5"/>
      <c r="H3" s="5"/>
    </row>
    <row r="4" spans="1:8">
      <c r="A4" s="6"/>
      <c r="B4" s="7" t="s">
        <v>51</v>
      </c>
      <c r="C4" s="8" t="s">
        <v>11</v>
      </c>
      <c r="D4" s="8"/>
      <c r="E4" s="9" t="s">
        <v>52</v>
      </c>
      <c r="F4" s="10" t="s">
        <v>53</v>
      </c>
      <c r="G4" s="9"/>
      <c r="H4" s="9"/>
    </row>
    <row r="5" spans="1:8">
      <c r="A5" s="6"/>
      <c r="B5" s="11" t="s">
        <v>54</v>
      </c>
      <c r="C5" s="12">
        <v>43900</v>
      </c>
      <c r="D5" s="12"/>
      <c r="E5" s="13" t="s">
        <v>55</v>
      </c>
      <c r="F5" s="12">
        <v>43959</v>
      </c>
      <c r="G5" s="13"/>
      <c r="H5" s="13"/>
    </row>
    <row r="6" spans="1:8">
      <c r="A6" s="6"/>
      <c r="B6" s="14" t="s">
        <v>56</v>
      </c>
      <c r="C6" s="15">
        <f ca="1">COUNTIF(F:F,"进行中")+COUNTIF(F:F,"待启动")</f>
        <v>3</v>
      </c>
      <c r="D6" s="12"/>
      <c r="E6" s="16" t="s">
        <v>57</v>
      </c>
      <c r="F6" s="17">
        <f ca="1">F5-TODAY()</f>
        <v>-1052</v>
      </c>
      <c r="G6" s="16"/>
      <c r="H6" s="16"/>
    </row>
    <row r="7" spans="1:8">
      <c r="A7" s="6"/>
      <c r="B7" s="14"/>
      <c r="C7" s="18" t="s">
        <v>58</v>
      </c>
      <c r="D7" s="19"/>
      <c r="E7" s="20"/>
      <c r="F7" s="21" t="s">
        <v>59</v>
      </c>
      <c r="G7" s="16"/>
      <c r="H7" s="16"/>
    </row>
    <row r="8" ht="18.75" spans="1:8">
      <c r="A8" s="22"/>
      <c r="B8" s="23" t="s">
        <v>2</v>
      </c>
      <c r="C8" s="23" t="s">
        <v>60</v>
      </c>
      <c r="D8" s="23" t="s">
        <v>6</v>
      </c>
      <c r="E8" s="23" t="s">
        <v>8</v>
      </c>
      <c r="F8" s="23" t="s">
        <v>61</v>
      </c>
      <c r="G8" s="23" t="s">
        <v>62</v>
      </c>
      <c r="H8" s="23" t="s">
        <v>63</v>
      </c>
    </row>
    <row r="9" ht="18.75" spans="1:8">
      <c r="A9" s="22"/>
      <c r="B9" s="24"/>
      <c r="C9" s="24"/>
      <c r="D9" s="24"/>
      <c r="E9" s="24"/>
      <c r="F9" s="24"/>
      <c r="G9" s="24"/>
      <c r="H9" s="23"/>
    </row>
    <row r="10" ht="15.75" spans="1:8">
      <c r="A10" s="25"/>
      <c r="B10" s="26" t="s">
        <v>64</v>
      </c>
      <c r="C10" s="27"/>
      <c r="D10" s="27"/>
      <c r="E10" s="28" t="s">
        <v>16</v>
      </c>
      <c r="F10" s="28"/>
      <c r="G10" s="29"/>
      <c r="H10" s="29"/>
    </row>
    <row r="11" spans="1:8">
      <c r="A11" s="1"/>
      <c r="B11" s="30">
        <v>1</v>
      </c>
      <c r="C11" s="31" t="s">
        <v>13</v>
      </c>
      <c r="D11" s="32" t="s">
        <v>65</v>
      </c>
      <c r="E11" s="33" t="s">
        <v>16</v>
      </c>
      <c r="F11" s="34" t="s">
        <v>21</v>
      </c>
      <c r="G11" s="35" t="s">
        <v>66</v>
      </c>
      <c r="H11" s="36" t="str">
        <f ca="1">IF(G11=TODAY(),"今日应完成",IF(G11&lt;TODAY(),IF(F11&lt;&gt;"完成","任务已超时",""),""))</f>
        <v/>
      </c>
    </row>
    <row r="12" spans="1:8">
      <c r="A12" s="1"/>
      <c r="B12" s="30">
        <v>2</v>
      </c>
      <c r="C12" s="31" t="s">
        <v>38</v>
      </c>
      <c r="D12" s="47" t="s">
        <v>67</v>
      </c>
      <c r="E12" s="33" t="s">
        <v>40</v>
      </c>
      <c r="F12" s="34" t="s">
        <v>27</v>
      </c>
      <c r="G12" s="35" t="s">
        <v>68</v>
      </c>
      <c r="H12" s="36" t="str">
        <f ca="1">IF(G12=TODAY(),"今日应完成",IF(G12&lt;TODAY(),IF(F12&lt;&gt;"完成","任务已超时",""),""))</f>
        <v/>
      </c>
    </row>
    <row r="13" spans="1:8">
      <c r="A13" s="1"/>
      <c r="B13" s="30">
        <v>3</v>
      </c>
      <c r="C13" s="31" t="s">
        <v>18</v>
      </c>
      <c r="D13" s="32" t="s">
        <v>65</v>
      </c>
      <c r="E13" s="37" t="s">
        <v>69</v>
      </c>
      <c r="F13" s="34" t="s">
        <v>21</v>
      </c>
      <c r="G13" s="35" t="s">
        <v>70</v>
      </c>
      <c r="H13" s="36" t="str">
        <f ca="1">IF(G13=TODAY(),"今日应完成",IF(G13&lt;TODAY(),IF(F13&lt;&gt;"完成","任务已超时",""),""))</f>
        <v/>
      </c>
    </row>
    <row r="14" spans="1:8">
      <c r="A14" s="1"/>
      <c r="B14" s="30">
        <v>4</v>
      </c>
      <c r="C14" s="31"/>
      <c r="D14" s="38"/>
      <c r="E14" s="33"/>
      <c r="F14" s="34"/>
      <c r="G14" s="34" t="s">
        <v>71</v>
      </c>
      <c r="H14" s="36" t="str">
        <f ca="1">IF(G14=TODAY(),"今日应完成",IF(G14&lt;TODAY(),IF(F14&lt;&gt;"完成","任务已超时",""),""))</f>
        <v/>
      </c>
    </row>
    <row r="15" ht="15.75" spans="1:8">
      <c r="A15" s="39"/>
      <c r="B15" s="26" t="s">
        <v>72</v>
      </c>
      <c r="C15" s="27"/>
      <c r="D15" s="27"/>
      <c r="E15" s="28" t="s">
        <v>73</v>
      </c>
      <c r="F15" s="28"/>
      <c r="G15" s="29"/>
      <c r="H15" s="29"/>
    </row>
    <row r="16" spans="1:8">
      <c r="A16" s="1"/>
      <c r="B16" s="30">
        <v>1</v>
      </c>
      <c r="C16" s="40" t="s">
        <v>74</v>
      </c>
      <c r="D16" s="41" t="s">
        <v>75</v>
      </c>
      <c r="E16" s="37" t="s">
        <v>69</v>
      </c>
      <c r="F16" s="34" t="s">
        <v>27</v>
      </c>
      <c r="G16" s="34" t="s">
        <v>71</v>
      </c>
      <c r="H16" s="36" t="str">
        <f ca="1">IF(G16=TODAY(),"今日应完成",IF(G16&lt;TODAY(),IF(F16&lt;&gt;"完成","任务已超时",""),""))</f>
        <v/>
      </c>
    </row>
    <row r="17" spans="1:8">
      <c r="A17" s="1"/>
      <c r="B17" s="30">
        <v>2</v>
      </c>
      <c r="C17" s="31"/>
      <c r="D17" s="38"/>
      <c r="E17" s="33"/>
      <c r="F17" s="34"/>
      <c r="G17" s="34" t="s">
        <v>71</v>
      </c>
      <c r="H17" s="36" t="str">
        <f ca="1">IF(G17=TODAY(),"今日应完成",IF(G17&lt;TODAY(),IF(F17&lt;&gt;"完成","任务已超时",""),""))</f>
        <v/>
      </c>
    </row>
    <row r="18" spans="1:8">
      <c r="A18" s="1"/>
      <c r="B18" s="30">
        <v>3</v>
      </c>
      <c r="C18" s="31"/>
      <c r="D18" s="38"/>
      <c r="E18" s="33"/>
      <c r="F18" s="34"/>
      <c r="G18" s="34" t="s">
        <v>71</v>
      </c>
      <c r="H18" s="36" t="str">
        <f ca="1">IF(G18=TODAY(),"今日应完成",IF(G18&lt;TODAY(),IF(F18&lt;&gt;"完成","任务已超时",""),""))</f>
        <v/>
      </c>
    </row>
    <row r="19" spans="1:8">
      <c r="A19" s="1"/>
      <c r="B19" s="30">
        <v>4</v>
      </c>
      <c r="C19" s="31"/>
      <c r="D19" s="38"/>
      <c r="E19" s="33"/>
      <c r="F19" s="34"/>
      <c r="G19" s="34" t="s">
        <v>71</v>
      </c>
      <c r="H19" s="36" t="str">
        <f ca="1">IF(G19=TODAY(),"今日应完成",IF(G19&lt;TODAY(),IF(F19&lt;&gt;"完成","任务已超时",""),""))</f>
        <v/>
      </c>
    </row>
    <row r="20" ht="15.75" spans="1:8">
      <c r="A20" s="25"/>
      <c r="B20" s="26" t="s">
        <v>76</v>
      </c>
      <c r="C20" s="27"/>
      <c r="D20" s="27"/>
      <c r="E20" s="28" t="s">
        <v>40</v>
      </c>
      <c r="F20" s="28"/>
      <c r="G20" s="29"/>
      <c r="H20" s="29"/>
    </row>
    <row r="21" spans="1:8">
      <c r="A21" s="1"/>
      <c r="B21" s="30">
        <v>1</v>
      </c>
      <c r="C21" s="40" t="s">
        <v>74</v>
      </c>
      <c r="D21" s="41" t="s">
        <v>75</v>
      </c>
      <c r="E21" s="37" t="s">
        <v>69</v>
      </c>
      <c r="F21" s="34" t="s">
        <v>17</v>
      </c>
      <c r="G21" s="34" t="s">
        <v>71</v>
      </c>
      <c r="H21" s="36" t="str">
        <f ca="1">IF(G21=TODAY(),"今日应完成",IF(G21&lt;TODAY(),IF(F21&lt;&gt;"完成","任务已超时",""),""))</f>
        <v/>
      </c>
    </row>
    <row r="22" spans="1:8">
      <c r="A22" s="1"/>
      <c r="B22" s="30">
        <v>2</v>
      </c>
      <c r="C22" s="31"/>
      <c r="D22" s="38"/>
      <c r="E22" s="33"/>
      <c r="F22" s="34"/>
      <c r="G22" s="34" t="s">
        <v>71</v>
      </c>
      <c r="H22" s="36" t="str">
        <f ca="1">IF(G22=TODAY(),"今日应完成",IF(G22&lt;TODAY(),IF(F22&lt;&gt;"完成","任务已超时",""),""))</f>
        <v/>
      </c>
    </row>
    <row r="23" spans="1:8">
      <c r="A23" s="1"/>
      <c r="B23" s="30">
        <v>3</v>
      </c>
      <c r="C23" s="31"/>
      <c r="D23" s="38"/>
      <c r="E23" s="33"/>
      <c r="F23" s="34"/>
      <c r="G23" s="34" t="s">
        <v>71</v>
      </c>
      <c r="H23" s="36" t="str">
        <f ca="1">IF(G23=TODAY(),"今日应完成",IF(G23&lt;TODAY(),IF(F23&lt;&gt;"完成","任务已超时",""),""))</f>
        <v/>
      </c>
    </row>
    <row r="24" spans="1:8">
      <c r="A24" s="1"/>
      <c r="B24" s="30">
        <v>4</v>
      </c>
      <c r="C24" s="31"/>
      <c r="D24" s="38"/>
      <c r="E24" s="33"/>
      <c r="F24" s="34"/>
      <c r="G24" s="34" t="s">
        <v>71</v>
      </c>
      <c r="H24" s="36" t="str">
        <f ca="1">IF(G24=TODAY(),"今日应完成",IF(G24&lt;TODAY(),IF(F24&lt;&gt;"完成","任务已超时",""),""))</f>
        <v/>
      </c>
    </row>
    <row r="25" ht="15" spans="1:8">
      <c r="A25" s="1"/>
      <c r="B25" s="42" t="s">
        <v>77</v>
      </c>
      <c r="C25" s="43"/>
      <c r="D25" s="43"/>
      <c r="E25" s="44" t="s">
        <v>78</v>
      </c>
      <c r="F25" s="45" t="s">
        <v>78</v>
      </c>
      <c r="G25" s="46"/>
      <c r="H25" s="46"/>
    </row>
    <row r="26" ht="16" hidden="1" customHeight="1"/>
    <row r="27" ht="16" hidden="1" customHeight="1"/>
    <row r="28" ht="16" hidden="1" customHeight="1"/>
    <row r="29" ht="16" hidden="1" customHeight="1"/>
    <row r="30" ht="16" hidden="1" customHeight="1"/>
    <row r="31" ht="16" hidden="1" customHeight="1"/>
    <row r="32" ht="16" hidden="1" customHeight="1"/>
    <row r="33" ht="16" hidden="1" customHeight="1"/>
    <row r="34" ht="16" hidden="1" customHeight="1"/>
    <row r="35" ht="16" hidden="1" customHeight="1"/>
    <row r="36" ht="16" hidden="1" customHeight="1"/>
    <row r="37" ht="16" hidden="1" customHeight="1"/>
    <row r="38" ht="16" hidden="1" customHeight="1"/>
    <row r="39" ht="16" hidden="1" customHeight="1"/>
    <row r="40" ht="16" hidden="1" customHeight="1"/>
    <row r="41" ht="16" hidden="1" customHeight="1"/>
    <row r="42" ht="16" hidden="1" customHeight="1"/>
    <row r="43" ht="16" hidden="1" customHeight="1"/>
    <row r="44" ht="16" hidden="1" customHeight="1"/>
    <row r="45" ht="16" hidden="1" customHeight="1"/>
    <row r="46" ht="16" hidden="1" customHeight="1"/>
    <row r="47" ht="16" hidden="1" customHeight="1"/>
    <row r="48" ht="16" hidden="1" customHeight="1"/>
    <row r="49" ht="16" hidden="1" customHeight="1"/>
    <row r="50" ht="16" hidden="1" customHeight="1"/>
    <row r="51" ht="16" hidden="1" customHeight="1"/>
    <row r="52" ht="16" hidden="1" customHeight="1"/>
    <row r="53" ht="16" hidden="1" customHeight="1"/>
    <row r="54" ht="16" hidden="1" customHeight="1"/>
    <row r="55" ht="16" hidden="1" customHeight="1"/>
    <row r="56" ht="16" hidden="1" customHeight="1"/>
    <row r="57" ht="16" hidden="1" customHeight="1"/>
    <row r="58" ht="16" hidden="1" customHeight="1"/>
    <row r="59" ht="16" hidden="1" customHeight="1"/>
    <row r="60" ht="16" hidden="1" customHeight="1"/>
    <row r="61" ht="16" hidden="1" customHeight="1"/>
    <row r="62" ht="16" hidden="1" customHeight="1"/>
    <row r="63" ht="16" hidden="1" customHeight="1"/>
    <row r="64" ht="16" hidden="1" customHeight="1"/>
    <row r="65" ht="16" hidden="1" customHeight="1"/>
    <row r="66" ht="16" hidden="1" customHeight="1"/>
    <row r="67" ht="16" hidden="1" customHeight="1"/>
    <row r="68" ht="16" hidden="1" customHeight="1"/>
    <row r="69" ht="16" hidden="1" customHeight="1"/>
    <row r="70" ht="16" hidden="1" customHeight="1"/>
    <row r="71" ht="16" hidden="1" customHeight="1"/>
    <row r="72" ht="16" hidden="1" customHeight="1"/>
    <row r="73" ht="16" hidden="1" customHeight="1"/>
    <row r="74" ht="16" hidden="1" customHeight="1"/>
    <row r="75" ht="16" hidden="1" customHeight="1"/>
    <row r="76" ht="16" hidden="1" customHeight="1"/>
    <row r="77" ht="16" hidden="1" customHeight="1"/>
    <row r="78" ht="16" hidden="1" customHeight="1"/>
    <row r="79" ht="16" hidden="1" customHeight="1"/>
    <row r="80" ht="16" hidden="1" customHeight="1"/>
    <row r="81" ht="16" hidden="1" customHeight="1"/>
    <row r="82" ht="16" hidden="1" customHeight="1"/>
    <row r="83" ht="16" hidden="1" customHeight="1"/>
    <row r="84" ht="16" hidden="1" customHeight="1"/>
    <row r="85" ht="16" hidden="1" customHeight="1"/>
    <row r="86" ht="16" hidden="1" customHeight="1"/>
    <row r="87" ht="16" hidden="1" customHeight="1"/>
    <row r="88" ht="16" hidden="1" customHeight="1"/>
    <row r="89" ht="16" hidden="1" customHeight="1"/>
    <row r="90" ht="16" hidden="1" customHeight="1"/>
    <row r="91" ht="16" hidden="1" customHeight="1"/>
    <row r="92" ht="16" hidden="1" customHeight="1"/>
    <row r="93" ht="16" hidden="1" customHeight="1"/>
    <row r="94" ht="16" hidden="1" customHeight="1"/>
    <row r="95" ht="16" hidden="1" customHeight="1"/>
    <row r="96" ht="16" hidden="1" customHeight="1"/>
    <row r="97" ht="16" hidden="1" customHeight="1"/>
    <row r="98" ht="16" hidden="1" customHeight="1"/>
    <row r="99" ht="16" hidden="1" customHeight="1"/>
    <row r="100" ht="16" hidden="1" customHeight="1"/>
    <row r="101" ht="16" hidden="1" customHeight="1"/>
    <row r="102" ht="16" hidden="1" customHeight="1"/>
    <row r="103" ht="16" hidden="1" customHeight="1"/>
    <row r="104" ht="16" hidden="1" customHeight="1"/>
    <row r="105" ht="16" hidden="1" customHeight="1"/>
    <row r="106" ht="16" hidden="1" customHeight="1"/>
    <row r="107" ht="16" hidden="1" customHeight="1"/>
    <row r="108" ht="16" hidden="1" customHeight="1"/>
    <row r="109" ht="16" hidden="1" customHeight="1"/>
    <row r="110" ht="16" hidden="1" customHeight="1"/>
    <row r="111" ht="16" hidden="1" customHeight="1"/>
    <row r="112" ht="16" hidden="1" customHeight="1"/>
    <row r="113" ht="16" hidden="1" customHeight="1"/>
    <row r="114" ht="16" hidden="1" customHeight="1"/>
    <row r="115" ht="16" hidden="1" customHeight="1"/>
    <row r="116" ht="16" hidden="1" customHeight="1"/>
    <row r="117" ht="16" hidden="1" customHeight="1"/>
    <row r="118" ht="16" hidden="1" customHeight="1"/>
    <row r="119" ht="16" hidden="1" customHeight="1"/>
    <row r="120" ht="16" hidden="1" customHeight="1"/>
    <row r="121" ht="16" hidden="1" customHeight="1"/>
    <row r="122" ht="16" hidden="1" customHeight="1"/>
    <row r="123" ht="16" hidden="1" customHeight="1"/>
    <row r="124" ht="16" hidden="1" customHeight="1"/>
    <row r="125" ht="16" hidden="1" customHeight="1"/>
    <row r="126" ht="16" hidden="1" customHeight="1"/>
    <row r="127" ht="16" hidden="1" customHeight="1"/>
    <row r="128" ht="16" hidden="1" customHeight="1"/>
    <row r="129" ht="16" hidden="1" customHeight="1"/>
    <row r="130" ht="16" hidden="1" customHeight="1"/>
    <row r="131" ht="16" hidden="1" customHeight="1"/>
    <row r="132" ht="16" hidden="1" customHeight="1"/>
    <row r="133" ht="16" hidden="1" customHeight="1"/>
    <row r="134" ht="16" hidden="1" customHeight="1"/>
    <row r="135" ht="16" hidden="1" customHeight="1"/>
    <row r="136" ht="16" hidden="1" customHeight="1"/>
    <row r="137" ht="16" hidden="1" customHeight="1"/>
    <row r="138" ht="16" hidden="1" customHeight="1"/>
    <row r="139" ht="16" hidden="1" customHeight="1"/>
    <row r="140" ht="16" hidden="1" customHeight="1"/>
    <row r="141" ht="16" hidden="1" customHeight="1"/>
    <row r="142" ht="16" hidden="1" customHeight="1"/>
    <row r="143" ht="16" hidden="1" customHeight="1"/>
    <row r="144" ht="16" hidden="1" customHeight="1"/>
    <row r="145" ht="16" hidden="1" customHeight="1"/>
    <row r="146" ht="16" hidden="1" customHeight="1"/>
    <row r="147" ht="16" hidden="1" customHeight="1"/>
    <row r="148" ht="16" hidden="1" customHeight="1"/>
    <row r="149" ht="16" hidden="1" customHeight="1"/>
    <row r="150" ht="16" hidden="1" customHeight="1"/>
    <row r="151" ht="16" hidden="1" customHeight="1"/>
    <row r="152" ht="16" hidden="1" customHeight="1"/>
    <row r="153" ht="16" hidden="1" customHeight="1"/>
    <row r="154" ht="16" hidden="1" customHeight="1"/>
    <row r="155" ht="16" hidden="1" customHeight="1"/>
    <row r="156" ht="16" hidden="1" customHeight="1"/>
    <row r="157" ht="16" hidden="1" customHeight="1"/>
    <row r="158" ht="16" hidden="1" customHeight="1"/>
    <row r="159" ht="16" hidden="1" customHeight="1"/>
    <row r="160" ht="16" hidden="1" customHeight="1"/>
    <row r="161" ht="16" hidden="1" customHeight="1"/>
    <row r="162" ht="16" hidden="1" customHeight="1"/>
    <row r="163" ht="16" hidden="1" customHeight="1"/>
    <row r="164" ht="16" hidden="1" customHeight="1"/>
    <row r="165" ht="16" hidden="1" customHeight="1"/>
    <row r="166" ht="16" hidden="1" customHeight="1"/>
    <row r="167" ht="16" hidden="1" customHeight="1"/>
    <row r="168" ht="16" hidden="1" customHeight="1"/>
    <row r="169" ht="16" hidden="1" customHeight="1"/>
    <row r="170" ht="16" hidden="1" customHeight="1"/>
    <row r="171" ht="16" hidden="1" customHeight="1"/>
    <row r="172" ht="16" hidden="1" customHeight="1"/>
    <row r="173" ht="16" hidden="1" customHeight="1"/>
    <row r="174" ht="16" hidden="1" customHeight="1"/>
    <row r="175" ht="16" hidden="1" customHeight="1"/>
    <row r="176" ht="16" hidden="1" customHeight="1"/>
    <row r="177" ht="16" hidden="1" customHeight="1"/>
    <row r="178" ht="16" hidden="1" customHeight="1"/>
    <row r="179" ht="16" hidden="1" customHeight="1"/>
    <row r="180" ht="16" hidden="1" customHeight="1"/>
    <row r="181" ht="16" hidden="1" customHeight="1"/>
    <row r="182" ht="16" hidden="1" customHeight="1"/>
    <row r="183" ht="16" hidden="1" customHeight="1"/>
    <row r="184" ht="16" hidden="1" customHeight="1"/>
    <row r="185" ht="16" hidden="1" customHeight="1"/>
    <row r="186" ht="16" hidden="1" customHeight="1"/>
    <row r="187" ht="16" hidden="1" customHeight="1"/>
    <row r="188" ht="16" hidden="1" customHeight="1"/>
    <row r="189" ht="16" hidden="1" customHeight="1"/>
    <row r="190" ht="16" hidden="1" customHeight="1"/>
    <row r="191" ht="16" hidden="1" customHeight="1"/>
    <row r="192" ht="16" hidden="1" customHeight="1"/>
    <row r="193" ht="16" hidden="1" customHeight="1"/>
    <row r="194" ht="16" hidden="1" customHeight="1"/>
    <row r="195" ht="16" hidden="1" customHeight="1"/>
    <row r="196" ht="16" hidden="1" customHeight="1"/>
    <row r="197" ht="16" hidden="1" customHeight="1"/>
    <row r="198" ht="16" hidden="1" customHeight="1"/>
    <row r="199" ht="16" hidden="1" customHeight="1"/>
    <row r="200" ht="16" hidden="1" customHeight="1"/>
  </sheetData>
  <mergeCells count="17">
    <mergeCell ref="B1:H1"/>
    <mergeCell ref="B2:G2"/>
    <mergeCell ref="B3:G3"/>
    <mergeCell ref="B10:D10"/>
    <mergeCell ref="E10:F10"/>
    <mergeCell ref="B15:D15"/>
    <mergeCell ref="E15:F15"/>
    <mergeCell ref="B20:D20"/>
    <mergeCell ref="E20:F20"/>
    <mergeCell ref="B25:D25"/>
    <mergeCell ref="B8:B9"/>
    <mergeCell ref="C8:C9"/>
    <mergeCell ref="D8:D9"/>
    <mergeCell ref="E8:E9"/>
    <mergeCell ref="F8:F9"/>
    <mergeCell ref="G8:G9"/>
    <mergeCell ref="H8:H9"/>
  </mergeCells>
  <dataValidations count="2">
    <dataValidation type="list" allowBlank="1" sqref="F15 F20">
      <formula1>"小唐,小沈,小廖,小林,小李,小政,小丽"</formula1>
    </dataValidation>
    <dataValidation type="list" allowBlank="1" sqref="F11:F14 F16:F19 F21:F24">
      <formula1>"完成,进行中,待启动"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"/>
  <sheetViews>
    <sheetView workbookViewId="0">
      <selection activeCell="A1" sqref="A1"/>
    </sheetView>
  </sheetViews>
  <sheetFormatPr defaultColWidth="10" defaultRowHeight="12.75" outlineLevelCol="7"/>
  <cols>
    <col min="1" max="1" width="2" customWidth="1"/>
    <col min="2" max="2" width="9.08571428571429" customWidth="1"/>
    <col min="3" max="3" width="10.8285714285714" customWidth="1"/>
    <col min="4" max="4" width="12.1714285714286" customWidth="1"/>
    <col min="5" max="5" width="13" customWidth="1"/>
    <col min="6" max="6" width="7.5047619047619" customWidth="1"/>
    <col min="7" max="7" width="10.4190476190476" customWidth="1"/>
    <col min="8" max="8" width="12" customWidth="1"/>
  </cols>
  <sheetData>
    <row r="1" spans="1:8">
      <c r="A1" s="1"/>
      <c r="B1" s="2" t="s">
        <v>48</v>
      </c>
      <c r="C1" s="2"/>
      <c r="D1" s="2"/>
      <c r="E1" s="2"/>
      <c r="F1" s="2"/>
      <c r="G1" s="2"/>
      <c r="H1" s="2"/>
    </row>
    <row r="2" ht="31.5" spans="1:8">
      <c r="A2" s="1"/>
      <c r="B2" s="3" t="s">
        <v>79</v>
      </c>
      <c r="C2" s="3"/>
      <c r="D2" s="3"/>
      <c r="E2" s="3"/>
      <c r="F2" s="3"/>
      <c r="G2" s="3"/>
      <c r="H2" s="4"/>
    </row>
    <row r="3" ht="15" spans="1:8">
      <c r="A3" s="1"/>
      <c r="B3" s="5" t="s">
        <v>50</v>
      </c>
      <c r="C3" s="5"/>
      <c r="D3" s="5"/>
      <c r="E3" s="5"/>
      <c r="F3" s="5"/>
      <c r="G3" s="5"/>
      <c r="H3" s="5"/>
    </row>
    <row r="4" spans="1:8">
      <c r="A4" s="6"/>
      <c r="B4" s="7" t="s">
        <v>51</v>
      </c>
      <c r="C4" s="8" t="s">
        <v>11</v>
      </c>
      <c r="D4" s="8"/>
      <c r="E4" s="9" t="s">
        <v>52</v>
      </c>
      <c r="F4" s="10" t="s">
        <v>53</v>
      </c>
      <c r="G4" s="9"/>
      <c r="H4" s="9"/>
    </row>
    <row r="5" spans="1:8">
      <c r="A5" s="6"/>
      <c r="B5" s="11" t="s">
        <v>54</v>
      </c>
      <c r="C5" s="12">
        <v>43914</v>
      </c>
      <c r="D5" s="12"/>
      <c r="E5" s="13" t="s">
        <v>55</v>
      </c>
      <c r="F5" s="12">
        <v>43959</v>
      </c>
      <c r="G5" s="13"/>
      <c r="H5" s="13"/>
    </row>
    <row r="6" spans="1:8">
      <c r="A6" s="6"/>
      <c r="B6" s="14" t="s">
        <v>56</v>
      </c>
      <c r="C6" s="15">
        <f ca="1">COUNTIF(F:F,"进行中")+COUNTIF(F:F,"待启动")</f>
        <v>3</v>
      </c>
      <c r="D6" s="12"/>
      <c r="E6" s="16" t="s">
        <v>57</v>
      </c>
      <c r="F6" s="17">
        <f ca="1">F5-TODAY()</f>
        <v>-1052</v>
      </c>
      <c r="G6" s="16"/>
      <c r="H6" s="16"/>
    </row>
    <row r="7" spans="1:8">
      <c r="A7" s="6"/>
      <c r="B7" s="14"/>
      <c r="C7" s="18" t="s">
        <v>58</v>
      </c>
      <c r="D7" s="19"/>
      <c r="E7" s="20"/>
      <c r="F7" s="21" t="s">
        <v>59</v>
      </c>
      <c r="G7" s="16"/>
      <c r="H7" s="16"/>
    </row>
    <row r="8" ht="18.75" spans="1:8">
      <c r="A8" s="22"/>
      <c r="B8" s="23" t="s">
        <v>2</v>
      </c>
      <c r="C8" s="23" t="s">
        <v>60</v>
      </c>
      <c r="D8" s="23" t="s">
        <v>6</v>
      </c>
      <c r="E8" s="23" t="s">
        <v>8</v>
      </c>
      <c r="F8" s="23" t="s">
        <v>61</v>
      </c>
      <c r="G8" s="23" t="s">
        <v>62</v>
      </c>
      <c r="H8" s="23" t="s">
        <v>63</v>
      </c>
    </row>
    <row r="9" ht="18.75" spans="1:8">
      <c r="A9" s="22"/>
      <c r="B9" s="24"/>
      <c r="C9" s="24"/>
      <c r="D9" s="24"/>
      <c r="E9" s="24"/>
      <c r="F9" s="24"/>
      <c r="G9" s="24"/>
      <c r="H9" s="23"/>
    </row>
    <row r="10" ht="15.75" spans="1:8">
      <c r="A10" s="25"/>
      <c r="B10" s="26" t="s">
        <v>64</v>
      </c>
      <c r="C10" s="27"/>
      <c r="D10" s="27"/>
      <c r="E10" s="28" t="s">
        <v>16</v>
      </c>
      <c r="F10" s="28"/>
      <c r="G10" s="29"/>
      <c r="H10" s="29"/>
    </row>
    <row r="11" spans="1:8">
      <c r="A11" s="1"/>
      <c r="B11" s="30">
        <v>1</v>
      </c>
      <c r="C11" s="31" t="s">
        <v>74</v>
      </c>
      <c r="D11" s="32" t="s">
        <v>65</v>
      </c>
      <c r="E11" s="33" t="s">
        <v>16</v>
      </c>
      <c r="F11" s="34" t="s">
        <v>27</v>
      </c>
      <c r="G11" s="35" t="s">
        <v>80</v>
      </c>
      <c r="H11" s="36" t="str">
        <f ca="1">IF(G11=TODAY(),"今日应完成",IF(G11&lt;TODAY(),IF(F11&lt;&gt;"完成","任务已超时",""),""))</f>
        <v/>
      </c>
    </row>
    <row r="12" spans="1:8">
      <c r="A12" s="1"/>
      <c r="B12" s="30">
        <v>2</v>
      </c>
      <c r="C12" s="31"/>
      <c r="D12" s="32"/>
      <c r="E12" s="33"/>
      <c r="F12" s="34"/>
      <c r="G12" s="35" t="s">
        <v>71</v>
      </c>
      <c r="H12" s="36" t="str">
        <f ca="1">IF(G12=TODAY(),"今日应完成",IF(G12&lt;TODAY(),IF(F12&lt;&gt;"完成","任务已超时",""),""))</f>
        <v/>
      </c>
    </row>
    <row r="13" spans="1:8">
      <c r="A13" s="1"/>
      <c r="B13" s="30">
        <v>3</v>
      </c>
      <c r="C13" s="31"/>
      <c r="D13" s="32"/>
      <c r="E13" s="37"/>
      <c r="F13" s="34"/>
      <c r="G13" s="35" t="s">
        <v>71</v>
      </c>
      <c r="H13" s="36" t="str">
        <f ca="1">IF(G13=TODAY(),"今日应完成",IF(G13&lt;TODAY(),IF(F13&lt;&gt;"完成","任务已超时",""),""))</f>
        <v/>
      </c>
    </row>
    <row r="14" spans="1:8">
      <c r="A14" s="1"/>
      <c r="B14" s="30">
        <v>4</v>
      </c>
      <c r="C14" s="31"/>
      <c r="D14" s="38"/>
      <c r="E14" s="33"/>
      <c r="F14" s="34"/>
      <c r="G14" s="34" t="s">
        <v>71</v>
      </c>
      <c r="H14" s="36" t="str">
        <f ca="1">IF(G14=TODAY(),"今日应完成",IF(G14&lt;TODAY(),IF(F14&lt;&gt;"完成","任务已超时",""),""))</f>
        <v/>
      </c>
    </row>
    <row r="15" ht="15.75" spans="1:8">
      <c r="A15" s="39"/>
      <c r="B15" s="26" t="s">
        <v>72</v>
      </c>
      <c r="C15" s="27"/>
      <c r="D15" s="27"/>
      <c r="E15" s="28" t="s">
        <v>73</v>
      </c>
      <c r="F15" s="28"/>
      <c r="G15" s="29"/>
      <c r="H15" s="29"/>
    </row>
    <row r="16" spans="1:8">
      <c r="A16" s="1"/>
      <c r="B16" s="30">
        <v>1</v>
      </c>
      <c r="C16" s="40" t="s">
        <v>74</v>
      </c>
      <c r="D16" s="41" t="s">
        <v>75</v>
      </c>
      <c r="E16" s="37" t="s">
        <v>69</v>
      </c>
      <c r="F16" s="34" t="s">
        <v>27</v>
      </c>
      <c r="G16" s="34" t="s">
        <v>71</v>
      </c>
      <c r="H16" s="36" t="str">
        <f ca="1">IF(G16=TODAY(),"今日应完成",IF(G16&lt;TODAY(),IF(F16&lt;&gt;"完成","任务已超时",""),""))</f>
        <v/>
      </c>
    </row>
    <row r="17" spans="1:8">
      <c r="A17" s="1"/>
      <c r="B17" s="30">
        <v>2</v>
      </c>
      <c r="C17" s="31"/>
      <c r="D17" s="38"/>
      <c r="E17" s="33"/>
      <c r="F17" s="34"/>
      <c r="G17" s="34" t="s">
        <v>71</v>
      </c>
      <c r="H17" s="36" t="str">
        <f ca="1">IF(G17=TODAY(),"今日应完成",IF(G17&lt;TODAY(),IF(F17&lt;&gt;"完成","任务已超时",""),""))</f>
        <v/>
      </c>
    </row>
    <row r="18" spans="1:8">
      <c r="A18" s="1"/>
      <c r="B18" s="30">
        <v>3</v>
      </c>
      <c r="C18" s="31"/>
      <c r="D18" s="38"/>
      <c r="E18" s="33"/>
      <c r="F18" s="34"/>
      <c r="G18" s="34" t="s">
        <v>71</v>
      </c>
      <c r="H18" s="36" t="str">
        <f ca="1">IF(G18=TODAY(),"今日应完成",IF(G18&lt;TODAY(),IF(F18&lt;&gt;"完成","任务已超时",""),""))</f>
        <v/>
      </c>
    </row>
    <row r="19" spans="1:8">
      <c r="A19" s="1"/>
      <c r="B19" s="30">
        <v>4</v>
      </c>
      <c r="C19" s="31"/>
      <c r="D19" s="38"/>
      <c r="E19" s="33"/>
      <c r="F19" s="34"/>
      <c r="G19" s="34" t="s">
        <v>71</v>
      </c>
      <c r="H19" s="36" t="str">
        <f ca="1">IF(G19=TODAY(),"今日应完成",IF(G19&lt;TODAY(),IF(F19&lt;&gt;"完成","任务已超时",""),""))</f>
        <v/>
      </c>
    </row>
    <row r="20" ht="15.75" spans="1:8">
      <c r="A20" s="25"/>
      <c r="B20" s="26" t="s">
        <v>76</v>
      </c>
      <c r="C20" s="27"/>
      <c r="D20" s="27"/>
      <c r="E20" s="28" t="s">
        <v>40</v>
      </c>
      <c r="F20" s="28"/>
      <c r="G20" s="29"/>
      <c r="H20" s="29"/>
    </row>
    <row r="21" spans="1:8">
      <c r="A21" s="1"/>
      <c r="B21" s="30">
        <v>1</v>
      </c>
      <c r="C21" s="40" t="s">
        <v>74</v>
      </c>
      <c r="D21" s="41" t="s">
        <v>75</v>
      </c>
      <c r="E21" s="37" t="s">
        <v>69</v>
      </c>
      <c r="F21" s="34" t="s">
        <v>17</v>
      </c>
      <c r="G21" s="34" t="s">
        <v>71</v>
      </c>
      <c r="H21" s="36" t="str">
        <f ca="1">IF(G21=TODAY(),"今日应完成",IF(G21&lt;TODAY(),IF(F21&lt;&gt;"完成","任务已超时",""),""))</f>
        <v/>
      </c>
    </row>
    <row r="22" spans="1:8">
      <c r="A22" s="1"/>
      <c r="B22" s="30">
        <v>2</v>
      </c>
      <c r="C22" s="31"/>
      <c r="D22" s="38"/>
      <c r="E22" s="33"/>
      <c r="F22" s="34"/>
      <c r="G22" s="34" t="s">
        <v>71</v>
      </c>
      <c r="H22" s="36" t="str">
        <f ca="1">IF(G22=TODAY(),"今日应完成",IF(G22&lt;TODAY(),IF(F22&lt;&gt;"完成","任务已超时",""),""))</f>
        <v/>
      </c>
    </row>
    <row r="23" spans="1:8">
      <c r="A23" s="1"/>
      <c r="B23" s="30">
        <v>3</v>
      </c>
      <c r="C23" s="31"/>
      <c r="D23" s="38"/>
      <c r="E23" s="33"/>
      <c r="F23" s="34"/>
      <c r="G23" s="34" t="s">
        <v>71</v>
      </c>
      <c r="H23" s="36" t="str">
        <f ca="1">IF(G23=TODAY(),"今日应完成",IF(G23&lt;TODAY(),IF(F23&lt;&gt;"完成","任务已超时",""),""))</f>
        <v/>
      </c>
    </row>
    <row r="24" spans="1:8">
      <c r="A24" s="1"/>
      <c r="B24" s="30">
        <v>4</v>
      </c>
      <c r="C24" s="31"/>
      <c r="D24" s="38"/>
      <c r="E24" s="33"/>
      <c r="F24" s="34"/>
      <c r="G24" s="34" t="s">
        <v>71</v>
      </c>
      <c r="H24" s="36" t="str">
        <f ca="1">IF(G24=TODAY(),"今日应完成",IF(G24&lt;TODAY(),IF(F24&lt;&gt;"完成","任务已超时",""),""))</f>
        <v/>
      </c>
    </row>
    <row r="25" ht="15" spans="1:8">
      <c r="A25" s="1"/>
      <c r="B25" s="42" t="s">
        <v>77</v>
      </c>
      <c r="C25" s="43"/>
      <c r="D25" s="43"/>
      <c r="E25" s="44" t="s">
        <v>78</v>
      </c>
      <c r="F25" s="45" t="s">
        <v>78</v>
      </c>
      <c r="G25" s="46"/>
      <c r="H25" s="46"/>
    </row>
    <row r="26" ht="16" hidden="1" customHeight="1"/>
    <row r="27" ht="16" hidden="1" customHeight="1"/>
    <row r="28" ht="16" hidden="1" customHeight="1"/>
    <row r="29" ht="16" hidden="1" customHeight="1"/>
    <row r="30" ht="16" hidden="1" customHeight="1"/>
    <row r="31" ht="16" hidden="1" customHeight="1"/>
    <row r="32" ht="16" hidden="1" customHeight="1"/>
    <row r="33" ht="16" hidden="1" customHeight="1"/>
    <row r="34" ht="16" hidden="1" customHeight="1"/>
    <row r="35" ht="16" hidden="1" customHeight="1"/>
    <row r="36" ht="16" hidden="1" customHeight="1"/>
    <row r="37" ht="16" hidden="1" customHeight="1"/>
    <row r="38" ht="16" hidden="1" customHeight="1"/>
    <row r="39" ht="16" hidden="1" customHeight="1"/>
    <row r="40" ht="16" hidden="1" customHeight="1"/>
    <row r="41" ht="16" hidden="1" customHeight="1"/>
    <row r="42" ht="16" hidden="1" customHeight="1"/>
    <row r="43" ht="16" hidden="1" customHeight="1"/>
    <row r="44" ht="16" hidden="1" customHeight="1"/>
    <row r="45" ht="16" hidden="1" customHeight="1"/>
    <row r="46" ht="16" hidden="1" customHeight="1"/>
    <row r="47" ht="16" hidden="1" customHeight="1"/>
    <row r="48" ht="16" hidden="1" customHeight="1"/>
    <row r="49" ht="16" hidden="1" customHeight="1"/>
    <row r="50" ht="16" hidden="1" customHeight="1"/>
    <row r="51" ht="16" hidden="1" customHeight="1"/>
    <row r="52" ht="16" hidden="1" customHeight="1"/>
    <row r="53" ht="16" hidden="1" customHeight="1"/>
    <row r="54" ht="16" hidden="1" customHeight="1"/>
    <row r="55" ht="16" hidden="1" customHeight="1"/>
    <row r="56" ht="16" hidden="1" customHeight="1"/>
    <row r="57" ht="16" hidden="1" customHeight="1"/>
    <row r="58" ht="16" hidden="1" customHeight="1"/>
    <row r="59" ht="16" hidden="1" customHeight="1"/>
    <row r="60" ht="16" hidden="1" customHeight="1"/>
    <row r="61" ht="16" hidden="1" customHeight="1"/>
    <row r="62" ht="16" hidden="1" customHeight="1"/>
    <row r="63" ht="16" hidden="1" customHeight="1"/>
    <row r="64" ht="16" hidden="1" customHeight="1"/>
    <row r="65" ht="16" hidden="1" customHeight="1"/>
    <row r="66" ht="16" hidden="1" customHeight="1"/>
    <row r="67" ht="16" hidden="1" customHeight="1"/>
    <row r="68" ht="16" hidden="1" customHeight="1"/>
    <row r="69" ht="16" hidden="1" customHeight="1"/>
    <row r="70" ht="16" hidden="1" customHeight="1"/>
    <row r="71" ht="16" hidden="1" customHeight="1"/>
    <row r="72" ht="16" hidden="1" customHeight="1"/>
    <row r="73" ht="16" hidden="1" customHeight="1"/>
    <row r="74" ht="16" hidden="1" customHeight="1"/>
    <row r="75" ht="16" hidden="1" customHeight="1"/>
    <row r="76" ht="16" hidden="1" customHeight="1"/>
    <row r="77" ht="16" hidden="1" customHeight="1"/>
    <row r="78" ht="16" hidden="1" customHeight="1"/>
    <row r="79" ht="16" hidden="1" customHeight="1"/>
    <row r="80" ht="16" hidden="1" customHeight="1"/>
    <row r="81" ht="16" hidden="1" customHeight="1"/>
    <row r="82" ht="16" hidden="1" customHeight="1"/>
    <row r="83" ht="16" hidden="1" customHeight="1"/>
    <row r="84" ht="16" hidden="1" customHeight="1"/>
    <row r="85" ht="16" hidden="1" customHeight="1"/>
    <row r="86" ht="16" hidden="1" customHeight="1"/>
    <row r="87" ht="16" hidden="1" customHeight="1"/>
    <row r="88" ht="16" hidden="1" customHeight="1"/>
    <row r="89" ht="16" hidden="1" customHeight="1"/>
    <row r="90" ht="16" hidden="1" customHeight="1"/>
    <row r="91" ht="16" hidden="1" customHeight="1"/>
    <row r="92" ht="16" hidden="1" customHeight="1"/>
    <row r="93" ht="16" hidden="1" customHeight="1"/>
    <row r="94" ht="16" hidden="1" customHeight="1"/>
    <row r="95" ht="16" hidden="1" customHeight="1"/>
    <row r="96" ht="16" hidden="1" customHeight="1"/>
    <row r="97" ht="16" hidden="1" customHeight="1"/>
    <row r="98" ht="16" hidden="1" customHeight="1"/>
    <row r="99" ht="16" hidden="1" customHeight="1"/>
    <row r="100" ht="16" hidden="1" customHeight="1"/>
    <row r="101" ht="16" hidden="1" customHeight="1"/>
    <row r="102" ht="16" hidden="1" customHeight="1"/>
    <row r="103" ht="16" hidden="1" customHeight="1"/>
    <row r="104" ht="16" hidden="1" customHeight="1"/>
    <row r="105" ht="16" hidden="1" customHeight="1"/>
    <row r="106" ht="16" hidden="1" customHeight="1"/>
    <row r="107" ht="16" hidden="1" customHeight="1"/>
    <row r="108" ht="16" hidden="1" customHeight="1"/>
    <row r="109" ht="16" hidden="1" customHeight="1"/>
    <row r="110" ht="16" hidden="1" customHeight="1"/>
    <row r="111" ht="16" hidden="1" customHeight="1"/>
    <row r="112" ht="16" hidden="1" customHeight="1"/>
    <row r="113" ht="16" hidden="1" customHeight="1"/>
    <row r="114" ht="16" hidden="1" customHeight="1"/>
    <row r="115" ht="16" hidden="1" customHeight="1"/>
    <row r="116" ht="16" hidden="1" customHeight="1"/>
    <row r="117" ht="16" hidden="1" customHeight="1"/>
    <row r="118" ht="16" hidden="1" customHeight="1"/>
    <row r="119" ht="16" hidden="1" customHeight="1"/>
    <row r="120" ht="16" hidden="1" customHeight="1"/>
    <row r="121" ht="16" hidden="1" customHeight="1"/>
    <row r="122" ht="16" hidden="1" customHeight="1"/>
    <row r="123" ht="16" hidden="1" customHeight="1"/>
    <row r="124" ht="16" hidden="1" customHeight="1"/>
    <row r="125" ht="16" hidden="1" customHeight="1"/>
    <row r="126" ht="16" hidden="1" customHeight="1"/>
    <row r="127" ht="16" hidden="1" customHeight="1"/>
    <row r="128" ht="16" hidden="1" customHeight="1"/>
    <row r="129" ht="16" hidden="1" customHeight="1"/>
    <row r="130" ht="16" hidden="1" customHeight="1"/>
    <row r="131" ht="16" hidden="1" customHeight="1"/>
    <row r="132" ht="16" hidden="1" customHeight="1"/>
    <row r="133" ht="16" hidden="1" customHeight="1"/>
    <row r="134" ht="16" hidden="1" customHeight="1"/>
    <row r="135" ht="16" hidden="1" customHeight="1"/>
    <row r="136" ht="16" hidden="1" customHeight="1"/>
    <row r="137" ht="16" hidden="1" customHeight="1"/>
    <row r="138" ht="16" hidden="1" customHeight="1"/>
    <row r="139" ht="16" hidden="1" customHeight="1"/>
    <row r="140" ht="16" hidden="1" customHeight="1"/>
    <row r="141" ht="16" hidden="1" customHeight="1"/>
    <row r="142" ht="16" hidden="1" customHeight="1"/>
    <row r="143" ht="16" hidden="1" customHeight="1"/>
    <row r="144" ht="16" hidden="1" customHeight="1"/>
    <row r="145" ht="16" hidden="1" customHeight="1"/>
    <row r="146" ht="16" hidden="1" customHeight="1"/>
    <row r="147" ht="16" hidden="1" customHeight="1"/>
    <row r="148" ht="16" hidden="1" customHeight="1"/>
    <row r="149" ht="16" hidden="1" customHeight="1"/>
    <row r="150" ht="16" hidden="1" customHeight="1"/>
    <row r="151" ht="16" hidden="1" customHeight="1"/>
    <row r="152" ht="16" hidden="1" customHeight="1"/>
    <row r="153" ht="16" hidden="1" customHeight="1"/>
    <row r="154" ht="16" hidden="1" customHeight="1"/>
    <row r="155" ht="16" hidden="1" customHeight="1"/>
    <row r="156" ht="16" hidden="1" customHeight="1"/>
    <row r="157" ht="16" hidden="1" customHeight="1"/>
    <row r="158" ht="16" hidden="1" customHeight="1"/>
    <row r="159" ht="16" hidden="1" customHeight="1"/>
    <row r="160" ht="16" hidden="1" customHeight="1"/>
    <row r="161" ht="16" hidden="1" customHeight="1"/>
    <row r="162" ht="16" hidden="1" customHeight="1"/>
    <row r="163" ht="16" hidden="1" customHeight="1"/>
    <row r="164" ht="16" hidden="1" customHeight="1"/>
    <row r="165" ht="16" hidden="1" customHeight="1"/>
    <row r="166" ht="16" hidden="1" customHeight="1"/>
    <row r="167" ht="16" hidden="1" customHeight="1"/>
    <row r="168" ht="16" hidden="1" customHeight="1"/>
    <row r="169" ht="16" hidden="1" customHeight="1"/>
    <row r="170" ht="16" hidden="1" customHeight="1"/>
    <row r="171" ht="16" hidden="1" customHeight="1"/>
    <row r="172" ht="16" hidden="1" customHeight="1"/>
    <row r="173" ht="16" hidden="1" customHeight="1"/>
    <row r="174" ht="16" hidden="1" customHeight="1"/>
    <row r="175" ht="16" hidden="1" customHeight="1"/>
    <row r="176" ht="16" hidden="1" customHeight="1"/>
    <row r="177" ht="16" hidden="1" customHeight="1"/>
    <row r="178" ht="16" hidden="1" customHeight="1"/>
    <row r="179" ht="16" hidden="1" customHeight="1"/>
    <row r="180" ht="16" hidden="1" customHeight="1"/>
    <row r="181" ht="16" hidden="1" customHeight="1"/>
    <row r="182" ht="16" hidden="1" customHeight="1"/>
    <row r="183" ht="16" hidden="1" customHeight="1"/>
    <row r="184" ht="16" hidden="1" customHeight="1"/>
    <row r="185" ht="16" hidden="1" customHeight="1"/>
    <row r="186" ht="16" hidden="1" customHeight="1"/>
    <row r="187" ht="16" hidden="1" customHeight="1"/>
    <row r="188" ht="16" hidden="1" customHeight="1"/>
    <row r="189" ht="16" hidden="1" customHeight="1"/>
    <row r="190" ht="16" hidden="1" customHeight="1"/>
    <row r="191" ht="16" hidden="1" customHeight="1"/>
    <row r="192" ht="16" hidden="1" customHeight="1"/>
    <row r="193" ht="16" hidden="1" customHeight="1"/>
    <row r="194" ht="16" hidden="1" customHeight="1"/>
    <row r="195" ht="16" hidden="1" customHeight="1"/>
    <row r="196" ht="16" hidden="1" customHeight="1"/>
    <row r="197" ht="16" hidden="1" customHeight="1"/>
    <row r="198" ht="16" hidden="1" customHeight="1"/>
    <row r="199" ht="16" hidden="1" customHeight="1"/>
    <row r="200" ht="16" hidden="1" customHeight="1"/>
  </sheetData>
  <mergeCells count="17">
    <mergeCell ref="B1:H1"/>
    <mergeCell ref="B2:G2"/>
    <mergeCell ref="B3:G3"/>
    <mergeCell ref="B10:D10"/>
    <mergeCell ref="E10:F10"/>
    <mergeCell ref="B15:D15"/>
    <mergeCell ref="E15:F15"/>
    <mergeCell ref="B20:D20"/>
    <mergeCell ref="E20:F20"/>
    <mergeCell ref="B25:D25"/>
    <mergeCell ref="B8:B9"/>
    <mergeCell ref="C8:C9"/>
    <mergeCell ref="D8:D9"/>
    <mergeCell ref="E8:E9"/>
    <mergeCell ref="F8:F9"/>
    <mergeCell ref="G8:G9"/>
    <mergeCell ref="H8:H9"/>
  </mergeCells>
  <dataValidations count="2">
    <dataValidation type="list" allowBlank="1" sqref="F15 F20">
      <formula1>"小唐,小沈,小廖,小林,小李,小政,小丽"</formula1>
    </dataValidation>
    <dataValidation type="list" allowBlank="1" sqref="F11:F14 F16:F19 F21:F24">
      <formula1>"完成,进行中,待启动"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团队项目看板</vt:lpstr>
      <vt:lpstr>团队项目一</vt:lpstr>
      <vt:lpstr>团队项目二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芦育清</cp:lastModifiedBy>
  <dcterms:created xsi:type="dcterms:W3CDTF">2023-03-26T09:32:46Z</dcterms:created>
  <dcterms:modified xsi:type="dcterms:W3CDTF">2023-03-26T09:34:08Z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78EE4DA637EA4FAB9FFA8E1EA2842AB1</vt:lpwstr>
  </property>
  <property fmtid="{D5CDD505-2E9C-101B-9397-08002B2CF9AE}" pid="3" name="KSOProductBuildVer">
    <vt:lpwstr>2052-11.1.0.13703</vt:lpwstr>
  </property>
</Properties>
</file>