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esicotte/Downloads/"/>
    </mc:Choice>
  </mc:AlternateContent>
  <xr:revisionPtr revIDLastSave="0" documentId="13_ncr:1_{B2FAEBB4-F7AD-5B40-A0DA-9A5C1CBF5093}" xr6:coauthVersionLast="47" xr6:coauthVersionMax="47" xr10:uidLastSave="{00000000-0000-0000-0000-000000000000}"/>
  <bookViews>
    <workbookView xWindow="780" yWindow="1000" windowWidth="27640" windowHeight="16440" xr2:uid="{0EB1AEE4-5681-334C-A11F-E8B25763694C}"/>
  </bookViews>
  <sheets>
    <sheet name="Spelt" sheetId="1" r:id="rId1"/>
    <sheet name="Barl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2" i="1"/>
  <c r="O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2" i="1"/>
  <c r="O90" i="2"/>
  <c r="F90" i="2"/>
  <c r="E90" i="2"/>
  <c r="O89" i="2"/>
  <c r="F89" i="2"/>
  <c r="E89" i="2"/>
  <c r="O88" i="2"/>
  <c r="F88" i="2"/>
  <c r="E88" i="2"/>
  <c r="O87" i="2"/>
  <c r="F87" i="2"/>
  <c r="E87" i="2"/>
  <c r="O86" i="2"/>
  <c r="F86" i="2"/>
  <c r="E86" i="2"/>
  <c r="O85" i="2"/>
  <c r="F85" i="2"/>
  <c r="E85" i="2"/>
  <c r="O84" i="2"/>
  <c r="F84" i="2"/>
  <c r="E84" i="2"/>
  <c r="O83" i="2"/>
  <c r="F83" i="2"/>
  <c r="E83" i="2"/>
  <c r="O82" i="2"/>
  <c r="F82" i="2"/>
  <c r="E82" i="2"/>
  <c r="O81" i="2"/>
  <c r="F81" i="2"/>
  <c r="E81" i="2"/>
  <c r="O80" i="2"/>
  <c r="F80" i="2"/>
  <c r="E80" i="2"/>
  <c r="O79" i="2"/>
  <c r="F79" i="2"/>
  <c r="E79" i="2"/>
  <c r="O78" i="2"/>
  <c r="F78" i="2"/>
  <c r="E78" i="2"/>
  <c r="O77" i="2"/>
  <c r="F77" i="2"/>
  <c r="E77" i="2"/>
  <c r="O76" i="2"/>
  <c r="F76" i="2"/>
  <c r="E76" i="2"/>
  <c r="O75" i="2"/>
  <c r="F75" i="2"/>
  <c r="E75" i="2"/>
  <c r="O74" i="2"/>
  <c r="F74" i="2"/>
  <c r="E74" i="2"/>
  <c r="O73" i="2"/>
  <c r="F73" i="2"/>
  <c r="E73" i="2"/>
  <c r="O72" i="2"/>
  <c r="F72" i="2"/>
  <c r="E72" i="2"/>
  <c r="O71" i="2"/>
  <c r="F71" i="2"/>
  <c r="E71" i="2"/>
  <c r="O70" i="2"/>
  <c r="F70" i="2"/>
  <c r="E70" i="2"/>
  <c r="O69" i="2"/>
  <c r="F69" i="2"/>
  <c r="E69" i="2"/>
  <c r="O68" i="2"/>
  <c r="F68" i="2"/>
  <c r="E68" i="2"/>
  <c r="O67" i="2"/>
  <c r="F67" i="2"/>
  <c r="E67" i="2"/>
  <c r="O66" i="2"/>
  <c r="F66" i="2"/>
  <c r="E66" i="2"/>
  <c r="O65" i="2"/>
  <c r="F65" i="2"/>
  <c r="E65" i="2"/>
  <c r="O64" i="2"/>
  <c r="F64" i="2"/>
  <c r="E64" i="2"/>
  <c r="O63" i="2"/>
  <c r="F63" i="2"/>
  <c r="E63" i="2"/>
  <c r="O62" i="2"/>
  <c r="F62" i="2"/>
  <c r="E62" i="2"/>
  <c r="O61" i="2"/>
  <c r="F61" i="2"/>
  <c r="E61" i="2"/>
  <c r="O60" i="2"/>
  <c r="F60" i="2"/>
  <c r="E60" i="2"/>
  <c r="O59" i="2"/>
  <c r="F59" i="2"/>
  <c r="E59" i="2"/>
  <c r="O58" i="2"/>
  <c r="F58" i="2"/>
  <c r="E58" i="2"/>
  <c r="O57" i="2"/>
  <c r="F57" i="2"/>
  <c r="E57" i="2"/>
  <c r="O56" i="2"/>
  <c r="F56" i="2"/>
  <c r="E56" i="2"/>
  <c r="O55" i="2"/>
  <c r="F55" i="2"/>
  <c r="E55" i="2"/>
  <c r="O54" i="2"/>
  <c r="F54" i="2"/>
  <c r="E54" i="2"/>
  <c r="O53" i="2"/>
  <c r="F53" i="2"/>
  <c r="E53" i="2"/>
  <c r="O52" i="2"/>
  <c r="F52" i="2"/>
  <c r="E52" i="2"/>
  <c r="O51" i="2"/>
  <c r="F51" i="2"/>
  <c r="E51" i="2"/>
  <c r="O50" i="2"/>
  <c r="F50" i="2"/>
  <c r="E50" i="2"/>
  <c r="O49" i="2"/>
  <c r="F49" i="2"/>
  <c r="E49" i="2"/>
  <c r="O48" i="2"/>
  <c r="F48" i="2"/>
  <c r="E48" i="2"/>
  <c r="O47" i="2"/>
  <c r="F47" i="2"/>
  <c r="E47" i="2"/>
  <c r="O46" i="2"/>
  <c r="F46" i="2"/>
  <c r="E46" i="2"/>
  <c r="O45" i="2"/>
  <c r="F45" i="2"/>
  <c r="E45" i="2"/>
  <c r="O44" i="2"/>
  <c r="F44" i="2"/>
  <c r="E44" i="2"/>
  <c r="O43" i="2"/>
  <c r="F43" i="2"/>
  <c r="E43" i="2"/>
  <c r="O42" i="2"/>
  <c r="F42" i="2"/>
  <c r="E42" i="2"/>
  <c r="O41" i="2"/>
  <c r="F41" i="2"/>
  <c r="E41" i="2"/>
  <c r="O40" i="2"/>
  <c r="F40" i="2"/>
  <c r="E40" i="2"/>
  <c r="O39" i="2"/>
  <c r="F39" i="2"/>
  <c r="E39" i="2"/>
  <c r="O38" i="2"/>
  <c r="F38" i="2"/>
  <c r="E38" i="2"/>
  <c r="O37" i="2"/>
  <c r="F37" i="2"/>
  <c r="E37" i="2"/>
  <c r="O36" i="2"/>
  <c r="F36" i="2"/>
  <c r="E36" i="2"/>
  <c r="O35" i="2"/>
  <c r="F35" i="2"/>
  <c r="E35" i="2"/>
  <c r="O34" i="2"/>
  <c r="F34" i="2"/>
  <c r="E34" i="2"/>
  <c r="O33" i="2"/>
  <c r="F33" i="2"/>
  <c r="E33" i="2"/>
  <c r="O32" i="2"/>
  <c r="F32" i="2"/>
  <c r="E32" i="2"/>
  <c r="O31" i="2"/>
  <c r="F31" i="2"/>
  <c r="E31" i="2"/>
  <c r="O30" i="2"/>
  <c r="F30" i="2"/>
  <c r="E30" i="2"/>
  <c r="O29" i="2"/>
  <c r="F29" i="2"/>
  <c r="E29" i="2"/>
  <c r="O28" i="2"/>
  <c r="F28" i="2"/>
  <c r="E28" i="2"/>
  <c r="O27" i="2"/>
  <c r="F27" i="2"/>
  <c r="E27" i="2"/>
  <c r="O26" i="2"/>
  <c r="F26" i="2"/>
  <c r="E26" i="2"/>
  <c r="O25" i="2"/>
  <c r="F25" i="2"/>
  <c r="E25" i="2"/>
  <c r="O24" i="2"/>
  <c r="F24" i="2"/>
  <c r="E24" i="2"/>
  <c r="O23" i="2"/>
  <c r="F23" i="2"/>
  <c r="E23" i="2"/>
  <c r="O22" i="2"/>
  <c r="F22" i="2"/>
  <c r="E22" i="2"/>
  <c r="O21" i="2"/>
  <c r="F21" i="2"/>
  <c r="E21" i="2"/>
  <c r="O20" i="2"/>
  <c r="F20" i="2"/>
  <c r="E20" i="2"/>
  <c r="O19" i="2"/>
  <c r="F19" i="2"/>
  <c r="E19" i="2"/>
  <c r="O18" i="2"/>
  <c r="F18" i="2"/>
  <c r="E18" i="2"/>
  <c r="O17" i="2"/>
  <c r="F17" i="2"/>
  <c r="E17" i="2"/>
  <c r="O16" i="2"/>
  <c r="F16" i="2"/>
  <c r="E16" i="2"/>
  <c r="O15" i="2"/>
  <c r="F15" i="2"/>
  <c r="E15" i="2"/>
  <c r="O14" i="2"/>
  <c r="F14" i="2"/>
  <c r="E14" i="2"/>
  <c r="O13" i="2"/>
  <c r="F13" i="2"/>
  <c r="E13" i="2"/>
  <c r="O12" i="2"/>
  <c r="F12" i="2"/>
  <c r="E12" i="2"/>
  <c r="O11" i="2"/>
  <c r="F11" i="2"/>
  <c r="E11" i="2"/>
  <c r="O10" i="2"/>
  <c r="F10" i="2"/>
  <c r="E10" i="2"/>
  <c r="O9" i="2"/>
  <c r="F9" i="2"/>
  <c r="E9" i="2"/>
  <c r="O8" i="2"/>
  <c r="F8" i="2"/>
  <c r="E8" i="2"/>
  <c r="O7" i="2"/>
  <c r="F7" i="2"/>
  <c r="E7" i="2"/>
  <c r="O6" i="2"/>
  <c r="F6" i="2"/>
  <c r="E6" i="2"/>
  <c r="O5" i="2"/>
  <c r="F5" i="2"/>
  <c r="E5" i="2"/>
  <c r="O4" i="2"/>
  <c r="F4" i="2"/>
  <c r="E4" i="2"/>
  <c r="O3" i="2"/>
  <c r="F3" i="2"/>
  <c r="E3" i="2"/>
  <c r="F2" i="2"/>
  <c r="E2" i="2"/>
</calcChain>
</file>

<file path=xl/sharedStrings.xml><?xml version="1.0" encoding="utf-8"?>
<sst xmlns="http://schemas.openxmlformats.org/spreadsheetml/2006/main" count="352" uniqueCount="179">
  <si>
    <t>SeedID</t>
  </si>
  <si>
    <t>L (mm)</t>
  </si>
  <si>
    <t>W (mm)</t>
  </si>
  <si>
    <t>H (mm)</t>
  </si>
  <si>
    <t>L:W</t>
  </si>
  <si>
    <t>Endosperm</t>
  </si>
  <si>
    <t>Color</t>
  </si>
  <si>
    <t>Luster</t>
  </si>
  <si>
    <t>Impressions</t>
  </si>
  <si>
    <t>Cracks</t>
  </si>
  <si>
    <t>Endo. Exp.</t>
  </si>
  <si>
    <t>VF Visibility</t>
  </si>
  <si>
    <t>Shape</t>
  </si>
  <si>
    <t>SUM</t>
  </si>
  <si>
    <t>Mass (mg)</t>
  </si>
  <si>
    <t>1S.1</t>
  </si>
  <si>
    <t>yes</t>
  </si>
  <si>
    <t>1S.2</t>
  </si>
  <si>
    <t>1S.3</t>
  </si>
  <si>
    <t>1S.4</t>
  </si>
  <si>
    <t>1S.5</t>
  </si>
  <si>
    <t>no</t>
  </si>
  <si>
    <t>1S.6</t>
  </si>
  <si>
    <t>1S.7</t>
  </si>
  <si>
    <t>1S.8</t>
  </si>
  <si>
    <t>1S.9</t>
  </si>
  <si>
    <t>1S.10</t>
  </si>
  <si>
    <t>1S.11</t>
  </si>
  <si>
    <t>1S.12</t>
  </si>
  <si>
    <t>1S.13</t>
  </si>
  <si>
    <t>1S.14</t>
  </si>
  <si>
    <t>1S.15</t>
  </si>
  <si>
    <t>2S.1</t>
  </si>
  <si>
    <t>2S.2</t>
  </si>
  <si>
    <t>2S.3</t>
  </si>
  <si>
    <t>2S.4</t>
  </si>
  <si>
    <t>2S.5</t>
  </si>
  <si>
    <t>2S.6</t>
  </si>
  <si>
    <t>2S.7</t>
  </si>
  <si>
    <t>2S.8</t>
  </si>
  <si>
    <t>2S.9</t>
  </si>
  <si>
    <t>2S.10</t>
  </si>
  <si>
    <t>2S.11</t>
  </si>
  <si>
    <t>2S.12</t>
  </si>
  <si>
    <t>2S.13</t>
  </si>
  <si>
    <t>2S.14</t>
  </si>
  <si>
    <t>2S.15</t>
  </si>
  <si>
    <t>2S.16</t>
  </si>
  <si>
    <t>3S.1</t>
  </si>
  <si>
    <t>3S.2</t>
  </si>
  <si>
    <t>3S.3</t>
  </si>
  <si>
    <t>3S.4</t>
  </si>
  <si>
    <t>3S.5</t>
  </si>
  <si>
    <t>3S.6</t>
  </si>
  <si>
    <t>3S.7</t>
  </si>
  <si>
    <t>3S.8</t>
  </si>
  <si>
    <t>3S.9</t>
  </si>
  <si>
    <t>3S.10</t>
  </si>
  <si>
    <t>3S.11</t>
  </si>
  <si>
    <t>3S.12</t>
  </si>
  <si>
    <t>3S.13</t>
  </si>
  <si>
    <t>3S.14</t>
  </si>
  <si>
    <t>3S.15</t>
  </si>
  <si>
    <t>3S.16</t>
  </si>
  <si>
    <t>3S.17</t>
  </si>
  <si>
    <t>3S.18</t>
  </si>
  <si>
    <t>3S.19</t>
  </si>
  <si>
    <t>3S.20</t>
  </si>
  <si>
    <t>3S.21</t>
  </si>
  <si>
    <t>4S.1</t>
  </si>
  <si>
    <t>4S.2</t>
  </si>
  <si>
    <t>4S.3</t>
  </si>
  <si>
    <t>4S.4</t>
  </si>
  <si>
    <t>4S.5</t>
  </si>
  <si>
    <t>4S.6</t>
  </si>
  <si>
    <t>4S.7</t>
  </si>
  <si>
    <t>4S.8</t>
  </si>
  <si>
    <t>4S.9</t>
  </si>
  <si>
    <t>4S.10</t>
  </si>
  <si>
    <t>4S.11</t>
  </si>
  <si>
    <t>4S.12</t>
  </si>
  <si>
    <t>4S.13</t>
  </si>
  <si>
    <t>4S.14</t>
  </si>
  <si>
    <t>4S.15</t>
  </si>
  <si>
    <t>4S.16</t>
  </si>
  <si>
    <t>4S.17</t>
  </si>
  <si>
    <t>4S.18</t>
  </si>
  <si>
    <t>4S.19</t>
  </si>
  <si>
    <t>1B.1</t>
  </si>
  <si>
    <t>1B.2</t>
  </si>
  <si>
    <t>1B.3</t>
  </si>
  <si>
    <t>1B.4</t>
  </si>
  <si>
    <t>1B.5</t>
  </si>
  <si>
    <t>1B.6</t>
  </si>
  <si>
    <t>1B.7</t>
  </si>
  <si>
    <t>1B.8</t>
  </si>
  <si>
    <t>1B.9</t>
  </si>
  <si>
    <t>1B.10</t>
  </si>
  <si>
    <t>1B.11</t>
  </si>
  <si>
    <t>1B.12</t>
  </si>
  <si>
    <t>1B.13</t>
  </si>
  <si>
    <t>1B.14</t>
  </si>
  <si>
    <t>1B.15</t>
  </si>
  <si>
    <t>1B.16</t>
  </si>
  <si>
    <t>1B.17</t>
  </si>
  <si>
    <t>1B.18</t>
  </si>
  <si>
    <t>1B.19</t>
  </si>
  <si>
    <t>1B.20</t>
  </si>
  <si>
    <t>1B.21</t>
  </si>
  <si>
    <t>2B.1</t>
  </si>
  <si>
    <t>2B.2</t>
  </si>
  <si>
    <t>2B.3</t>
  </si>
  <si>
    <t>2B.4</t>
  </si>
  <si>
    <t>2B.5</t>
  </si>
  <si>
    <t>2B.6</t>
  </si>
  <si>
    <t>2B.7</t>
  </si>
  <si>
    <t>2B.8</t>
  </si>
  <si>
    <t>2B.9</t>
  </si>
  <si>
    <t>2B.10</t>
  </si>
  <si>
    <t>2B.11</t>
  </si>
  <si>
    <t>2B.12</t>
  </si>
  <si>
    <t>2B.13</t>
  </si>
  <si>
    <t>2B.14</t>
  </si>
  <si>
    <t>2B.15</t>
  </si>
  <si>
    <t>2B.16</t>
  </si>
  <si>
    <t>2B.17</t>
  </si>
  <si>
    <t>2B.18</t>
  </si>
  <si>
    <t>2B.19</t>
  </si>
  <si>
    <t>2B.20</t>
  </si>
  <si>
    <t>2B.21</t>
  </si>
  <si>
    <t>2B.22</t>
  </si>
  <si>
    <t>2B.23</t>
  </si>
  <si>
    <t>3B.1</t>
  </si>
  <si>
    <t>3B.2</t>
  </si>
  <si>
    <t>3B.3</t>
  </si>
  <si>
    <t>3B.4</t>
  </si>
  <si>
    <t>3B.5</t>
  </si>
  <si>
    <t>3B.6</t>
  </si>
  <si>
    <t>3B.7</t>
  </si>
  <si>
    <t>3B.8</t>
  </si>
  <si>
    <t>3B.9</t>
  </si>
  <si>
    <t>3B.10</t>
  </si>
  <si>
    <t>3B.11</t>
  </si>
  <si>
    <t>3B.12</t>
  </si>
  <si>
    <t>3B.13</t>
  </si>
  <si>
    <t>3B.14</t>
  </si>
  <si>
    <t>3B.15</t>
  </si>
  <si>
    <t>3B.16</t>
  </si>
  <si>
    <t>3B.17</t>
  </si>
  <si>
    <t>3B.18</t>
  </si>
  <si>
    <t>3B.19</t>
  </si>
  <si>
    <t>3B.20</t>
  </si>
  <si>
    <t>3B.21</t>
  </si>
  <si>
    <t>4B.1</t>
  </si>
  <si>
    <t>4B.2</t>
  </si>
  <si>
    <t>4B.3</t>
  </si>
  <si>
    <t>4B.4</t>
  </si>
  <si>
    <t>4B.5</t>
  </si>
  <si>
    <t>4B.6</t>
  </si>
  <si>
    <t>4B.7</t>
  </si>
  <si>
    <t>4B.8</t>
  </si>
  <si>
    <t>4B.9</t>
  </si>
  <si>
    <t>4B.10</t>
  </si>
  <si>
    <t>4B.11</t>
  </si>
  <si>
    <t>4B.12</t>
  </si>
  <si>
    <t>4B.13</t>
  </si>
  <si>
    <t>4B.14</t>
  </si>
  <si>
    <t>4B.15</t>
  </si>
  <si>
    <t>4B.16</t>
  </si>
  <si>
    <t>4B.17</t>
  </si>
  <si>
    <t>4B.18</t>
  </si>
  <si>
    <t>5B.1</t>
  </si>
  <si>
    <t>5B.2</t>
  </si>
  <si>
    <t>5B.3</t>
  </si>
  <si>
    <t>5B.4</t>
  </si>
  <si>
    <t>5B.5</t>
  </si>
  <si>
    <t>5B.6</t>
  </si>
  <si>
    <t>Est Volume (mm^3)</t>
  </si>
  <si>
    <t>Est. Volume (mm^3)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</si>
</sst>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2004-5902-264B-87B5-A786FE803521}">
  <dimension ref="A1:P72"/>
  <sheetViews>
    <sheetView tabSelected="1" workbookViewId="0">
      <selection activeCell="F1" sqref="F1"/>
    </sheetView>
  </sheetViews>
  <sheetFormatPr baseColWidth="10" defaultRowHeight="16" x14ac:dyDescent="0.2"/>
  <cols>
    <col min="6" max="6" width="18.1640625" bestFit="1" customWidth="1"/>
    <col min="10" max="10" width="11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>
        <v>6.31</v>
      </c>
      <c r="C2">
        <v>2.99</v>
      </c>
      <c r="D2">
        <v>2.2599999999999998</v>
      </c>
      <c r="E2">
        <f>B2/C2</f>
        <v>2.1103678929765883</v>
      </c>
      <c r="F2">
        <f xml:space="preserve"> (4/3)*3.14*(B2/2)*(C2/2)*(D2/2)</f>
        <v>22.314511526666667</v>
      </c>
      <c r="G2" t="s">
        <v>16</v>
      </c>
      <c r="H2">
        <v>5</v>
      </c>
      <c r="I2">
        <v>5</v>
      </c>
      <c r="J2">
        <v>2</v>
      </c>
      <c r="K2">
        <v>1</v>
      </c>
      <c r="L2">
        <v>1</v>
      </c>
      <c r="M2">
        <v>1</v>
      </c>
      <c r="N2">
        <v>1</v>
      </c>
      <c r="O2">
        <f>SUM(I2:N2)</f>
        <v>11</v>
      </c>
      <c r="P2">
        <v>3.532</v>
      </c>
    </row>
    <row r="3" spans="1:16" x14ac:dyDescent="0.2">
      <c r="A3" t="s">
        <v>17</v>
      </c>
      <c r="B3">
        <v>5.43</v>
      </c>
      <c r="C3">
        <v>3.1</v>
      </c>
      <c r="D3">
        <v>2.1800000000000002</v>
      </c>
      <c r="E3">
        <f t="shared" ref="E3:E66" si="0">B3/C3</f>
        <v>1.7516129032258063</v>
      </c>
      <c r="F3">
        <f t="shared" ref="F3:F66" si="1" xml:space="preserve"> (4/3)*3.14*(B3/2)*(C3/2)*(D3/2)</f>
        <v>19.204208600000001</v>
      </c>
      <c r="G3" t="s">
        <v>16</v>
      </c>
      <c r="H3">
        <v>5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f t="shared" ref="O3:O66" si="2">SUM(I3:N3)</f>
        <v>10</v>
      </c>
      <c r="P3">
        <v>3.5019999999999998</v>
      </c>
    </row>
    <row r="4" spans="1:16" x14ac:dyDescent="0.2">
      <c r="A4" t="s">
        <v>18</v>
      </c>
      <c r="B4">
        <v>6.09</v>
      </c>
      <c r="C4">
        <v>3.06</v>
      </c>
      <c r="D4">
        <v>2.44</v>
      </c>
      <c r="E4">
        <f t="shared" si="0"/>
        <v>1.9901960784313724</v>
      </c>
      <c r="F4">
        <f t="shared" si="1"/>
        <v>23.796163439999997</v>
      </c>
      <c r="G4" t="s">
        <v>16</v>
      </c>
      <c r="H4">
        <v>5</v>
      </c>
      <c r="I4">
        <v>5</v>
      </c>
      <c r="J4">
        <v>2</v>
      </c>
      <c r="K4">
        <v>1</v>
      </c>
      <c r="L4">
        <v>2</v>
      </c>
      <c r="M4">
        <v>2</v>
      </c>
      <c r="N4">
        <v>1</v>
      </c>
      <c r="O4">
        <f t="shared" si="2"/>
        <v>13</v>
      </c>
      <c r="P4">
        <v>3.4887999999999999</v>
      </c>
    </row>
    <row r="5" spans="1:16" x14ac:dyDescent="0.2">
      <c r="A5" t="s">
        <v>19</v>
      </c>
      <c r="B5">
        <v>5.58</v>
      </c>
      <c r="C5">
        <v>3.1</v>
      </c>
      <c r="D5">
        <v>2.6</v>
      </c>
      <c r="E5">
        <f t="shared" si="0"/>
        <v>1.8</v>
      </c>
      <c r="F5">
        <f t="shared" si="1"/>
        <v>23.536811999999998</v>
      </c>
      <c r="G5" t="s">
        <v>16</v>
      </c>
      <c r="H5">
        <v>5</v>
      </c>
      <c r="I5">
        <v>4</v>
      </c>
      <c r="J5">
        <v>2</v>
      </c>
      <c r="K5">
        <v>1</v>
      </c>
      <c r="L5">
        <v>2</v>
      </c>
      <c r="M5">
        <v>2</v>
      </c>
      <c r="N5">
        <v>2</v>
      </c>
      <c r="O5">
        <f t="shared" si="2"/>
        <v>13</v>
      </c>
      <c r="P5">
        <v>3.4521000000000002</v>
      </c>
    </row>
    <row r="6" spans="1:16" x14ac:dyDescent="0.2">
      <c r="A6" t="s">
        <v>20</v>
      </c>
      <c r="B6">
        <v>5.58</v>
      </c>
      <c r="C6">
        <v>2.86</v>
      </c>
      <c r="D6">
        <v>2.1800000000000002</v>
      </c>
      <c r="E6">
        <f t="shared" si="0"/>
        <v>1.9510489510489513</v>
      </c>
      <c r="F6">
        <f t="shared" si="1"/>
        <v>18.206862959999999</v>
      </c>
      <c r="G6" t="s">
        <v>21</v>
      </c>
      <c r="H6">
        <v>5</v>
      </c>
      <c r="I6">
        <v>4</v>
      </c>
      <c r="J6">
        <v>2</v>
      </c>
      <c r="K6">
        <v>1</v>
      </c>
      <c r="L6">
        <v>2</v>
      </c>
      <c r="M6">
        <v>2</v>
      </c>
      <c r="N6">
        <v>1</v>
      </c>
      <c r="O6">
        <f t="shared" si="2"/>
        <v>12</v>
      </c>
      <c r="P6">
        <v>3.5314999999999999</v>
      </c>
    </row>
    <row r="7" spans="1:16" x14ac:dyDescent="0.2">
      <c r="A7" t="s">
        <v>22</v>
      </c>
      <c r="B7">
        <v>5.96</v>
      </c>
      <c r="C7">
        <v>2.98</v>
      </c>
      <c r="D7">
        <v>2.64</v>
      </c>
      <c r="E7">
        <f t="shared" si="0"/>
        <v>2</v>
      </c>
      <c r="F7">
        <f t="shared" si="1"/>
        <v>24.538321279999998</v>
      </c>
      <c r="G7" t="s">
        <v>21</v>
      </c>
      <c r="H7">
        <v>5</v>
      </c>
      <c r="I7">
        <v>5</v>
      </c>
      <c r="J7">
        <v>1</v>
      </c>
      <c r="K7">
        <v>1</v>
      </c>
      <c r="L7">
        <v>2</v>
      </c>
      <c r="M7">
        <v>2</v>
      </c>
      <c r="N7">
        <v>1</v>
      </c>
      <c r="O7">
        <f t="shared" si="2"/>
        <v>12</v>
      </c>
      <c r="P7">
        <v>3.5078999999999998</v>
      </c>
    </row>
    <row r="8" spans="1:16" x14ac:dyDescent="0.2">
      <c r="A8" t="s">
        <v>23</v>
      </c>
      <c r="B8">
        <v>5.67</v>
      </c>
      <c r="C8">
        <v>3.04</v>
      </c>
      <c r="D8">
        <v>2.23</v>
      </c>
      <c r="E8">
        <f t="shared" si="0"/>
        <v>1.8651315789473684</v>
      </c>
      <c r="F8">
        <f t="shared" si="1"/>
        <v>20.115920159999998</v>
      </c>
      <c r="G8" t="s">
        <v>16</v>
      </c>
      <c r="H8">
        <v>4</v>
      </c>
      <c r="I8">
        <v>5</v>
      </c>
      <c r="J8">
        <v>1</v>
      </c>
      <c r="K8">
        <v>1</v>
      </c>
      <c r="L8">
        <v>2</v>
      </c>
      <c r="M8">
        <v>2</v>
      </c>
      <c r="N8">
        <v>2</v>
      </c>
      <c r="O8">
        <f t="shared" si="2"/>
        <v>13</v>
      </c>
      <c r="P8">
        <v>3.5118999999999998</v>
      </c>
    </row>
    <row r="9" spans="1:16" x14ac:dyDescent="0.2">
      <c r="A9" t="s">
        <v>24</v>
      </c>
      <c r="B9">
        <v>5.33</v>
      </c>
      <c r="C9">
        <v>2.99</v>
      </c>
      <c r="D9">
        <v>2.14</v>
      </c>
      <c r="E9">
        <f t="shared" si="0"/>
        <v>1.7826086956521738</v>
      </c>
      <c r="F9">
        <f t="shared" si="1"/>
        <v>17.848041553333331</v>
      </c>
      <c r="G9" t="s">
        <v>16</v>
      </c>
      <c r="H9">
        <v>5</v>
      </c>
      <c r="I9">
        <v>5</v>
      </c>
      <c r="J9">
        <v>2</v>
      </c>
      <c r="K9">
        <v>1</v>
      </c>
      <c r="L9">
        <v>1</v>
      </c>
      <c r="M9">
        <v>1</v>
      </c>
      <c r="N9">
        <v>3</v>
      </c>
      <c r="O9">
        <f t="shared" si="2"/>
        <v>13</v>
      </c>
      <c r="P9">
        <v>3.4817</v>
      </c>
    </row>
    <row r="10" spans="1:16" x14ac:dyDescent="0.2">
      <c r="A10" t="s">
        <v>25</v>
      </c>
      <c r="B10">
        <v>5.6</v>
      </c>
      <c r="C10">
        <v>3.16</v>
      </c>
      <c r="D10">
        <v>2.37</v>
      </c>
      <c r="E10">
        <f t="shared" si="0"/>
        <v>1.7721518987341771</v>
      </c>
      <c r="F10">
        <f t="shared" si="1"/>
        <v>21.948348799999998</v>
      </c>
      <c r="G10" t="s">
        <v>21</v>
      </c>
      <c r="H10">
        <v>5</v>
      </c>
      <c r="I10">
        <v>4</v>
      </c>
      <c r="J10">
        <v>1</v>
      </c>
      <c r="K10">
        <v>2</v>
      </c>
      <c r="L10">
        <v>1</v>
      </c>
      <c r="M10">
        <v>1</v>
      </c>
      <c r="N10">
        <v>2</v>
      </c>
      <c r="O10">
        <f t="shared" si="2"/>
        <v>11</v>
      </c>
      <c r="P10">
        <v>3.4664999999999999</v>
      </c>
    </row>
    <row r="11" spans="1:16" x14ac:dyDescent="0.2">
      <c r="A11" t="s">
        <v>26</v>
      </c>
      <c r="B11">
        <v>4.93</v>
      </c>
      <c r="C11">
        <v>2.61</v>
      </c>
      <c r="D11">
        <v>2.2200000000000002</v>
      </c>
      <c r="E11">
        <f t="shared" si="0"/>
        <v>1.8888888888888888</v>
      </c>
      <c r="F11">
        <f t="shared" si="1"/>
        <v>14.94922914</v>
      </c>
      <c r="G11" t="s">
        <v>16</v>
      </c>
      <c r="H11">
        <v>5</v>
      </c>
      <c r="I11">
        <v>4</v>
      </c>
      <c r="J11">
        <v>1</v>
      </c>
      <c r="K11">
        <v>1</v>
      </c>
      <c r="L11">
        <v>1</v>
      </c>
      <c r="M11">
        <v>1</v>
      </c>
      <c r="N11">
        <v>2</v>
      </c>
      <c r="O11">
        <f t="shared" si="2"/>
        <v>10</v>
      </c>
      <c r="P11">
        <v>3.4790999999999999</v>
      </c>
    </row>
    <row r="12" spans="1:16" x14ac:dyDescent="0.2">
      <c r="A12" t="s">
        <v>27</v>
      </c>
      <c r="B12">
        <v>5.2</v>
      </c>
      <c r="C12">
        <v>3.2</v>
      </c>
      <c r="D12">
        <v>2.2400000000000002</v>
      </c>
      <c r="E12">
        <f t="shared" si="0"/>
        <v>1.625</v>
      </c>
      <c r="F12">
        <f t="shared" si="1"/>
        <v>19.506517333333335</v>
      </c>
      <c r="G12" t="s">
        <v>21</v>
      </c>
      <c r="H12">
        <v>5</v>
      </c>
      <c r="I12">
        <v>5</v>
      </c>
      <c r="J12">
        <v>2</v>
      </c>
      <c r="K12">
        <v>1</v>
      </c>
      <c r="L12">
        <v>1</v>
      </c>
      <c r="M12">
        <v>1</v>
      </c>
      <c r="N12">
        <v>2</v>
      </c>
      <c r="O12">
        <f t="shared" si="2"/>
        <v>12</v>
      </c>
      <c r="P12">
        <v>3.4973999999999998</v>
      </c>
    </row>
    <row r="13" spans="1:16" x14ac:dyDescent="0.2">
      <c r="A13" t="s">
        <v>28</v>
      </c>
      <c r="B13">
        <v>4.91</v>
      </c>
      <c r="C13">
        <v>2.74</v>
      </c>
      <c r="D13">
        <v>2.2999999999999998</v>
      </c>
      <c r="E13">
        <f t="shared" si="0"/>
        <v>1.7919708029197079</v>
      </c>
      <c r="F13">
        <f t="shared" si="1"/>
        <v>16.193409133333333</v>
      </c>
      <c r="G13" t="s">
        <v>21</v>
      </c>
      <c r="H13">
        <v>5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f t="shared" si="2"/>
        <v>11</v>
      </c>
      <c r="P13">
        <v>3.5162</v>
      </c>
    </row>
    <row r="14" spans="1:16" x14ac:dyDescent="0.2">
      <c r="A14" t="s">
        <v>29</v>
      </c>
      <c r="B14">
        <v>6.45</v>
      </c>
      <c r="C14">
        <v>3.06</v>
      </c>
      <c r="D14">
        <v>2.35</v>
      </c>
      <c r="E14">
        <f t="shared" si="0"/>
        <v>2.107843137254902</v>
      </c>
      <c r="F14">
        <f t="shared" si="1"/>
        <v>24.273220500000004</v>
      </c>
      <c r="G14" t="s">
        <v>16</v>
      </c>
      <c r="H14">
        <v>4</v>
      </c>
      <c r="I14">
        <v>5</v>
      </c>
      <c r="J14">
        <v>1</v>
      </c>
      <c r="K14">
        <v>1</v>
      </c>
      <c r="L14">
        <v>1</v>
      </c>
      <c r="M14">
        <v>1</v>
      </c>
      <c r="N14">
        <v>1</v>
      </c>
      <c r="O14">
        <f t="shared" si="2"/>
        <v>10</v>
      </c>
      <c r="P14">
        <v>3.4777</v>
      </c>
    </row>
    <row r="15" spans="1:16" x14ac:dyDescent="0.2">
      <c r="A15" t="s">
        <v>30</v>
      </c>
      <c r="B15">
        <v>5.93</v>
      </c>
      <c r="C15">
        <v>3</v>
      </c>
      <c r="D15">
        <v>2.59</v>
      </c>
      <c r="E15">
        <f t="shared" si="0"/>
        <v>1.9766666666666666</v>
      </c>
      <c r="F15">
        <f t="shared" si="1"/>
        <v>24.113159</v>
      </c>
      <c r="G15" t="s">
        <v>16</v>
      </c>
      <c r="H15">
        <v>5</v>
      </c>
      <c r="I15">
        <v>3</v>
      </c>
      <c r="J15">
        <v>1</v>
      </c>
      <c r="K15">
        <v>2</v>
      </c>
      <c r="L15">
        <v>1</v>
      </c>
      <c r="M15">
        <v>1</v>
      </c>
      <c r="N15">
        <v>1</v>
      </c>
      <c r="O15">
        <f t="shared" si="2"/>
        <v>9</v>
      </c>
      <c r="P15">
        <v>3.4538000000000002</v>
      </c>
    </row>
    <row r="16" spans="1:16" x14ac:dyDescent="0.2">
      <c r="A16" t="s">
        <v>31</v>
      </c>
      <c r="B16">
        <v>5.94</v>
      </c>
      <c r="C16">
        <v>2.71</v>
      </c>
      <c r="D16">
        <v>2.19</v>
      </c>
      <c r="E16">
        <f t="shared" si="0"/>
        <v>2.1918819188191883</v>
      </c>
      <c r="F16">
        <f t="shared" si="1"/>
        <v>18.449230139999997</v>
      </c>
      <c r="G16" t="s">
        <v>21</v>
      </c>
      <c r="H16">
        <v>5</v>
      </c>
      <c r="I16">
        <v>3</v>
      </c>
      <c r="J16">
        <v>1</v>
      </c>
      <c r="K16">
        <v>2</v>
      </c>
      <c r="L16">
        <v>2</v>
      </c>
      <c r="M16">
        <v>2</v>
      </c>
      <c r="N16">
        <v>1</v>
      </c>
      <c r="O16">
        <f t="shared" si="2"/>
        <v>11</v>
      </c>
      <c r="P16">
        <v>3.5032999999999999</v>
      </c>
    </row>
    <row r="17" spans="1:16" x14ac:dyDescent="0.2">
      <c r="A17" t="s">
        <v>32</v>
      </c>
      <c r="B17">
        <v>5.55</v>
      </c>
      <c r="C17">
        <v>3</v>
      </c>
      <c r="D17">
        <v>2.35</v>
      </c>
      <c r="E17">
        <f t="shared" si="0"/>
        <v>1.8499999999999999</v>
      </c>
      <c r="F17">
        <f t="shared" si="1"/>
        <v>20.476725000000002</v>
      </c>
      <c r="G17" t="s">
        <v>21</v>
      </c>
      <c r="H17">
        <v>5</v>
      </c>
      <c r="I17">
        <v>2</v>
      </c>
      <c r="J17">
        <v>3</v>
      </c>
      <c r="K17">
        <v>3</v>
      </c>
      <c r="L17">
        <v>1</v>
      </c>
      <c r="M17">
        <v>1</v>
      </c>
      <c r="N17">
        <v>2</v>
      </c>
      <c r="O17">
        <f t="shared" si="2"/>
        <v>12</v>
      </c>
      <c r="P17">
        <v>3.5276000000000001</v>
      </c>
    </row>
    <row r="18" spans="1:16" x14ac:dyDescent="0.2">
      <c r="A18" t="s">
        <v>33</v>
      </c>
      <c r="B18">
        <v>5.49</v>
      </c>
      <c r="C18">
        <v>3.22</v>
      </c>
      <c r="D18">
        <v>2.5299999999999998</v>
      </c>
      <c r="E18">
        <f t="shared" si="0"/>
        <v>1.7049689440993789</v>
      </c>
      <c r="F18">
        <f t="shared" si="1"/>
        <v>23.405996460000001</v>
      </c>
      <c r="G18" t="s">
        <v>16</v>
      </c>
      <c r="H18">
        <v>5</v>
      </c>
      <c r="I18">
        <v>1</v>
      </c>
      <c r="J18">
        <v>4</v>
      </c>
      <c r="K18">
        <v>2</v>
      </c>
      <c r="L18">
        <v>1</v>
      </c>
      <c r="M18">
        <v>1</v>
      </c>
      <c r="N18">
        <v>2</v>
      </c>
      <c r="O18">
        <f t="shared" si="2"/>
        <v>11</v>
      </c>
      <c r="P18">
        <v>3.5363000000000002</v>
      </c>
    </row>
    <row r="19" spans="1:16" x14ac:dyDescent="0.2">
      <c r="A19" t="s">
        <v>34</v>
      </c>
      <c r="B19">
        <v>5.41</v>
      </c>
      <c r="C19">
        <v>2.88</v>
      </c>
      <c r="D19">
        <v>2.37</v>
      </c>
      <c r="E19">
        <f t="shared" si="0"/>
        <v>1.8784722222222223</v>
      </c>
      <c r="F19">
        <f t="shared" si="1"/>
        <v>19.324866240000002</v>
      </c>
      <c r="G19" t="s">
        <v>21</v>
      </c>
      <c r="H19">
        <v>5</v>
      </c>
      <c r="I19">
        <v>4</v>
      </c>
      <c r="J19">
        <v>4</v>
      </c>
      <c r="K19">
        <v>2</v>
      </c>
      <c r="L19">
        <v>1</v>
      </c>
      <c r="M19">
        <v>1</v>
      </c>
      <c r="N19">
        <v>2</v>
      </c>
      <c r="O19">
        <f t="shared" si="2"/>
        <v>14</v>
      </c>
      <c r="P19">
        <v>3.5291000000000001</v>
      </c>
    </row>
    <row r="20" spans="1:16" x14ac:dyDescent="0.2">
      <c r="A20" t="s">
        <v>35</v>
      </c>
      <c r="B20">
        <v>5.67</v>
      </c>
      <c r="C20">
        <v>3.51</v>
      </c>
      <c r="D20">
        <v>3.07</v>
      </c>
      <c r="E20">
        <f t="shared" si="0"/>
        <v>1.6153846153846154</v>
      </c>
      <c r="F20">
        <f t="shared" si="1"/>
        <v>31.974734609999995</v>
      </c>
      <c r="G20" t="s">
        <v>16</v>
      </c>
      <c r="H20">
        <v>5</v>
      </c>
      <c r="I20">
        <v>1</v>
      </c>
      <c r="J20">
        <v>4</v>
      </c>
      <c r="K20">
        <v>2</v>
      </c>
      <c r="L20">
        <v>2</v>
      </c>
      <c r="M20">
        <v>2</v>
      </c>
      <c r="N20">
        <v>4</v>
      </c>
      <c r="O20">
        <f t="shared" si="2"/>
        <v>15</v>
      </c>
      <c r="P20">
        <v>3.4836999999999998</v>
      </c>
    </row>
    <row r="21" spans="1:16" x14ac:dyDescent="0.2">
      <c r="A21" t="s">
        <v>36</v>
      </c>
      <c r="B21">
        <v>4.95</v>
      </c>
      <c r="C21">
        <v>3.02</v>
      </c>
      <c r="D21">
        <v>2.46</v>
      </c>
      <c r="E21">
        <f t="shared" si="0"/>
        <v>1.6390728476821192</v>
      </c>
      <c r="F21">
        <f t="shared" si="1"/>
        <v>19.245342600000001</v>
      </c>
      <c r="G21" t="s">
        <v>21</v>
      </c>
      <c r="H21">
        <v>5</v>
      </c>
      <c r="I21">
        <v>2</v>
      </c>
      <c r="J21">
        <v>3</v>
      </c>
      <c r="K21">
        <v>2</v>
      </c>
      <c r="L21">
        <v>1</v>
      </c>
      <c r="M21">
        <v>1</v>
      </c>
      <c r="N21">
        <v>4</v>
      </c>
      <c r="O21">
        <f t="shared" si="2"/>
        <v>13</v>
      </c>
      <c r="P21">
        <v>3.5261</v>
      </c>
    </row>
    <row r="22" spans="1:16" x14ac:dyDescent="0.2">
      <c r="A22" t="s">
        <v>37</v>
      </c>
      <c r="B22">
        <v>5.63</v>
      </c>
      <c r="C22">
        <v>2.57</v>
      </c>
      <c r="D22">
        <v>1.88</v>
      </c>
      <c r="E22">
        <f t="shared" si="0"/>
        <v>2.190661478599222</v>
      </c>
      <c r="F22">
        <f t="shared" si="1"/>
        <v>14.235665186666665</v>
      </c>
      <c r="G22" t="s">
        <v>16</v>
      </c>
      <c r="H22">
        <v>5</v>
      </c>
      <c r="I22">
        <v>2</v>
      </c>
      <c r="J22">
        <v>4</v>
      </c>
      <c r="K22">
        <v>3</v>
      </c>
      <c r="L22">
        <v>1</v>
      </c>
      <c r="M22">
        <v>1</v>
      </c>
      <c r="N22">
        <v>2</v>
      </c>
      <c r="O22">
        <f t="shared" si="2"/>
        <v>13</v>
      </c>
      <c r="P22">
        <v>3.5234999999999999</v>
      </c>
    </row>
    <row r="23" spans="1:16" x14ac:dyDescent="0.2">
      <c r="A23" t="s">
        <v>38</v>
      </c>
      <c r="B23">
        <v>4.93</v>
      </c>
      <c r="C23">
        <v>2.92</v>
      </c>
      <c r="D23">
        <v>2.67</v>
      </c>
      <c r="E23">
        <f t="shared" si="0"/>
        <v>1.6883561643835616</v>
      </c>
      <c r="F23">
        <f t="shared" si="1"/>
        <v>20.114971879999999</v>
      </c>
      <c r="G23" t="s">
        <v>16</v>
      </c>
      <c r="H23">
        <v>5</v>
      </c>
      <c r="I23">
        <v>4</v>
      </c>
      <c r="J23">
        <v>2</v>
      </c>
      <c r="K23">
        <v>2</v>
      </c>
      <c r="L23">
        <v>2</v>
      </c>
      <c r="M23">
        <v>2</v>
      </c>
      <c r="N23">
        <v>2</v>
      </c>
      <c r="O23">
        <f t="shared" si="2"/>
        <v>14</v>
      </c>
      <c r="P23">
        <v>3.4679000000000002</v>
      </c>
    </row>
    <row r="24" spans="1:16" x14ac:dyDescent="0.2">
      <c r="A24" t="s">
        <v>39</v>
      </c>
      <c r="B24">
        <v>5.51</v>
      </c>
      <c r="C24">
        <v>3.24</v>
      </c>
      <c r="D24">
        <v>2.36</v>
      </c>
      <c r="E24">
        <f t="shared" si="0"/>
        <v>1.7006172839506171</v>
      </c>
      <c r="F24">
        <f t="shared" si="1"/>
        <v>22.048904159999999</v>
      </c>
      <c r="G24" t="s">
        <v>21</v>
      </c>
      <c r="H24">
        <v>5</v>
      </c>
      <c r="I24">
        <v>4</v>
      </c>
      <c r="J24">
        <v>4</v>
      </c>
      <c r="K24">
        <v>3</v>
      </c>
      <c r="L24">
        <v>2</v>
      </c>
      <c r="M24">
        <v>2</v>
      </c>
      <c r="N24">
        <v>2</v>
      </c>
      <c r="O24">
        <f t="shared" si="2"/>
        <v>17</v>
      </c>
      <c r="P24">
        <v>3.5341999999999998</v>
      </c>
    </row>
    <row r="25" spans="1:16" x14ac:dyDescent="0.2">
      <c r="A25" t="s">
        <v>40</v>
      </c>
      <c r="B25">
        <v>5.58</v>
      </c>
      <c r="C25">
        <v>3.43</v>
      </c>
      <c r="D25">
        <v>2.52</v>
      </c>
      <c r="E25">
        <f t="shared" si="0"/>
        <v>1.6268221574344022</v>
      </c>
      <c r="F25">
        <f t="shared" si="1"/>
        <v>25.241040720000001</v>
      </c>
      <c r="G25" t="s">
        <v>21</v>
      </c>
      <c r="H25">
        <v>5</v>
      </c>
      <c r="I25">
        <v>5</v>
      </c>
      <c r="J25">
        <v>2</v>
      </c>
      <c r="K25">
        <v>2</v>
      </c>
      <c r="L25">
        <v>2</v>
      </c>
      <c r="M25">
        <v>2</v>
      </c>
      <c r="N25">
        <v>4</v>
      </c>
      <c r="O25">
        <f t="shared" si="2"/>
        <v>17</v>
      </c>
      <c r="P25">
        <v>3.4935</v>
      </c>
    </row>
    <row r="26" spans="1:16" x14ac:dyDescent="0.2">
      <c r="A26" t="s">
        <v>41</v>
      </c>
      <c r="B26">
        <v>5.95</v>
      </c>
      <c r="C26">
        <v>3.27</v>
      </c>
      <c r="D26">
        <v>2.65</v>
      </c>
      <c r="E26">
        <f t="shared" si="0"/>
        <v>1.8195718654434252</v>
      </c>
      <c r="F26">
        <f t="shared" si="1"/>
        <v>26.98292275</v>
      </c>
      <c r="G26" t="s">
        <v>21</v>
      </c>
      <c r="H26">
        <v>5</v>
      </c>
      <c r="I26">
        <v>5</v>
      </c>
      <c r="J26">
        <v>1</v>
      </c>
      <c r="K26">
        <v>2</v>
      </c>
      <c r="L26">
        <v>2</v>
      </c>
      <c r="M26">
        <v>2</v>
      </c>
      <c r="N26">
        <v>2</v>
      </c>
      <c r="O26">
        <f t="shared" si="2"/>
        <v>14</v>
      </c>
      <c r="P26">
        <v>3.5556999999999999</v>
      </c>
    </row>
    <row r="27" spans="1:16" x14ac:dyDescent="0.2">
      <c r="A27" t="s">
        <v>42</v>
      </c>
      <c r="B27">
        <v>5.46</v>
      </c>
      <c r="C27">
        <v>3.01</v>
      </c>
      <c r="D27">
        <v>2.16</v>
      </c>
      <c r="E27">
        <f t="shared" si="0"/>
        <v>1.8139534883720931</v>
      </c>
      <c r="F27">
        <f t="shared" si="1"/>
        <v>18.577671839999997</v>
      </c>
      <c r="G27" t="s">
        <v>21</v>
      </c>
      <c r="H27">
        <v>5</v>
      </c>
      <c r="I27">
        <v>5</v>
      </c>
      <c r="J27">
        <v>1</v>
      </c>
      <c r="K27">
        <v>2</v>
      </c>
      <c r="L27">
        <v>1</v>
      </c>
      <c r="M27">
        <v>1</v>
      </c>
      <c r="N27">
        <v>2</v>
      </c>
      <c r="O27">
        <f t="shared" si="2"/>
        <v>12</v>
      </c>
      <c r="P27">
        <v>3.5668000000000002</v>
      </c>
    </row>
    <row r="28" spans="1:16" x14ac:dyDescent="0.2">
      <c r="A28" t="s">
        <v>43</v>
      </c>
      <c r="B28">
        <v>5.51</v>
      </c>
      <c r="C28">
        <v>3.13</v>
      </c>
      <c r="D28">
        <v>2.38</v>
      </c>
      <c r="E28">
        <f t="shared" si="0"/>
        <v>1.7603833865814695</v>
      </c>
      <c r="F28">
        <f t="shared" si="1"/>
        <v>21.480841526666662</v>
      </c>
      <c r="G28" t="s">
        <v>16</v>
      </c>
      <c r="H28">
        <v>5</v>
      </c>
      <c r="I28">
        <v>4</v>
      </c>
      <c r="J28">
        <v>2</v>
      </c>
      <c r="K28">
        <v>2</v>
      </c>
      <c r="L28">
        <v>4</v>
      </c>
      <c r="M28">
        <v>4</v>
      </c>
      <c r="N28">
        <v>3</v>
      </c>
      <c r="O28">
        <f t="shared" si="2"/>
        <v>19</v>
      </c>
      <c r="P28">
        <v>3.5621</v>
      </c>
    </row>
    <row r="29" spans="1:16" x14ac:dyDescent="0.2">
      <c r="A29" t="s">
        <v>44</v>
      </c>
      <c r="B29">
        <v>4.8099999999999996</v>
      </c>
      <c r="C29">
        <v>2.79</v>
      </c>
      <c r="D29">
        <v>2.46</v>
      </c>
      <c r="E29">
        <f t="shared" si="0"/>
        <v>1.7240143369175625</v>
      </c>
      <c r="F29">
        <f t="shared" si="1"/>
        <v>17.276779259999998</v>
      </c>
      <c r="G29" t="s">
        <v>21</v>
      </c>
      <c r="H29">
        <v>5</v>
      </c>
      <c r="I29">
        <v>3</v>
      </c>
      <c r="J29">
        <v>1</v>
      </c>
      <c r="K29">
        <v>3</v>
      </c>
      <c r="L29">
        <v>1</v>
      </c>
      <c r="M29">
        <v>1</v>
      </c>
      <c r="N29">
        <v>2</v>
      </c>
      <c r="O29">
        <f t="shared" si="2"/>
        <v>11</v>
      </c>
      <c r="P29">
        <v>3.4998999999999998</v>
      </c>
    </row>
    <row r="30" spans="1:16" x14ac:dyDescent="0.2">
      <c r="A30" t="s">
        <v>45</v>
      </c>
      <c r="B30">
        <v>5.78</v>
      </c>
      <c r="C30">
        <v>3.23</v>
      </c>
      <c r="D30">
        <v>2.71</v>
      </c>
      <c r="E30">
        <f t="shared" si="0"/>
        <v>1.7894736842105263</v>
      </c>
      <c r="F30">
        <f t="shared" si="1"/>
        <v>26.477565393333332</v>
      </c>
      <c r="G30" t="s">
        <v>16</v>
      </c>
      <c r="H30">
        <v>5</v>
      </c>
      <c r="I30">
        <v>5</v>
      </c>
      <c r="J30">
        <v>4</v>
      </c>
      <c r="K30">
        <v>2</v>
      </c>
      <c r="L30">
        <v>3</v>
      </c>
      <c r="M30">
        <v>3</v>
      </c>
      <c r="N30">
        <v>2</v>
      </c>
      <c r="O30">
        <f t="shared" si="2"/>
        <v>19</v>
      </c>
      <c r="P30">
        <v>3.5082</v>
      </c>
    </row>
    <row r="31" spans="1:16" x14ac:dyDescent="0.2">
      <c r="A31" t="s">
        <v>46</v>
      </c>
      <c r="B31">
        <v>6.07</v>
      </c>
      <c r="C31">
        <v>2.87</v>
      </c>
      <c r="D31">
        <v>2.4300000000000002</v>
      </c>
      <c r="E31">
        <f t="shared" si="0"/>
        <v>2.1149825783972127</v>
      </c>
      <c r="F31">
        <f t="shared" si="1"/>
        <v>22.15415853</v>
      </c>
      <c r="G31" t="s">
        <v>16</v>
      </c>
      <c r="H31">
        <v>5</v>
      </c>
      <c r="I31">
        <v>2</v>
      </c>
      <c r="J31">
        <v>1</v>
      </c>
      <c r="K31">
        <v>2</v>
      </c>
      <c r="L31">
        <v>2</v>
      </c>
      <c r="M31">
        <v>2</v>
      </c>
      <c r="N31">
        <v>1</v>
      </c>
      <c r="O31">
        <f t="shared" si="2"/>
        <v>10</v>
      </c>
      <c r="P31">
        <v>3.49</v>
      </c>
    </row>
    <row r="32" spans="1:16" x14ac:dyDescent="0.2">
      <c r="A32" t="s">
        <v>47</v>
      </c>
      <c r="B32">
        <v>5.01</v>
      </c>
      <c r="C32">
        <v>2.66</v>
      </c>
      <c r="D32">
        <v>2.41</v>
      </c>
      <c r="E32">
        <f t="shared" si="0"/>
        <v>1.8834586466165413</v>
      </c>
      <c r="F32">
        <f t="shared" si="1"/>
        <v>16.807952139999998</v>
      </c>
      <c r="G32" t="s">
        <v>21</v>
      </c>
      <c r="H32">
        <v>5</v>
      </c>
      <c r="I32">
        <v>4</v>
      </c>
      <c r="J32">
        <v>3</v>
      </c>
      <c r="K32">
        <v>2</v>
      </c>
      <c r="L32">
        <v>1</v>
      </c>
      <c r="M32">
        <v>1</v>
      </c>
      <c r="N32">
        <v>1</v>
      </c>
      <c r="O32">
        <f t="shared" si="2"/>
        <v>12</v>
      </c>
      <c r="P32">
        <v>3.5367000000000002</v>
      </c>
    </row>
    <row r="33" spans="1:16" x14ac:dyDescent="0.2">
      <c r="A33" t="s">
        <v>48</v>
      </c>
      <c r="B33">
        <v>5.3</v>
      </c>
      <c r="C33">
        <v>2.83</v>
      </c>
      <c r="D33">
        <v>2.54</v>
      </c>
      <c r="E33">
        <f t="shared" si="0"/>
        <v>1.872791519434629</v>
      </c>
      <c r="F33">
        <f t="shared" si="1"/>
        <v>19.937670733333331</v>
      </c>
      <c r="G33" t="s">
        <v>21</v>
      </c>
      <c r="H33">
        <v>5</v>
      </c>
      <c r="I33">
        <v>5</v>
      </c>
      <c r="J33">
        <v>2</v>
      </c>
      <c r="K33">
        <v>3</v>
      </c>
      <c r="L33">
        <v>1</v>
      </c>
      <c r="M33">
        <v>1</v>
      </c>
      <c r="N33">
        <v>2</v>
      </c>
      <c r="O33">
        <f t="shared" si="2"/>
        <v>14</v>
      </c>
      <c r="P33">
        <v>3.4714</v>
      </c>
    </row>
    <row r="34" spans="1:16" x14ac:dyDescent="0.2">
      <c r="A34" t="s">
        <v>49</v>
      </c>
      <c r="B34">
        <v>5.45</v>
      </c>
      <c r="C34">
        <v>3.13</v>
      </c>
      <c r="D34">
        <v>2.54</v>
      </c>
      <c r="E34">
        <f t="shared" si="0"/>
        <v>1.7412140575079873</v>
      </c>
      <c r="F34">
        <f t="shared" si="1"/>
        <v>22.675295433333336</v>
      </c>
      <c r="G34" t="s">
        <v>21</v>
      </c>
      <c r="H34">
        <v>5</v>
      </c>
      <c r="I34">
        <v>3</v>
      </c>
      <c r="J34">
        <v>5</v>
      </c>
      <c r="K34">
        <v>5</v>
      </c>
      <c r="L34">
        <v>5</v>
      </c>
      <c r="M34">
        <v>2</v>
      </c>
      <c r="N34">
        <v>2</v>
      </c>
      <c r="O34">
        <f t="shared" si="2"/>
        <v>22</v>
      </c>
      <c r="P34">
        <v>3.4864999999999999</v>
      </c>
    </row>
    <row r="35" spans="1:16" x14ac:dyDescent="0.2">
      <c r="A35" t="s">
        <v>50</v>
      </c>
      <c r="B35">
        <v>5.58</v>
      </c>
      <c r="C35">
        <v>3.38</v>
      </c>
      <c r="D35">
        <v>2.88</v>
      </c>
      <c r="E35">
        <f t="shared" si="0"/>
        <v>1.650887573964497</v>
      </c>
      <c r="F35">
        <f t="shared" si="1"/>
        <v>28.426394879999997</v>
      </c>
      <c r="G35" t="s">
        <v>21</v>
      </c>
      <c r="H35">
        <v>5</v>
      </c>
      <c r="I35">
        <v>3</v>
      </c>
      <c r="J35">
        <v>4</v>
      </c>
      <c r="K35">
        <v>3</v>
      </c>
      <c r="L35">
        <v>4</v>
      </c>
      <c r="M35">
        <v>4</v>
      </c>
      <c r="N35">
        <v>4</v>
      </c>
      <c r="O35">
        <f t="shared" si="2"/>
        <v>22</v>
      </c>
      <c r="P35">
        <v>3.4634</v>
      </c>
    </row>
    <row r="36" spans="1:16" x14ac:dyDescent="0.2">
      <c r="A36" t="s">
        <v>51</v>
      </c>
      <c r="B36">
        <v>6.06</v>
      </c>
      <c r="C36">
        <v>3.37</v>
      </c>
      <c r="D36">
        <v>2.76</v>
      </c>
      <c r="E36">
        <f t="shared" si="0"/>
        <v>1.7982195845697329</v>
      </c>
      <c r="F36">
        <f t="shared" si="1"/>
        <v>29.497825679999995</v>
      </c>
      <c r="G36" t="s">
        <v>21</v>
      </c>
      <c r="H36">
        <v>5</v>
      </c>
      <c r="I36">
        <v>4</v>
      </c>
      <c r="J36">
        <v>1</v>
      </c>
      <c r="K36">
        <v>4</v>
      </c>
      <c r="L36">
        <v>3</v>
      </c>
      <c r="M36">
        <v>3</v>
      </c>
      <c r="N36">
        <v>3</v>
      </c>
      <c r="O36">
        <f t="shared" si="2"/>
        <v>18</v>
      </c>
      <c r="P36">
        <v>3.5341999999999998</v>
      </c>
    </row>
    <row r="37" spans="1:16" x14ac:dyDescent="0.2">
      <c r="A37" t="s">
        <v>52</v>
      </c>
      <c r="B37">
        <v>5.49</v>
      </c>
      <c r="C37">
        <v>3.09</v>
      </c>
      <c r="D37">
        <v>2.54</v>
      </c>
      <c r="E37">
        <f t="shared" si="0"/>
        <v>1.7766990291262137</v>
      </c>
      <c r="F37">
        <f t="shared" si="1"/>
        <v>22.549812660000001</v>
      </c>
      <c r="G37" t="s">
        <v>21</v>
      </c>
      <c r="H37">
        <v>5</v>
      </c>
      <c r="I37">
        <v>2</v>
      </c>
      <c r="J37">
        <v>3</v>
      </c>
      <c r="K37">
        <v>3</v>
      </c>
      <c r="L37">
        <v>3</v>
      </c>
      <c r="M37">
        <v>3</v>
      </c>
      <c r="N37">
        <v>1</v>
      </c>
      <c r="O37">
        <f t="shared" si="2"/>
        <v>15</v>
      </c>
      <c r="P37">
        <v>3.5186999999999999</v>
      </c>
    </row>
    <row r="38" spans="1:16" x14ac:dyDescent="0.2">
      <c r="A38" t="s">
        <v>53</v>
      </c>
      <c r="B38">
        <v>5.21</v>
      </c>
      <c r="C38">
        <v>3.1</v>
      </c>
      <c r="D38">
        <v>2.81</v>
      </c>
      <c r="E38">
        <f t="shared" si="0"/>
        <v>1.6806451612903226</v>
      </c>
      <c r="F38">
        <f t="shared" si="1"/>
        <v>23.751122233333334</v>
      </c>
      <c r="G38" t="s">
        <v>21</v>
      </c>
      <c r="H38">
        <v>5</v>
      </c>
      <c r="I38">
        <v>3</v>
      </c>
      <c r="J38">
        <v>4</v>
      </c>
      <c r="K38">
        <v>3</v>
      </c>
      <c r="L38">
        <v>3</v>
      </c>
      <c r="M38">
        <v>1</v>
      </c>
      <c r="N38">
        <v>2</v>
      </c>
      <c r="O38">
        <f t="shared" si="2"/>
        <v>16</v>
      </c>
      <c r="P38">
        <v>3.5146000000000002</v>
      </c>
    </row>
    <row r="39" spans="1:16" x14ac:dyDescent="0.2">
      <c r="A39" t="s">
        <v>54</v>
      </c>
      <c r="B39">
        <v>5.04</v>
      </c>
      <c r="C39">
        <v>3.17</v>
      </c>
      <c r="D39">
        <v>2.98</v>
      </c>
      <c r="E39">
        <f t="shared" si="0"/>
        <v>1.5899053627760253</v>
      </c>
      <c r="F39">
        <f t="shared" si="1"/>
        <v>24.916352159999995</v>
      </c>
      <c r="G39" t="s">
        <v>21</v>
      </c>
      <c r="H39">
        <v>5</v>
      </c>
      <c r="I39">
        <v>2</v>
      </c>
      <c r="J39">
        <v>3</v>
      </c>
      <c r="K39">
        <v>3</v>
      </c>
      <c r="L39">
        <v>3</v>
      </c>
      <c r="M39">
        <v>3</v>
      </c>
      <c r="N39">
        <v>4</v>
      </c>
      <c r="O39">
        <f t="shared" si="2"/>
        <v>18</v>
      </c>
      <c r="P39">
        <v>3.4836999999999998</v>
      </c>
    </row>
    <row r="40" spans="1:16" x14ac:dyDescent="0.2">
      <c r="A40" t="s">
        <v>55</v>
      </c>
      <c r="B40">
        <v>5.14</v>
      </c>
      <c r="C40">
        <v>2.77</v>
      </c>
      <c r="D40">
        <v>2.2400000000000002</v>
      </c>
      <c r="E40">
        <f t="shared" si="0"/>
        <v>1.855595667870036</v>
      </c>
      <c r="F40">
        <f t="shared" si="1"/>
        <v>16.690498346666669</v>
      </c>
      <c r="G40" t="s">
        <v>21</v>
      </c>
      <c r="H40">
        <v>5</v>
      </c>
      <c r="I40">
        <v>3</v>
      </c>
      <c r="J40">
        <v>3</v>
      </c>
      <c r="K40">
        <v>3</v>
      </c>
      <c r="L40">
        <v>3</v>
      </c>
      <c r="M40">
        <v>3</v>
      </c>
      <c r="N40">
        <v>1</v>
      </c>
      <c r="O40">
        <f t="shared" si="2"/>
        <v>16</v>
      </c>
      <c r="P40">
        <v>3.5057</v>
      </c>
    </row>
    <row r="41" spans="1:16" x14ac:dyDescent="0.2">
      <c r="A41" t="s">
        <v>56</v>
      </c>
      <c r="B41">
        <v>4.95</v>
      </c>
      <c r="C41">
        <v>2.88</v>
      </c>
      <c r="D41">
        <v>2.46</v>
      </c>
      <c r="E41">
        <f t="shared" si="0"/>
        <v>1.7187500000000002</v>
      </c>
      <c r="F41">
        <f t="shared" si="1"/>
        <v>18.3531744</v>
      </c>
      <c r="G41" t="s">
        <v>21</v>
      </c>
      <c r="H41">
        <v>5</v>
      </c>
      <c r="I41">
        <v>1</v>
      </c>
      <c r="J41">
        <v>5</v>
      </c>
      <c r="K41">
        <v>4</v>
      </c>
      <c r="L41">
        <v>3</v>
      </c>
      <c r="M41">
        <v>3</v>
      </c>
      <c r="N41">
        <v>5</v>
      </c>
      <c r="O41">
        <f t="shared" si="2"/>
        <v>21</v>
      </c>
      <c r="P41">
        <v>3.5059999999999998</v>
      </c>
    </row>
    <row r="42" spans="1:16" x14ac:dyDescent="0.2">
      <c r="A42" t="s">
        <v>57</v>
      </c>
      <c r="B42">
        <v>5.38</v>
      </c>
      <c r="C42">
        <v>2.87</v>
      </c>
      <c r="D42">
        <v>2.23</v>
      </c>
      <c r="E42">
        <f t="shared" si="0"/>
        <v>1.8745644599303135</v>
      </c>
      <c r="F42">
        <f t="shared" si="1"/>
        <v>18.019694886666667</v>
      </c>
      <c r="G42" t="s">
        <v>21</v>
      </c>
      <c r="H42">
        <v>5</v>
      </c>
      <c r="I42">
        <v>1</v>
      </c>
      <c r="J42">
        <v>4</v>
      </c>
      <c r="K42">
        <v>5</v>
      </c>
      <c r="L42">
        <v>3</v>
      </c>
      <c r="M42">
        <v>3</v>
      </c>
      <c r="N42">
        <v>5</v>
      </c>
      <c r="O42">
        <f t="shared" si="2"/>
        <v>21</v>
      </c>
      <c r="P42">
        <v>3.5127999999999999</v>
      </c>
    </row>
    <row r="43" spans="1:16" x14ac:dyDescent="0.2">
      <c r="A43" t="s">
        <v>58</v>
      </c>
      <c r="B43">
        <v>4.97</v>
      </c>
      <c r="C43">
        <v>3.01</v>
      </c>
      <c r="D43">
        <v>2.5099999999999998</v>
      </c>
      <c r="E43">
        <f t="shared" si="0"/>
        <v>1.6511627906976745</v>
      </c>
      <c r="F43">
        <f t="shared" si="1"/>
        <v>19.650563263333328</v>
      </c>
      <c r="G43" t="s">
        <v>16</v>
      </c>
      <c r="H43">
        <v>5</v>
      </c>
      <c r="I43">
        <v>4</v>
      </c>
      <c r="J43">
        <v>4</v>
      </c>
      <c r="K43">
        <v>4</v>
      </c>
      <c r="L43">
        <v>4</v>
      </c>
      <c r="M43">
        <v>4</v>
      </c>
      <c r="N43">
        <v>2</v>
      </c>
      <c r="O43">
        <f t="shared" si="2"/>
        <v>22</v>
      </c>
      <c r="P43">
        <v>3.4805999999999999</v>
      </c>
    </row>
    <row r="44" spans="1:16" x14ac:dyDescent="0.2">
      <c r="A44" t="s">
        <v>59</v>
      </c>
      <c r="B44">
        <v>4.9800000000000004</v>
      </c>
      <c r="C44">
        <v>3.2</v>
      </c>
      <c r="D44">
        <v>2.6</v>
      </c>
      <c r="E44">
        <f t="shared" si="0"/>
        <v>1.5562500000000001</v>
      </c>
      <c r="F44">
        <f t="shared" si="1"/>
        <v>21.683584000000003</v>
      </c>
      <c r="G44" t="s">
        <v>16</v>
      </c>
      <c r="H44">
        <v>5</v>
      </c>
      <c r="I44">
        <v>1</v>
      </c>
      <c r="J44">
        <v>3</v>
      </c>
      <c r="K44">
        <v>4</v>
      </c>
      <c r="L44">
        <v>3</v>
      </c>
      <c r="M44">
        <v>3</v>
      </c>
      <c r="N44">
        <v>5</v>
      </c>
      <c r="O44">
        <f t="shared" si="2"/>
        <v>19</v>
      </c>
      <c r="P44">
        <v>3.5135999999999998</v>
      </c>
    </row>
    <row r="45" spans="1:16" x14ac:dyDescent="0.2">
      <c r="A45" t="s">
        <v>60</v>
      </c>
      <c r="B45">
        <v>5.22</v>
      </c>
      <c r="C45">
        <v>2.83</v>
      </c>
      <c r="D45">
        <v>2.3199999999999998</v>
      </c>
      <c r="E45">
        <f t="shared" si="0"/>
        <v>1.8445229681978796</v>
      </c>
      <c r="F45">
        <f t="shared" si="1"/>
        <v>17.935906079999999</v>
      </c>
      <c r="G45" t="s">
        <v>16</v>
      </c>
      <c r="H45">
        <v>4</v>
      </c>
      <c r="I45">
        <v>3</v>
      </c>
      <c r="J45">
        <v>1</v>
      </c>
      <c r="K45">
        <v>3</v>
      </c>
      <c r="L45">
        <v>3</v>
      </c>
      <c r="M45">
        <v>3</v>
      </c>
      <c r="N45">
        <v>2</v>
      </c>
      <c r="O45">
        <f t="shared" si="2"/>
        <v>15</v>
      </c>
      <c r="P45">
        <v>3.5242</v>
      </c>
    </row>
    <row r="46" spans="1:16" x14ac:dyDescent="0.2">
      <c r="A46" t="s">
        <v>61</v>
      </c>
      <c r="B46">
        <v>6.42</v>
      </c>
      <c r="C46">
        <v>3.36</v>
      </c>
      <c r="D46">
        <v>2.5299999999999998</v>
      </c>
      <c r="E46">
        <f t="shared" si="0"/>
        <v>1.9107142857142858</v>
      </c>
      <c r="F46">
        <f t="shared" si="1"/>
        <v>28.560987839999996</v>
      </c>
      <c r="G46" t="s">
        <v>21</v>
      </c>
      <c r="H46">
        <v>5</v>
      </c>
      <c r="I46">
        <v>1</v>
      </c>
      <c r="J46">
        <v>3</v>
      </c>
      <c r="K46">
        <v>4</v>
      </c>
      <c r="L46">
        <v>3</v>
      </c>
      <c r="M46">
        <v>3</v>
      </c>
      <c r="N46">
        <v>3</v>
      </c>
      <c r="O46">
        <f t="shared" si="2"/>
        <v>17</v>
      </c>
      <c r="P46">
        <v>3.5217999999999998</v>
      </c>
    </row>
    <row r="47" spans="1:16" x14ac:dyDescent="0.2">
      <c r="A47" t="s">
        <v>62</v>
      </c>
      <c r="B47">
        <v>5.5</v>
      </c>
      <c r="C47">
        <v>3.4</v>
      </c>
      <c r="D47">
        <v>2.84</v>
      </c>
      <c r="E47">
        <f t="shared" si="0"/>
        <v>1.6176470588235294</v>
      </c>
      <c r="F47">
        <f t="shared" si="1"/>
        <v>27.793186666666664</v>
      </c>
      <c r="G47" t="s">
        <v>16</v>
      </c>
      <c r="H47">
        <v>5</v>
      </c>
      <c r="I47">
        <v>4</v>
      </c>
      <c r="J47">
        <v>2</v>
      </c>
      <c r="K47">
        <v>3</v>
      </c>
      <c r="L47">
        <v>3</v>
      </c>
      <c r="M47">
        <v>3</v>
      </c>
      <c r="N47">
        <v>3</v>
      </c>
      <c r="O47">
        <f t="shared" si="2"/>
        <v>18</v>
      </c>
      <c r="P47">
        <v>3.4615999999999998</v>
      </c>
    </row>
    <row r="48" spans="1:16" x14ac:dyDescent="0.2">
      <c r="A48" t="s">
        <v>63</v>
      </c>
      <c r="B48">
        <v>4.6100000000000003</v>
      </c>
      <c r="C48">
        <v>2.71</v>
      </c>
      <c r="D48">
        <v>2.15</v>
      </c>
      <c r="E48">
        <f t="shared" si="0"/>
        <v>1.7011070110701108</v>
      </c>
      <c r="F48">
        <f t="shared" si="1"/>
        <v>14.056819683333332</v>
      </c>
      <c r="G48" t="s">
        <v>21</v>
      </c>
      <c r="H48">
        <v>5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f t="shared" si="2"/>
        <v>15</v>
      </c>
      <c r="P48">
        <v>3.4727000000000001</v>
      </c>
    </row>
    <row r="49" spans="1:16" x14ac:dyDescent="0.2">
      <c r="A49" t="s">
        <v>64</v>
      </c>
      <c r="B49">
        <v>5.91</v>
      </c>
      <c r="C49">
        <v>2.92</v>
      </c>
      <c r="D49">
        <v>2.7</v>
      </c>
      <c r="E49">
        <f t="shared" si="0"/>
        <v>2.0239726027397262</v>
      </c>
      <c r="F49">
        <f t="shared" si="1"/>
        <v>24.384423599999998</v>
      </c>
      <c r="G49" t="s">
        <v>16</v>
      </c>
      <c r="H49">
        <v>5</v>
      </c>
      <c r="I49">
        <v>5</v>
      </c>
      <c r="J49">
        <v>1</v>
      </c>
      <c r="K49">
        <v>3</v>
      </c>
      <c r="L49">
        <v>3</v>
      </c>
      <c r="M49">
        <v>3</v>
      </c>
      <c r="N49">
        <v>2</v>
      </c>
      <c r="O49">
        <f t="shared" si="2"/>
        <v>17</v>
      </c>
      <c r="P49">
        <v>3.4784000000000002</v>
      </c>
    </row>
    <row r="50" spans="1:16" x14ac:dyDescent="0.2">
      <c r="A50" t="s">
        <v>65</v>
      </c>
      <c r="B50">
        <v>5.12</v>
      </c>
      <c r="C50">
        <v>3.17</v>
      </c>
      <c r="D50">
        <v>3</v>
      </c>
      <c r="E50">
        <f t="shared" si="0"/>
        <v>1.6151419558359623</v>
      </c>
      <c r="F50">
        <f t="shared" si="1"/>
        <v>25.481727999999997</v>
      </c>
      <c r="G50" t="s">
        <v>21</v>
      </c>
      <c r="H50">
        <v>5</v>
      </c>
      <c r="I50">
        <v>1</v>
      </c>
      <c r="J50">
        <v>3</v>
      </c>
      <c r="K50">
        <v>4</v>
      </c>
      <c r="L50">
        <v>3</v>
      </c>
      <c r="M50">
        <v>3</v>
      </c>
      <c r="N50">
        <v>4</v>
      </c>
      <c r="O50">
        <f t="shared" si="2"/>
        <v>18</v>
      </c>
      <c r="P50">
        <v>3.5057999999999998</v>
      </c>
    </row>
    <row r="51" spans="1:16" x14ac:dyDescent="0.2">
      <c r="A51" t="s">
        <v>66</v>
      </c>
      <c r="B51">
        <v>5.15</v>
      </c>
      <c r="C51">
        <v>2.84</v>
      </c>
      <c r="D51">
        <v>2.12</v>
      </c>
      <c r="E51">
        <f t="shared" si="0"/>
        <v>1.813380281690141</v>
      </c>
      <c r="F51">
        <f t="shared" si="1"/>
        <v>16.227059466666667</v>
      </c>
      <c r="G51" t="s">
        <v>21</v>
      </c>
      <c r="H51">
        <v>5</v>
      </c>
      <c r="I51">
        <v>4</v>
      </c>
      <c r="J51">
        <v>5</v>
      </c>
      <c r="K51">
        <v>5</v>
      </c>
      <c r="L51">
        <v>3</v>
      </c>
      <c r="M51">
        <v>3</v>
      </c>
      <c r="N51">
        <v>3</v>
      </c>
      <c r="O51">
        <f t="shared" si="2"/>
        <v>23</v>
      </c>
      <c r="P51">
        <v>3.4607999999999999</v>
      </c>
    </row>
    <row r="52" spans="1:16" x14ac:dyDescent="0.2">
      <c r="A52" t="s">
        <v>67</v>
      </c>
      <c r="B52">
        <v>5.34</v>
      </c>
      <c r="C52">
        <v>3.23</v>
      </c>
      <c r="D52">
        <v>2.5499999999999998</v>
      </c>
      <c r="E52">
        <f t="shared" si="0"/>
        <v>1.653250773993808</v>
      </c>
      <c r="F52">
        <f t="shared" si="1"/>
        <v>23.017722899999999</v>
      </c>
      <c r="G52" t="s">
        <v>16</v>
      </c>
      <c r="H52">
        <v>4</v>
      </c>
      <c r="I52">
        <v>3</v>
      </c>
      <c r="J52">
        <v>4</v>
      </c>
      <c r="K52">
        <v>4</v>
      </c>
      <c r="L52">
        <v>3</v>
      </c>
      <c r="M52">
        <v>3</v>
      </c>
      <c r="N52">
        <v>4</v>
      </c>
      <c r="O52">
        <f t="shared" si="2"/>
        <v>21</v>
      </c>
      <c r="P52">
        <v>3.5358000000000001</v>
      </c>
    </row>
    <row r="53" spans="1:16" x14ac:dyDescent="0.2">
      <c r="A53" t="s">
        <v>68</v>
      </c>
      <c r="B53">
        <v>5.67</v>
      </c>
      <c r="C53">
        <v>2.92</v>
      </c>
      <c r="D53">
        <v>2.33</v>
      </c>
      <c r="E53">
        <f t="shared" si="0"/>
        <v>1.9417808219178083</v>
      </c>
      <c r="F53">
        <f t="shared" si="1"/>
        <v>20.188322279999998</v>
      </c>
      <c r="G53" t="s">
        <v>21</v>
      </c>
      <c r="H53">
        <v>5</v>
      </c>
      <c r="I53">
        <v>3</v>
      </c>
      <c r="J53">
        <v>3</v>
      </c>
      <c r="K53">
        <v>4</v>
      </c>
      <c r="L53">
        <v>4</v>
      </c>
      <c r="M53">
        <v>4</v>
      </c>
      <c r="N53">
        <v>2</v>
      </c>
      <c r="O53">
        <f t="shared" si="2"/>
        <v>20</v>
      </c>
      <c r="P53">
        <v>3.5295000000000001</v>
      </c>
    </row>
    <row r="54" spans="1:16" x14ac:dyDescent="0.2">
      <c r="A54" t="s">
        <v>69</v>
      </c>
      <c r="B54">
        <v>5.49</v>
      </c>
      <c r="C54">
        <v>2.98</v>
      </c>
      <c r="D54">
        <v>2.4900000000000002</v>
      </c>
      <c r="E54">
        <f t="shared" si="0"/>
        <v>1.8422818791946309</v>
      </c>
      <c r="F54">
        <f t="shared" si="1"/>
        <v>21.318976620000001</v>
      </c>
      <c r="G54" t="s">
        <v>21</v>
      </c>
      <c r="H54">
        <v>4</v>
      </c>
      <c r="I54">
        <v>2</v>
      </c>
      <c r="J54">
        <v>5</v>
      </c>
      <c r="K54">
        <v>4</v>
      </c>
      <c r="L54">
        <v>5</v>
      </c>
      <c r="M54">
        <v>4</v>
      </c>
      <c r="N54">
        <v>4</v>
      </c>
      <c r="O54">
        <f t="shared" si="2"/>
        <v>24</v>
      </c>
      <c r="P54">
        <v>3.4986000000000002</v>
      </c>
    </row>
    <row r="55" spans="1:16" x14ac:dyDescent="0.2">
      <c r="A55" t="s">
        <v>70</v>
      </c>
      <c r="B55">
        <v>4.3899999999999997</v>
      </c>
      <c r="C55">
        <v>2.7</v>
      </c>
      <c r="D55">
        <v>2.58</v>
      </c>
      <c r="E55">
        <f t="shared" si="0"/>
        <v>1.6259259259259258</v>
      </c>
      <c r="F55">
        <f t="shared" si="1"/>
        <v>16.003920600000001</v>
      </c>
      <c r="G55" t="s">
        <v>21</v>
      </c>
      <c r="H55">
        <v>5</v>
      </c>
      <c r="I55">
        <v>1</v>
      </c>
      <c r="J55">
        <v>5</v>
      </c>
      <c r="K55">
        <v>5</v>
      </c>
      <c r="L55">
        <v>5</v>
      </c>
      <c r="M55">
        <v>4</v>
      </c>
      <c r="N55">
        <v>5</v>
      </c>
      <c r="O55">
        <f t="shared" si="2"/>
        <v>25</v>
      </c>
      <c r="P55">
        <v>3.4607000000000001</v>
      </c>
    </row>
    <row r="56" spans="1:16" x14ac:dyDescent="0.2">
      <c r="A56" t="s">
        <v>71</v>
      </c>
      <c r="B56">
        <v>5.21</v>
      </c>
      <c r="C56">
        <v>3.04</v>
      </c>
      <c r="D56">
        <v>2.6</v>
      </c>
      <c r="E56">
        <f t="shared" si="0"/>
        <v>1.7138157894736841</v>
      </c>
      <c r="F56">
        <f t="shared" si="1"/>
        <v>21.550782933333331</v>
      </c>
      <c r="G56" t="s">
        <v>21</v>
      </c>
      <c r="H56">
        <v>5</v>
      </c>
      <c r="I56">
        <v>3</v>
      </c>
      <c r="J56">
        <v>4</v>
      </c>
      <c r="K56">
        <v>5</v>
      </c>
      <c r="L56">
        <v>5</v>
      </c>
      <c r="M56">
        <v>4</v>
      </c>
      <c r="N56">
        <v>5</v>
      </c>
      <c r="O56">
        <f t="shared" si="2"/>
        <v>26</v>
      </c>
      <c r="P56">
        <v>3.4855999999999998</v>
      </c>
    </row>
    <row r="57" spans="1:16" x14ac:dyDescent="0.2">
      <c r="A57" t="s">
        <v>72</v>
      </c>
      <c r="B57">
        <v>5.4</v>
      </c>
      <c r="C57">
        <v>3.01</v>
      </c>
      <c r="D57">
        <v>2.09</v>
      </c>
      <c r="E57">
        <f t="shared" si="0"/>
        <v>1.7940199335548175</v>
      </c>
      <c r="F57">
        <f t="shared" si="1"/>
        <v>17.778083399999996</v>
      </c>
      <c r="G57" t="s">
        <v>21</v>
      </c>
      <c r="H57">
        <v>5</v>
      </c>
      <c r="I57">
        <v>1</v>
      </c>
      <c r="J57">
        <v>5</v>
      </c>
      <c r="K57">
        <v>5</v>
      </c>
      <c r="L57">
        <v>5</v>
      </c>
      <c r="M57">
        <v>4</v>
      </c>
      <c r="N57">
        <v>4</v>
      </c>
      <c r="O57">
        <f t="shared" si="2"/>
        <v>24</v>
      </c>
      <c r="P57">
        <v>3.4963000000000002</v>
      </c>
    </row>
    <row r="58" spans="1:16" x14ac:dyDescent="0.2">
      <c r="A58" t="s">
        <v>73</v>
      </c>
      <c r="B58">
        <v>6.08</v>
      </c>
      <c r="C58">
        <v>2.85</v>
      </c>
      <c r="D58">
        <v>2.34</v>
      </c>
      <c r="E58">
        <f t="shared" si="0"/>
        <v>2.1333333333333333</v>
      </c>
      <c r="F58">
        <f t="shared" si="1"/>
        <v>21.219868799999997</v>
      </c>
      <c r="G58" t="s">
        <v>21</v>
      </c>
      <c r="H58">
        <v>5</v>
      </c>
      <c r="I58">
        <v>4</v>
      </c>
      <c r="J58">
        <v>4</v>
      </c>
      <c r="K58">
        <v>5</v>
      </c>
      <c r="L58">
        <v>5</v>
      </c>
      <c r="M58">
        <v>4</v>
      </c>
      <c r="N58">
        <v>5</v>
      </c>
      <c r="O58">
        <f t="shared" si="2"/>
        <v>27</v>
      </c>
      <c r="P58">
        <v>3.4961000000000002</v>
      </c>
    </row>
    <row r="59" spans="1:16" x14ac:dyDescent="0.2">
      <c r="A59" t="s">
        <v>74</v>
      </c>
      <c r="B59">
        <v>5.25</v>
      </c>
      <c r="C59">
        <v>2.5499999999999998</v>
      </c>
      <c r="D59">
        <v>2.1800000000000002</v>
      </c>
      <c r="E59">
        <f t="shared" si="0"/>
        <v>2.0588235294117649</v>
      </c>
      <c r="F59">
        <f t="shared" si="1"/>
        <v>15.273352500000001</v>
      </c>
      <c r="G59" t="s">
        <v>21</v>
      </c>
      <c r="H59">
        <v>5</v>
      </c>
      <c r="I59">
        <v>3</v>
      </c>
      <c r="J59">
        <v>4</v>
      </c>
      <c r="K59">
        <v>5</v>
      </c>
      <c r="L59">
        <v>5</v>
      </c>
      <c r="M59">
        <v>3</v>
      </c>
      <c r="N59">
        <v>5</v>
      </c>
      <c r="O59">
        <f t="shared" si="2"/>
        <v>25</v>
      </c>
      <c r="P59">
        <v>3.4333</v>
      </c>
    </row>
    <row r="60" spans="1:16" x14ac:dyDescent="0.2">
      <c r="A60" t="s">
        <v>75</v>
      </c>
      <c r="B60">
        <v>4.93</v>
      </c>
      <c r="C60">
        <v>2.85</v>
      </c>
      <c r="D60">
        <v>2.52</v>
      </c>
      <c r="E60">
        <f t="shared" si="0"/>
        <v>1.7298245614035086</v>
      </c>
      <c r="F60">
        <f t="shared" si="1"/>
        <v>18.529799399999998</v>
      </c>
      <c r="G60" t="s">
        <v>21</v>
      </c>
      <c r="H60">
        <v>5</v>
      </c>
      <c r="I60">
        <v>3</v>
      </c>
      <c r="J60">
        <v>5</v>
      </c>
      <c r="K60">
        <v>5</v>
      </c>
      <c r="L60">
        <v>5</v>
      </c>
      <c r="M60">
        <v>3</v>
      </c>
      <c r="N60">
        <v>5</v>
      </c>
      <c r="O60">
        <f t="shared" si="2"/>
        <v>26</v>
      </c>
      <c r="P60">
        <v>3.4708999999999999</v>
      </c>
    </row>
    <row r="61" spans="1:16" x14ac:dyDescent="0.2">
      <c r="A61" t="s">
        <v>76</v>
      </c>
      <c r="B61">
        <v>6.62</v>
      </c>
      <c r="C61">
        <v>3.85</v>
      </c>
      <c r="D61">
        <v>2.65</v>
      </c>
      <c r="E61">
        <f t="shared" si="0"/>
        <v>1.7194805194805194</v>
      </c>
      <c r="F61">
        <f t="shared" si="1"/>
        <v>35.346221166666666</v>
      </c>
      <c r="G61" t="s">
        <v>21</v>
      </c>
      <c r="H61">
        <v>5</v>
      </c>
      <c r="I61">
        <v>3</v>
      </c>
      <c r="J61">
        <v>4</v>
      </c>
      <c r="K61">
        <v>5</v>
      </c>
      <c r="L61">
        <v>5</v>
      </c>
      <c r="M61">
        <v>4</v>
      </c>
      <c r="N61">
        <v>5</v>
      </c>
      <c r="O61">
        <f t="shared" si="2"/>
        <v>26</v>
      </c>
      <c r="P61">
        <v>3.4710999999999999</v>
      </c>
    </row>
    <row r="62" spans="1:16" x14ac:dyDescent="0.2">
      <c r="A62" t="s">
        <v>77</v>
      </c>
      <c r="B62">
        <v>5.85</v>
      </c>
      <c r="C62">
        <v>3.45</v>
      </c>
      <c r="D62">
        <v>2.92</v>
      </c>
      <c r="E62">
        <f t="shared" si="0"/>
        <v>1.6956521739130432</v>
      </c>
      <c r="F62">
        <f t="shared" si="1"/>
        <v>30.841550999999999</v>
      </c>
      <c r="G62" t="s">
        <v>21</v>
      </c>
      <c r="H62">
        <v>5</v>
      </c>
      <c r="I62">
        <v>2</v>
      </c>
      <c r="J62">
        <v>5</v>
      </c>
      <c r="K62">
        <v>5</v>
      </c>
      <c r="L62">
        <v>5</v>
      </c>
      <c r="M62">
        <v>4</v>
      </c>
      <c r="N62">
        <v>3</v>
      </c>
      <c r="O62">
        <f t="shared" si="2"/>
        <v>24</v>
      </c>
      <c r="P62">
        <v>3.4832999999999998</v>
      </c>
    </row>
    <row r="63" spans="1:16" x14ac:dyDescent="0.2">
      <c r="A63" t="s">
        <v>78</v>
      </c>
      <c r="B63">
        <v>5.55</v>
      </c>
      <c r="C63">
        <v>2.97</v>
      </c>
      <c r="D63">
        <v>2.1800000000000002</v>
      </c>
      <c r="E63">
        <f t="shared" si="0"/>
        <v>1.8686868686868685</v>
      </c>
      <c r="F63">
        <f t="shared" si="1"/>
        <v>18.805475700000002</v>
      </c>
      <c r="G63" t="s">
        <v>16</v>
      </c>
      <c r="H63">
        <v>5</v>
      </c>
      <c r="I63">
        <v>5</v>
      </c>
      <c r="J63">
        <v>2</v>
      </c>
      <c r="K63">
        <v>4</v>
      </c>
      <c r="L63">
        <v>5</v>
      </c>
      <c r="M63">
        <v>2</v>
      </c>
      <c r="N63">
        <v>3</v>
      </c>
      <c r="O63">
        <f t="shared" si="2"/>
        <v>21</v>
      </c>
      <c r="P63">
        <v>3.5053000000000001</v>
      </c>
    </row>
    <row r="64" spans="1:16" x14ac:dyDescent="0.2">
      <c r="A64" t="s">
        <v>79</v>
      </c>
      <c r="B64">
        <v>5.48</v>
      </c>
      <c r="C64">
        <v>2.65</v>
      </c>
      <c r="D64">
        <v>2.2999999999999998</v>
      </c>
      <c r="E64">
        <f t="shared" si="0"/>
        <v>2.0679245283018872</v>
      </c>
      <c r="F64">
        <f t="shared" si="1"/>
        <v>17.479647333333332</v>
      </c>
      <c r="G64" t="s">
        <v>21</v>
      </c>
      <c r="H64">
        <v>5</v>
      </c>
      <c r="I64">
        <v>2</v>
      </c>
      <c r="J64">
        <v>4</v>
      </c>
      <c r="K64">
        <v>5</v>
      </c>
      <c r="L64">
        <v>5</v>
      </c>
      <c r="M64">
        <v>4</v>
      </c>
      <c r="N64">
        <v>5</v>
      </c>
      <c r="O64">
        <f t="shared" si="2"/>
        <v>25</v>
      </c>
      <c r="P64">
        <v>3.5021</v>
      </c>
    </row>
    <row r="65" spans="1:16" x14ac:dyDescent="0.2">
      <c r="A65" t="s">
        <v>80</v>
      </c>
      <c r="B65">
        <v>5.3</v>
      </c>
      <c r="C65">
        <v>2.97</v>
      </c>
      <c r="D65">
        <v>2.13</v>
      </c>
      <c r="E65">
        <f t="shared" si="0"/>
        <v>1.7845117845117844</v>
      </c>
      <c r="F65">
        <f t="shared" si="1"/>
        <v>17.546492699999995</v>
      </c>
      <c r="G65" t="s">
        <v>16</v>
      </c>
      <c r="H65">
        <v>5</v>
      </c>
      <c r="I65">
        <v>2</v>
      </c>
      <c r="J65">
        <v>4</v>
      </c>
      <c r="K65">
        <v>4</v>
      </c>
      <c r="L65">
        <v>4</v>
      </c>
      <c r="M65">
        <v>4</v>
      </c>
      <c r="N65">
        <v>4</v>
      </c>
      <c r="O65">
        <f t="shared" si="2"/>
        <v>22</v>
      </c>
      <c r="P65">
        <v>3.5041000000000002</v>
      </c>
    </row>
    <row r="66" spans="1:16" x14ac:dyDescent="0.2">
      <c r="A66" t="s">
        <v>81</v>
      </c>
      <c r="B66">
        <v>4.8899999999999997</v>
      </c>
      <c r="C66">
        <v>3.02</v>
      </c>
      <c r="D66">
        <v>2.36</v>
      </c>
      <c r="E66">
        <f t="shared" si="0"/>
        <v>1.619205298013245</v>
      </c>
      <c r="F66">
        <f t="shared" si="1"/>
        <v>18.239217519999997</v>
      </c>
      <c r="G66" t="s">
        <v>21</v>
      </c>
      <c r="H66">
        <v>4</v>
      </c>
      <c r="I66">
        <v>3</v>
      </c>
      <c r="J66">
        <v>4</v>
      </c>
      <c r="K66">
        <v>4</v>
      </c>
      <c r="L66">
        <v>5</v>
      </c>
      <c r="M66">
        <v>3</v>
      </c>
      <c r="N66">
        <v>4</v>
      </c>
      <c r="O66">
        <f t="shared" si="2"/>
        <v>23</v>
      </c>
      <c r="P66">
        <v>3.5047000000000001</v>
      </c>
    </row>
    <row r="67" spans="1:16" x14ac:dyDescent="0.2">
      <c r="A67" t="s">
        <v>82</v>
      </c>
      <c r="B67">
        <v>6.58</v>
      </c>
      <c r="C67">
        <v>3.51</v>
      </c>
      <c r="D67">
        <v>2.2999999999999998</v>
      </c>
      <c r="E67">
        <f t="shared" ref="E67:E72" si="3">B67/C67</f>
        <v>1.8746438746438747</v>
      </c>
      <c r="F67">
        <f t="shared" ref="F67:F72" si="4" xml:space="preserve"> (4/3)*3.14*(B67/2)*(C67/2)*(D67/2)</f>
        <v>27.799644599999993</v>
      </c>
      <c r="G67" t="s">
        <v>16</v>
      </c>
      <c r="H67">
        <v>5</v>
      </c>
      <c r="I67">
        <v>2</v>
      </c>
      <c r="J67">
        <v>4</v>
      </c>
      <c r="K67">
        <v>4</v>
      </c>
      <c r="L67">
        <v>5</v>
      </c>
      <c r="M67">
        <v>4</v>
      </c>
      <c r="N67">
        <v>3</v>
      </c>
      <c r="O67">
        <f t="shared" ref="O67:O72" si="5">SUM(I67:N67)</f>
        <v>22</v>
      </c>
      <c r="P67">
        <v>3.4864999999999999</v>
      </c>
    </row>
    <row r="68" spans="1:16" x14ac:dyDescent="0.2">
      <c r="A68" t="s">
        <v>83</v>
      </c>
      <c r="B68">
        <v>5.2</v>
      </c>
      <c r="C68">
        <v>3.18</v>
      </c>
      <c r="D68">
        <v>2.5299999999999998</v>
      </c>
      <c r="E68">
        <f t="shared" si="3"/>
        <v>1.6352201257861636</v>
      </c>
      <c r="F68">
        <f t="shared" si="4"/>
        <v>21.894215200000001</v>
      </c>
      <c r="G68" t="s">
        <v>21</v>
      </c>
      <c r="H68">
        <v>4</v>
      </c>
      <c r="I68">
        <v>2</v>
      </c>
      <c r="J68">
        <v>4</v>
      </c>
      <c r="K68">
        <v>5</v>
      </c>
      <c r="L68">
        <v>4</v>
      </c>
      <c r="M68">
        <v>4</v>
      </c>
      <c r="N68">
        <v>5</v>
      </c>
      <c r="O68">
        <f t="shared" si="5"/>
        <v>24</v>
      </c>
      <c r="P68">
        <v>3.5516000000000001</v>
      </c>
    </row>
    <row r="69" spans="1:16" x14ac:dyDescent="0.2">
      <c r="A69" t="s">
        <v>84</v>
      </c>
      <c r="B69">
        <v>6.07</v>
      </c>
      <c r="C69">
        <v>3</v>
      </c>
      <c r="D69">
        <v>2.5299999999999998</v>
      </c>
      <c r="E69">
        <f t="shared" si="3"/>
        <v>2.0233333333333334</v>
      </c>
      <c r="F69">
        <f t="shared" si="4"/>
        <v>24.110646999999997</v>
      </c>
      <c r="G69" t="s">
        <v>21</v>
      </c>
      <c r="H69">
        <v>5</v>
      </c>
      <c r="I69">
        <v>1</v>
      </c>
      <c r="J69">
        <v>5</v>
      </c>
      <c r="K69">
        <v>4</v>
      </c>
      <c r="L69">
        <v>5</v>
      </c>
      <c r="M69">
        <v>4</v>
      </c>
      <c r="N69">
        <v>5</v>
      </c>
      <c r="O69">
        <f t="shared" si="5"/>
        <v>24</v>
      </c>
      <c r="P69">
        <v>3.5394999999999999</v>
      </c>
    </row>
    <row r="70" spans="1:16" x14ac:dyDescent="0.2">
      <c r="A70" t="s">
        <v>85</v>
      </c>
      <c r="B70">
        <v>4.82</v>
      </c>
      <c r="C70">
        <v>2.95</v>
      </c>
      <c r="D70">
        <v>2.41</v>
      </c>
      <c r="E70">
        <f t="shared" si="3"/>
        <v>1.6338983050847458</v>
      </c>
      <c r="F70">
        <f t="shared" si="4"/>
        <v>17.933476766666672</v>
      </c>
      <c r="G70" t="s">
        <v>21</v>
      </c>
      <c r="H70">
        <v>5</v>
      </c>
      <c r="I70">
        <v>2</v>
      </c>
      <c r="J70">
        <v>5</v>
      </c>
      <c r="K70">
        <v>5</v>
      </c>
      <c r="L70">
        <v>5</v>
      </c>
      <c r="M70">
        <v>4</v>
      </c>
      <c r="N70">
        <v>5</v>
      </c>
      <c r="O70">
        <f t="shared" si="5"/>
        <v>26</v>
      </c>
      <c r="P70">
        <v>3.5211000000000001</v>
      </c>
    </row>
    <row r="71" spans="1:16" x14ac:dyDescent="0.2">
      <c r="A71" t="s">
        <v>86</v>
      </c>
      <c r="B71">
        <v>4.5599999999999996</v>
      </c>
      <c r="C71">
        <v>2.5299999999999998</v>
      </c>
      <c r="D71">
        <v>2.2799999999999998</v>
      </c>
      <c r="E71">
        <f t="shared" si="3"/>
        <v>1.8023715415019763</v>
      </c>
      <c r="F71">
        <f t="shared" si="4"/>
        <v>13.765709759999995</v>
      </c>
      <c r="G71" t="s">
        <v>21</v>
      </c>
      <c r="H71">
        <v>5</v>
      </c>
      <c r="I71">
        <v>1</v>
      </c>
      <c r="J71">
        <v>4</v>
      </c>
      <c r="K71">
        <v>5</v>
      </c>
      <c r="L71">
        <v>5</v>
      </c>
      <c r="M71">
        <v>4</v>
      </c>
      <c r="N71">
        <v>5</v>
      </c>
      <c r="O71">
        <f t="shared" si="5"/>
        <v>24</v>
      </c>
      <c r="P71">
        <v>3.5495999999999999</v>
      </c>
    </row>
    <row r="72" spans="1:16" x14ac:dyDescent="0.2">
      <c r="A72" t="s">
        <v>87</v>
      </c>
      <c r="B72">
        <v>5.52</v>
      </c>
      <c r="C72">
        <v>2.97</v>
      </c>
      <c r="D72">
        <v>2.2999999999999998</v>
      </c>
      <c r="E72">
        <f t="shared" si="3"/>
        <v>1.8585858585858583</v>
      </c>
      <c r="F72">
        <f t="shared" si="4"/>
        <v>19.733392800000001</v>
      </c>
      <c r="G72" t="s">
        <v>21</v>
      </c>
      <c r="H72">
        <v>5</v>
      </c>
      <c r="I72">
        <v>3</v>
      </c>
      <c r="J72">
        <v>5</v>
      </c>
      <c r="K72">
        <v>5</v>
      </c>
      <c r="L72">
        <v>5</v>
      </c>
      <c r="M72">
        <v>2</v>
      </c>
      <c r="N72">
        <v>4</v>
      </c>
      <c r="O72">
        <f t="shared" si="5"/>
        <v>24</v>
      </c>
      <c r="P72">
        <v>3.5531999999999999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1606-5C72-8144-8F55-BE6781D3BE5F}">
  <dimension ref="A1:P90"/>
  <sheetViews>
    <sheetView workbookViewId="0">
      <selection activeCell="E2" sqref="E2"/>
    </sheetView>
  </sheetViews>
  <sheetFormatPr baseColWidth="10" defaultRowHeight="16" x14ac:dyDescent="0.2"/>
  <cols>
    <col min="1" max="5" width="10.83203125" customWidth="1"/>
    <col min="6" max="6" width="17.6640625" bestFit="1" customWidth="1"/>
    <col min="7" max="9" width="10.83203125" customWidth="1"/>
    <col min="10" max="10" width="11.5" bestFit="1" customWidth="1"/>
    <col min="11" max="12" width="10.83203125" customWidth="1"/>
    <col min="14" max="16" width="10.83203125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177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t="s">
        <v>88</v>
      </c>
      <c r="B2">
        <v>5.3</v>
      </c>
      <c r="C2">
        <v>3</v>
      </c>
      <c r="D2">
        <v>2.4</v>
      </c>
      <c r="E2">
        <f>B2/C2</f>
        <v>1.7666666666666666</v>
      </c>
      <c r="F2">
        <f xml:space="preserve"> (4/3)*3.14*(B2/2)*(C2/2)*(D2/2)</f>
        <v>19.970399999999994</v>
      </c>
      <c r="G2" t="s">
        <v>16</v>
      </c>
      <c r="H2">
        <v>5</v>
      </c>
      <c r="I2">
        <v>5</v>
      </c>
      <c r="J2">
        <v>1</v>
      </c>
      <c r="K2">
        <v>1</v>
      </c>
      <c r="L2">
        <v>2</v>
      </c>
      <c r="M2">
        <v>1</v>
      </c>
      <c r="N2">
        <v>1</v>
      </c>
      <c r="O2">
        <f>SUM(I2) + SUM(J2:N2)</f>
        <v>11</v>
      </c>
      <c r="P2">
        <v>3.5015000000000001</v>
      </c>
    </row>
    <row r="3" spans="1:16" x14ac:dyDescent="0.2">
      <c r="A3" t="s">
        <v>89</v>
      </c>
      <c r="B3">
        <v>5.9</v>
      </c>
      <c r="C3">
        <v>3.5</v>
      </c>
      <c r="D3">
        <v>3.2</v>
      </c>
      <c r="E3">
        <f t="shared" ref="E3:E22" si="0">B3/C3</f>
        <v>1.6857142857142857</v>
      </c>
      <c r="F3">
        <f t="shared" ref="F3:F66" si="1" xml:space="preserve"> (4/3)*3.14*(B3/2)*(C3/2)*(D3/2)</f>
        <v>34.58186666666667</v>
      </c>
      <c r="G3" t="s">
        <v>16</v>
      </c>
      <c r="H3">
        <v>5</v>
      </c>
      <c r="I3">
        <v>5</v>
      </c>
      <c r="J3">
        <v>3</v>
      </c>
      <c r="K3">
        <v>2</v>
      </c>
      <c r="L3">
        <v>1</v>
      </c>
      <c r="M3">
        <v>1</v>
      </c>
      <c r="N3">
        <v>2</v>
      </c>
      <c r="O3">
        <f t="shared" ref="O2:O33" si="2">SUM(I3) + SUM(J3:N3)</f>
        <v>14</v>
      </c>
      <c r="P3">
        <v>3.4769999999999999</v>
      </c>
    </row>
    <row r="4" spans="1:16" x14ac:dyDescent="0.2">
      <c r="A4" t="s">
        <v>90</v>
      </c>
      <c r="B4">
        <v>6</v>
      </c>
      <c r="C4">
        <v>3.3</v>
      </c>
      <c r="D4">
        <v>2.8</v>
      </c>
      <c r="E4">
        <f t="shared" si="0"/>
        <v>1.8181818181818183</v>
      </c>
      <c r="F4">
        <f t="shared" si="1"/>
        <v>29.013599999999993</v>
      </c>
      <c r="G4" t="s">
        <v>16</v>
      </c>
      <c r="H4">
        <v>5</v>
      </c>
      <c r="I4">
        <v>5</v>
      </c>
      <c r="J4">
        <v>1</v>
      </c>
      <c r="K4">
        <v>1</v>
      </c>
      <c r="L4">
        <v>1</v>
      </c>
      <c r="M4">
        <v>1</v>
      </c>
      <c r="N4">
        <v>2</v>
      </c>
      <c r="O4">
        <f t="shared" si="2"/>
        <v>11</v>
      </c>
      <c r="P4">
        <v>3.4980000000000002</v>
      </c>
    </row>
    <row r="5" spans="1:16" x14ac:dyDescent="0.2">
      <c r="A5" t="s">
        <v>91</v>
      </c>
      <c r="B5">
        <v>5.5</v>
      </c>
      <c r="C5">
        <v>3.2</v>
      </c>
      <c r="D5">
        <v>2.2999999999999998</v>
      </c>
      <c r="E5">
        <f t="shared" si="0"/>
        <v>1.71875</v>
      </c>
      <c r="F5">
        <f t="shared" si="1"/>
        <v>21.184533333333331</v>
      </c>
      <c r="G5" t="s">
        <v>21</v>
      </c>
      <c r="H5">
        <v>5</v>
      </c>
      <c r="I5">
        <v>5</v>
      </c>
      <c r="J5">
        <v>1</v>
      </c>
      <c r="K5">
        <v>1</v>
      </c>
      <c r="L5">
        <v>1</v>
      </c>
      <c r="M5">
        <v>1</v>
      </c>
      <c r="N5">
        <v>3</v>
      </c>
      <c r="O5">
        <f t="shared" si="2"/>
        <v>12</v>
      </c>
      <c r="P5">
        <v>3.5106999999999999</v>
      </c>
    </row>
    <row r="6" spans="1:16" x14ac:dyDescent="0.2">
      <c r="A6" t="s">
        <v>92</v>
      </c>
      <c r="B6">
        <v>5.9</v>
      </c>
      <c r="C6">
        <v>3.5</v>
      </c>
      <c r="D6">
        <v>2.9</v>
      </c>
      <c r="E6">
        <f t="shared" si="0"/>
        <v>1.6857142857142857</v>
      </c>
      <c r="F6">
        <f t="shared" si="1"/>
        <v>31.339816666666668</v>
      </c>
      <c r="G6" t="s">
        <v>16</v>
      </c>
      <c r="H6">
        <v>5</v>
      </c>
      <c r="I6">
        <v>4</v>
      </c>
      <c r="J6">
        <v>2</v>
      </c>
      <c r="K6">
        <v>2</v>
      </c>
      <c r="L6">
        <v>1</v>
      </c>
      <c r="M6">
        <v>1</v>
      </c>
      <c r="N6">
        <v>2</v>
      </c>
      <c r="O6">
        <f t="shared" si="2"/>
        <v>12</v>
      </c>
      <c r="P6">
        <v>3.5097</v>
      </c>
    </row>
    <row r="7" spans="1:16" x14ac:dyDescent="0.2">
      <c r="A7" t="s">
        <v>93</v>
      </c>
      <c r="B7">
        <v>4.8</v>
      </c>
      <c r="C7">
        <v>2.8</v>
      </c>
      <c r="D7">
        <v>2</v>
      </c>
      <c r="E7">
        <f t="shared" si="0"/>
        <v>1.7142857142857144</v>
      </c>
      <c r="F7">
        <f t="shared" si="1"/>
        <v>14.0672</v>
      </c>
      <c r="G7" t="s">
        <v>21</v>
      </c>
      <c r="H7">
        <v>5</v>
      </c>
      <c r="I7">
        <v>4</v>
      </c>
      <c r="J7">
        <v>2</v>
      </c>
      <c r="K7">
        <v>2</v>
      </c>
      <c r="L7">
        <v>1</v>
      </c>
      <c r="M7">
        <v>1</v>
      </c>
      <c r="N7">
        <v>1</v>
      </c>
      <c r="O7">
        <f t="shared" si="2"/>
        <v>11</v>
      </c>
      <c r="P7">
        <v>3.4333999999999998</v>
      </c>
    </row>
    <row r="8" spans="1:16" x14ac:dyDescent="0.2">
      <c r="A8" t="s">
        <v>94</v>
      </c>
      <c r="B8">
        <v>5.5</v>
      </c>
      <c r="C8">
        <v>2.9</v>
      </c>
      <c r="D8">
        <v>2.2000000000000002</v>
      </c>
      <c r="E8">
        <f t="shared" si="0"/>
        <v>1.896551724137931</v>
      </c>
      <c r="F8">
        <f t="shared" si="1"/>
        <v>18.363766666666667</v>
      </c>
      <c r="G8" t="s">
        <v>16</v>
      </c>
      <c r="H8">
        <v>5</v>
      </c>
      <c r="I8">
        <v>4</v>
      </c>
      <c r="J8">
        <v>3</v>
      </c>
      <c r="K8">
        <v>2</v>
      </c>
      <c r="L8">
        <v>2</v>
      </c>
      <c r="M8">
        <v>2</v>
      </c>
      <c r="N8">
        <v>1</v>
      </c>
      <c r="O8">
        <f t="shared" si="2"/>
        <v>14</v>
      </c>
      <c r="P8">
        <v>3.4685000000000001</v>
      </c>
    </row>
    <row r="9" spans="1:16" x14ac:dyDescent="0.2">
      <c r="A9" t="s">
        <v>95</v>
      </c>
      <c r="B9">
        <v>4.4000000000000004</v>
      </c>
      <c r="C9">
        <v>2.6</v>
      </c>
      <c r="D9">
        <v>2</v>
      </c>
      <c r="E9">
        <f t="shared" si="0"/>
        <v>1.6923076923076923</v>
      </c>
      <c r="F9">
        <f t="shared" si="1"/>
        <v>11.973866666666668</v>
      </c>
      <c r="G9" t="s">
        <v>21</v>
      </c>
      <c r="H9">
        <v>5</v>
      </c>
      <c r="I9">
        <v>4</v>
      </c>
      <c r="J9">
        <v>3</v>
      </c>
      <c r="K9">
        <v>1</v>
      </c>
      <c r="L9">
        <v>2</v>
      </c>
      <c r="M9">
        <v>2</v>
      </c>
      <c r="N9">
        <v>3</v>
      </c>
      <c r="O9">
        <f t="shared" si="2"/>
        <v>15</v>
      </c>
      <c r="P9">
        <v>3.4847000000000001</v>
      </c>
    </row>
    <row r="10" spans="1:16" x14ac:dyDescent="0.2">
      <c r="A10" t="s">
        <v>96</v>
      </c>
      <c r="B10">
        <v>5.4</v>
      </c>
      <c r="C10">
        <v>3.1</v>
      </c>
      <c r="D10">
        <v>2.46</v>
      </c>
      <c r="E10">
        <f t="shared" si="0"/>
        <v>1.7419354838709677</v>
      </c>
      <c r="F10">
        <f t="shared" si="1"/>
        <v>21.551075999999998</v>
      </c>
      <c r="G10" t="s">
        <v>16</v>
      </c>
      <c r="H10">
        <v>5</v>
      </c>
      <c r="I10">
        <v>2</v>
      </c>
      <c r="J10">
        <v>3</v>
      </c>
      <c r="K10">
        <v>1</v>
      </c>
      <c r="L10">
        <v>1</v>
      </c>
      <c r="M10">
        <v>1</v>
      </c>
      <c r="N10">
        <v>2</v>
      </c>
      <c r="O10">
        <f t="shared" si="2"/>
        <v>10</v>
      </c>
      <c r="P10">
        <v>3.5354999999999999</v>
      </c>
    </row>
    <row r="11" spans="1:16" x14ac:dyDescent="0.2">
      <c r="A11" t="s">
        <v>97</v>
      </c>
      <c r="B11">
        <v>5.9</v>
      </c>
      <c r="C11">
        <v>2.9</v>
      </c>
      <c r="D11">
        <v>2.44</v>
      </c>
      <c r="E11">
        <f t="shared" si="0"/>
        <v>2.0344827586206899</v>
      </c>
      <c r="F11">
        <f t="shared" si="1"/>
        <v>21.848329333333332</v>
      </c>
      <c r="G11" t="s">
        <v>16</v>
      </c>
      <c r="H11">
        <v>5</v>
      </c>
      <c r="I11">
        <v>4</v>
      </c>
      <c r="J11">
        <v>3</v>
      </c>
      <c r="K11">
        <v>1</v>
      </c>
      <c r="L11">
        <v>2</v>
      </c>
      <c r="M11">
        <v>2</v>
      </c>
      <c r="N11">
        <v>1</v>
      </c>
      <c r="O11">
        <f t="shared" si="2"/>
        <v>13</v>
      </c>
      <c r="P11">
        <v>3.4929000000000001</v>
      </c>
    </row>
    <row r="12" spans="1:16" x14ac:dyDescent="0.2">
      <c r="A12" t="s">
        <v>98</v>
      </c>
      <c r="B12">
        <v>5.3</v>
      </c>
      <c r="C12">
        <v>3</v>
      </c>
      <c r="D12">
        <v>2.5099999999999998</v>
      </c>
      <c r="E12">
        <f t="shared" si="0"/>
        <v>1.7666666666666666</v>
      </c>
      <c r="F12">
        <f t="shared" si="1"/>
        <v>20.885709999999992</v>
      </c>
      <c r="G12" t="s">
        <v>16</v>
      </c>
      <c r="H12">
        <v>5</v>
      </c>
      <c r="I12">
        <v>4</v>
      </c>
      <c r="J12">
        <v>3</v>
      </c>
      <c r="K12">
        <v>2</v>
      </c>
      <c r="L12">
        <v>3</v>
      </c>
      <c r="M12">
        <v>3</v>
      </c>
      <c r="N12">
        <v>2</v>
      </c>
      <c r="O12">
        <f t="shared" si="2"/>
        <v>17</v>
      </c>
      <c r="P12">
        <v>3.5259</v>
      </c>
    </row>
    <row r="13" spans="1:16" x14ac:dyDescent="0.2">
      <c r="A13" t="s">
        <v>99</v>
      </c>
      <c r="B13">
        <v>5.2</v>
      </c>
      <c r="C13">
        <v>3.1</v>
      </c>
      <c r="D13">
        <v>2.52</v>
      </c>
      <c r="E13">
        <f t="shared" si="0"/>
        <v>1.6774193548387097</v>
      </c>
      <c r="F13">
        <f t="shared" si="1"/>
        <v>21.259056000000001</v>
      </c>
      <c r="G13" t="s">
        <v>16</v>
      </c>
      <c r="H13">
        <v>5</v>
      </c>
      <c r="I13">
        <v>4</v>
      </c>
      <c r="J13">
        <v>1</v>
      </c>
      <c r="K13">
        <v>1</v>
      </c>
      <c r="L13">
        <v>1</v>
      </c>
      <c r="M13">
        <v>1</v>
      </c>
      <c r="N13">
        <v>3</v>
      </c>
      <c r="O13">
        <f t="shared" si="2"/>
        <v>11</v>
      </c>
      <c r="P13">
        <v>3.5522999999999998</v>
      </c>
    </row>
    <row r="14" spans="1:16" x14ac:dyDescent="0.2">
      <c r="A14" t="s">
        <v>100</v>
      </c>
      <c r="B14">
        <v>5.8</v>
      </c>
      <c r="C14">
        <v>3.4</v>
      </c>
      <c r="D14">
        <v>2.73</v>
      </c>
      <c r="E14">
        <f t="shared" si="0"/>
        <v>1.7058823529411764</v>
      </c>
      <c r="F14">
        <f t="shared" si="1"/>
        <v>28.173963999999998</v>
      </c>
      <c r="G14" t="s">
        <v>21</v>
      </c>
      <c r="H14">
        <v>5</v>
      </c>
      <c r="I14">
        <v>3</v>
      </c>
      <c r="J14">
        <v>3</v>
      </c>
      <c r="K14">
        <v>3</v>
      </c>
      <c r="L14">
        <v>1</v>
      </c>
      <c r="M14">
        <v>1</v>
      </c>
      <c r="N14">
        <v>3</v>
      </c>
      <c r="O14">
        <f t="shared" si="2"/>
        <v>14</v>
      </c>
      <c r="P14">
        <v>3.4752000000000001</v>
      </c>
    </row>
    <row r="15" spans="1:16" x14ac:dyDescent="0.2">
      <c r="A15" t="s">
        <v>101</v>
      </c>
      <c r="B15">
        <v>5.01</v>
      </c>
      <c r="C15">
        <v>2.63</v>
      </c>
      <c r="D15">
        <v>2.13</v>
      </c>
      <c r="E15">
        <f t="shared" si="0"/>
        <v>1.9049429657794676</v>
      </c>
      <c r="F15">
        <f t="shared" si="1"/>
        <v>14.687621609999997</v>
      </c>
      <c r="G15" t="s">
        <v>16</v>
      </c>
      <c r="H15">
        <v>4</v>
      </c>
      <c r="I15">
        <v>3</v>
      </c>
      <c r="J15">
        <v>4</v>
      </c>
      <c r="K15">
        <v>2</v>
      </c>
      <c r="L15">
        <v>2</v>
      </c>
      <c r="M15">
        <v>2</v>
      </c>
      <c r="N15">
        <v>1</v>
      </c>
      <c r="O15">
        <f t="shared" si="2"/>
        <v>14</v>
      </c>
      <c r="P15">
        <v>3.4952000000000001</v>
      </c>
    </row>
    <row r="16" spans="1:16" x14ac:dyDescent="0.2">
      <c r="A16" t="s">
        <v>102</v>
      </c>
      <c r="B16">
        <v>5.79</v>
      </c>
      <c r="C16">
        <v>3.13</v>
      </c>
      <c r="D16">
        <v>2.52</v>
      </c>
      <c r="E16">
        <f t="shared" si="0"/>
        <v>1.8498402555910545</v>
      </c>
      <c r="F16">
        <f t="shared" si="1"/>
        <v>23.900216760000003</v>
      </c>
      <c r="G16" t="s">
        <v>16</v>
      </c>
      <c r="H16">
        <v>4</v>
      </c>
      <c r="I16">
        <v>4</v>
      </c>
      <c r="J16">
        <v>2</v>
      </c>
      <c r="K16">
        <v>2</v>
      </c>
      <c r="L16">
        <v>1</v>
      </c>
      <c r="M16">
        <v>1</v>
      </c>
      <c r="N16">
        <v>2</v>
      </c>
      <c r="O16">
        <f t="shared" si="2"/>
        <v>12</v>
      </c>
      <c r="P16">
        <v>3.5164</v>
      </c>
    </row>
    <row r="17" spans="1:16" x14ac:dyDescent="0.2">
      <c r="A17" t="s">
        <v>103</v>
      </c>
      <c r="B17">
        <v>4.9800000000000004</v>
      </c>
      <c r="C17">
        <v>2.72</v>
      </c>
      <c r="D17">
        <v>2.2400000000000002</v>
      </c>
      <c r="E17">
        <f t="shared" si="0"/>
        <v>1.8308823529411764</v>
      </c>
      <c r="F17">
        <f t="shared" si="1"/>
        <v>15.879055360000004</v>
      </c>
      <c r="G17" t="s">
        <v>16</v>
      </c>
      <c r="H17">
        <v>5</v>
      </c>
      <c r="I17">
        <v>4</v>
      </c>
      <c r="J17">
        <v>2</v>
      </c>
      <c r="K17">
        <v>1</v>
      </c>
      <c r="L17">
        <v>1</v>
      </c>
      <c r="M17">
        <v>1</v>
      </c>
      <c r="N17">
        <v>1</v>
      </c>
      <c r="O17">
        <f t="shared" si="2"/>
        <v>10</v>
      </c>
      <c r="P17">
        <v>3.504</v>
      </c>
    </row>
    <row r="18" spans="1:16" x14ac:dyDescent="0.2">
      <c r="A18" t="s">
        <v>104</v>
      </c>
      <c r="B18">
        <v>5.2</v>
      </c>
      <c r="C18">
        <v>2.5</v>
      </c>
      <c r="D18">
        <v>1.8</v>
      </c>
      <c r="E18">
        <f t="shared" si="0"/>
        <v>2.08</v>
      </c>
      <c r="F18">
        <f t="shared" si="1"/>
        <v>12.246</v>
      </c>
      <c r="G18" t="s">
        <v>16</v>
      </c>
      <c r="H18">
        <v>5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f t="shared" si="2"/>
        <v>7</v>
      </c>
      <c r="P18">
        <v>3.5028000000000001</v>
      </c>
    </row>
    <row r="19" spans="1:16" x14ac:dyDescent="0.2">
      <c r="A19" t="s">
        <v>105</v>
      </c>
      <c r="B19">
        <v>4.76</v>
      </c>
      <c r="C19">
        <v>2.97</v>
      </c>
      <c r="D19">
        <v>2.23</v>
      </c>
      <c r="E19">
        <f t="shared" si="0"/>
        <v>1.6026936026936025</v>
      </c>
      <c r="F19">
        <f t="shared" si="1"/>
        <v>16.49858364</v>
      </c>
      <c r="G19" t="s">
        <v>21</v>
      </c>
      <c r="H19">
        <v>5</v>
      </c>
      <c r="I19">
        <v>5</v>
      </c>
      <c r="J19">
        <v>3</v>
      </c>
      <c r="K19">
        <v>2</v>
      </c>
      <c r="L19">
        <v>1</v>
      </c>
      <c r="M19">
        <v>1</v>
      </c>
      <c r="N19">
        <v>3</v>
      </c>
      <c r="O19">
        <f t="shared" si="2"/>
        <v>15</v>
      </c>
      <c r="P19">
        <v>3.4607999999999999</v>
      </c>
    </row>
    <row r="20" spans="1:16" x14ac:dyDescent="0.2">
      <c r="A20" t="s">
        <v>106</v>
      </c>
      <c r="B20">
        <v>6.38</v>
      </c>
      <c r="C20">
        <v>3.03</v>
      </c>
      <c r="D20">
        <v>2.19</v>
      </c>
      <c r="E20">
        <f t="shared" si="0"/>
        <v>2.1056105610561056</v>
      </c>
      <c r="F20">
        <f t="shared" si="1"/>
        <v>22.155717540000001</v>
      </c>
      <c r="G20" t="s">
        <v>16</v>
      </c>
      <c r="H20">
        <v>5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f t="shared" si="2"/>
        <v>8</v>
      </c>
      <c r="P20">
        <v>3.5556000000000001</v>
      </c>
    </row>
    <row r="21" spans="1:16" x14ac:dyDescent="0.2">
      <c r="A21" t="s">
        <v>107</v>
      </c>
      <c r="B21">
        <v>5.59</v>
      </c>
      <c r="C21">
        <v>3.11</v>
      </c>
      <c r="D21">
        <v>2.44</v>
      </c>
      <c r="E21">
        <f t="shared" si="0"/>
        <v>1.797427652733119</v>
      </c>
      <c r="F21">
        <f t="shared" si="1"/>
        <v>22.199358306666664</v>
      </c>
      <c r="G21" t="s">
        <v>16</v>
      </c>
      <c r="H21">
        <v>5</v>
      </c>
      <c r="I21">
        <v>1</v>
      </c>
      <c r="J21">
        <v>2</v>
      </c>
      <c r="K21">
        <v>1</v>
      </c>
      <c r="L21">
        <v>2</v>
      </c>
      <c r="M21">
        <v>1</v>
      </c>
      <c r="N21">
        <v>1</v>
      </c>
      <c r="O21">
        <f t="shared" si="2"/>
        <v>8</v>
      </c>
      <c r="P21">
        <v>3.4674</v>
      </c>
    </row>
    <row r="22" spans="1:16" x14ac:dyDescent="0.2">
      <c r="A22" t="s">
        <v>108</v>
      </c>
      <c r="B22">
        <v>5.03</v>
      </c>
      <c r="C22">
        <v>3.01</v>
      </c>
      <c r="D22">
        <v>2.33</v>
      </c>
      <c r="E22">
        <f t="shared" si="0"/>
        <v>1.6710963455149503</v>
      </c>
      <c r="F22">
        <f t="shared" si="1"/>
        <v>18.461577143333333</v>
      </c>
      <c r="G22" t="s">
        <v>16</v>
      </c>
      <c r="H22">
        <v>5</v>
      </c>
      <c r="I22">
        <v>1</v>
      </c>
      <c r="J22">
        <v>3</v>
      </c>
      <c r="K22">
        <v>1</v>
      </c>
      <c r="L22">
        <v>2</v>
      </c>
      <c r="M22">
        <v>2</v>
      </c>
      <c r="N22">
        <v>2</v>
      </c>
      <c r="O22">
        <f t="shared" si="2"/>
        <v>11</v>
      </c>
      <c r="P22">
        <v>3.4581</v>
      </c>
    </row>
    <row r="23" spans="1:16" x14ac:dyDescent="0.2">
      <c r="A23" t="s">
        <v>109</v>
      </c>
      <c r="B23">
        <v>6.28</v>
      </c>
      <c r="C23">
        <v>4.03</v>
      </c>
      <c r="D23">
        <v>3.08</v>
      </c>
      <c r="E23">
        <f>B23/C23</f>
        <v>1.5583126550868487</v>
      </c>
      <c r="F23">
        <f t="shared" si="1"/>
        <v>40.793766346666672</v>
      </c>
      <c r="G23" t="s">
        <v>16</v>
      </c>
      <c r="H23">
        <v>5</v>
      </c>
      <c r="I23">
        <v>4</v>
      </c>
      <c r="J23">
        <v>3</v>
      </c>
      <c r="K23">
        <v>2</v>
      </c>
      <c r="L23">
        <v>2</v>
      </c>
      <c r="M23">
        <v>2</v>
      </c>
      <c r="N23">
        <v>3</v>
      </c>
      <c r="O23">
        <f t="shared" si="2"/>
        <v>16</v>
      </c>
      <c r="P23">
        <v>3.5190000000000001</v>
      </c>
    </row>
    <row r="24" spans="1:16" x14ac:dyDescent="0.2">
      <c r="A24" t="s">
        <v>110</v>
      </c>
      <c r="B24">
        <v>5.82</v>
      </c>
      <c r="C24">
        <v>3.15</v>
      </c>
      <c r="D24">
        <v>2.66</v>
      </c>
      <c r="E24">
        <f t="shared" ref="E24:E45" si="3">B24/C24</f>
        <v>1.8476190476190477</v>
      </c>
      <c r="F24">
        <f t="shared" si="1"/>
        <v>25.5207582</v>
      </c>
      <c r="G24" t="s">
        <v>16</v>
      </c>
      <c r="H24">
        <v>5</v>
      </c>
      <c r="I24">
        <v>4</v>
      </c>
      <c r="J24">
        <v>3</v>
      </c>
      <c r="K24">
        <v>2</v>
      </c>
      <c r="L24">
        <v>2</v>
      </c>
      <c r="M24">
        <v>2</v>
      </c>
      <c r="N24">
        <v>2</v>
      </c>
      <c r="O24">
        <f t="shared" si="2"/>
        <v>15</v>
      </c>
      <c r="P24">
        <v>3.4380000000000002</v>
      </c>
    </row>
    <row r="25" spans="1:16" x14ac:dyDescent="0.2">
      <c r="A25" t="s">
        <v>111</v>
      </c>
      <c r="B25">
        <v>6.14</v>
      </c>
      <c r="C25">
        <v>3.62</v>
      </c>
      <c r="D25">
        <v>2.94</v>
      </c>
      <c r="E25">
        <f t="shared" si="3"/>
        <v>1.6961325966850826</v>
      </c>
      <c r="F25">
        <f t="shared" si="1"/>
        <v>34.198154479999999</v>
      </c>
      <c r="G25" t="s">
        <v>16</v>
      </c>
      <c r="H25">
        <v>5</v>
      </c>
      <c r="I25">
        <v>3</v>
      </c>
      <c r="J25">
        <v>3</v>
      </c>
      <c r="K25">
        <v>3</v>
      </c>
      <c r="L25">
        <v>2</v>
      </c>
      <c r="M25">
        <v>1</v>
      </c>
      <c r="N25">
        <v>3</v>
      </c>
      <c r="O25">
        <f t="shared" si="2"/>
        <v>15</v>
      </c>
      <c r="P25">
        <v>3.5354999999999999</v>
      </c>
    </row>
    <row r="26" spans="1:16" x14ac:dyDescent="0.2">
      <c r="A26" t="s">
        <v>112</v>
      </c>
      <c r="B26">
        <v>6.59</v>
      </c>
      <c r="C26">
        <v>3.35</v>
      </c>
      <c r="D26">
        <v>2.46</v>
      </c>
      <c r="E26">
        <f t="shared" si="3"/>
        <v>1.9671641791044776</v>
      </c>
      <c r="F26">
        <f t="shared" si="1"/>
        <v>28.4212861</v>
      </c>
      <c r="G26" t="s">
        <v>21</v>
      </c>
      <c r="H26">
        <v>5</v>
      </c>
      <c r="I26">
        <v>3</v>
      </c>
      <c r="J26">
        <v>1</v>
      </c>
      <c r="K26">
        <v>2</v>
      </c>
      <c r="L26">
        <v>2</v>
      </c>
      <c r="M26">
        <v>2</v>
      </c>
      <c r="N26">
        <v>1</v>
      </c>
      <c r="O26">
        <f t="shared" si="2"/>
        <v>11</v>
      </c>
      <c r="P26">
        <v>3.5207999999999999</v>
      </c>
    </row>
    <row r="27" spans="1:16" x14ac:dyDescent="0.2">
      <c r="A27" t="s">
        <v>113</v>
      </c>
      <c r="B27">
        <v>5.83</v>
      </c>
      <c r="C27">
        <v>3.47</v>
      </c>
      <c r="D27">
        <v>3.04</v>
      </c>
      <c r="E27">
        <f t="shared" si="3"/>
        <v>1.6801152737752161</v>
      </c>
      <c r="F27">
        <f t="shared" si="1"/>
        <v>32.184740426666664</v>
      </c>
      <c r="G27" t="s">
        <v>16</v>
      </c>
      <c r="H27">
        <v>5</v>
      </c>
      <c r="I27">
        <v>4</v>
      </c>
      <c r="J27">
        <v>3</v>
      </c>
      <c r="K27">
        <v>3</v>
      </c>
      <c r="L27">
        <v>2</v>
      </c>
      <c r="M27">
        <v>2</v>
      </c>
      <c r="N27">
        <v>3</v>
      </c>
      <c r="O27">
        <f t="shared" si="2"/>
        <v>17</v>
      </c>
      <c r="P27">
        <v>3.5034000000000001</v>
      </c>
    </row>
    <row r="28" spans="1:16" x14ac:dyDescent="0.2">
      <c r="A28" t="s">
        <v>114</v>
      </c>
      <c r="B28">
        <v>6.09</v>
      </c>
      <c r="C28">
        <v>3.23</v>
      </c>
      <c r="D28">
        <v>2.89</v>
      </c>
      <c r="E28">
        <f t="shared" si="3"/>
        <v>1.8854489164086687</v>
      </c>
      <c r="F28">
        <f t="shared" si="1"/>
        <v>29.750622370000002</v>
      </c>
      <c r="G28" t="s">
        <v>16</v>
      </c>
      <c r="H28">
        <v>5</v>
      </c>
      <c r="I28">
        <v>4</v>
      </c>
      <c r="J28">
        <v>3</v>
      </c>
      <c r="K28">
        <v>3</v>
      </c>
      <c r="L28">
        <v>2</v>
      </c>
      <c r="M28">
        <v>3</v>
      </c>
      <c r="N28">
        <v>2</v>
      </c>
      <c r="O28">
        <f t="shared" si="2"/>
        <v>17</v>
      </c>
      <c r="P28">
        <v>3.5318999999999998</v>
      </c>
    </row>
    <row r="29" spans="1:16" x14ac:dyDescent="0.2">
      <c r="A29" t="s">
        <v>115</v>
      </c>
      <c r="B29">
        <v>5.12</v>
      </c>
      <c r="C29">
        <v>2.88</v>
      </c>
      <c r="D29">
        <v>2.4500000000000002</v>
      </c>
      <c r="E29">
        <f t="shared" si="3"/>
        <v>1.7777777777777779</v>
      </c>
      <c r="F29">
        <f t="shared" si="1"/>
        <v>18.906316799999999</v>
      </c>
      <c r="G29" t="s">
        <v>16</v>
      </c>
      <c r="H29">
        <v>5</v>
      </c>
      <c r="I29">
        <v>2</v>
      </c>
      <c r="J29">
        <v>3</v>
      </c>
      <c r="K29">
        <v>1</v>
      </c>
      <c r="L29">
        <v>2</v>
      </c>
      <c r="M29">
        <v>2</v>
      </c>
      <c r="N29">
        <v>2</v>
      </c>
      <c r="O29">
        <f t="shared" si="2"/>
        <v>12</v>
      </c>
      <c r="P29">
        <v>3.5366</v>
      </c>
    </row>
    <row r="30" spans="1:16" x14ac:dyDescent="0.2">
      <c r="A30" t="s">
        <v>116</v>
      </c>
      <c r="B30">
        <v>5.28</v>
      </c>
      <c r="C30">
        <v>3.28</v>
      </c>
      <c r="D30">
        <v>2.71</v>
      </c>
      <c r="E30">
        <f t="shared" si="3"/>
        <v>1.6097560975609757</v>
      </c>
      <c r="F30">
        <f t="shared" si="1"/>
        <v>24.561532159999999</v>
      </c>
      <c r="G30" t="s">
        <v>16</v>
      </c>
      <c r="H30">
        <v>4</v>
      </c>
      <c r="I30">
        <v>1</v>
      </c>
      <c r="J30">
        <v>3</v>
      </c>
      <c r="K30">
        <v>2</v>
      </c>
      <c r="L30">
        <v>1</v>
      </c>
      <c r="M30">
        <v>1</v>
      </c>
      <c r="N30">
        <v>2</v>
      </c>
      <c r="O30">
        <f t="shared" si="2"/>
        <v>10</v>
      </c>
      <c r="P30">
        <v>3.4716999999999998</v>
      </c>
    </row>
    <row r="31" spans="1:16" x14ac:dyDescent="0.2">
      <c r="A31" t="s">
        <v>117</v>
      </c>
      <c r="B31">
        <v>5.04</v>
      </c>
      <c r="C31">
        <v>2.99</v>
      </c>
      <c r="D31">
        <v>2.1800000000000002</v>
      </c>
      <c r="E31">
        <f t="shared" si="3"/>
        <v>1.68561872909699</v>
      </c>
      <c r="F31">
        <f t="shared" si="1"/>
        <v>17.192404320000001</v>
      </c>
      <c r="G31" t="s">
        <v>21</v>
      </c>
      <c r="H31">
        <v>5</v>
      </c>
      <c r="I31">
        <v>4</v>
      </c>
      <c r="J31">
        <v>3</v>
      </c>
      <c r="K31">
        <v>1</v>
      </c>
      <c r="L31">
        <v>4</v>
      </c>
      <c r="M31">
        <v>3</v>
      </c>
      <c r="N31">
        <v>2</v>
      </c>
      <c r="O31">
        <f t="shared" si="2"/>
        <v>17</v>
      </c>
      <c r="P31">
        <v>3.5354999999999999</v>
      </c>
    </row>
    <row r="32" spans="1:16" x14ac:dyDescent="0.2">
      <c r="A32" t="s">
        <v>118</v>
      </c>
      <c r="B32">
        <v>5.0199999999999996</v>
      </c>
      <c r="C32">
        <v>2.93</v>
      </c>
      <c r="D32">
        <v>2.41</v>
      </c>
      <c r="E32">
        <f t="shared" si="3"/>
        <v>1.7133105802047779</v>
      </c>
      <c r="F32">
        <f t="shared" si="1"/>
        <v>18.550976606666666</v>
      </c>
      <c r="G32" t="s">
        <v>16</v>
      </c>
      <c r="H32">
        <v>5</v>
      </c>
      <c r="I32">
        <v>2</v>
      </c>
      <c r="J32">
        <v>3</v>
      </c>
      <c r="K32">
        <v>2</v>
      </c>
      <c r="L32">
        <v>2</v>
      </c>
      <c r="M32">
        <v>2</v>
      </c>
      <c r="N32">
        <v>2</v>
      </c>
      <c r="O32">
        <f t="shared" si="2"/>
        <v>13</v>
      </c>
      <c r="P32">
        <v>3.5160999999999998</v>
      </c>
    </row>
    <row r="33" spans="1:16" x14ac:dyDescent="0.2">
      <c r="A33" t="s">
        <v>119</v>
      </c>
      <c r="B33">
        <v>5.39</v>
      </c>
      <c r="C33">
        <v>3.41</v>
      </c>
      <c r="D33">
        <v>2.76</v>
      </c>
      <c r="E33">
        <f t="shared" si="3"/>
        <v>1.5806451612903225</v>
      </c>
      <c r="F33">
        <f t="shared" si="1"/>
        <v>26.547927559999998</v>
      </c>
      <c r="G33" t="s">
        <v>16</v>
      </c>
      <c r="H33">
        <v>5</v>
      </c>
      <c r="I33">
        <v>3</v>
      </c>
      <c r="J33">
        <v>3</v>
      </c>
      <c r="K33">
        <v>2</v>
      </c>
      <c r="L33">
        <v>2</v>
      </c>
      <c r="M33">
        <v>2</v>
      </c>
      <c r="N33">
        <v>2</v>
      </c>
      <c r="O33">
        <f t="shared" si="2"/>
        <v>14</v>
      </c>
      <c r="P33">
        <v>3.4413</v>
      </c>
    </row>
    <row r="34" spans="1:16" x14ac:dyDescent="0.2">
      <c r="A34" t="s">
        <v>120</v>
      </c>
      <c r="B34">
        <v>5.4</v>
      </c>
      <c r="C34">
        <v>3.19</v>
      </c>
      <c r="D34">
        <v>2.37</v>
      </c>
      <c r="E34">
        <f t="shared" si="3"/>
        <v>1.6927899686520378</v>
      </c>
      <c r="F34">
        <f t="shared" si="1"/>
        <v>21.3654078</v>
      </c>
      <c r="G34" t="s">
        <v>21</v>
      </c>
      <c r="H34">
        <v>5</v>
      </c>
      <c r="I34">
        <v>1</v>
      </c>
      <c r="J34">
        <v>3</v>
      </c>
      <c r="K34">
        <v>2</v>
      </c>
      <c r="L34">
        <v>1</v>
      </c>
      <c r="M34">
        <v>2</v>
      </c>
      <c r="N34">
        <v>2</v>
      </c>
      <c r="O34">
        <f t="shared" ref="O34:O65" si="4">SUM(I34) + SUM(J34:N34)</f>
        <v>11</v>
      </c>
      <c r="P34">
        <v>3.5152000000000001</v>
      </c>
    </row>
    <row r="35" spans="1:16" x14ac:dyDescent="0.2">
      <c r="A35" t="s">
        <v>121</v>
      </c>
      <c r="B35">
        <v>5.3</v>
      </c>
      <c r="C35">
        <v>2.95</v>
      </c>
      <c r="D35">
        <v>2.4300000000000002</v>
      </c>
      <c r="E35">
        <f t="shared" si="3"/>
        <v>1.7966101694915253</v>
      </c>
      <c r="F35">
        <f t="shared" si="1"/>
        <v>19.883029500000003</v>
      </c>
      <c r="G35" t="s">
        <v>21</v>
      </c>
      <c r="H35">
        <v>5</v>
      </c>
      <c r="I35">
        <v>3</v>
      </c>
      <c r="J35">
        <v>1</v>
      </c>
      <c r="K35">
        <v>1</v>
      </c>
      <c r="L35">
        <v>3</v>
      </c>
      <c r="M35">
        <v>2</v>
      </c>
      <c r="N35">
        <v>2</v>
      </c>
      <c r="O35">
        <f t="shared" si="4"/>
        <v>12</v>
      </c>
      <c r="P35">
        <v>3.5179</v>
      </c>
    </row>
    <row r="36" spans="1:16" x14ac:dyDescent="0.2">
      <c r="A36" t="s">
        <v>122</v>
      </c>
      <c r="B36">
        <v>5.47</v>
      </c>
      <c r="C36">
        <v>3.06</v>
      </c>
      <c r="D36">
        <v>2.79</v>
      </c>
      <c r="E36">
        <f t="shared" si="3"/>
        <v>1.7875816993464051</v>
      </c>
      <c r="F36">
        <f t="shared" si="1"/>
        <v>24.43944582</v>
      </c>
      <c r="G36" t="s">
        <v>16</v>
      </c>
      <c r="H36">
        <v>4</v>
      </c>
      <c r="I36">
        <v>2</v>
      </c>
      <c r="J36">
        <v>4</v>
      </c>
      <c r="K36">
        <v>2</v>
      </c>
      <c r="L36">
        <v>4</v>
      </c>
      <c r="M36">
        <v>4</v>
      </c>
      <c r="N36">
        <v>2</v>
      </c>
      <c r="O36">
        <f t="shared" si="4"/>
        <v>18</v>
      </c>
      <c r="P36">
        <v>3.5213000000000001</v>
      </c>
    </row>
    <row r="37" spans="1:16" x14ac:dyDescent="0.2">
      <c r="A37" t="s">
        <v>123</v>
      </c>
      <c r="B37">
        <v>5.28</v>
      </c>
      <c r="C37">
        <v>2.86</v>
      </c>
      <c r="D37">
        <v>2.4</v>
      </c>
      <c r="E37">
        <f t="shared" si="3"/>
        <v>1.8461538461538463</v>
      </c>
      <c r="F37">
        <f t="shared" si="1"/>
        <v>18.966604799999999</v>
      </c>
      <c r="G37" t="s">
        <v>21</v>
      </c>
      <c r="H37">
        <v>5</v>
      </c>
      <c r="I37">
        <v>2</v>
      </c>
      <c r="J37">
        <v>3</v>
      </c>
      <c r="K37">
        <v>2</v>
      </c>
      <c r="L37">
        <v>3</v>
      </c>
      <c r="M37">
        <v>2</v>
      </c>
      <c r="N37">
        <v>2</v>
      </c>
      <c r="O37">
        <f t="shared" si="4"/>
        <v>14</v>
      </c>
      <c r="P37">
        <v>3.5571000000000002</v>
      </c>
    </row>
    <row r="38" spans="1:16" x14ac:dyDescent="0.2">
      <c r="A38" t="s">
        <v>124</v>
      </c>
      <c r="B38">
        <v>5.36</v>
      </c>
      <c r="C38">
        <v>3.45</v>
      </c>
      <c r="D38">
        <v>2.61</v>
      </c>
      <c r="E38">
        <f t="shared" si="3"/>
        <v>1.5536231884057972</v>
      </c>
      <c r="F38">
        <f t="shared" si="1"/>
        <v>25.258222800000002</v>
      </c>
      <c r="G38" t="s">
        <v>16</v>
      </c>
      <c r="H38">
        <v>5</v>
      </c>
      <c r="I38">
        <v>5</v>
      </c>
      <c r="J38">
        <v>3</v>
      </c>
      <c r="K38">
        <v>1</v>
      </c>
      <c r="L38">
        <v>4</v>
      </c>
      <c r="M38">
        <v>2</v>
      </c>
      <c r="N38">
        <v>3</v>
      </c>
      <c r="O38">
        <f t="shared" si="4"/>
        <v>18</v>
      </c>
      <c r="P38">
        <v>3.5034999999999998</v>
      </c>
    </row>
    <row r="39" spans="1:16" x14ac:dyDescent="0.2">
      <c r="A39" t="s">
        <v>125</v>
      </c>
      <c r="B39">
        <v>6.34</v>
      </c>
      <c r="C39">
        <v>3.32</v>
      </c>
      <c r="D39">
        <v>2.5</v>
      </c>
      <c r="E39">
        <f t="shared" si="3"/>
        <v>1.9096385542168675</v>
      </c>
      <c r="F39">
        <f t="shared" si="1"/>
        <v>27.538846666666661</v>
      </c>
      <c r="G39" t="s">
        <v>16</v>
      </c>
      <c r="H39">
        <v>5</v>
      </c>
      <c r="I39">
        <v>2</v>
      </c>
      <c r="J39">
        <v>4</v>
      </c>
      <c r="K39">
        <v>2</v>
      </c>
      <c r="L39">
        <v>2</v>
      </c>
      <c r="M39">
        <v>2</v>
      </c>
      <c r="N39">
        <v>1</v>
      </c>
      <c r="O39">
        <f t="shared" si="4"/>
        <v>13</v>
      </c>
      <c r="P39">
        <v>3.5329999999999999</v>
      </c>
    </row>
    <row r="40" spans="1:16" x14ac:dyDescent="0.2">
      <c r="A40" t="s">
        <v>126</v>
      </c>
      <c r="B40">
        <v>5.18</v>
      </c>
      <c r="C40">
        <v>2.96</v>
      </c>
      <c r="D40">
        <v>2.44</v>
      </c>
      <c r="E40">
        <f t="shared" si="3"/>
        <v>1.75</v>
      </c>
      <c r="F40">
        <f t="shared" si="1"/>
        <v>19.57896341333333</v>
      </c>
      <c r="G40" t="s">
        <v>16</v>
      </c>
      <c r="H40">
        <v>5</v>
      </c>
      <c r="I40">
        <v>3</v>
      </c>
      <c r="J40">
        <v>3</v>
      </c>
      <c r="K40">
        <v>1</v>
      </c>
      <c r="L40">
        <v>4</v>
      </c>
      <c r="M40">
        <v>2</v>
      </c>
      <c r="N40">
        <v>2</v>
      </c>
      <c r="O40">
        <f t="shared" si="4"/>
        <v>15</v>
      </c>
      <c r="P40">
        <v>3.5070000000000001</v>
      </c>
    </row>
    <row r="41" spans="1:16" x14ac:dyDescent="0.2">
      <c r="A41" t="s">
        <v>127</v>
      </c>
      <c r="B41">
        <v>5.31</v>
      </c>
      <c r="C41">
        <v>2.92</v>
      </c>
      <c r="D41">
        <v>2.4700000000000002</v>
      </c>
      <c r="E41">
        <f t="shared" si="3"/>
        <v>1.8184931506849313</v>
      </c>
      <c r="F41">
        <f t="shared" si="1"/>
        <v>20.042538359999998</v>
      </c>
      <c r="G41" t="s">
        <v>21</v>
      </c>
      <c r="H41">
        <v>5</v>
      </c>
      <c r="I41">
        <v>1</v>
      </c>
      <c r="J41">
        <v>4</v>
      </c>
      <c r="K41">
        <v>2</v>
      </c>
      <c r="L41">
        <v>4</v>
      </c>
      <c r="M41">
        <v>4</v>
      </c>
      <c r="N41">
        <v>3</v>
      </c>
      <c r="O41">
        <f t="shared" si="4"/>
        <v>18</v>
      </c>
      <c r="P41">
        <v>3.4506000000000001</v>
      </c>
    </row>
    <row r="42" spans="1:16" x14ac:dyDescent="0.2">
      <c r="A42" t="s">
        <v>128</v>
      </c>
      <c r="B42">
        <v>5.46</v>
      </c>
      <c r="C42">
        <v>3.43</v>
      </c>
      <c r="D42">
        <v>2.5099999999999998</v>
      </c>
      <c r="E42">
        <f t="shared" si="3"/>
        <v>1.5918367346938775</v>
      </c>
      <c r="F42">
        <f t="shared" si="1"/>
        <v>24.600213819999997</v>
      </c>
      <c r="G42" t="s">
        <v>16</v>
      </c>
      <c r="H42">
        <v>5</v>
      </c>
      <c r="I42">
        <v>2</v>
      </c>
      <c r="J42">
        <v>4</v>
      </c>
      <c r="K42">
        <v>3</v>
      </c>
      <c r="L42">
        <v>3</v>
      </c>
      <c r="M42">
        <v>4</v>
      </c>
      <c r="N42">
        <v>3</v>
      </c>
      <c r="O42">
        <f t="shared" si="4"/>
        <v>19</v>
      </c>
      <c r="P42">
        <v>3.5461</v>
      </c>
    </row>
    <row r="43" spans="1:16" x14ac:dyDescent="0.2">
      <c r="A43" t="s">
        <v>129</v>
      </c>
      <c r="B43">
        <v>5.61</v>
      </c>
      <c r="C43">
        <v>3.56</v>
      </c>
      <c r="D43">
        <v>3.28</v>
      </c>
      <c r="E43">
        <f t="shared" si="3"/>
        <v>1.5758426966292136</v>
      </c>
      <c r="F43">
        <f t="shared" si="1"/>
        <v>34.281917120000003</v>
      </c>
      <c r="G43" t="s">
        <v>16</v>
      </c>
      <c r="H43">
        <v>5</v>
      </c>
      <c r="I43">
        <v>2</v>
      </c>
      <c r="J43">
        <v>3</v>
      </c>
      <c r="K43">
        <v>1</v>
      </c>
      <c r="L43">
        <v>1</v>
      </c>
      <c r="M43">
        <v>2</v>
      </c>
      <c r="N43">
        <v>3</v>
      </c>
      <c r="O43">
        <f t="shared" si="4"/>
        <v>12</v>
      </c>
      <c r="P43">
        <v>3.5339</v>
      </c>
    </row>
    <row r="44" spans="1:16" x14ac:dyDescent="0.2">
      <c r="A44" t="s">
        <v>130</v>
      </c>
      <c r="B44">
        <v>5.66</v>
      </c>
      <c r="C44">
        <v>3.04</v>
      </c>
      <c r="D44">
        <v>2.34</v>
      </c>
      <c r="E44">
        <f t="shared" si="3"/>
        <v>1.861842105263158</v>
      </c>
      <c r="F44">
        <f t="shared" si="1"/>
        <v>21.070957440000001</v>
      </c>
      <c r="G44" t="s">
        <v>16</v>
      </c>
      <c r="H44">
        <v>5</v>
      </c>
      <c r="I44">
        <v>5</v>
      </c>
      <c r="J44">
        <v>4</v>
      </c>
      <c r="K44">
        <v>1</v>
      </c>
      <c r="L44">
        <v>1</v>
      </c>
      <c r="M44">
        <v>2</v>
      </c>
      <c r="N44">
        <v>2</v>
      </c>
      <c r="O44">
        <f t="shared" si="4"/>
        <v>15</v>
      </c>
      <c r="P44">
        <v>3.5276999999999998</v>
      </c>
    </row>
    <row r="45" spans="1:16" x14ac:dyDescent="0.2">
      <c r="A45" t="s">
        <v>131</v>
      </c>
      <c r="B45">
        <v>5.75</v>
      </c>
      <c r="C45">
        <v>3.65</v>
      </c>
      <c r="D45">
        <v>2.83</v>
      </c>
      <c r="E45">
        <f t="shared" si="3"/>
        <v>1.5753424657534247</v>
      </c>
      <c r="F45">
        <f t="shared" si="1"/>
        <v>31.083187083333332</v>
      </c>
      <c r="G45" t="s">
        <v>16</v>
      </c>
      <c r="H45">
        <v>5</v>
      </c>
      <c r="I45">
        <v>2</v>
      </c>
      <c r="J45">
        <v>4</v>
      </c>
      <c r="K45">
        <v>3</v>
      </c>
      <c r="L45">
        <v>2</v>
      </c>
      <c r="M45">
        <v>2</v>
      </c>
      <c r="N45">
        <v>3</v>
      </c>
      <c r="O45">
        <f t="shared" si="4"/>
        <v>16</v>
      </c>
      <c r="P45">
        <v>3.5493000000000001</v>
      </c>
    </row>
    <row r="46" spans="1:16" x14ac:dyDescent="0.2">
      <c r="A46" t="s">
        <v>132</v>
      </c>
      <c r="B46">
        <v>4.8</v>
      </c>
      <c r="C46">
        <v>3.26</v>
      </c>
      <c r="D46">
        <v>2.9</v>
      </c>
      <c r="E46">
        <f>B46/C46</f>
        <v>1.4723926380368098</v>
      </c>
      <c r="F46">
        <f t="shared" si="1"/>
        <v>23.748447999999996</v>
      </c>
      <c r="G46" t="s">
        <v>16</v>
      </c>
      <c r="H46">
        <v>5</v>
      </c>
      <c r="I46">
        <v>5</v>
      </c>
      <c r="J46">
        <v>3</v>
      </c>
      <c r="K46">
        <v>2</v>
      </c>
      <c r="L46">
        <v>5</v>
      </c>
      <c r="M46">
        <v>3</v>
      </c>
      <c r="N46">
        <v>3</v>
      </c>
      <c r="O46">
        <f t="shared" si="4"/>
        <v>21</v>
      </c>
      <c r="P46">
        <v>3.4535</v>
      </c>
    </row>
    <row r="47" spans="1:16" x14ac:dyDescent="0.2">
      <c r="A47" t="s">
        <v>133</v>
      </c>
      <c r="B47">
        <v>5.12</v>
      </c>
      <c r="C47">
        <v>2.76</v>
      </c>
      <c r="D47">
        <v>2.23</v>
      </c>
      <c r="E47">
        <f t="shared" ref="E47:E66" si="5">B47/C47</f>
        <v>1.8550724637681162</v>
      </c>
      <c r="F47">
        <f t="shared" si="1"/>
        <v>16.491581439999997</v>
      </c>
      <c r="G47" t="s">
        <v>16</v>
      </c>
      <c r="H47">
        <v>5</v>
      </c>
      <c r="I47">
        <v>3</v>
      </c>
      <c r="J47">
        <v>4</v>
      </c>
      <c r="K47">
        <v>3</v>
      </c>
      <c r="L47">
        <v>3</v>
      </c>
      <c r="M47">
        <v>3</v>
      </c>
      <c r="N47">
        <v>1</v>
      </c>
      <c r="O47">
        <f t="shared" si="4"/>
        <v>17</v>
      </c>
      <c r="P47">
        <v>3.5365000000000002</v>
      </c>
    </row>
    <row r="48" spans="1:16" x14ac:dyDescent="0.2">
      <c r="A48" t="s">
        <v>134</v>
      </c>
      <c r="B48">
        <v>5.0199999999999996</v>
      </c>
      <c r="C48">
        <v>3.3</v>
      </c>
      <c r="D48">
        <v>2.83</v>
      </c>
      <c r="E48">
        <f t="shared" si="5"/>
        <v>1.5212121212121212</v>
      </c>
      <c r="F48">
        <f t="shared" si="1"/>
        <v>24.534798200000001</v>
      </c>
      <c r="G48" t="s">
        <v>16</v>
      </c>
      <c r="H48">
        <v>4</v>
      </c>
      <c r="I48">
        <v>1</v>
      </c>
      <c r="J48">
        <v>4</v>
      </c>
      <c r="K48">
        <v>2</v>
      </c>
      <c r="L48">
        <v>3</v>
      </c>
      <c r="M48">
        <v>4</v>
      </c>
      <c r="N48">
        <v>2</v>
      </c>
      <c r="O48">
        <f t="shared" si="4"/>
        <v>16</v>
      </c>
      <c r="P48">
        <v>3.4350999999999998</v>
      </c>
    </row>
    <row r="49" spans="1:16" x14ac:dyDescent="0.2">
      <c r="A49" t="s">
        <v>135</v>
      </c>
      <c r="B49">
        <v>5.24</v>
      </c>
      <c r="C49">
        <v>3.08</v>
      </c>
      <c r="D49">
        <v>2.58</v>
      </c>
      <c r="E49">
        <f t="shared" si="5"/>
        <v>1.7012987012987013</v>
      </c>
      <c r="F49">
        <f t="shared" si="1"/>
        <v>21.791147840000001</v>
      </c>
      <c r="G49" t="s">
        <v>16</v>
      </c>
      <c r="H49">
        <v>5</v>
      </c>
      <c r="I49">
        <v>2</v>
      </c>
      <c r="J49">
        <v>3</v>
      </c>
      <c r="K49">
        <v>2</v>
      </c>
      <c r="L49">
        <v>3</v>
      </c>
      <c r="M49">
        <v>4</v>
      </c>
      <c r="N49">
        <v>3</v>
      </c>
      <c r="O49">
        <f t="shared" si="4"/>
        <v>17</v>
      </c>
      <c r="P49">
        <v>3.4401999999999999</v>
      </c>
    </row>
    <row r="50" spans="1:16" x14ac:dyDescent="0.2">
      <c r="A50" t="s">
        <v>136</v>
      </c>
      <c r="B50">
        <v>5.88</v>
      </c>
      <c r="C50">
        <v>3.59</v>
      </c>
      <c r="D50">
        <v>2.96</v>
      </c>
      <c r="E50">
        <f t="shared" si="5"/>
        <v>1.6378830083565461</v>
      </c>
      <c r="F50">
        <f t="shared" si="1"/>
        <v>32.699558080000003</v>
      </c>
      <c r="G50" t="s">
        <v>16</v>
      </c>
      <c r="H50">
        <v>5</v>
      </c>
      <c r="I50">
        <v>2</v>
      </c>
      <c r="J50">
        <v>3</v>
      </c>
      <c r="K50">
        <v>4</v>
      </c>
      <c r="L50">
        <v>5</v>
      </c>
      <c r="M50">
        <v>1</v>
      </c>
      <c r="N50">
        <v>3</v>
      </c>
      <c r="O50">
        <f t="shared" si="4"/>
        <v>18</v>
      </c>
      <c r="P50">
        <v>3.5287000000000002</v>
      </c>
    </row>
    <row r="51" spans="1:16" x14ac:dyDescent="0.2">
      <c r="A51" t="s">
        <v>137</v>
      </c>
      <c r="B51">
        <v>5.42</v>
      </c>
      <c r="C51">
        <v>3.13</v>
      </c>
      <c r="D51">
        <v>2.57</v>
      </c>
      <c r="E51">
        <f t="shared" si="5"/>
        <v>1.7316293929712461</v>
      </c>
      <c r="F51">
        <f t="shared" si="1"/>
        <v>22.816821513333327</v>
      </c>
      <c r="G51" t="s">
        <v>21</v>
      </c>
      <c r="H51">
        <v>5</v>
      </c>
      <c r="I51">
        <v>4</v>
      </c>
      <c r="J51">
        <v>3</v>
      </c>
      <c r="K51">
        <v>1</v>
      </c>
      <c r="L51">
        <v>3</v>
      </c>
      <c r="M51">
        <v>3</v>
      </c>
      <c r="N51">
        <v>1</v>
      </c>
      <c r="O51">
        <f t="shared" si="4"/>
        <v>15</v>
      </c>
      <c r="P51">
        <v>3.5179999999999998</v>
      </c>
    </row>
    <row r="52" spans="1:16" x14ac:dyDescent="0.2">
      <c r="A52" t="s">
        <v>138</v>
      </c>
      <c r="B52">
        <v>5.74</v>
      </c>
      <c r="C52">
        <v>3.43</v>
      </c>
      <c r="D52">
        <v>2.93</v>
      </c>
      <c r="E52">
        <f t="shared" si="5"/>
        <v>1.6734693877551021</v>
      </c>
      <c r="F52">
        <f t="shared" si="1"/>
        <v>30.189229606666668</v>
      </c>
      <c r="G52" t="s">
        <v>16</v>
      </c>
      <c r="H52">
        <v>5</v>
      </c>
      <c r="I52">
        <v>3</v>
      </c>
      <c r="J52">
        <v>4</v>
      </c>
      <c r="K52">
        <v>2</v>
      </c>
      <c r="L52">
        <v>3</v>
      </c>
      <c r="M52">
        <v>4</v>
      </c>
      <c r="N52">
        <v>3</v>
      </c>
      <c r="O52">
        <f t="shared" si="4"/>
        <v>19</v>
      </c>
      <c r="P52">
        <v>3.4666999999999999</v>
      </c>
    </row>
    <row r="53" spans="1:16" x14ac:dyDescent="0.2">
      <c r="A53" t="s">
        <v>139</v>
      </c>
      <c r="B53">
        <v>5.14</v>
      </c>
      <c r="C53">
        <v>3.37</v>
      </c>
      <c r="D53">
        <v>2.76</v>
      </c>
      <c r="E53">
        <f t="shared" si="5"/>
        <v>1.5252225519287832</v>
      </c>
      <c r="F53">
        <f t="shared" si="1"/>
        <v>25.019607919999995</v>
      </c>
      <c r="G53" t="s">
        <v>16</v>
      </c>
      <c r="H53">
        <v>5</v>
      </c>
      <c r="I53">
        <v>2</v>
      </c>
      <c r="J53">
        <v>3</v>
      </c>
      <c r="K53">
        <v>3</v>
      </c>
      <c r="L53">
        <v>5</v>
      </c>
      <c r="M53">
        <v>3</v>
      </c>
      <c r="N53">
        <v>4</v>
      </c>
      <c r="O53">
        <f t="shared" si="4"/>
        <v>20</v>
      </c>
      <c r="P53">
        <v>3.5434000000000001</v>
      </c>
    </row>
    <row r="54" spans="1:16" x14ac:dyDescent="0.2">
      <c r="A54" t="s">
        <v>140</v>
      </c>
      <c r="B54">
        <v>5.03</v>
      </c>
      <c r="C54">
        <v>2.98</v>
      </c>
      <c r="D54">
        <v>2.4</v>
      </c>
      <c r="E54">
        <f t="shared" si="5"/>
        <v>1.6879194630872485</v>
      </c>
      <c r="F54">
        <f t="shared" si="1"/>
        <v>18.8266864</v>
      </c>
      <c r="G54" t="s">
        <v>21</v>
      </c>
      <c r="H54">
        <v>5</v>
      </c>
      <c r="I54">
        <v>2</v>
      </c>
      <c r="J54">
        <v>4</v>
      </c>
      <c r="K54">
        <v>1</v>
      </c>
      <c r="L54">
        <v>4</v>
      </c>
      <c r="M54">
        <v>4</v>
      </c>
      <c r="N54">
        <v>2</v>
      </c>
      <c r="O54">
        <f t="shared" si="4"/>
        <v>17</v>
      </c>
      <c r="P54">
        <v>3.4792999999999998</v>
      </c>
    </row>
    <row r="55" spans="1:16" x14ac:dyDescent="0.2">
      <c r="A55" t="s">
        <v>141</v>
      </c>
      <c r="B55">
        <v>4.67</v>
      </c>
      <c r="C55">
        <v>2.89</v>
      </c>
      <c r="D55">
        <v>2.81</v>
      </c>
      <c r="E55">
        <f t="shared" si="5"/>
        <v>1.6159169550173009</v>
      </c>
      <c r="F55">
        <f t="shared" si="1"/>
        <v>19.847208903333332</v>
      </c>
      <c r="G55" t="s">
        <v>16</v>
      </c>
      <c r="H55">
        <v>5</v>
      </c>
      <c r="I55">
        <v>5</v>
      </c>
      <c r="J55">
        <v>3</v>
      </c>
      <c r="K55">
        <v>1</v>
      </c>
      <c r="L55">
        <v>4</v>
      </c>
      <c r="M55">
        <v>3</v>
      </c>
      <c r="N55">
        <v>3</v>
      </c>
      <c r="O55">
        <f t="shared" si="4"/>
        <v>19</v>
      </c>
      <c r="P55">
        <v>3.5057</v>
      </c>
    </row>
    <row r="56" spans="1:16" x14ac:dyDescent="0.2">
      <c r="A56" t="s">
        <v>142</v>
      </c>
      <c r="B56">
        <v>4.57</v>
      </c>
      <c r="C56">
        <v>2.76</v>
      </c>
      <c r="D56">
        <v>2.35</v>
      </c>
      <c r="E56">
        <f t="shared" si="5"/>
        <v>1.6557971014492756</v>
      </c>
      <c r="F56">
        <f t="shared" si="1"/>
        <v>15.512133799999999</v>
      </c>
      <c r="G56" t="s">
        <v>21</v>
      </c>
      <c r="H56">
        <v>5</v>
      </c>
      <c r="I56">
        <v>2</v>
      </c>
      <c r="J56">
        <v>3</v>
      </c>
      <c r="K56">
        <v>3</v>
      </c>
      <c r="L56">
        <v>3</v>
      </c>
      <c r="M56">
        <v>3</v>
      </c>
      <c r="N56">
        <v>2</v>
      </c>
      <c r="O56">
        <f t="shared" si="4"/>
        <v>16</v>
      </c>
      <c r="P56">
        <v>3.5304000000000002</v>
      </c>
    </row>
    <row r="57" spans="1:16" x14ac:dyDescent="0.2">
      <c r="A57" t="s">
        <v>143</v>
      </c>
      <c r="B57">
        <v>4.96</v>
      </c>
      <c r="C57">
        <v>3.23</v>
      </c>
      <c r="D57">
        <v>2.72</v>
      </c>
      <c r="E57">
        <f t="shared" si="5"/>
        <v>1.5356037151702786</v>
      </c>
      <c r="F57">
        <f t="shared" si="1"/>
        <v>22.805074773333338</v>
      </c>
      <c r="G57" t="s">
        <v>21</v>
      </c>
      <c r="H57">
        <v>5</v>
      </c>
      <c r="I57">
        <v>4</v>
      </c>
      <c r="J57">
        <v>4</v>
      </c>
      <c r="K57">
        <v>2</v>
      </c>
      <c r="L57">
        <v>4</v>
      </c>
      <c r="M57">
        <v>4</v>
      </c>
      <c r="N57">
        <v>3</v>
      </c>
      <c r="O57">
        <f t="shared" si="4"/>
        <v>21</v>
      </c>
      <c r="P57">
        <v>3.4885000000000002</v>
      </c>
    </row>
    <row r="58" spans="1:16" x14ac:dyDescent="0.2">
      <c r="A58" t="s">
        <v>144</v>
      </c>
      <c r="B58">
        <v>4.59</v>
      </c>
      <c r="C58">
        <v>3.06</v>
      </c>
      <c r="D58">
        <v>2.38</v>
      </c>
      <c r="E58">
        <f t="shared" si="5"/>
        <v>1.5</v>
      </c>
      <c r="F58">
        <f t="shared" si="1"/>
        <v>17.494013879999997</v>
      </c>
      <c r="G58" t="s">
        <v>21</v>
      </c>
      <c r="H58">
        <v>5</v>
      </c>
      <c r="I58">
        <v>4</v>
      </c>
      <c r="J58">
        <v>3</v>
      </c>
      <c r="K58">
        <v>4</v>
      </c>
      <c r="L58">
        <v>4</v>
      </c>
      <c r="M58">
        <v>4</v>
      </c>
      <c r="N58">
        <v>3</v>
      </c>
      <c r="O58">
        <f t="shared" si="4"/>
        <v>22</v>
      </c>
      <c r="P58">
        <v>3.5491000000000001</v>
      </c>
    </row>
    <row r="59" spans="1:16" x14ac:dyDescent="0.2">
      <c r="A59" t="s">
        <v>145</v>
      </c>
      <c r="B59">
        <v>5.58</v>
      </c>
      <c r="C59">
        <v>3.43</v>
      </c>
      <c r="D59">
        <v>3.15</v>
      </c>
      <c r="E59">
        <f t="shared" si="5"/>
        <v>1.6268221574344022</v>
      </c>
      <c r="F59">
        <f t="shared" si="1"/>
        <v>31.551300900000001</v>
      </c>
      <c r="G59" t="s">
        <v>16</v>
      </c>
      <c r="H59">
        <v>5</v>
      </c>
      <c r="I59">
        <v>5</v>
      </c>
      <c r="J59">
        <v>4</v>
      </c>
      <c r="K59">
        <v>2</v>
      </c>
      <c r="L59">
        <v>1</v>
      </c>
      <c r="M59">
        <v>2</v>
      </c>
      <c r="N59">
        <v>3</v>
      </c>
      <c r="O59">
        <f t="shared" si="4"/>
        <v>17</v>
      </c>
      <c r="P59">
        <v>3.5251999999999999</v>
      </c>
    </row>
    <row r="60" spans="1:16" x14ac:dyDescent="0.2">
      <c r="A60" t="s">
        <v>146</v>
      </c>
      <c r="B60">
        <v>4.87</v>
      </c>
      <c r="C60">
        <v>3.08</v>
      </c>
      <c r="D60">
        <v>2.34</v>
      </c>
      <c r="E60">
        <f t="shared" si="5"/>
        <v>1.5811688311688312</v>
      </c>
      <c r="F60">
        <f t="shared" si="1"/>
        <v>18.36851016</v>
      </c>
      <c r="G60" t="s">
        <v>16</v>
      </c>
      <c r="H60">
        <v>5</v>
      </c>
      <c r="I60">
        <v>4</v>
      </c>
      <c r="J60">
        <v>3</v>
      </c>
      <c r="K60">
        <v>3</v>
      </c>
      <c r="L60">
        <v>1</v>
      </c>
      <c r="M60">
        <v>2</v>
      </c>
      <c r="N60">
        <v>3</v>
      </c>
      <c r="O60">
        <f t="shared" si="4"/>
        <v>16</v>
      </c>
      <c r="P60">
        <v>3.4746999999999999</v>
      </c>
    </row>
    <row r="61" spans="1:16" x14ac:dyDescent="0.2">
      <c r="A61" t="s">
        <v>147</v>
      </c>
      <c r="B61">
        <v>5.24</v>
      </c>
      <c r="C61">
        <v>3.17</v>
      </c>
      <c r="D61">
        <v>2.5499999999999998</v>
      </c>
      <c r="E61">
        <f t="shared" si="5"/>
        <v>1.6529968454258677</v>
      </c>
      <c r="F61">
        <f t="shared" si="1"/>
        <v>22.167112599999996</v>
      </c>
      <c r="G61" t="s">
        <v>16</v>
      </c>
      <c r="H61">
        <v>5</v>
      </c>
      <c r="I61">
        <v>2</v>
      </c>
      <c r="J61">
        <v>4</v>
      </c>
      <c r="K61">
        <v>4</v>
      </c>
      <c r="L61">
        <v>4</v>
      </c>
      <c r="M61">
        <v>4</v>
      </c>
      <c r="N61">
        <v>2</v>
      </c>
      <c r="O61">
        <f t="shared" si="4"/>
        <v>20</v>
      </c>
      <c r="P61">
        <v>3.5108000000000001</v>
      </c>
    </row>
    <row r="62" spans="1:16" x14ac:dyDescent="0.2">
      <c r="A62" t="s">
        <v>148</v>
      </c>
      <c r="B62">
        <v>5.23</v>
      </c>
      <c r="C62">
        <v>3.12</v>
      </c>
      <c r="D62">
        <v>2.5</v>
      </c>
      <c r="E62">
        <f t="shared" si="5"/>
        <v>1.6762820512820513</v>
      </c>
      <c r="F62">
        <f t="shared" si="1"/>
        <v>21.348860000000002</v>
      </c>
      <c r="G62" t="s">
        <v>16</v>
      </c>
      <c r="H62">
        <v>5</v>
      </c>
      <c r="I62">
        <v>3</v>
      </c>
      <c r="J62">
        <v>3</v>
      </c>
      <c r="K62">
        <v>3</v>
      </c>
      <c r="L62">
        <v>4</v>
      </c>
      <c r="M62">
        <v>4</v>
      </c>
      <c r="N62">
        <v>2</v>
      </c>
      <c r="O62">
        <f t="shared" si="4"/>
        <v>19</v>
      </c>
      <c r="P62">
        <v>3.5295999999999998</v>
      </c>
    </row>
    <row r="63" spans="1:16" x14ac:dyDescent="0.2">
      <c r="A63" t="s">
        <v>149</v>
      </c>
      <c r="B63">
        <v>5.09</v>
      </c>
      <c r="C63">
        <v>2.94</v>
      </c>
      <c r="D63">
        <v>2.48</v>
      </c>
      <c r="E63">
        <f t="shared" si="5"/>
        <v>1.7312925170068028</v>
      </c>
      <c r="F63">
        <f t="shared" si="1"/>
        <v>19.422055520000001</v>
      </c>
      <c r="G63" t="s">
        <v>21</v>
      </c>
      <c r="H63">
        <v>5</v>
      </c>
      <c r="I63">
        <v>2</v>
      </c>
      <c r="J63">
        <v>4</v>
      </c>
      <c r="K63">
        <v>2</v>
      </c>
      <c r="L63">
        <v>3</v>
      </c>
      <c r="M63">
        <v>4</v>
      </c>
      <c r="N63">
        <v>2</v>
      </c>
      <c r="O63">
        <f t="shared" si="4"/>
        <v>17</v>
      </c>
      <c r="P63">
        <v>3.5026000000000002</v>
      </c>
    </row>
    <row r="64" spans="1:16" x14ac:dyDescent="0.2">
      <c r="A64" t="s">
        <v>150</v>
      </c>
      <c r="B64">
        <v>5.38</v>
      </c>
      <c r="C64">
        <v>3.08</v>
      </c>
      <c r="D64">
        <v>2.5299999999999998</v>
      </c>
      <c r="E64">
        <f t="shared" si="5"/>
        <v>1.7467532467532467</v>
      </c>
      <c r="F64">
        <f t="shared" si="1"/>
        <v>21.939761946666664</v>
      </c>
      <c r="G64" t="s">
        <v>16</v>
      </c>
      <c r="H64">
        <v>5</v>
      </c>
      <c r="I64">
        <v>2</v>
      </c>
      <c r="J64">
        <v>4</v>
      </c>
      <c r="K64">
        <v>3</v>
      </c>
      <c r="L64">
        <v>3</v>
      </c>
      <c r="M64">
        <v>4</v>
      </c>
      <c r="N64">
        <v>1</v>
      </c>
      <c r="O64">
        <f t="shared" si="4"/>
        <v>17</v>
      </c>
      <c r="P64">
        <v>3.4483000000000001</v>
      </c>
    </row>
    <row r="65" spans="1:16" x14ac:dyDescent="0.2">
      <c r="A65" t="s">
        <v>151</v>
      </c>
      <c r="B65">
        <v>5.17</v>
      </c>
      <c r="C65">
        <v>3.31</v>
      </c>
      <c r="D65">
        <v>2.78</v>
      </c>
      <c r="E65">
        <f t="shared" si="5"/>
        <v>1.5619335347432024</v>
      </c>
      <c r="F65">
        <f t="shared" si="1"/>
        <v>24.896696806666661</v>
      </c>
      <c r="G65" t="s">
        <v>16</v>
      </c>
      <c r="H65">
        <v>5</v>
      </c>
      <c r="I65">
        <v>2</v>
      </c>
      <c r="J65">
        <v>4</v>
      </c>
      <c r="K65">
        <v>2</v>
      </c>
      <c r="L65">
        <v>4</v>
      </c>
      <c r="M65">
        <v>4</v>
      </c>
      <c r="N65">
        <v>2</v>
      </c>
      <c r="O65">
        <f t="shared" si="4"/>
        <v>18</v>
      </c>
      <c r="P65">
        <v>3.5369999999999999</v>
      </c>
    </row>
    <row r="66" spans="1:16" x14ac:dyDescent="0.2">
      <c r="A66" t="s">
        <v>152</v>
      </c>
      <c r="B66">
        <v>5.05</v>
      </c>
      <c r="C66">
        <v>3.46</v>
      </c>
      <c r="D66">
        <v>2.5</v>
      </c>
      <c r="E66">
        <f t="shared" si="5"/>
        <v>1.4595375722543351</v>
      </c>
      <c r="F66">
        <f t="shared" si="1"/>
        <v>22.860508333333335</v>
      </c>
      <c r="G66" t="s">
        <v>21</v>
      </c>
      <c r="H66">
        <v>5</v>
      </c>
      <c r="I66">
        <v>2</v>
      </c>
      <c r="J66">
        <v>4</v>
      </c>
      <c r="K66">
        <v>3</v>
      </c>
      <c r="L66">
        <v>4</v>
      </c>
      <c r="M66">
        <v>4</v>
      </c>
      <c r="N66">
        <v>4</v>
      </c>
      <c r="O66">
        <f t="shared" ref="O66:O97" si="6">SUM(I66) + SUM(J66:N66)</f>
        <v>21</v>
      </c>
      <c r="P66">
        <v>3.5320999999999998</v>
      </c>
    </row>
    <row r="67" spans="1:16" x14ac:dyDescent="0.2">
      <c r="A67" t="s">
        <v>153</v>
      </c>
      <c r="B67">
        <v>5.1100000000000003</v>
      </c>
      <c r="C67">
        <v>3.22</v>
      </c>
      <c r="D67">
        <v>2.83</v>
      </c>
      <c r="E67">
        <f>B67/C67</f>
        <v>1.5869565217391304</v>
      </c>
      <c r="F67">
        <f t="shared" ref="F67:F90" si="7" xml:space="preserve"> (4/3)*3.14*(B67/2)*(C67/2)*(D67/2)</f>
        <v>24.369218673333339</v>
      </c>
      <c r="G67" t="s">
        <v>16</v>
      </c>
      <c r="H67">
        <v>5</v>
      </c>
      <c r="I67">
        <v>2</v>
      </c>
      <c r="J67">
        <v>3</v>
      </c>
      <c r="K67">
        <v>4</v>
      </c>
      <c r="L67">
        <v>5</v>
      </c>
      <c r="M67">
        <v>4</v>
      </c>
      <c r="N67">
        <v>4</v>
      </c>
      <c r="O67">
        <f t="shared" si="6"/>
        <v>22</v>
      </c>
      <c r="P67">
        <v>3.5274000000000001</v>
      </c>
    </row>
    <row r="68" spans="1:16" x14ac:dyDescent="0.2">
      <c r="A68" t="s">
        <v>154</v>
      </c>
      <c r="B68">
        <v>5.49</v>
      </c>
      <c r="C68">
        <v>3.21</v>
      </c>
      <c r="D68">
        <v>2.7</v>
      </c>
      <c r="E68">
        <f t="shared" ref="E68:E84" si="8">B68/C68</f>
        <v>1.7102803738317758</v>
      </c>
      <c r="F68">
        <f t="shared" si="7"/>
        <v>24.901157699999999</v>
      </c>
      <c r="G68" t="s">
        <v>16</v>
      </c>
      <c r="H68">
        <v>5</v>
      </c>
      <c r="I68">
        <v>5</v>
      </c>
      <c r="J68">
        <v>3</v>
      </c>
      <c r="K68">
        <v>3</v>
      </c>
      <c r="L68">
        <v>5</v>
      </c>
      <c r="M68">
        <v>3</v>
      </c>
      <c r="N68">
        <v>3</v>
      </c>
      <c r="O68">
        <f t="shared" si="6"/>
        <v>22</v>
      </c>
      <c r="P68">
        <v>3.524</v>
      </c>
    </row>
    <row r="69" spans="1:16" x14ac:dyDescent="0.2">
      <c r="A69" t="s">
        <v>155</v>
      </c>
      <c r="B69">
        <v>5.43</v>
      </c>
      <c r="C69">
        <v>3.69</v>
      </c>
      <c r="D69">
        <v>2.98</v>
      </c>
      <c r="E69">
        <f t="shared" si="8"/>
        <v>1.4715447154471544</v>
      </c>
      <c r="F69">
        <f t="shared" si="7"/>
        <v>31.247901540000001</v>
      </c>
      <c r="G69" t="s">
        <v>16</v>
      </c>
      <c r="H69">
        <v>5</v>
      </c>
      <c r="I69">
        <v>3</v>
      </c>
      <c r="J69">
        <v>4</v>
      </c>
      <c r="K69">
        <v>4</v>
      </c>
      <c r="L69">
        <v>5</v>
      </c>
      <c r="M69">
        <v>4</v>
      </c>
      <c r="N69">
        <v>4</v>
      </c>
      <c r="O69">
        <f t="shared" si="6"/>
        <v>24</v>
      </c>
      <c r="P69">
        <v>3.4363000000000001</v>
      </c>
    </row>
    <row r="70" spans="1:16" x14ac:dyDescent="0.2">
      <c r="A70" t="s">
        <v>156</v>
      </c>
      <c r="B70">
        <v>5.66</v>
      </c>
      <c r="C70">
        <v>3.83</v>
      </c>
      <c r="D70">
        <v>2.98</v>
      </c>
      <c r="E70">
        <f t="shared" si="8"/>
        <v>1.4778067885117494</v>
      </c>
      <c r="F70">
        <f t="shared" si="7"/>
        <v>33.807251693333335</v>
      </c>
      <c r="G70" t="s">
        <v>16</v>
      </c>
      <c r="H70">
        <v>5</v>
      </c>
      <c r="I70" s="2">
        <v>3</v>
      </c>
      <c r="J70">
        <v>3</v>
      </c>
      <c r="K70">
        <v>2</v>
      </c>
      <c r="L70">
        <v>5</v>
      </c>
      <c r="M70">
        <v>4</v>
      </c>
      <c r="N70">
        <v>4</v>
      </c>
      <c r="O70">
        <f t="shared" si="6"/>
        <v>21</v>
      </c>
      <c r="P70">
        <v>3.5047000000000001</v>
      </c>
    </row>
    <row r="71" spans="1:16" x14ac:dyDescent="0.2">
      <c r="A71" t="s">
        <v>157</v>
      </c>
      <c r="B71">
        <v>5.9</v>
      </c>
      <c r="C71">
        <v>3.59</v>
      </c>
      <c r="D71">
        <v>2.77</v>
      </c>
      <c r="E71">
        <f t="shared" si="8"/>
        <v>1.6434540389972145</v>
      </c>
      <c r="F71">
        <f t="shared" si="7"/>
        <v>30.704683633333332</v>
      </c>
      <c r="G71" t="s">
        <v>16</v>
      </c>
      <c r="H71">
        <v>5</v>
      </c>
      <c r="I71">
        <v>3</v>
      </c>
      <c r="J71">
        <v>3</v>
      </c>
      <c r="K71">
        <v>4</v>
      </c>
      <c r="L71">
        <v>5</v>
      </c>
      <c r="M71">
        <v>4</v>
      </c>
      <c r="N71">
        <v>4</v>
      </c>
      <c r="O71">
        <f t="shared" si="6"/>
        <v>23</v>
      </c>
      <c r="P71">
        <v>3.5028999999999999</v>
      </c>
    </row>
    <row r="72" spans="1:16" x14ac:dyDescent="0.2">
      <c r="A72" t="s">
        <v>158</v>
      </c>
      <c r="B72">
        <v>6.08</v>
      </c>
      <c r="C72">
        <v>3.22</v>
      </c>
      <c r="D72">
        <v>2.81</v>
      </c>
      <c r="E72">
        <f t="shared" si="8"/>
        <v>1.8881987577639752</v>
      </c>
      <c r="F72">
        <f t="shared" si="7"/>
        <v>28.790165973333337</v>
      </c>
      <c r="G72" t="s">
        <v>16</v>
      </c>
      <c r="H72">
        <v>5</v>
      </c>
      <c r="I72">
        <v>2</v>
      </c>
      <c r="J72">
        <v>4</v>
      </c>
      <c r="K72">
        <v>2</v>
      </c>
      <c r="L72">
        <v>5</v>
      </c>
      <c r="M72">
        <v>4</v>
      </c>
      <c r="N72">
        <v>2</v>
      </c>
      <c r="O72">
        <f t="shared" si="6"/>
        <v>19</v>
      </c>
      <c r="P72">
        <v>3.5813999999999999</v>
      </c>
    </row>
    <row r="73" spans="1:16" x14ac:dyDescent="0.2">
      <c r="A73" t="s">
        <v>159</v>
      </c>
      <c r="B73">
        <v>6.32</v>
      </c>
      <c r="C73">
        <v>4.1399999999999997</v>
      </c>
      <c r="D73">
        <v>3.21</v>
      </c>
      <c r="E73">
        <f t="shared" si="8"/>
        <v>1.5265700483091789</v>
      </c>
      <c r="F73">
        <f t="shared" si="7"/>
        <v>43.954247519999996</v>
      </c>
      <c r="G73" t="s">
        <v>16</v>
      </c>
      <c r="H73">
        <v>5</v>
      </c>
      <c r="I73">
        <v>3</v>
      </c>
      <c r="J73">
        <v>3</v>
      </c>
      <c r="K73">
        <v>2</v>
      </c>
      <c r="L73">
        <v>5</v>
      </c>
      <c r="M73">
        <v>3</v>
      </c>
      <c r="N73">
        <v>4</v>
      </c>
      <c r="O73">
        <f t="shared" si="6"/>
        <v>20</v>
      </c>
      <c r="P73">
        <v>3.5213000000000001</v>
      </c>
    </row>
    <row r="74" spans="1:16" x14ac:dyDescent="0.2">
      <c r="A74" t="s">
        <v>160</v>
      </c>
      <c r="B74">
        <v>6.54</v>
      </c>
      <c r="C74">
        <v>4.1100000000000003</v>
      </c>
      <c r="D74">
        <v>3.09</v>
      </c>
      <c r="E74">
        <f t="shared" si="8"/>
        <v>1.5912408759124086</v>
      </c>
      <c r="F74">
        <f t="shared" si="7"/>
        <v>43.466677740000002</v>
      </c>
      <c r="G74" t="s">
        <v>21</v>
      </c>
      <c r="H74">
        <v>5</v>
      </c>
      <c r="I74">
        <v>3</v>
      </c>
      <c r="J74">
        <v>4</v>
      </c>
      <c r="K74">
        <v>3</v>
      </c>
      <c r="L74">
        <v>5</v>
      </c>
      <c r="M74">
        <v>3</v>
      </c>
      <c r="N74">
        <v>4</v>
      </c>
      <c r="O74">
        <f t="shared" si="6"/>
        <v>22</v>
      </c>
      <c r="P74">
        <v>3.5758999999999999</v>
      </c>
    </row>
    <row r="75" spans="1:16" x14ac:dyDescent="0.2">
      <c r="A75" t="s">
        <v>161</v>
      </c>
      <c r="B75">
        <v>5.64</v>
      </c>
      <c r="C75">
        <v>3.6</v>
      </c>
      <c r="D75">
        <v>2.5299999999999998</v>
      </c>
      <c r="E75">
        <f t="shared" si="8"/>
        <v>1.5666666666666664</v>
      </c>
      <c r="F75">
        <f t="shared" si="7"/>
        <v>26.883172799999993</v>
      </c>
      <c r="G75" t="s">
        <v>16</v>
      </c>
      <c r="H75">
        <v>5</v>
      </c>
      <c r="I75">
        <v>3</v>
      </c>
      <c r="J75">
        <v>3</v>
      </c>
      <c r="K75">
        <v>4</v>
      </c>
      <c r="L75">
        <v>5</v>
      </c>
      <c r="M75">
        <v>2</v>
      </c>
      <c r="N75">
        <v>4</v>
      </c>
      <c r="O75">
        <f t="shared" si="6"/>
        <v>21</v>
      </c>
      <c r="P75">
        <v>3.5367999999999999</v>
      </c>
    </row>
    <row r="76" spans="1:16" x14ac:dyDescent="0.2">
      <c r="A76" t="s">
        <v>162</v>
      </c>
      <c r="B76">
        <v>5.13</v>
      </c>
      <c r="C76">
        <v>3.27</v>
      </c>
      <c r="D76">
        <v>2.72</v>
      </c>
      <c r="E76">
        <f t="shared" si="8"/>
        <v>1.5688073394495412</v>
      </c>
      <c r="F76">
        <f t="shared" si="7"/>
        <v>23.878795680000003</v>
      </c>
      <c r="G76" t="s">
        <v>21</v>
      </c>
      <c r="H76">
        <v>5</v>
      </c>
      <c r="I76">
        <v>4</v>
      </c>
      <c r="J76">
        <v>3</v>
      </c>
      <c r="K76">
        <v>2</v>
      </c>
      <c r="L76">
        <v>2</v>
      </c>
      <c r="M76">
        <v>3</v>
      </c>
      <c r="N76">
        <v>3</v>
      </c>
      <c r="O76">
        <f t="shared" si="6"/>
        <v>17</v>
      </c>
      <c r="P76">
        <v>3.4927999999999999</v>
      </c>
    </row>
    <row r="77" spans="1:16" x14ac:dyDescent="0.2">
      <c r="A77" t="s">
        <v>163</v>
      </c>
      <c r="B77">
        <v>5.13</v>
      </c>
      <c r="C77">
        <v>3.47</v>
      </c>
      <c r="D77">
        <v>2.78</v>
      </c>
      <c r="E77">
        <f t="shared" si="8"/>
        <v>1.478386167146974</v>
      </c>
      <c r="F77">
        <f t="shared" si="7"/>
        <v>25.898227019999997</v>
      </c>
      <c r="G77" t="s">
        <v>16</v>
      </c>
      <c r="H77">
        <v>5</v>
      </c>
      <c r="I77">
        <v>3</v>
      </c>
      <c r="J77">
        <v>3</v>
      </c>
      <c r="K77">
        <v>1</v>
      </c>
      <c r="L77">
        <v>5</v>
      </c>
      <c r="M77">
        <v>3</v>
      </c>
      <c r="N77">
        <v>4</v>
      </c>
      <c r="O77">
        <f t="shared" si="6"/>
        <v>19</v>
      </c>
      <c r="P77">
        <v>3.4889000000000001</v>
      </c>
    </row>
    <row r="78" spans="1:16" x14ac:dyDescent="0.2">
      <c r="A78" t="s">
        <v>164</v>
      </c>
      <c r="B78">
        <v>5.32</v>
      </c>
      <c r="C78">
        <v>3.47</v>
      </c>
      <c r="D78">
        <v>2.73</v>
      </c>
      <c r="E78">
        <f t="shared" si="8"/>
        <v>1.5331412103746398</v>
      </c>
      <c r="F78">
        <f t="shared" si="7"/>
        <v>26.374373480000006</v>
      </c>
      <c r="G78" t="s">
        <v>21</v>
      </c>
      <c r="H78">
        <v>5</v>
      </c>
      <c r="I78">
        <v>1</v>
      </c>
      <c r="J78">
        <v>3</v>
      </c>
      <c r="K78">
        <v>4</v>
      </c>
      <c r="L78">
        <v>5</v>
      </c>
      <c r="M78">
        <v>5</v>
      </c>
      <c r="N78">
        <v>4</v>
      </c>
      <c r="O78">
        <f t="shared" si="6"/>
        <v>22</v>
      </c>
      <c r="P78">
        <v>3.5070000000000001</v>
      </c>
    </row>
    <row r="79" spans="1:16" x14ac:dyDescent="0.2">
      <c r="A79" t="s">
        <v>165</v>
      </c>
      <c r="B79">
        <v>4.72</v>
      </c>
      <c r="C79">
        <v>2.65</v>
      </c>
      <c r="D79">
        <v>2.33</v>
      </c>
      <c r="E79">
        <f t="shared" si="8"/>
        <v>1.7811320754716982</v>
      </c>
      <c r="F79">
        <f t="shared" si="7"/>
        <v>15.251838266666665</v>
      </c>
      <c r="G79" t="s">
        <v>21</v>
      </c>
      <c r="H79">
        <v>5</v>
      </c>
      <c r="I79">
        <v>5</v>
      </c>
      <c r="J79">
        <v>3</v>
      </c>
      <c r="K79">
        <v>2</v>
      </c>
      <c r="L79">
        <v>5</v>
      </c>
      <c r="M79">
        <v>4</v>
      </c>
      <c r="N79">
        <v>4</v>
      </c>
      <c r="O79">
        <f t="shared" si="6"/>
        <v>23</v>
      </c>
      <c r="P79">
        <v>3.4235000000000002</v>
      </c>
    </row>
    <row r="80" spans="1:16" x14ac:dyDescent="0.2">
      <c r="A80" t="s">
        <v>166</v>
      </c>
      <c r="B80">
        <v>5.2</v>
      </c>
      <c r="C80">
        <v>3.03</v>
      </c>
      <c r="D80">
        <v>2.25</v>
      </c>
      <c r="E80">
        <f t="shared" si="8"/>
        <v>1.7161716171617163</v>
      </c>
      <c r="F80">
        <f t="shared" si="7"/>
        <v>18.552689999999998</v>
      </c>
      <c r="G80" t="s">
        <v>16</v>
      </c>
      <c r="H80">
        <v>5</v>
      </c>
      <c r="I80">
        <v>4</v>
      </c>
      <c r="J80">
        <v>4</v>
      </c>
      <c r="K80">
        <v>3</v>
      </c>
      <c r="L80">
        <v>2</v>
      </c>
      <c r="M80">
        <v>3</v>
      </c>
      <c r="N80">
        <v>4</v>
      </c>
      <c r="O80">
        <f t="shared" si="6"/>
        <v>20</v>
      </c>
      <c r="P80">
        <v>3.4662999999999999</v>
      </c>
    </row>
    <row r="81" spans="1:16" x14ac:dyDescent="0.2">
      <c r="A81" t="s">
        <v>167</v>
      </c>
      <c r="B81">
        <v>5.15</v>
      </c>
      <c r="C81">
        <v>3.02</v>
      </c>
      <c r="D81">
        <v>2.77</v>
      </c>
      <c r="E81">
        <f t="shared" si="8"/>
        <v>1.7052980132450333</v>
      </c>
      <c r="F81">
        <f t="shared" si="7"/>
        <v>22.546147233333336</v>
      </c>
      <c r="G81" t="s">
        <v>21</v>
      </c>
      <c r="H81">
        <v>5</v>
      </c>
      <c r="I81">
        <v>5</v>
      </c>
      <c r="J81">
        <v>3</v>
      </c>
      <c r="K81">
        <v>4</v>
      </c>
      <c r="L81">
        <v>5</v>
      </c>
      <c r="M81">
        <v>3</v>
      </c>
      <c r="N81">
        <v>3</v>
      </c>
      <c r="O81">
        <f t="shared" si="6"/>
        <v>23</v>
      </c>
      <c r="P81">
        <v>3.5205000000000002</v>
      </c>
    </row>
    <row r="82" spans="1:16" x14ac:dyDescent="0.2">
      <c r="A82" t="s">
        <v>168</v>
      </c>
      <c r="B82">
        <v>5.69</v>
      </c>
      <c r="C82">
        <v>3.98</v>
      </c>
      <c r="D82">
        <v>2.4500000000000002</v>
      </c>
      <c r="E82">
        <f t="shared" si="8"/>
        <v>1.4296482412060303</v>
      </c>
      <c r="F82">
        <f t="shared" si="7"/>
        <v>29.036202766666669</v>
      </c>
      <c r="G82" t="s">
        <v>21</v>
      </c>
      <c r="H82">
        <v>5</v>
      </c>
      <c r="I82">
        <v>1</v>
      </c>
      <c r="J82">
        <v>3</v>
      </c>
      <c r="K82">
        <v>2</v>
      </c>
      <c r="L82">
        <v>5</v>
      </c>
      <c r="M82">
        <v>4</v>
      </c>
      <c r="N82">
        <v>4</v>
      </c>
      <c r="O82">
        <f t="shared" si="6"/>
        <v>19</v>
      </c>
      <c r="P82">
        <v>3.5326</v>
      </c>
    </row>
    <row r="83" spans="1:16" x14ac:dyDescent="0.2">
      <c r="A83" t="s">
        <v>169</v>
      </c>
      <c r="B83">
        <v>5.26</v>
      </c>
      <c r="C83">
        <v>3.07</v>
      </c>
      <c r="D83">
        <v>2.48</v>
      </c>
      <c r="E83">
        <f t="shared" si="8"/>
        <v>1.7133550488599349</v>
      </c>
      <c r="F83">
        <f t="shared" si="7"/>
        <v>20.95821050666666</v>
      </c>
      <c r="G83" t="s">
        <v>21</v>
      </c>
      <c r="H83">
        <v>5</v>
      </c>
      <c r="I83">
        <v>4</v>
      </c>
      <c r="J83">
        <v>3</v>
      </c>
      <c r="K83">
        <v>4</v>
      </c>
      <c r="L83">
        <v>5</v>
      </c>
      <c r="M83">
        <v>3</v>
      </c>
      <c r="N83">
        <v>4</v>
      </c>
      <c r="O83">
        <f t="shared" si="6"/>
        <v>23</v>
      </c>
      <c r="P83">
        <v>3.4695</v>
      </c>
    </row>
    <row r="84" spans="1:16" x14ac:dyDescent="0.2">
      <c r="A84" t="s">
        <v>170</v>
      </c>
      <c r="B84">
        <v>5.46</v>
      </c>
      <c r="C84">
        <v>3.09</v>
      </c>
      <c r="D84">
        <v>2.37</v>
      </c>
      <c r="E84">
        <f t="shared" si="8"/>
        <v>1.766990291262136</v>
      </c>
      <c r="F84">
        <f t="shared" si="7"/>
        <v>20.925597419999999</v>
      </c>
      <c r="G84" t="s">
        <v>21</v>
      </c>
      <c r="H84">
        <v>5</v>
      </c>
      <c r="I84">
        <v>5</v>
      </c>
      <c r="J84">
        <v>2</v>
      </c>
      <c r="K84">
        <v>1</v>
      </c>
      <c r="L84">
        <v>5</v>
      </c>
      <c r="M84">
        <v>2</v>
      </c>
      <c r="N84">
        <v>4</v>
      </c>
      <c r="O84">
        <f t="shared" si="6"/>
        <v>19</v>
      </c>
      <c r="P84">
        <v>3.5158</v>
      </c>
    </row>
    <row r="85" spans="1:16" x14ac:dyDescent="0.2">
      <c r="A85" t="s">
        <v>171</v>
      </c>
      <c r="B85">
        <v>6.22</v>
      </c>
      <c r="C85">
        <v>3.95</v>
      </c>
      <c r="D85">
        <v>3</v>
      </c>
      <c r="E85">
        <f>B85/C85</f>
        <v>1.5746835443037974</v>
      </c>
      <c r="F85">
        <f t="shared" si="7"/>
        <v>38.573329999999999</v>
      </c>
      <c r="G85" t="s">
        <v>21</v>
      </c>
      <c r="H85">
        <v>5</v>
      </c>
      <c r="I85">
        <v>1</v>
      </c>
      <c r="J85">
        <v>5</v>
      </c>
      <c r="K85">
        <v>5</v>
      </c>
      <c r="L85">
        <v>5</v>
      </c>
      <c r="M85">
        <v>4</v>
      </c>
      <c r="N85">
        <v>4</v>
      </c>
      <c r="O85">
        <f t="shared" si="6"/>
        <v>24</v>
      </c>
      <c r="P85">
        <v>3.5438999999999998</v>
      </c>
    </row>
    <row r="86" spans="1:16" x14ac:dyDescent="0.2">
      <c r="A86" t="s">
        <v>172</v>
      </c>
      <c r="B86">
        <v>5.53</v>
      </c>
      <c r="C86">
        <v>3.52</v>
      </c>
      <c r="D86">
        <v>2.81</v>
      </c>
      <c r="E86">
        <f t="shared" ref="E86:E90" si="9">B86/C86</f>
        <v>1.5710227272727273</v>
      </c>
      <c r="F86">
        <f t="shared" si="7"/>
        <v>28.625462506666665</v>
      </c>
      <c r="G86" t="s">
        <v>16</v>
      </c>
      <c r="H86">
        <v>5</v>
      </c>
      <c r="I86">
        <v>1</v>
      </c>
      <c r="J86">
        <v>5</v>
      </c>
      <c r="K86">
        <v>5</v>
      </c>
      <c r="L86">
        <v>5</v>
      </c>
      <c r="M86">
        <v>5</v>
      </c>
      <c r="N86">
        <v>4</v>
      </c>
      <c r="O86">
        <f t="shared" si="6"/>
        <v>25</v>
      </c>
      <c r="P86">
        <v>3.5630000000000002</v>
      </c>
    </row>
    <row r="87" spans="1:16" x14ac:dyDescent="0.2">
      <c r="A87" t="s">
        <v>173</v>
      </c>
      <c r="B87">
        <v>5.54</v>
      </c>
      <c r="C87">
        <v>3.58</v>
      </c>
      <c r="D87">
        <v>2.91</v>
      </c>
      <c r="E87">
        <f t="shared" si="9"/>
        <v>1.5474860335195531</v>
      </c>
      <c r="F87">
        <f t="shared" si="7"/>
        <v>30.203980280000003</v>
      </c>
      <c r="G87" t="s">
        <v>21</v>
      </c>
      <c r="H87">
        <v>5</v>
      </c>
      <c r="I87">
        <v>1</v>
      </c>
      <c r="J87">
        <v>5</v>
      </c>
      <c r="K87">
        <v>5</v>
      </c>
      <c r="L87">
        <v>5</v>
      </c>
      <c r="M87">
        <v>5</v>
      </c>
      <c r="N87">
        <v>4</v>
      </c>
      <c r="O87">
        <f t="shared" si="6"/>
        <v>25</v>
      </c>
      <c r="P87">
        <v>3.4237000000000002</v>
      </c>
    </row>
    <row r="88" spans="1:16" x14ac:dyDescent="0.2">
      <c r="A88" t="s">
        <v>174</v>
      </c>
      <c r="B88">
        <v>4.83</v>
      </c>
      <c r="C88">
        <v>2.5499999999999998</v>
      </c>
      <c r="D88">
        <v>2.31</v>
      </c>
      <c r="E88">
        <f t="shared" si="9"/>
        <v>1.8941176470588237</v>
      </c>
      <c r="F88">
        <f t="shared" si="7"/>
        <v>14.889416849999998</v>
      </c>
      <c r="G88" t="s">
        <v>21</v>
      </c>
      <c r="H88">
        <v>5</v>
      </c>
      <c r="I88">
        <v>1</v>
      </c>
      <c r="J88">
        <v>5</v>
      </c>
      <c r="K88">
        <v>5</v>
      </c>
      <c r="L88">
        <v>5</v>
      </c>
      <c r="M88">
        <v>5</v>
      </c>
      <c r="N88">
        <v>5</v>
      </c>
      <c r="O88">
        <f t="shared" si="6"/>
        <v>26</v>
      </c>
      <c r="P88">
        <v>3.4733999999999998</v>
      </c>
    </row>
    <row r="89" spans="1:16" x14ac:dyDescent="0.2">
      <c r="A89" t="s">
        <v>175</v>
      </c>
      <c r="B89">
        <v>6.15</v>
      </c>
      <c r="C89">
        <v>2.66</v>
      </c>
      <c r="D89">
        <v>2.4300000000000002</v>
      </c>
      <c r="E89">
        <f t="shared" si="9"/>
        <v>2.3120300751879701</v>
      </c>
      <c r="F89">
        <f t="shared" si="7"/>
        <v>20.803740300000005</v>
      </c>
      <c r="G89" t="s">
        <v>21</v>
      </c>
      <c r="H89">
        <v>5</v>
      </c>
      <c r="I89">
        <v>1</v>
      </c>
      <c r="J89">
        <v>5</v>
      </c>
      <c r="K89">
        <v>5</v>
      </c>
      <c r="L89">
        <v>5</v>
      </c>
      <c r="M89">
        <v>5</v>
      </c>
      <c r="N89">
        <v>5</v>
      </c>
      <c r="O89">
        <f t="shared" si="6"/>
        <v>26</v>
      </c>
      <c r="P89">
        <v>3.4761000000000002</v>
      </c>
    </row>
    <row r="90" spans="1:16" x14ac:dyDescent="0.2">
      <c r="A90" t="s">
        <v>176</v>
      </c>
      <c r="B90">
        <v>4.9400000000000004</v>
      </c>
      <c r="C90">
        <v>3.14</v>
      </c>
      <c r="D90">
        <v>2.38</v>
      </c>
      <c r="E90">
        <f t="shared" si="9"/>
        <v>1.5732484076433122</v>
      </c>
      <c r="F90">
        <f t="shared" si="7"/>
        <v>19.320214853333333</v>
      </c>
      <c r="G90" t="s">
        <v>21</v>
      </c>
      <c r="H90">
        <v>5</v>
      </c>
      <c r="I90">
        <v>1</v>
      </c>
      <c r="J90">
        <v>5</v>
      </c>
      <c r="K90">
        <v>5</v>
      </c>
      <c r="L90">
        <v>5</v>
      </c>
      <c r="M90">
        <v>5</v>
      </c>
      <c r="N90">
        <v>5</v>
      </c>
      <c r="O90">
        <f t="shared" si="6"/>
        <v>26</v>
      </c>
      <c r="P90">
        <v>3.4741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Spelt</vt:lpstr>
      <vt:lpstr>Barley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Sicotte</dc:creator>
  <cp:lastModifiedBy>Danielle Sicotte</cp:lastModifiedBy>
  <dcterms:created xsi:type="dcterms:W3CDTF">2024-06-24T12:56:56Z</dcterms:created>
  <dcterms:modified xsi:type="dcterms:W3CDTF">2024-07-19T10:44:39Z</dcterms:modified>
</cp:coreProperties>
</file>