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gde\Downloads\"/>
    </mc:Choice>
  </mc:AlternateContent>
  <xr:revisionPtr revIDLastSave="0" documentId="13_ncr:1_{41AA9975-D2CF-4A79-86E2-A5A3EEAE5CED}" xr6:coauthVersionLast="47" xr6:coauthVersionMax="47" xr10:uidLastSave="{00000000-0000-0000-0000-000000000000}"/>
  <bookViews>
    <workbookView xWindow="-120" yWindow="-120" windowWidth="29040" windowHeight="15720" firstSheet="1" activeTab="7" xr2:uid="{E48DFC84-C9EF-4D9B-9B83-E1618B14725D}"/>
  </bookViews>
  <sheets>
    <sheet name="IPTU" sheetId="3" r:id="rId1"/>
    <sheet name="D.A - IPTU" sheetId="6" r:id="rId2"/>
    <sheet name="ITBI" sheetId="5" r:id="rId3"/>
    <sheet name="IRRF" sheetId="1" r:id="rId4"/>
    <sheet name="ISSQN" sheetId="4" r:id="rId5"/>
    <sheet name="D.A - ISSQN " sheetId="10" r:id="rId6"/>
    <sheet name="TAXAS" sheetId="8" r:id="rId7"/>
    <sheet name="D.A - TAXAS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5" i="5" l="1"/>
  <c r="F5" i="5" s="1"/>
  <c r="E7" i="10"/>
  <c r="F7" i="10" s="1"/>
  <c r="E6" i="10"/>
  <c r="F6" i="10" s="1"/>
  <c r="E5" i="10"/>
  <c r="F5" i="10" s="1"/>
  <c r="E4" i="10"/>
  <c r="F4" i="10" s="1"/>
  <c r="E7" i="8"/>
  <c r="F7" i="8" s="1"/>
  <c r="E6" i="8"/>
  <c r="F6" i="8" s="1"/>
  <c r="E5" i="8"/>
  <c r="F5" i="8" s="1"/>
  <c r="E4" i="8"/>
  <c r="F4" i="8" s="1"/>
  <c r="E7" i="6"/>
  <c r="F7" i="6" s="1"/>
  <c r="E6" i="6"/>
  <c r="F6" i="6" s="1"/>
  <c r="E5" i="6"/>
  <c r="F5" i="6" s="1"/>
  <c r="E4" i="6"/>
  <c r="F4" i="6" s="1"/>
  <c r="E7" i="5"/>
  <c r="F7" i="5" s="1"/>
  <c r="E6" i="5"/>
  <c r="F6" i="5" s="1"/>
  <c r="E4" i="5"/>
  <c r="F4" i="5" s="1"/>
  <c r="E7" i="4"/>
  <c r="F7" i="4" s="1"/>
  <c r="E6" i="4"/>
  <c r="F6" i="4" s="1"/>
  <c r="E5" i="4"/>
  <c r="F5" i="4" s="1"/>
  <c r="E4" i="4"/>
  <c r="F4" i="4" s="1"/>
  <c r="E7" i="3"/>
  <c r="F7" i="3" s="1"/>
  <c r="E6" i="3"/>
  <c r="F6" i="3" s="1"/>
  <c r="E5" i="3"/>
  <c r="F5" i="3" s="1"/>
  <c r="E4" i="3"/>
  <c r="F4" i="3" s="1"/>
  <c r="E7" i="1"/>
  <c r="F7" i="1" s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<sst xmlns="http://schemas.openxmlformats.org/spreadsheetml/2006/main" count="66" uniqueCount="17">
  <si>
    <t>Janeiro</t>
  </si>
  <si>
    <t>Fevereiro</t>
  </si>
  <si>
    <t>Março</t>
  </si>
  <si>
    <t>Abril</t>
  </si>
  <si>
    <t>INCREMENTO R$</t>
  </si>
  <si>
    <t>INCREMENTO %</t>
  </si>
  <si>
    <t>Mês</t>
  </si>
  <si>
    <t xml:space="preserve"> - IPTU</t>
  </si>
  <si>
    <t xml:space="preserve"> - IPTU - DÍVIDA ATIVA</t>
  </si>
  <si>
    <t xml:space="preserve"> - ITBI</t>
  </si>
  <si>
    <t xml:space="preserve"> - IRRF</t>
  </si>
  <si>
    <t xml:space="preserve"> - ISSQN</t>
  </si>
  <si>
    <t xml:space="preserve"> - ISSQN - DÍVIDA ATIVA</t>
  </si>
  <si>
    <t xml:space="preserve"> - TAXAS</t>
  </si>
  <si>
    <t>IRRF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</si>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</sst>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&quot;%&quot;;[Red]0.0&quot;%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A2D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4" fillId="2" borderId="1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4" fontId="5" fillId="2" borderId="0" xfId="0" applyNumberFormat="1" applyFont="1" applyFill="1" applyAlignment="1">
      <alignment vertical="center"/>
    </xf>
    <xf numFmtId="44" fontId="4" fillId="2" borderId="0" xfId="0" applyNumberFormat="1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66A2D8"/>
      <color rgb="FF4E9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IPTU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IPTU!$C$3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IPTU!$B$4:$B$7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IPTU!$C$4:$C$7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A31-4CCD-9EAB-14F150D36E3A}"/>
            </c:ext>
          </c:extLst>
        </c:ser>
        <c:ser>
          <c:idx val="1"/>
          <c:order val="1"/>
          <c:tx>
            <c:strRef>
              <c:f>IPTU!$D$3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IPTU!$B$4:$B$7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IPTU!$D$4:$D$7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A31-4CCD-9EAB-14F150D3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IPTU - </a:t>
            </a:r>
            <a:r>
              <a:rPr lang="pt-BR"/>
              <a:t>DÍVIDA</a:t>
            </a:r>
            <a:r>
              <a:rPr lang="pt-BR" baseline="0"/>
              <a:t> ATIVA</a:t>
            </a:r>
            <a:endParaRPr lang="pt-BR"/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'D.A - IPTU'!$C$3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'D.A - IPTU'!$B$4:$B$7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'D.A - IPTU'!$C$4:$C$7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5F5-4D82-873F-0108130A50C8}"/>
            </c:ext>
          </c:extLst>
        </c:ser>
        <c:ser>
          <c:idx val="1"/>
          <c:order val="1"/>
          <c:tx>
            <c:strRef>
              <c:f>'D.A - IPTU'!$D$3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'D.A - IPTU'!$B$4:$B$7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'D.A - IPTU'!$D$4:$D$7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5F5-4D82-873F-0108130A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ITBI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ITBI!$C$3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ITBI!$B$4:$B$7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ITBI!$C$4:$C$7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245-4BF0-8D3F-F4DD029650E9}"/>
            </c:ext>
          </c:extLst>
        </c:ser>
        <c:ser>
          <c:idx val="1"/>
          <c:order val="1"/>
          <c:tx>
            <c:strRef>
              <c:f>ITBI!$D$3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ITBI!$B$4:$B$7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ITBI!$D$4:$D$7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245-4BF0-8D3F-F4DD0296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IRRF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IRRF!$C$3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IRRF!$B$4:$B$7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IRRF!$C$4:$C$7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B1B-49D1-89E2-1316D8EB0374}"/>
            </c:ext>
          </c:extLst>
        </c:ser>
        <c:ser>
          <c:idx val="1"/>
          <c:order val="1"/>
          <c:tx>
            <c:strRef>
              <c:f>IRRF!$D$3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IRRF!$B$4:$B$7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IRRF!$D$4:$D$7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B1B-49D1-89E2-1316D8EB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ISSQN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ISSQN!$C$3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ISSQN!$B$4:$B$7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ISSQN!$C$4:$C$7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AAA-4F1F-868B-21E263CB2D85}"/>
            </c:ext>
          </c:extLst>
        </c:ser>
        <c:ser>
          <c:idx val="1"/>
          <c:order val="1"/>
          <c:tx>
            <c:strRef>
              <c:f>ISSQN!$D$3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ISSQN!$B$4:$B$7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ISSQN!$D$4:$D$7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AAA-4F1F-868B-21E263CB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ISSQN - DÍVIDA ATIVA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'D.A - ISSQN '!$C$3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'D.A - ISSQN '!$B$4:$B$7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'D.A - ISSQN '!$C$4:$C$7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335-4B3D-B15B-2FE80B106ECC}"/>
            </c:ext>
          </c:extLst>
        </c:ser>
        <c:ser>
          <c:idx val="1"/>
          <c:order val="1"/>
          <c:tx>
            <c:strRef>
              <c:f>'D.A - ISSQN '!$D$3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'D.A - ISSQN '!$B$4:$B$7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'D.A - ISSQN '!$D$4:$D$7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335-4B3D-B15B-2FE80B10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- </a:t>
            </a:r>
            <a:r>
              <a:rPr lang="pt-BR"/>
              <a:t>TAXAS</a:t>
            </a:r>
          </a:p>
        </c:rich>
      </c:tx>
      <c:layout>
        <c:manualLayout>
          <c:xMode val="edge"/>
          <c:yMode val="edge"/>
          <c:x val="0.36061703368066472"/>
          <c:y val="4.1666823241006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TAXAS!$C$3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TAXAS!$B$4:$B$7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TAXAS!$C$4:$C$7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6AD-47C2-9F0B-63F927AF88C6}"/>
            </c:ext>
          </c:extLst>
        </c:ser>
        <c:ser>
          <c:idx val="1"/>
          <c:order val="1"/>
          <c:tx>
            <c:strRef>
              <c:f>TAXAS!$D$3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TAXAS!$B$4:$B$7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TAXAS!$D$4:$D$7</c:f>
              <c:numCache>
                <c:formatCode>_("R$"* #,##0.00_);_("R$"* \(#,##0.00\);_("R$"* "-"??_);_(@_)</c:formatCode>
                <c:ptCount val="4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86AD-47C2-9F0B-63F927AF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SELVÍRIA</a:t>
            </a:r>
          </a:p>
        </c:rich>
      </c:tx>
      <c:layout>
        <c:manualLayout>
          <c:xMode val="edge"/>
          <c:yMode val="edge"/>
          <c:x val="0.45193818302838834"/>
          <c:y val="4.8327600277200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'D.A - TAXAS'!$C$3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'D.A - TAXAS'!$B$4:$B$9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'D.A - TAXAS'!$C$4:$C$9</c:f>
              <c:numCache>
                <c:formatCode>_("R$"* #,##0.00_);_("R$"* \(#,##0.00\);_("R$"* "-"??_);_(@_)</c:formatCode>
                <c:ptCount val="6"/>
                <c:pt idx="0">
                  <c:v>6486.19</c:v>
                </c:pt>
                <c:pt idx="1">
                  <c:v>174018.59</c:v>
                </c:pt>
                <c:pt idx="2">
                  <c:v>217938.07</c:v>
                </c:pt>
                <c:pt idx="3">
                  <c:v>7063.09</c:v>
                </c:pt>
                <c:pt idx="4">
                  <c:v>194961.48</c:v>
                </c:pt>
                <c:pt idx="5">
                  <c:v>140750.24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365-435B-A779-D88CE6E6D58F}"/>
            </c:ext>
          </c:extLst>
        </c:ser>
        <c:ser>
          <c:idx val="1"/>
          <c:order val="1"/>
          <c:tx>
            <c:strRef>
              <c:f>'D.A - TAXAS'!$D$3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'D.A - TAXAS'!$B$4:$B$9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'D.A - TAXAS'!$D$4:$D$9</c:f>
              <c:numCache>
                <c:formatCode>_("R$"* #,##0.00_);_("R$"* \(#,##0.00\);_("R$"* "-"??_);_(@_)</c:formatCode>
                <c:ptCount val="6"/>
                <c:pt idx="0">
                  <c:v>1351.35</c:v>
                </c:pt>
                <c:pt idx="1">
                  <c:v>108302.52</c:v>
                </c:pt>
                <c:pt idx="2">
                  <c:v>376488.93</c:v>
                </c:pt>
                <c:pt idx="3">
                  <c:v>245232.63</c:v>
                </c:pt>
                <c:pt idx="4">
                  <c:v>258041.94</c:v>
                </c:pt>
                <c:pt idx="5">
                  <c:v>236191.75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365-435B-A779-D88CE6E6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1742384"/>
        <c:axId val="1151737584"/>
        <c:axId val="0"/>
      </c:bar3DChart>
      <c:catAx>
        <c:axId val="115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37584"/>
        <c:crosses val="autoZero"/>
        <c:auto val="1"/>
        <c:lblAlgn val="ctr"/>
        <c:lblOffset val="100"/>
        <c:noMultiLvlLbl val="0"/>
      </c:catAx>
      <c:valAx>
        <c:axId val="1151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174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bg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effectLst>
                  <a:glow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>
          <a:softEdge rad="635000"/>
        </a:effectLst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2700000" scaled="1"/>
        <a:tileRect/>
      </a:gradFill>
      <a:round/>
    </a:ln>
    <a:effectLst>
      <a:softEdge rad="0"/>
    </a:effectLst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86955-D6FD-4BAE-A13F-F66D73DE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D2F7A4-2B86-4E83-BE47-CFD2A357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78350-D218-435B-A88E-04FDA6478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ABA052-7321-2364-44B0-CC3C0E6A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2538E-0004-432C-B8E4-B3EA3AADB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B15EB-AA9D-435B-A576-10FFB6C68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B0873A-E0A5-4F3F-B9E2-348D91B7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3</xdr:row>
      <xdr:rowOff>28574</xdr:rowOff>
    </xdr:from>
    <xdr:to>
      <xdr:col>20</xdr:col>
      <xdr:colOff>33617</xdr:colOff>
      <xdr:row>33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003E2-9043-4FEC-8F4B-0188D50A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6848-6A19-41DA-999F-3A2071D311B3}">
  <dimension ref="A1:W15"/>
  <sheetViews>
    <sheetView zoomScale="85" zoomScaleNormal="85" workbookViewId="0">
      <selection activeCell="E17" sqref="E17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7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6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>SUM(D7-C7)</f>
        <v>0</v>
      </c>
      <c r="F7" s="11" t="e">
        <f t="shared" si="1"/>
        <v>#DIV/0!</v>
      </c>
    </row>
    <row r="11" spans="1:23" ht="18.75" customHeight="1" x14ac:dyDescent="0.25">
      <c r="B11" s="12"/>
      <c r="C11" s="14"/>
      <c r="D11" s="13"/>
      <c r="E11" s="12"/>
    </row>
    <row r="12" spans="1:23" ht="15" customHeight="1" x14ac:dyDescent="0.25">
      <c r="B12" s="12"/>
      <c r="C12" s="12"/>
      <c r="D12" s="12"/>
      <c r="E12" s="12"/>
    </row>
    <row r="13" spans="1:23" ht="15" customHeight="1" x14ac:dyDescent="0.25">
      <c r="B13" s="12"/>
      <c r="C13" s="12"/>
      <c r="D13" s="12"/>
      <c r="E13" s="12"/>
    </row>
    <row r="14" spans="1:23" ht="15" customHeight="1" x14ac:dyDescent="0.25">
      <c r="B14" s="12"/>
      <c r="C14" s="12"/>
      <c r="D14" s="12"/>
      <c r="E14" s="12"/>
    </row>
    <row r="15" spans="1:23" ht="15" customHeight="1" x14ac:dyDescent="0.25">
      <c r="B15" s="12"/>
      <c r="C15" s="12"/>
      <c r="D15" s="12"/>
      <c r="E15" s="12"/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A99F-21B0-4414-A184-7254206D7F5F}">
  <dimension ref="A1:W7"/>
  <sheetViews>
    <sheetView zoomScale="85" zoomScaleNormal="85" workbookViewId="0">
      <selection activeCell="F14" sqref="F14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8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7431-0F03-4E68-9D6E-30E7D5835AC7}">
  <dimension ref="A1:W7"/>
  <sheetViews>
    <sheetView zoomScale="85" zoomScaleNormal="85" workbookViewId="0">
      <selection activeCell="E17" sqref="E17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9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AE4D-FC0F-4F4E-AA79-C1ABF72C9DDB}">
  <dimension ref="A1:W7"/>
  <sheetViews>
    <sheetView zoomScale="85" zoomScaleNormal="85" workbookViewId="0">
      <selection activeCell="E11" sqref="E11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10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A07C-F3F3-48DD-99E9-07EB99F91680}">
  <dimension ref="A1:W7"/>
  <sheetViews>
    <sheetView zoomScale="85" zoomScaleNormal="85" workbookViewId="0">
      <selection activeCell="E20" sqref="E20"/>
    </sheetView>
  </sheetViews>
  <sheetFormatPr defaultRowHeight="15" x14ac:dyDescent="0.25"/>
  <cols>
    <col min="1" max="1" width="9.140625" style="3"/>
    <col min="2" max="2" width="16.140625" style="3" customWidth="1"/>
    <col min="3" max="3" width="23.2851562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11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B792-B3FC-4760-825B-6062819B01D9}">
  <dimension ref="A1:W7"/>
  <sheetViews>
    <sheetView zoomScale="85" zoomScaleNormal="85" workbookViewId="0">
      <selection activeCell="D17" sqref="D17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12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C020-013B-46CE-BEE7-C07C49C81AD1}">
  <dimension ref="A1:W7"/>
  <sheetViews>
    <sheetView zoomScale="85" zoomScaleNormal="85" workbookViewId="0">
      <selection activeCell="D19" sqref="D19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6.5" customHeight="1" x14ac:dyDescent="0.25">
      <c r="B2" s="15" t="s">
        <v>13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/>
      <c r="D4" s="10"/>
      <c r="E4" s="10">
        <f>SUM(D4-C4)</f>
        <v>0</v>
      </c>
      <c r="F4" s="11" t="e">
        <f>E4/C4*100</f>
        <v>#DIV/0!</v>
      </c>
    </row>
    <row r="5" spans="1:23" ht="18.75" x14ac:dyDescent="0.25">
      <c r="B5" s="6" t="s">
        <v>1</v>
      </c>
      <c r="C5" s="10"/>
      <c r="D5" s="10"/>
      <c r="E5" s="10">
        <f t="shared" ref="E5:E7" si="0">SUM(D5-C5)</f>
        <v>0</v>
      </c>
      <c r="F5" s="11" t="e">
        <f t="shared" ref="F5:F7" si="1">E5/C5*100</f>
        <v>#DIV/0!</v>
      </c>
    </row>
    <row r="6" spans="1:23" ht="18.75" x14ac:dyDescent="0.25">
      <c r="B6" s="6" t="s">
        <v>2</v>
      </c>
      <c r="C6" s="10"/>
      <c r="D6" s="10"/>
      <c r="E6" s="10">
        <f t="shared" si="0"/>
        <v>0</v>
      </c>
      <c r="F6" s="11" t="e">
        <f t="shared" si="1"/>
        <v>#DIV/0!</v>
      </c>
    </row>
    <row r="7" spans="1:23" ht="18.75" x14ac:dyDescent="0.25">
      <c r="B7" s="6" t="s">
        <v>3</v>
      </c>
      <c r="C7" s="10"/>
      <c r="D7" s="10"/>
      <c r="E7" s="10">
        <f t="shared" si="0"/>
        <v>0</v>
      </c>
      <c r="F7" s="11" t="e">
        <f t="shared" si="1"/>
        <v>#DIV/0!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B159-C258-4262-BF75-7D16A6990FF3}">
  <dimension ref="A1:W10"/>
  <sheetViews>
    <sheetView tabSelected="1" zoomScaleNormal="100" workbookViewId="0">
      <selection activeCell="E17" sqref="E17"/>
    </sheetView>
  </sheetViews>
  <sheetFormatPr defaultRowHeight="15" x14ac:dyDescent="0.25"/>
  <cols>
    <col min="1" max="1" width="9.140625" style="3"/>
    <col min="2" max="2" width="16.140625" style="3" customWidth="1"/>
    <col min="3" max="3" width="21.85546875" style="4" bestFit="1" customWidth="1"/>
    <col min="4" max="4" width="24.7109375" style="4" bestFit="1" customWidth="1"/>
    <col min="5" max="5" width="24.7109375" style="3" bestFit="1" customWidth="1"/>
    <col min="6" max="6" width="16.42578125" style="3" bestFit="1" customWidth="1"/>
    <col min="7" max="23" width="9.140625" style="3"/>
    <col min="24" max="16384" width="9.140625" style="1"/>
  </cols>
  <sheetData>
    <row r="1" spans="1:23" ht="15.75" thickBot="1" x14ac:dyDescent="0.3"/>
    <row r="2" spans="1:23" ht="15" customHeight="1" x14ac:dyDescent="0.25">
      <c r="B2" s="15" t="s">
        <v>14</v>
      </c>
      <c r="C2" s="16"/>
      <c r="D2" s="16"/>
      <c r="E2" s="16"/>
      <c r="F2" s="17"/>
    </row>
    <row r="3" spans="1:23" s="2" customFormat="1" ht="15" customHeight="1" x14ac:dyDescent="0.25">
      <c r="A3" s="5"/>
      <c r="B3" s="6" t="s">
        <v>6</v>
      </c>
      <c r="C3" s="7">
        <v>2022</v>
      </c>
      <c r="D3" s="7">
        <v>2023</v>
      </c>
      <c r="E3" s="8" t="s">
        <v>4</v>
      </c>
      <c r="F3" s="9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5">
      <c r="B4" s="6" t="s">
        <v>0</v>
      </c>
      <c r="C4" s="10">
        <v>6486.19</v>
      </c>
      <c r="D4" s="10">
        <v>1351.35</v>
      </c>
      <c r="E4" s="10">
        <f>SUM(D4-C4)</f>
        <v>-5134.84</v>
      </c>
      <c r="F4" s="11">
        <f>E4/C4*100</f>
        <v>-79.165735200479787</v>
      </c>
    </row>
    <row r="5" spans="1:23" ht="15" customHeight="1" x14ac:dyDescent="0.25">
      <c r="B5" s="6" t="s">
        <v>1</v>
      </c>
      <c r="C5" s="10">
        <v>174018.59</v>
      </c>
      <c r="D5" s="10">
        <v>108302.52</v>
      </c>
      <c r="E5" s="10">
        <f>SUM(D5-C5)</f>
        <v>-65716.069999999992</v>
      </c>
      <c r="F5" s="11">
        <f>E5/C5*100</f>
        <v>-37.763821669857222</v>
      </c>
    </row>
    <row r="6" spans="1:23" ht="15" customHeight="1" x14ac:dyDescent="0.25">
      <c r="B6" s="6" t="s">
        <v>2</v>
      </c>
      <c r="C6" s="10">
        <v>217938.07</v>
      </c>
      <c r="D6" s="10">
        <v>376488.93</v>
      </c>
      <c r="E6" s="10">
        <f>SUM(D6-C6)</f>
        <v>158550.85999999999</v>
      </c>
      <c r="F6" s="11">
        <f>E6/C6*100</f>
        <v>72.750419419608505</v>
      </c>
    </row>
    <row r="7" spans="1:23" ht="15" customHeight="1" x14ac:dyDescent="0.25">
      <c r="B7" s="6" t="s">
        <v>3</v>
      </c>
      <c r="C7" s="10">
        <v>7063.09</v>
      </c>
      <c r="D7" s="10">
        <v>245232.63</v>
      </c>
      <c r="E7" s="10">
        <f t="shared" ref="E7:E9" si="0">SUM(D7-C7)</f>
        <v>238169.54</v>
      </c>
      <c r="F7" s="11">
        <f t="shared" ref="F7:F9" si="1">E7/C7*100</f>
        <v>3372.0303719760045</v>
      </c>
    </row>
    <row r="8" spans="1:23" ht="15" customHeight="1" x14ac:dyDescent="0.25">
      <c r="B8" s="6" t="s">
        <v>15</v>
      </c>
      <c r="C8" s="10">
        <v>194961.48</v>
      </c>
      <c r="D8" s="10">
        <v>258041.94</v>
      </c>
      <c r="E8" s="10">
        <f t="shared" si="0"/>
        <v>63080.459999999992</v>
      </c>
      <c r="F8" s="11">
        <f t="shared" si="1"/>
        <v>32.35534527128128</v>
      </c>
    </row>
    <row r="9" spans="1:23" ht="15" customHeight="1" x14ac:dyDescent="0.25">
      <c r="B9" s="6" t="s">
        <v>16</v>
      </c>
      <c r="C9" s="10">
        <v>140750.24</v>
      </c>
      <c r="D9" s="10">
        <v>236191.75</v>
      </c>
      <c r="E9" s="10">
        <f t="shared" si="0"/>
        <v>95441.510000000009</v>
      </c>
      <c r="F9" s="11">
        <f t="shared" si="1"/>
        <v>67.809127714453638</v>
      </c>
    </row>
    <row r="10" spans="1:23" ht="15" customHeight="1" x14ac:dyDescent="0.25">
      <c r="C10" s="3"/>
      <c r="D10" s="3"/>
      <c r="S10" s="1"/>
      <c r="T10" s="1"/>
      <c r="U10" s="1"/>
      <c r="V10" s="1"/>
      <c r="W10" s="1"/>
    </row>
  </sheetData>
  <mergeCells count="1">
    <mergeCell ref="B2:F2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IPTU</vt:lpstr>
      <vt:lpstr>D.A - IPTU</vt:lpstr>
      <vt:lpstr>ITBI</vt:lpstr>
      <vt:lpstr>IRRF</vt:lpstr>
      <vt:lpstr>ISSQN</vt:lpstr>
      <vt:lpstr>D.A - ISSQN </vt:lpstr>
      <vt:lpstr>TAXAS</vt:lpstr>
      <vt:lpstr>D.A - TAXAS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queiroga</dc:creator>
  <cp:lastModifiedBy>AEG consultoria</cp:lastModifiedBy>
  <dcterms:created xsi:type="dcterms:W3CDTF">2023-06-06T19:42:07Z</dcterms:created>
  <dcterms:modified xsi:type="dcterms:W3CDTF">2023-08-03T14:37:39Z</dcterms:modified>
</cp:coreProperties>
</file>