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Jr. Game" sheetId="1" state="visible" r:id="rId2"/>
  </sheets>
  <definedNames>
    <definedName function="false" hidden="false" localSheetId="0" name="cobojrgame" vbProcedure="false">'Jr. Game'!$A$4:$B$7</definedName>
    <definedName function="false" hidden="false" localSheetId="0" name="india_scoresheet" vbProcedure="false">'Jr. Game'!$C$4:$C$7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<sst xmlns="http://schemas.openxmlformats.org/spreadsheetml/2006/main" count="43" uniqueCount="39">
  <si>
    <t>Robofest 2015</t>
  </si>
  <si>
    <t>Qualifier: </t>
  </si>
  <si>
    <t>Acadia</t>
  </si>
  <si>
    <t>Jr. Game</t>
  </si>
  <si>
    <t>RoboBowl</t>
  </si>
  <si>
    <t>Round 1 Correct Value (x):</t>
  </si>
  <si>
    <t>Round 2 Correct Value (x):</t>
  </si>
  <si>
    <t>Round 1</t>
  </si>
  <si>
    <t>Round 2</t>
  </si>
  <si>
    <t>Team ID</t>
  </si>
  <si>
    <t>Team Name</t>
  </si>
  <si>
    <t>Total</t>
  </si>
  <si>
    <t>Measured*</t>
  </si>
  <si>
    <t>e </t>
  </si>
  <si>
    <t>Final</t>
  </si>
  <si>
    <t>Avg</t>
  </si>
  <si>
    <t>Rank</t>
  </si>
  <si>
    <t>Trophy</t>
  </si>
  <si>
    <t>Advance?</t>
  </si>
  <si>
    <t>1922-1</t>
  </si>
  <si>
    <t>Cheetas</t>
  </si>
  <si>
    <t>1979-1</t>
  </si>
  <si>
    <t>NKEC Titans</t>
  </si>
  <si>
    <t>2170-1</t>
  </si>
  <si>
    <t>King's-Edgehill 
School</t>
  </si>
  <si>
    <t>2170-2</t>
  </si>
  <si>
    <t>The Marlies</t>
  </si>
  <si>
    <t>2180-1</t>
  </si>
  <si>
    <t>Vipers</t>
  </si>
  <si>
    <t>2196-1</t>
  </si>
  <si>
    <t>LSK Wombats</t>
  </si>
  <si>
    <t>2197-1</t>
  </si>
  <si>
    <t>Northumberland 
Nighthawks</t>
  </si>
  <si>
    <t>2198-1</t>
  </si>
  <si>
    <t>Dr. Robotbrick</t>
  </si>
  <si>
    <t>2201-1</t>
  </si>
  <si>
    <t>RoboRaiders</t>
  </si>
  <si>
    <t>2202-1</t>
  </si>
  <si>
    <t>DRHS Robotics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</si>
</sst>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"/>
    <numFmt numFmtId="167" formatCode="0.00"/>
    <numFmt numFmtId="168" formatCode="0.00000"/>
    <numFmt numFmtId="169" formatCode="0.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0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A6A6A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3F3F3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CD5B5"/>
      </patternFill>
    </fill>
    <fill>
      <patternFill patternType="solid">
        <fgColor rgb="FFF2F2F2"/>
        <bgColor rgb="FFDBEEF4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CC99"/>
      </patternFill>
    </fill>
    <fill>
      <patternFill patternType="solid">
        <fgColor rgb="FFDBEEF4"/>
        <bgColor rgb="FFF2F2F2"/>
      </patternFill>
    </fill>
  </fills>
  <borders count="31">
    <border diagonalUp="false" diagonalDown="false">
      <left/>
      <right/>
      <top/>
      <bottom/>
      <diagonal/>
    </border>
    <border diagonalUp="false" diagonalDown="false">
      <left/>
      <right/>
      <top style="thin">
        <color rgb="FF4F81BD"/>
      </top>
      <bottom style="double">
        <color rgb="FF4F81BD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 style="double">
        <color rgb="FF4F81BD"/>
      </bottom>
      <diagonal/>
    </border>
    <border diagonalUp="false" diagonalDown="false">
      <left/>
      <right style="medium"/>
      <top style="medium"/>
      <bottom style="double">
        <color rgb="FF4F81BD"/>
      </bottom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3F3F3F"/>
      </right>
      <top style="thin">
        <color rgb="FF3F3F3F"/>
      </top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>
        <color rgb="FF3F3F3F"/>
      </left>
      <right style="medium"/>
      <top style="thin">
        <color rgb="FF3F3F3F"/>
      </top>
      <bottom style="thin">
        <color rgb="FF3F3F3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3F3F3F"/>
      </left>
      <right style="medium"/>
      <top style="thin">
        <color rgb="FF3F3F3F"/>
      </top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1" applyFont="true" applyBorder="true" applyAlignment="true" applyProtection="false">
      <alignment horizontal="general" vertical="bottom" textRotation="0" wrapText="false" indent="0" shrinkToFit="false"/>
    </xf>
    <xf numFmtId="164" fontId="9" fillId="2" borderId="2" applyFont="true" applyBorder="true" applyAlignment="true" applyProtection="false">
      <alignment horizontal="general" vertical="bottom" textRotation="0" wrapText="false" indent="0" shrinkToFit="false"/>
    </xf>
    <xf numFmtId="164" fontId="11" fillId="3" borderId="3" applyFont="true" applyBorder="tru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1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5" borderId="1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3" borderId="19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3" borderId="2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3" borderId="2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6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2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5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3" borderId="28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3" borderId="29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Total" xfId="20" builtinId="53" customBuiltin="true"/>
    <cellStyle name="Excel Built-in Input" xfId="21" builtinId="53" customBuiltin="true"/>
    <cellStyle name="Excel Built-in Output" xfId="22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CD5B5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A6A6A6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15:O21"/>
    </sheetView>
  </sheetViews>
  <sheetFormatPr defaultRowHeight="15"/>
  <cols>
    <col collapsed="false" hidden="false" max="1" min="1" style="0" width="8.4234693877551"/>
    <col collapsed="false" hidden="false" max="2" min="2" style="0" width="17.2857142857143"/>
    <col collapsed="false" hidden="false" max="3" min="3" style="0" width="7.56632653061225"/>
    <col collapsed="false" hidden="false" max="4" min="4" style="0" width="10.5765306122449"/>
    <col collapsed="false" hidden="false" max="5" min="5" style="0" width="10.1428571428571"/>
    <col collapsed="false" hidden="false" max="6" min="6" style="0" width="9.14285714285714"/>
    <col collapsed="false" hidden="false" max="7" min="7" style="0" width="7.4234693877551"/>
    <col collapsed="false" hidden="false" max="8" min="8" style="0" width="10.4234693877551"/>
    <col collapsed="false" hidden="false" max="9" min="9" style="0" width="9.85204081632653"/>
    <col collapsed="false" hidden="false" max="10" min="10" style="0" width="8.70918367346939"/>
    <col collapsed="false" hidden="false" max="11" min="11" style="0" width="9.4234693877551"/>
    <col collapsed="false" hidden="false" max="12" min="12" style="0" width="8"/>
    <col collapsed="false" hidden="false" max="13" min="13" style="0" width="7.4234693877551"/>
    <col collapsed="false" hidden="false" max="14" min="14" style="0" width="9.28571428571429"/>
    <col collapsed="false" hidden="false" max="1025" min="15" style="0" width="8.70918367346939"/>
  </cols>
  <sheetData>
    <row r="1" customFormat="false" ht="26.25" hidden="false" customHeight="false" outlineLevel="0" collapsed="false">
      <c r="A1" s="1" t="s">
        <v>0</v>
      </c>
      <c r="B1" s="1"/>
      <c r="C1" s="1"/>
      <c r="D1" s="2" t="s">
        <v>1</v>
      </c>
      <c r="E1" s="3"/>
      <c r="F1" s="1" t="s">
        <v>2</v>
      </c>
      <c r="G1" s="1"/>
      <c r="H1" s="4" t="s">
        <v>3</v>
      </c>
      <c r="J1" s="1"/>
      <c r="K1" s="1"/>
      <c r="L1" s="1"/>
      <c r="M1" s="1"/>
      <c r="N1" s="1"/>
    </row>
    <row r="2" customFormat="false" ht="19.5" hidden="false" customHeight="false" outlineLevel="0" collapsed="false">
      <c r="A2" s="4" t="s">
        <v>4</v>
      </c>
      <c r="C2" s="0" t="s">
        <v>5</v>
      </c>
      <c r="F2" s="5" t="n">
        <v>95</v>
      </c>
      <c r="G2" s="0" t="s">
        <v>6</v>
      </c>
      <c r="I2" s="6"/>
      <c r="J2" s="5" t="n">
        <v>231</v>
      </c>
    </row>
    <row r="3" customFormat="false" ht="15.75" hidden="false" customHeight="false" outlineLevel="0" collapsed="false">
      <c r="C3" s="7" t="s">
        <v>7</v>
      </c>
      <c r="D3" s="7"/>
      <c r="E3" s="7"/>
      <c r="F3" s="7"/>
      <c r="G3" s="8" t="s">
        <v>8</v>
      </c>
      <c r="H3" s="8"/>
      <c r="I3" s="8"/>
      <c r="J3" s="8"/>
    </row>
    <row r="4" customFormat="false" ht="15.75" hidden="false" customHeight="false" outlineLevel="0" collapsed="false">
      <c r="A4" s="9" t="s">
        <v>9</v>
      </c>
      <c r="B4" s="10" t="s">
        <v>10</v>
      </c>
      <c r="C4" s="11" t="s">
        <v>11</v>
      </c>
      <c r="D4" s="12" t="s">
        <v>12</v>
      </c>
      <c r="E4" s="13" t="s">
        <v>13</v>
      </c>
      <c r="F4" s="14" t="s">
        <v>14</v>
      </c>
      <c r="G4" s="11" t="s">
        <v>11</v>
      </c>
      <c r="H4" s="12" t="s">
        <v>12</v>
      </c>
      <c r="I4" s="15" t="s">
        <v>13</v>
      </c>
      <c r="J4" s="16" t="s">
        <v>14</v>
      </c>
      <c r="K4" s="17" t="s">
        <v>15</v>
      </c>
      <c r="L4" s="18" t="s">
        <v>16</v>
      </c>
      <c r="M4" s="18" t="s">
        <v>17</v>
      </c>
      <c r="N4" s="19" t="s">
        <v>18</v>
      </c>
    </row>
    <row r="5" customFormat="false" ht="15.75" hidden="false" customHeight="false" outlineLevel="0" collapsed="false">
      <c r="A5" s="20" t="s">
        <v>19</v>
      </c>
      <c r="B5" s="21" t="s">
        <v>20</v>
      </c>
      <c r="C5" s="22"/>
      <c r="D5" s="23"/>
      <c r="E5" s="24" t="str">
        <f aca="false">IF(ISBLANK(D5),"no data",ABS($F$2-D5)/$F$2)</f>
        <v>no data</v>
      </c>
      <c r="F5" s="25" t="n">
        <f aca="false">IF(ISBLANK(D5),C5,IF(E5&gt;1,C5,C5+11*(1-E5)))</f>
        <v>0</v>
      </c>
      <c r="G5" s="26"/>
      <c r="H5" s="27"/>
      <c r="I5" s="24" t="str">
        <f aca="false">IF(ISBLANK(H5),"no data",ABS($J$2-H5)/$J$2)</f>
        <v>no data</v>
      </c>
      <c r="J5" s="28" t="n">
        <f aca="false">IF(ISBLANK(H5),G5,IF(I5&gt;1,G5-17,G5+11*(1-I5)))</f>
        <v>0</v>
      </c>
      <c r="K5" s="29" t="n">
        <f aca="false">AVERAGE(F5,J5)</f>
        <v>0</v>
      </c>
      <c r="L5" s="30" t="n">
        <f aca="false">RANK(K5, $K$5:$K$14)</f>
        <v>1</v>
      </c>
      <c r="M5" s="30"/>
      <c r="N5" s="31"/>
    </row>
    <row r="6" customFormat="false" ht="15" hidden="false" customHeight="false" outlineLevel="0" collapsed="false">
      <c r="A6" s="20" t="s">
        <v>21</v>
      </c>
      <c r="B6" s="21" t="s">
        <v>22</v>
      </c>
      <c r="C6" s="22"/>
      <c r="D6" s="23"/>
      <c r="E6" s="24" t="str">
        <f aca="false">IF(ISBLANK(D6),"no data",ABS($F$2-D6)/$F$2)</f>
        <v>no data</v>
      </c>
      <c r="F6" s="25" t="n">
        <f aca="false">IF(ISBLANK(D6),C6,IF(E6&gt;1,C6,C6+11*(1-E6)))</f>
        <v>0</v>
      </c>
      <c r="G6" s="26"/>
      <c r="H6" s="27"/>
      <c r="I6" s="24" t="str">
        <f aca="false">IF(ISBLANK(H6),"no data",ABS($J$2-H6)/$J$2)</f>
        <v>no data</v>
      </c>
      <c r="J6" s="28" t="n">
        <f aca="false">IF(ISBLANK(H6),G6,IF(I6&gt;1,G6-17,G6+11*(1-I6)))</f>
        <v>0</v>
      </c>
      <c r="K6" s="29" t="n">
        <f aca="false">AVERAGE(F6,J6)</f>
        <v>0</v>
      </c>
      <c r="L6" s="30" t="n">
        <f aca="false">RANK(K6, $K$5:$K$14)</f>
        <v>1</v>
      </c>
      <c r="M6" s="30"/>
      <c r="N6" s="31"/>
    </row>
    <row r="7" customFormat="false" ht="30" hidden="false" customHeight="false" outlineLevel="0" collapsed="false">
      <c r="A7" s="20" t="s">
        <v>23</v>
      </c>
      <c r="B7" s="32" t="s">
        <v>24</v>
      </c>
      <c r="C7" s="22"/>
      <c r="D7" s="23"/>
      <c r="E7" s="24" t="str">
        <f aca="false">IF(ISBLANK(D7),"no data",ABS($F$2-D7)/$F$2)</f>
        <v>no data</v>
      </c>
      <c r="F7" s="25" t="n">
        <f aca="false">IF(ISBLANK(D7),C7,IF(E7&gt;1,C7,C7+11*(1-E7)))</f>
        <v>0</v>
      </c>
      <c r="G7" s="26"/>
      <c r="H7" s="33"/>
      <c r="I7" s="24" t="str">
        <f aca="false">IF(ISBLANK(H7),"no data",ABS($J$2-H7)/$J$2)</f>
        <v>no data</v>
      </c>
      <c r="J7" s="28" t="n">
        <f aca="false">IF(ISBLANK(H7),G7,IF(I7&gt;1,G7-17,G7+11*(1-I7)))</f>
        <v>0</v>
      </c>
      <c r="K7" s="29" t="n">
        <f aca="false">AVERAGE(F7,J7)</f>
        <v>0</v>
      </c>
      <c r="L7" s="30" t="n">
        <f aca="false">RANK(K7, $K$5:$K$14)</f>
        <v>1</v>
      </c>
      <c r="M7" s="34"/>
      <c r="N7" s="35"/>
    </row>
    <row r="8" customFormat="false" ht="15" hidden="false" customHeight="false" outlineLevel="0" collapsed="false">
      <c r="A8" s="20" t="s">
        <v>25</v>
      </c>
      <c r="B8" s="21" t="s">
        <v>26</v>
      </c>
      <c r="C8" s="22"/>
      <c r="D8" s="36"/>
      <c r="E8" s="24" t="str">
        <f aca="false">IF(ISBLANK(D8),"no data",ABS($F$2-D8)/$F$2)</f>
        <v>no data</v>
      </c>
      <c r="F8" s="25" t="n">
        <f aca="false">IF(ISBLANK(D8),C8,IF(E8&gt;1,C8,C8+11*(1-E8)))</f>
        <v>0</v>
      </c>
      <c r="G8" s="26"/>
      <c r="H8" s="27"/>
      <c r="I8" s="24" t="str">
        <f aca="false">IF(ISBLANK(H8),"no data",ABS($J$2-H8)/$J$2)</f>
        <v>no data</v>
      </c>
      <c r="J8" s="28" t="n">
        <f aca="false">IF(ISBLANK(H8),G8,IF(I8&gt;1,G8-17,G8+11*(1-I8)))</f>
        <v>0</v>
      </c>
      <c r="K8" s="29" t="n">
        <f aca="false">AVERAGE(F8,J8)</f>
        <v>0</v>
      </c>
      <c r="L8" s="30" t="n">
        <f aca="false">RANK(K8, $K$5:$K$14)</f>
        <v>1</v>
      </c>
      <c r="M8" s="30"/>
      <c r="N8" s="31"/>
    </row>
    <row r="9" customFormat="false" ht="15" hidden="false" customHeight="false" outlineLevel="0" collapsed="false">
      <c r="A9" s="20" t="s">
        <v>27</v>
      </c>
      <c r="B9" s="21" t="s">
        <v>28</v>
      </c>
      <c r="C9" s="22"/>
      <c r="D9" s="36"/>
      <c r="E9" s="24" t="str">
        <f aca="false">IF(ISBLANK(D9),"no data",ABS($F$2-D9)/$F$2)</f>
        <v>no data</v>
      </c>
      <c r="F9" s="25" t="n">
        <f aca="false">IF(ISBLANK(D9),C9,IF(E9&gt;1,C9,C9+11*(1-E9)))</f>
        <v>0</v>
      </c>
      <c r="G9" s="26"/>
      <c r="H9" s="27"/>
      <c r="I9" s="24" t="str">
        <f aca="false">IF(ISBLANK(H9),"no data",ABS($J$2-H9)/$J$2)</f>
        <v>no data</v>
      </c>
      <c r="J9" s="28" t="n">
        <f aca="false">IF(ISBLANK(H9),G9,IF(I9&gt;1,G9-17,G9+11*(1-I9)))</f>
        <v>0</v>
      </c>
      <c r="K9" s="29" t="n">
        <f aca="false">AVERAGE(F9,J9)</f>
        <v>0</v>
      </c>
      <c r="L9" s="30" t="n">
        <f aca="false">RANK(K9, $K$5:$K$14)</f>
        <v>1</v>
      </c>
      <c r="M9" s="30"/>
      <c r="N9" s="31"/>
    </row>
    <row r="10" customFormat="false" ht="15" hidden="false" customHeight="false" outlineLevel="0" collapsed="false">
      <c r="A10" s="20" t="s">
        <v>29</v>
      </c>
      <c r="B10" s="21" t="s">
        <v>30</v>
      </c>
      <c r="C10" s="22"/>
      <c r="D10" s="36"/>
      <c r="E10" s="24" t="str">
        <f aca="false">IF(ISBLANK(D10),"no data",ABS($F$2-D10)/$F$2)</f>
        <v>no data</v>
      </c>
      <c r="F10" s="25" t="n">
        <f aca="false">IF(ISBLANK(D10),C10,IF(E10&gt;1,C10,C10+11*(1-E10)))</f>
        <v>0</v>
      </c>
      <c r="G10" s="26"/>
      <c r="H10" s="27"/>
      <c r="I10" s="24" t="str">
        <f aca="false">IF(ISBLANK(H10),"no data",ABS($J$2-H10)/$J$2)</f>
        <v>no data</v>
      </c>
      <c r="J10" s="28" t="n">
        <f aca="false">IF(ISBLANK(H10),G10,IF(I10&gt;1,G10-17,G10+11*(1-I10)))</f>
        <v>0</v>
      </c>
      <c r="K10" s="29" t="n">
        <f aca="false">AVERAGE(F10,J10)</f>
        <v>0</v>
      </c>
      <c r="L10" s="30" t="n">
        <f aca="false">RANK(K10, $K$5:$K$14)</f>
        <v>1</v>
      </c>
      <c r="M10" s="30"/>
      <c r="N10" s="31"/>
      <c r="O10" s="37"/>
    </row>
    <row r="11" customFormat="false" ht="28.35" hidden="false" customHeight="false" outlineLevel="0" collapsed="false">
      <c r="A11" s="20" t="s">
        <v>31</v>
      </c>
      <c r="B11" s="32" t="s">
        <v>32</v>
      </c>
      <c r="C11" s="22"/>
      <c r="D11" s="36"/>
      <c r="E11" s="24" t="str">
        <f aca="false">IF(ISBLANK(D11),"no data",ABS($F$2-D11)/$F$2)</f>
        <v>no data</v>
      </c>
      <c r="F11" s="25" t="n">
        <f aca="false">IF(ISBLANK(D11),C11,IF(E11&gt;1,C11,C11+11*(1-E11)))</f>
        <v>0</v>
      </c>
      <c r="G11" s="26"/>
      <c r="H11" s="27"/>
      <c r="I11" s="24" t="str">
        <f aca="false">IF(ISBLANK(H11),"no data",ABS($J$2-H11)/$J$2)</f>
        <v>no data</v>
      </c>
      <c r="J11" s="28" t="n">
        <f aca="false">IF(ISBLANK(H11),G11,IF(I11&gt;1,G11-17,G11+11*(1-I11)))</f>
        <v>0</v>
      </c>
      <c r="K11" s="29" t="n">
        <f aca="false">AVERAGE(F11,J11)</f>
        <v>0</v>
      </c>
      <c r="L11" s="30" t="n">
        <f aca="false">RANK(K11, $K$5:$K$14)</f>
        <v>1</v>
      </c>
      <c r="M11" s="30"/>
      <c r="N11" s="31"/>
    </row>
    <row r="12" customFormat="false" ht="15" hidden="false" customHeight="false" outlineLevel="0" collapsed="false">
      <c r="A12" s="20" t="s">
        <v>33</v>
      </c>
      <c r="B12" s="21" t="s">
        <v>34</v>
      </c>
      <c r="C12" s="22"/>
      <c r="D12" s="36"/>
      <c r="E12" s="24" t="str">
        <f aca="false">IF(ISBLANK(D12),"no data",ABS($F$2-D12)/$F$2)</f>
        <v>no data</v>
      </c>
      <c r="F12" s="25" t="n">
        <f aca="false">IF(ISBLANK(D12),C12,IF(E12&gt;1,C12,C12+11*(1-E12)))</f>
        <v>0</v>
      </c>
      <c r="G12" s="26"/>
      <c r="H12" s="27"/>
      <c r="I12" s="24" t="str">
        <f aca="false">IF(ISBLANK(H12),"no data",ABS($J$2-H12)/$J$2)</f>
        <v>no data</v>
      </c>
      <c r="J12" s="28" t="n">
        <f aca="false">IF(ISBLANK(H12),G12,IF(I12&gt;1,G12-17,G12+11*(1-I12)))</f>
        <v>0</v>
      </c>
      <c r="K12" s="29" t="n">
        <f aca="false">AVERAGE(F12,J12)</f>
        <v>0</v>
      </c>
      <c r="L12" s="30" t="n">
        <f aca="false">RANK(K12, $K$5:$K$14)</f>
        <v>1</v>
      </c>
      <c r="M12" s="30"/>
      <c r="N12" s="31"/>
    </row>
    <row r="13" customFormat="false" ht="15" hidden="false" customHeight="false" outlineLevel="0" collapsed="false">
      <c r="A13" s="20" t="s">
        <v>35</v>
      </c>
      <c r="B13" s="21" t="s">
        <v>36</v>
      </c>
      <c r="C13" s="22"/>
      <c r="D13" s="36"/>
      <c r="E13" s="24" t="str">
        <f aca="false">IF(ISBLANK(D13),"no data",ABS($F$2-D13)/$F$2)</f>
        <v>no data</v>
      </c>
      <c r="F13" s="25" t="n">
        <f aca="false">IF(ISBLANK(D13),C13,IF(E13&gt;1,C13,C13+11*(1-E13)))</f>
        <v>0</v>
      </c>
      <c r="G13" s="26"/>
      <c r="H13" s="27"/>
      <c r="I13" s="24" t="str">
        <f aca="false">IF(ISBLANK(H13),"no data",ABS($J$2-H13)/$J$2)</f>
        <v>no data</v>
      </c>
      <c r="J13" s="28" t="n">
        <f aca="false">IF(ISBLANK(H13),G13,IF(I13&gt;1,G13-17,G13+11*(1-I13)))</f>
        <v>0</v>
      </c>
      <c r="K13" s="29" t="n">
        <f aca="false">AVERAGE(F13,J13)</f>
        <v>0</v>
      </c>
      <c r="L13" s="30" t="n">
        <f aca="false">RANK(K13, $K$5:$K$14)</f>
        <v>1</v>
      </c>
      <c r="M13" s="30"/>
      <c r="N13" s="31"/>
    </row>
    <row r="14" customFormat="false" ht="15.75" hidden="false" customHeight="false" outlineLevel="0" collapsed="false">
      <c r="A14" s="38" t="s">
        <v>37</v>
      </c>
      <c r="B14" s="39" t="s">
        <v>38</v>
      </c>
      <c r="C14" s="40"/>
      <c r="D14" s="41"/>
      <c r="E14" s="24" t="str">
        <f aca="false">IF(ISBLANK(D14),"no data",ABS($F$2-D14)/$F$2)</f>
        <v>no data</v>
      </c>
      <c r="F14" s="42" t="n">
        <f aca="false">IF(ISBLANK(D14),C14,IF(E14&gt;1,C14,C14+11*(1-E14)))</f>
        <v>0</v>
      </c>
      <c r="G14" s="43"/>
      <c r="H14" s="44"/>
      <c r="I14" s="24" t="str">
        <f aca="false">IF(ISBLANK(H14),"no data",ABS($J$2-H14)/$J$2)</f>
        <v>no data</v>
      </c>
      <c r="J14" s="45" t="n">
        <f aca="false">IF(ISBLANK(H14),G14,IF(I14&gt;1,G14-17,G14+11*(1-I14)))</f>
        <v>0</v>
      </c>
      <c r="K14" s="46" t="n">
        <f aca="false">AVERAGE(F14,J14)</f>
        <v>0</v>
      </c>
      <c r="L14" s="47" t="n">
        <f aca="false">RANK(K14, $K$5:$K$14)</f>
        <v>1</v>
      </c>
      <c r="M14" s="47"/>
      <c r="N14" s="48"/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mergeCells count="2">
    <mergeCell ref="C3:F3"/>
    <mergeCell ref="G3:J3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</TotalTime>
  <Application>LibreOffice/4.4.0.3$Windows_x86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2013-01-16T22:48:16Z</dcterms:created>
  <dc:creator>Gordon Stein</dc:creator>
  <dc:language>en-US</dc:language>
  <cp:lastPrinted>2015-02-06T17:19:56Z</cp:lastPrinted>
  <dcterms:modified xsi:type="dcterms:W3CDTF">2015-02-12T22:44:09Z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