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sidb\Documents\GitHub\sertis\expert_activities\"/>
    </mc:Choice>
  </mc:AlternateContent>
  <xr:revisionPtr revIDLastSave="0" documentId="13_ncr:1_{A60142D0-043E-4FEB-847C-097F2B0B8E88}" xr6:coauthVersionLast="47" xr6:coauthVersionMax="47" xr10:uidLastSave="{00000000-0000-0000-0000-000000000000}"/>
  <bookViews>
    <workbookView xWindow="-120" yWindow="-120" windowWidth="21840" windowHeight="13020" activeTab="2" xr2:uid="{7F3CD3AB-0BA0-4E6D-AC81-00A459FBAC6A}"/>
  </bookViews>
  <sheets>
    <sheet name="form10" sheetId="7" r:id="rId1"/>
    <sheet name="form5" sheetId="1" r:id="rId2"/>
    <sheet name="calc" sheetId="2" r:id="rId3"/>
    <sheet name="okrb" sheetId="3" r:id="rId4"/>
    <sheet name="acreditation" sheetId="6" r:id="rId5"/>
  </sheets>
  <definedNames>
    <definedName name="_xlnm._FilterDatabase" localSheetId="4" hidden="1">acreditation!$A$1:$C$96</definedName>
    <definedName name="_xlnm._FilterDatabase" localSheetId="2" hidden="1">calc!$A$1:$L$669</definedName>
    <definedName name="_xlnm._FilterDatabase" localSheetId="0" hidden="1">form10!$A$1:$C$190</definedName>
    <definedName name="_xlnm._FilterDatabase" localSheetId="1" hidden="1">form5!$A$1:$D$190</definedName>
    <definedName name="_xlnm._FilterDatabase" localSheetId="3" hidden="1">okrb!$A$1:$B$669</definedName>
    <definedName name="_xlnm.Print_Area" localSheetId="0">form10!$A$1:$C$190</definedName>
    <definedName name="_xlnm.Print_Area" localSheetId="1">form5!$A$1:$D$190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A129" i="7" s="1"/>
  <c r="H4" i="2" a="1"/>
  <c r="H4" i="2" s="1"/>
  <c r="A137" i="7" s="1"/>
  <c r="H5" i="2" a="1"/>
  <c r="H5" i="2" s="1"/>
  <c r="A100" i="7" s="1"/>
  <c r="H6" i="2" a="1"/>
  <c r="H6" i="2" s="1"/>
  <c r="A144" i="7" s="1"/>
  <c r="H7" i="2" a="1"/>
  <c r="H7" i="2" s="1"/>
  <c r="H8" i="2" a="1"/>
  <c r="H8" i="2" s="1"/>
  <c r="A109" i="7" s="1"/>
  <c r="H9" i="2" a="1"/>
  <c r="H9" i="2" s="1"/>
  <c r="A47" i="7" s="1"/>
  <c r="H10" i="2" a="1"/>
  <c r="H10" i="2" s="1"/>
  <c r="A177" i="7" s="1"/>
  <c r="H11" i="2" a="1"/>
  <c r="H11" i="2" s="1"/>
  <c r="A189" i="7" s="1"/>
  <c r="H12" i="2" a="1"/>
  <c r="H12" i="2" s="1"/>
  <c r="A31" i="7" s="1"/>
  <c r="H13" i="2" a="1"/>
  <c r="H13" i="2" s="1"/>
  <c r="H14" i="2" a="1"/>
  <c r="H14" i="2" s="1"/>
  <c r="A39" i="7" s="1"/>
  <c r="H15" i="2" a="1"/>
  <c r="H15" i="2" s="1"/>
  <c r="A151" i="7" s="1"/>
  <c r="H16" i="2" a="1"/>
  <c r="H16" i="2" s="1"/>
  <c r="A76" i="7" s="1"/>
  <c r="H17" i="2" a="1"/>
  <c r="H17" i="2" s="1"/>
  <c r="A102" i="7" s="1"/>
  <c r="H18" i="2" a="1"/>
  <c r="H18" i="2" s="1"/>
  <c r="A27" i="7" s="1"/>
  <c r="H19" i="2" a="1"/>
  <c r="H19" i="2" s="1"/>
  <c r="A18" i="7" s="1"/>
  <c r="H20" i="2" a="1"/>
  <c r="H20" i="2" s="1"/>
  <c r="A74" i="7" s="1"/>
  <c r="H21" i="2" a="1"/>
  <c r="H21" i="2" s="1"/>
  <c r="A112" i="7" s="1"/>
  <c r="H22" i="2" a="1"/>
  <c r="H22" i="2" s="1"/>
  <c r="A46" i="7" s="1"/>
  <c r="H23" i="2" a="1"/>
  <c r="H23" i="2" s="1"/>
  <c r="A131" i="7" s="1"/>
  <c r="H24" i="2" a="1"/>
  <c r="H24" i="2" s="1"/>
  <c r="A110" i="7" s="1"/>
  <c r="H25" i="2" a="1"/>
  <c r="H25" i="2" s="1"/>
  <c r="A111" i="7" s="1"/>
  <c r="H26" i="2" a="1"/>
  <c r="H26" i="2" s="1"/>
  <c r="H27" i="2" a="1"/>
  <c r="H27" i="2" s="1"/>
  <c r="H28" i="2" a="1"/>
  <c r="H28" i="2" s="1"/>
  <c r="H29" i="2" a="1"/>
  <c r="H29" i="2" s="1"/>
  <c r="A12" i="7" s="1"/>
  <c r="H30" i="2" a="1"/>
  <c r="H30" i="2" s="1"/>
  <c r="H31" i="2" a="1"/>
  <c r="H31" i="2" s="1"/>
  <c r="H32" i="2" a="1"/>
  <c r="H32" i="2" s="1"/>
  <c r="H33" i="2" a="1"/>
  <c r="H33" i="2" s="1"/>
  <c r="A40" i="7" s="1"/>
  <c r="H34" i="2" a="1"/>
  <c r="H34" i="2" s="1"/>
  <c r="A125" i="7" s="1"/>
  <c r="H35" i="2" a="1"/>
  <c r="H35" i="2" s="1"/>
  <c r="A82" i="7" s="1"/>
  <c r="H36" i="2" a="1"/>
  <c r="H36" i="2" s="1"/>
  <c r="A116" i="7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A81" i="7" s="1"/>
  <c r="H46" i="2" a="1"/>
  <c r="H46" i="2" s="1"/>
  <c r="H47" i="2" a="1"/>
  <c r="H47" i="2" s="1"/>
  <c r="A113" i="7" s="1"/>
  <c r="H48" i="2" a="1"/>
  <c r="H48" i="2" s="1"/>
  <c r="A184" i="7" s="1"/>
  <c r="H49" i="2" a="1"/>
  <c r="H49" i="2" s="1"/>
  <c r="A187" i="7" s="1"/>
  <c r="H50" i="2" a="1"/>
  <c r="H50" i="2" s="1"/>
  <c r="A44" i="7" s="1"/>
  <c r="H51" i="2" a="1"/>
  <c r="H51" i="2" s="1"/>
  <c r="H52" i="2" a="1"/>
  <c r="H52" i="2" s="1"/>
  <c r="A176" i="7" s="1"/>
  <c r="H53" i="2" a="1"/>
  <c r="H53" i="2" s="1"/>
  <c r="A149" i="7" s="1"/>
  <c r="H54" i="2" a="1"/>
  <c r="H54" i="2" s="1"/>
  <c r="A127" i="7" s="1"/>
  <c r="H55" i="2" a="1"/>
  <c r="H55" i="2" s="1"/>
  <c r="A85" i="7" s="1"/>
  <c r="H56" i="2" a="1"/>
  <c r="H56" i="2" s="1"/>
  <c r="A87" i="7" s="1"/>
  <c r="H57" i="2" a="1"/>
  <c r="H57" i="2" s="1"/>
  <c r="A136" i="7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A51" i="7" s="1"/>
  <c r="H74" i="2" a="1"/>
  <c r="H74" i="2" s="1"/>
  <c r="A54" i="7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A38" i="7" s="1"/>
  <c r="H90" i="2" a="1"/>
  <c r="H90" i="2" s="1"/>
  <c r="A65" i="7" s="1"/>
  <c r="H91" i="2" a="1"/>
  <c r="H91" i="2" s="1"/>
  <c r="A173" i="7" s="1"/>
  <c r="H92" i="2" a="1"/>
  <c r="H92" i="2" s="1"/>
  <c r="H93" i="2" a="1"/>
  <c r="H93" i="2" s="1"/>
  <c r="A154" i="7" s="1"/>
  <c r="H94" i="2" a="1"/>
  <c r="H94" i="2" s="1"/>
  <c r="A20" i="7" s="1"/>
  <c r="H95" i="2" a="1"/>
  <c r="H95" i="2" s="1"/>
  <c r="A24" i="7" s="1"/>
  <c r="H96" i="2" a="1"/>
  <c r="H96" i="2" s="1"/>
  <c r="A75" i="7" s="1"/>
  <c r="H97" i="2" a="1"/>
  <c r="H97" i="2" s="1"/>
  <c r="H98" i="2" a="1"/>
  <c r="H98" i="2" s="1"/>
  <c r="A73" i="7" s="1"/>
  <c r="H99" i="2" a="1"/>
  <c r="H99" i="2" s="1"/>
  <c r="A134" i="7" s="1"/>
  <c r="H100" i="2" a="1"/>
  <c r="H100" i="2" s="1"/>
  <c r="H101" i="2" a="1"/>
  <c r="H101" i="2" s="1"/>
  <c r="A33" i="7" s="1"/>
  <c r="H102" i="2" a="1"/>
  <c r="H102" i="2" s="1"/>
  <c r="A62" i="7" s="1"/>
  <c r="H103" i="2" a="1"/>
  <c r="H103" i="2" s="1"/>
  <c r="H104" i="2" a="1"/>
  <c r="H104" i="2" s="1"/>
  <c r="H105" i="2" a="1"/>
  <c r="H105" i="2" s="1"/>
  <c r="A50" i="7" s="1"/>
  <c r="H106" i="2" a="1"/>
  <c r="H106" i="2" s="1"/>
  <c r="A182" i="7" s="1"/>
  <c r="H107" i="2" a="1"/>
  <c r="H107" i="2" s="1"/>
  <c r="H108" i="2" a="1"/>
  <c r="H108" i="2" s="1"/>
  <c r="A132" i="7" s="1"/>
  <c r="H109" i="2" a="1"/>
  <c r="H109" i="2" s="1"/>
  <c r="H110" i="2" a="1"/>
  <c r="H110" i="2" s="1"/>
  <c r="H111" i="2" a="1"/>
  <c r="H111" i="2" s="1"/>
  <c r="A7" i="7" s="1"/>
  <c r="H112" i="2" a="1"/>
  <c r="H112" i="2" s="1"/>
  <c r="A107" i="7" s="1"/>
  <c r="H113" i="2" a="1"/>
  <c r="H113" i="2" s="1"/>
  <c r="H114" i="2" a="1"/>
  <c r="H114" i="2" s="1"/>
  <c r="A119" i="7" s="1"/>
  <c r="H115" i="2" a="1"/>
  <c r="H115" i="2" s="1"/>
  <c r="H116" i="2" a="1"/>
  <c r="H116" i="2" s="1"/>
  <c r="A97" i="7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A10" i="7" s="1"/>
  <c r="H125" i="2" a="1"/>
  <c r="H125" i="2" s="1"/>
  <c r="A66" i="7" s="1"/>
  <c r="H126" i="2" a="1"/>
  <c r="H126" i="2" s="1"/>
  <c r="A147" i="7" s="1"/>
  <c r="H127" i="2" a="1"/>
  <c r="H127" i="2" s="1"/>
  <c r="H128" i="2" a="1"/>
  <c r="H128" i="2" s="1"/>
  <c r="H129" i="2" a="1"/>
  <c r="H129" i="2" s="1"/>
  <c r="H130" i="2" a="1"/>
  <c r="H130" i="2" s="1"/>
  <c r="A53" i="7" s="1"/>
  <c r="H131" i="2" a="1"/>
  <c r="H131" i="2" s="1"/>
  <c r="A94" i="7" s="1"/>
  <c r="H132" i="2" a="1"/>
  <c r="H132" i="2" s="1"/>
  <c r="A169" i="7" s="1"/>
  <c r="H133" i="2" a="1"/>
  <c r="H133" i="2" s="1"/>
  <c r="H134" i="2" a="1"/>
  <c r="H134" i="2" s="1"/>
  <c r="A168" i="7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A84" i="7" s="1"/>
  <c r="H140" i="2" a="1"/>
  <c r="H140" i="2" s="1"/>
  <c r="A83" i="7" s="1"/>
  <c r="H141" i="2" a="1"/>
  <c r="H141" i="2" s="1"/>
  <c r="H142" i="2" a="1"/>
  <c r="H142" i="2" s="1"/>
  <c r="H143" i="2" a="1"/>
  <c r="H143" i="2" s="1"/>
  <c r="H144" i="2" a="1"/>
  <c r="H144" i="2" s="1"/>
  <c r="A186" i="7" s="1"/>
  <c r="H145" i="2" a="1"/>
  <c r="H145" i="2" s="1"/>
  <c r="A155" i="7" s="1"/>
  <c r="H146" i="2" a="1"/>
  <c r="H146" i="2" s="1"/>
  <c r="A190" i="7" s="1"/>
  <c r="H147" i="2" a="1"/>
  <c r="H147" i="2" s="1"/>
  <c r="A101" i="7" s="1"/>
  <c r="H148" i="2" a="1"/>
  <c r="H148" i="2" s="1"/>
  <c r="H149" i="2" a="1"/>
  <c r="H149" i="2" s="1"/>
  <c r="A36" i="7" s="1"/>
  <c r="H150" i="2" a="1"/>
  <c r="H150" i="2" s="1"/>
  <c r="H151" i="2" a="1"/>
  <c r="H151" i="2" s="1"/>
  <c r="A128" i="7" s="1"/>
  <c r="H152" i="2" a="1"/>
  <c r="H152" i="2" s="1"/>
  <c r="A60" i="7" s="1"/>
  <c r="H153" i="2" a="1"/>
  <c r="H153" i="2" s="1"/>
  <c r="H154" i="2" a="1"/>
  <c r="H154" i="2" s="1"/>
  <c r="H155" i="2" a="1"/>
  <c r="H155" i="2" s="1"/>
  <c r="A121" i="7" s="1"/>
  <c r="H156" i="2" a="1"/>
  <c r="H156" i="2" s="1"/>
  <c r="H157" i="2" a="1"/>
  <c r="H157" i="2" s="1"/>
  <c r="A117" i="7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A120" i="7" s="1"/>
  <c r="H165" i="2" a="1"/>
  <c r="H165" i="2" s="1"/>
  <c r="A103" i="7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A88" i="7" s="1"/>
  <c r="H181" i="2" a="1"/>
  <c r="H181" i="2" s="1"/>
  <c r="H182" i="2" a="1"/>
  <c r="H182" i="2" s="1"/>
  <c r="A108" i="7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99" i="2" a="1"/>
  <c r="H199" i="2" s="1"/>
  <c r="A124" i="7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A93" i="7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A37" i="7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A16" i="7" s="1"/>
  <c r="H225" i="2" a="1"/>
  <c r="H225" i="2" s="1"/>
  <c r="H226" i="2" a="1"/>
  <c r="H226" i="2" s="1"/>
  <c r="A41" i="7" s="1"/>
  <c r="H227" i="2" a="1"/>
  <c r="H227" i="2" s="1"/>
  <c r="A72" i="7" s="1"/>
  <c r="H228" i="2" a="1"/>
  <c r="H228" i="2" s="1"/>
  <c r="H229" i="2" a="1"/>
  <c r="H229" i="2" s="1"/>
  <c r="H230" i="2" a="1"/>
  <c r="H230" i="2" s="1"/>
  <c r="A15" i="7" s="1"/>
  <c r="H231" i="2" a="1"/>
  <c r="H231" i="2" s="1"/>
  <c r="A14" i="7" s="1"/>
  <c r="H232" i="2" a="1"/>
  <c r="H232" i="2" s="1"/>
  <c r="A133" i="7" s="1"/>
  <c r="H233" i="2" a="1"/>
  <c r="H233" i="2" s="1"/>
  <c r="H234" i="2" a="1"/>
  <c r="H234" i="2" s="1"/>
  <c r="H235" i="2" a="1"/>
  <c r="H235" i="2" s="1"/>
  <c r="H236" i="2" a="1"/>
  <c r="H236" i="2" s="1"/>
  <c r="A106" i="7" s="1"/>
  <c r="H237" i="2" a="1"/>
  <c r="H237" i="2" s="1"/>
  <c r="H238" i="2" a="1"/>
  <c r="H238" i="2" s="1"/>
  <c r="H239" i="2" a="1"/>
  <c r="H239" i="2" s="1"/>
  <c r="A126" i="7" s="1"/>
  <c r="H240" i="2" a="1"/>
  <c r="H240" i="2" s="1"/>
  <c r="H241" i="2" a="1"/>
  <c r="H241" i="2" s="1"/>
  <c r="A140" i="7" s="1"/>
  <c r="H242" i="2" a="1"/>
  <c r="H242" i="2" s="1"/>
  <c r="A166" i="7" s="1"/>
  <c r="H243" i="2" a="1"/>
  <c r="H243" i="2" s="1"/>
  <c r="H244" i="2" a="1"/>
  <c r="H244" i="2" s="1"/>
  <c r="H245" i="2" a="1"/>
  <c r="H245" i="2" s="1"/>
  <c r="H246" i="2" a="1"/>
  <c r="H246" i="2" s="1"/>
  <c r="H247" i="2" a="1"/>
  <c r="H247" i="2" s="1"/>
  <c r="H248" i="2" a="1"/>
  <c r="H248" i="2" s="1"/>
  <c r="A183" i="7" s="1"/>
  <c r="H249" i="2" a="1"/>
  <c r="H249" i="2" s="1"/>
  <c r="H250" i="2" a="1"/>
  <c r="H250" i="2" s="1"/>
  <c r="A67" i="7" s="1"/>
  <c r="H251" i="2" a="1"/>
  <c r="H251" i="2" s="1"/>
  <c r="A178" i="7" s="1"/>
  <c r="H252" i="2" a="1"/>
  <c r="H252" i="2" s="1"/>
  <c r="H253" i="2" a="1"/>
  <c r="H253" i="2" s="1"/>
  <c r="H254" i="2" a="1"/>
  <c r="H254" i="2" s="1"/>
  <c r="A77" i="7" s="1"/>
  <c r="H255" i="2" a="1"/>
  <c r="H255" i="2" s="1"/>
  <c r="A185" i="7" s="1"/>
  <c r="H256" i="2" a="1"/>
  <c r="H256" i="2" s="1"/>
  <c r="A148" i="7" s="1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4" i="2" a="1"/>
  <c r="H264" i="2" s="1"/>
  <c r="H265" i="2" a="1"/>
  <c r="H265" i="2" s="1"/>
  <c r="H266" i="2" a="1"/>
  <c r="H266" i="2" s="1"/>
  <c r="H267" i="2" a="1"/>
  <c r="H267" i="2" s="1"/>
  <c r="A163" i="7" s="1"/>
  <c r="H268" i="2" a="1"/>
  <c r="H268" i="2" s="1"/>
  <c r="A160" i="7" s="1"/>
  <c r="H269" i="2" a="1"/>
  <c r="H269" i="2" s="1"/>
  <c r="A152" i="7" s="1"/>
  <c r="H270" i="2" a="1"/>
  <c r="H270" i="2" s="1"/>
  <c r="H271" i="2" a="1"/>
  <c r="H271" i="2" s="1"/>
  <c r="H272" i="2" a="1"/>
  <c r="H272" i="2" s="1"/>
  <c r="H273" i="2" a="1"/>
  <c r="H273" i="2" s="1"/>
  <c r="H274" i="2" a="1"/>
  <c r="H274" i="2" s="1"/>
  <c r="H275" i="2" a="1"/>
  <c r="H275" i="2" s="1"/>
  <c r="A99" i="7" s="1"/>
  <c r="H276" i="2" a="1"/>
  <c r="H276" i="2" s="1"/>
  <c r="H277" i="2" a="1"/>
  <c r="H277" i="2" s="1"/>
  <c r="H278" i="2" a="1"/>
  <c r="H278" i="2" s="1"/>
  <c r="H279" i="2" a="1"/>
  <c r="H279" i="2" s="1"/>
  <c r="H280" i="2" a="1"/>
  <c r="H280" i="2" s="1"/>
  <c r="A171" i="7" s="1"/>
  <c r="H281" i="2" a="1"/>
  <c r="H281" i="2" s="1"/>
  <c r="H282" i="2" a="1"/>
  <c r="H282" i="2" s="1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0" i="2" a="1"/>
  <c r="H290" i="2" s="1"/>
  <c r="A114" i="7" s="1"/>
  <c r="H291" i="2" a="1"/>
  <c r="H291" i="2" s="1"/>
  <c r="A115" i="7" s="1"/>
  <c r="H292" i="2" a="1"/>
  <c r="H292" i="2" s="1"/>
  <c r="A170" i="7" s="1"/>
  <c r="H293" i="2" a="1"/>
  <c r="H293" i="2" s="1"/>
  <c r="H294" i="2" a="1"/>
  <c r="H294" i="2" s="1"/>
  <c r="A90" i="7" s="1"/>
  <c r="H295" i="2" a="1"/>
  <c r="H295" i="2" s="1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A118" i="7" s="1"/>
  <c r="H312" i="2" a="1"/>
  <c r="H312" i="2" s="1"/>
  <c r="H313" i="2" a="1"/>
  <c r="H313" i="2" s="1"/>
  <c r="A3" i="7" s="1"/>
  <c r="H314" i="2" a="1"/>
  <c r="H314" i="2" s="1"/>
  <c r="A30" i="7" s="1"/>
  <c r="H315" i="2" a="1"/>
  <c r="H315" i="2" s="1"/>
  <c r="H316" i="2" a="1"/>
  <c r="H316" i="2" s="1"/>
  <c r="H317" i="2" a="1"/>
  <c r="H317" i="2" s="1"/>
  <c r="A150" i="7" s="1"/>
  <c r="H318" i="2" a="1"/>
  <c r="H318" i="2" s="1"/>
  <c r="A135" i="7" s="1"/>
  <c r="H319" i="2" a="1"/>
  <c r="H319" i="2" s="1"/>
  <c r="H320" i="2" a="1"/>
  <c r="H320" i="2" s="1"/>
  <c r="H321" i="2" a="1"/>
  <c r="H321" i="2" s="1"/>
  <c r="H322" i="2" a="1"/>
  <c r="H322" i="2" s="1"/>
  <c r="H323" i="2" a="1"/>
  <c r="H323" i="2" s="1"/>
  <c r="H324" i="2" a="1"/>
  <c r="H324" i="2" s="1"/>
  <c r="H325" i="2" a="1"/>
  <c r="H325" i="2" s="1"/>
  <c r="H326" i="2" a="1"/>
  <c r="H326" i="2" s="1"/>
  <c r="H327" i="2" a="1"/>
  <c r="H327" i="2" s="1"/>
  <c r="H328" i="2" a="1"/>
  <c r="H328" i="2" s="1"/>
  <c r="H329" i="2" a="1"/>
  <c r="H329" i="2" s="1"/>
  <c r="H330" i="2" a="1"/>
  <c r="H330" i="2" s="1"/>
  <c r="H331" i="2" a="1"/>
  <c r="H331" i="2" s="1"/>
  <c r="H332" i="2" a="1"/>
  <c r="H332" i="2" s="1"/>
  <c r="H333" i="2" a="1"/>
  <c r="H333" i="2" s="1"/>
  <c r="H334" i="2" a="1"/>
  <c r="H334" i="2" s="1"/>
  <c r="A174" i="7" s="1"/>
  <c r="H335" i="2" a="1"/>
  <c r="H335" i="2" s="1"/>
  <c r="H336" i="2" a="1"/>
  <c r="H336" i="2" s="1"/>
  <c r="H337" i="2" a="1"/>
  <c r="H337" i="2" s="1"/>
  <c r="H338" i="2" a="1"/>
  <c r="H338" i="2" s="1"/>
  <c r="H339" i="2" a="1"/>
  <c r="H339" i="2" s="1"/>
  <c r="H340" i="2" a="1"/>
  <c r="H340" i="2" s="1"/>
  <c r="H341" i="2" a="1"/>
  <c r="H341" i="2" s="1"/>
  <c r="H342" i="2" a="1"/>
  <c r="H342" i="2" s="1"/>
  <c r="A58" i="7" s="1"/>
  <c r="H343" i="2" a="1"/>
  <c r="H343" i="2" s="1"/>
  <c r="H344" i="2" a="1"/>
  <c r="H344" i="2" s="1"/>
  <c r="A48" i="7" s="1"/>
  <c r="H345" i="2" a="1"/>
  <c r="H345" i="2" s="1"/>
  <c r="H346" i="2" a="1"/>
  <c r="H346" i="2" s="1"/>
  <c r="H347" i="2" a="1"/>
  <c r="H347" i="2" s="1"/>
  <c r="H348" i="2" a="1"/>
  <c r="H348" i="2" s="1"/>
  <c r="A4" i="7" s="1"/>
  <c r="H349" i="2" a="1"/>
  <c r="H349" i="2" s="1"/>
  <c r="H350" i="2" a="1"/>
  <c r="H350" i="2" s="1"/>
  <c r="A98" i="7" s="1"/>
  <c r="H351" i="2" a="1"/>
  <c r="H351" i="2" s="1"/>
  <c r="A71" i="7" s="1"/>
  <c r="H352" i="2" a="1"/>
  <c r="H352" i="2" s="1"/>
  <c r="H353" i="2" a="1"/>
  <c r="H353" i="2" s="1"/>
  <c r="H354" i="2" a="1"/>
  <c r="H354" i="2" s="1"/>
  <c r="A68" i="7" s="1"/>
  <c r="H355" i="2" a="1"/>
  <c r="H355" i="2" s="1"/>
  <c r="A69" i="7" s="1"/>
  <c r="H356" i="2" a="1"/>
  <c r="H356" i="2" s="1"/>
  <c r="A70" i="7" s="1"/>
  <c r="H357" i="2" a="1"/>
  <c r="H357" i="2" s="1"/>
  <c r="A61" i="7" s="1"/>
  <c r="H358" i="2" a="1"/>
  <c r="H358" i="2" s="1"/>
  <c r="H359" i="2" a="1"/>
  <c r="H359" i="2" s="1"/>
  <c r="A64" i="7" s="1"/>
  <c r="H360" i="2" a="1"/>
  <c r="H360" i="2" s="1"/>
  <c r="A63" i="7" s="1"/>
  <c r="H361" i="2" a="1"/>
  <c r="H361" i="2" s="1"/>
  <c r="H362" i="2" a="1"/>
  <c r="H362" i="2" s="1"/>
  <c r="H363" i="2" a="1"/>
  <c r="H363" i="2" s="1"/>
  <c r="H364" i="2" a="1"/>
  <c r="H364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 s="1"/>
  <c r="A172" i="7" s="1"/>
  <c r="H373" i="2" a="1"/>
  <c r="H373" i="2" s="1"/>
  <c r="H374" i="2" a="1"/>
  <c r="H374" i="2" s="1"/>
  <c r="H375" i="2" a="1"/>
  <c r="H375" i="2" s="1"/>
  <c r="A26" i="7" s="1"/>
  <c r="H376" i="2" a="1"/>
  <c r="H376" i="2" s="1"/>
  <c r="A2" i="7" s="1"/>
  <c r="H377" i="2" a="1"/>
  <c r="H377" i="2" s="1"/>
  <c r="H378" i="2" a="1"/>
  <c r="H378" i="2" s="1"/>
  <c r="A23" i="7" s="1"/>
  <c r="H379" i="2" a="1"/>
  <c r="H379" i="2" s="1"/>
  <c r="H380" i="2" a="1"/>
  <c r="H380" i="2" s="1"/>
  <c r="H381" i="2" a="1"/>
  <c r="H381" i="2" s="1"/>
  <c r="A29" i="7" s="1"/>
  <c r="H382" i="2" a="1"/>
  <c r="H382" i="2" s="1"/>
  <c r="H383" i="2" a="1"/>
  <c r="H383" i="2" s="1"/>
  <c r="A153" i="7" s="1"/>
  <c r="H384" i="2" a="1"/>
  <c r="H384" i="2" s="1"/>
  <c r="A19" i="7" s="1"/>
  <c r="H385" i="2" a="1"/>
  <c r="H385" i="2" s="1"/>
  <c r="H386" i="2" a="1"/>
  <c r="H386" i="2" s="1"/>
  <c r="H387" i="2" a="1"/>
  <c r="H387" i="2" s="1"/>
  <c r="A89" i="7" s="1"/>
  <c r="H388" i="2" a="1"/>
  <c r="H388" i="2" s="1"/>
  <c r="H389" i="2" a="1"/>
  <c r="H389" i="2" s="1"/>
  <c r="H390" i="2" a="1"/>
  <c r="H390" i="2" s="1"/>
  <c r="A32" i="7" s="1"/>
  <c r="H391" i="2" a="1"/>
  <c r="H391" i="2" s="1"/>
  <c r="H392" i="2" a="1"/>
  <c r="H392" i="2" s="1"/>
  <c r="H393" i="2" a="1"/>
  <c r="H393" i="2" s="1"/>
  <c r="H394" i="2" a="1"/>
  <c r="H394" i="2" s="1"/>
  <c r="H395" i="2" a="1"/>
  <c r="H395" i="2" s="1"/>
  <c r="A123" i="7" s="1"/>
  <c r="H396" i="2" a="1"/>
  <c r="H396" i="2" s="1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A146" i="7" s="1"/>
  <c r="H403" i="2" a="1"/>
  <c r="H403" i="2" s="1"/>
  <c r="A157" i="7" s="1"/>
  <c r="H404" i="2" a="1"/>
  <c r="H404" i="2" s="1"/>
  <c r="H405" i="2" a="1"/>
  <c r="H405" i="2" s="1"/>
  <c r="H406" i="2" a="1"/>
  <c r="H406" i="2" s="1"/>
  <c r="A80" i="7" s="1"/>
  <c r="H407" i="2" a="1"/>
  <c r="H407" i="2" s="1"/>
  <c r="H408" i="2" a="1"/>
  <c r="H408" i="2" s="1"/>
  <c r="H409" i="2" a="1"/>
  <c r="H409" i="2" s="1"/>
  <c r="H410" i="2" a="1"/>
  <c r="H410" i="2" s="1"/>
  <c r="A11" i="7" s="1"/>
  <c r="H411" i="2" a="1"/>
  <c r="H411" i="2" s="1"/>
  <c r="A158" i="7" s="1"/>
  <c r="H412" i="2" a="1"/>
  <c r="H412" i="2" s="1"/>
  <c r="H413" i="2" a="1"/>
  <c r="H413" i="2" s="1"/>
  <c r="H414" i="2" a="1"/>
  <c r="H414" i="2" s="1"/>
  <c r="A5" i="7" s="1"/>
  <c r="H415" i="2" a="1"/>
  <c r="H415" i="2" s="1"/>
  <c r="A96" i="7" s="1"/>
  <c r="H416" i="2" a="1"/>
  <c r="H416" i="2" s="1"/>
  <c r="A95" i="7" s="1"/>
  <c r="H417" i="2" a="1"/>
  <c r="H417" i="2" s="1"/>
  <c r="A9" i="7" s="1"/>
  <c r="H418" i="2" a="1"/>
  <c r="H418" i="2" s="1"/>
  <c r="H419" i="2" a="1"/>
  <c r="H419" i="2" s="1"/>
  <c r="H420" i="2" a="1"/>
  <c r="H420" i="2" s="1"/>
  <c r="A92" i="7" s="1"/>
  <c r="H421" i="2" a="1"/>
  <c r="H421" i="2" s="1"/>
  <c r="H422" i="2" a="1"/>
  <c r="H422" i="2" s="1"/>
  <c r="A165" i="7" s="1"/>
  <c r="H423" i="2" a="1"/>
  <c r="H423" i="2" s="1"/>
  <c r="A22" i="7" s="1"/>
  <c r="H424" i="2" a="1"/>
  <c r="H424" i="2" s="1"/>
  <c r="A179" i="7" s="1"/>
  <c r="H425" i="2" a="1"/>
  <c r="H425" i="2" s="1"/>
  <c r="A181" i="7" s="1"/>
  <c r="H426" i="2" a="1"/>
  <c r="H426" i="2" s="1"/>
  <c r="A25" i="7" s="1"/>
  <c r="H427" i="2" a="1"/>
  <c r="H427" i="2" s="1"/>
  <c r="H428" i="2" a="1"/>
  <c r="H428" i="2" s="1"/>
  <c r="H429" i="2" a="1"/>
  <c r="H429" i="2" s="1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A91" i="7" s="1"/>
  <c r="H437" i="2" a="1"/>
  <c r="H437" i="2" s="1"/>
  <c r="A143" i="7" s="1"/>
  <c r="H438" i="2" a="1"/>
  <c r="H438" i="2" s="1"/>
  <c r="H439" i="2" a="1"/>
  <c r="H439" i="2" s="1"/>
  <c r="H440" i="2" a="1"/>
  <c r="H440" i="2" s="1"/>
  <c r="H441" i="2" a="1"/>
  <c r="H441" i="2" s="1"/>
  <c r="H442" i="2" a="1"/>
  <c r="H442" i="2" s="1"/>
  <c r="H443" i="2" a="1"/>
  <c r="H443" i="2" s="1"/>
  <c r="H444" i="2" a="1"/>
  <c r="H444" i="2" s="1"/>
  <c r="H445" i="2" a="1"/>
  <c r="H445" i="2" s="1"/>
  <c r="H446" i="2" a="1"/>
  <c r="H446" i="2" s="1"/>
  <c r="H447" i="2" a="1"/>
  <c r="H447" i="2" s="1"/>
  <c r="H448" i="2" a="1"/>
  <c r="H448" i="2" s="1"/>
  <c r="H449" i="2" a="1"/>
  <c r="H449" i="2" s="1"/>
  <c r="H450" i="2" a="1"/>
  <c r="H450" i="2" s="1"/>
  <c r="H451" i="2" a="1"/>
  <c r="H451" i="2" s="1"/>
  <c r="H452" i="2" a="1"/>
  <c r="H452" i="2" s="1"/>
  <c r="H453" i="2" a="1"/>
  <c r="H453" i="2" s="1"/>
  <c r="H454" i="2" a="1"/>
  <c r="H454" i="2" s="1"/>
  <c r="A105" i="7" s="1"/>
  <c r="H455" i="2" a="1"/>
  <c r="H455" i="2" s="1"/>
  <c r="A139" i="7" s="1"/>
  <c r="H456" i="2" a="1"/>
  <c r="H456" i="2" s="1"/>
  <c r="A138" i="7" s="1"/>
  <c r="H457" i="2" a="1"/>
  <c r="H457" i="2" s="1"/>
  <c r="H458" i="2" a="1"/>
  <c r="H458" i="2" s="1"/>
  <c r="H459" i="2" a="1"/>
  <c r="H459" i="2" s="1"/>
  <c r="H460" i="2" a="1"/>
  <c r="H460" i="2" s="1"/>
  <c r="H461" i="2" a="1"/>
  <c r="H461" i="2" s="1"/>
  <c r="H462" i="2" a="1"/>
  <c r="H462" i="2" s="1"/>
  <c r="H463" i="2" a="1"/>
  <c r="H463" i="2" s="1"/>
  <c r="H464" i="2" a="1"/>
  <c r="H464" i="2" s="1"/>
  <c r="H465" i="2" a="1"/>
  <c r="H465" i="2" s="1"/>
  <c r="H466" i="2" a="1"/>
  <c r="H466" i="2" s="1"/>
  <c r="A159" i="7" s="1"/>
  <c r="H467" i="2" a="1"/>
  <c r="H467" i="2" s="1"/>
  <c r="H468" i="2" a="1"/>
  <c r="H468" i="2" s="1"/>
  <c r="H469" i="2" a="1"/>
  <c r="H469" i="2" s="1"/>
  <c r="A28" i="7" s="1"/>
  <c r="H470" i="2" a="1"/>
  <c r="H470" i="2" s="1"/>
  <c r="H471" i="2" a="1"/>
  <c r="H471" i="2" s="1"/>
  <c r="H472" i="2" a="1"/>
  <c r="H472" i="2" s="1"/>
  <c r="A42" i="7" s="1"/>
  <c r="H473" i="2" a="1"/>
  <c r="H473" i="2" s="1"/>
  <c r="H474" i="2" a="1"/>
  <c r="H474" i="2" s="1"/>
  <c r="A167" i="7" s="1"/>
  <c r="H475" i="2" a="1"/>
  <c r="H475" i="2" s="1"/>
  <c r="H476" i="2" a="1"/>
  <c r="H476" i="2" s="1"/>
  <c r="A188" i="7" s="1"/>
  <c r="H477" i="2" a="1"/>
  <c r="H477" i="2" s="1"/>
  <c r="H478" i="2" a="1"/>
  <c r="H478" i="2" s="1"/>
  <c r="H479" i="2" a="1"/>
  <c r="H479" i="2" s="1"/>
  <c r="H480" i="2" a="1"/>
  <c r="H480" i="2" s="1"/>
  <c r="A180" i="7" s="1"/>
  <c r="H481" i="2" a="1"/>
  <c r="H481" i="2" s="1"/>
  <c r="H482" i="2" a="1"/>
  <c r="H482" i="2" s="1"/>
  <c r="H483" i="2" a="1"/>
  <c r="H483" i="2" s="1"/>
  <c r="H484" i="2" a="1"/>
  <c r="H484" i="2" s="1"/>
  <c r="A104" i="7" s="1"/>
  <c r="H485" i="2" a="1"/>
  <c r="H485" i="2" s="1"/>
  <c r="H486" i="2" a="1"/>
  <c r="H486" i="2" s="1"/>
  <c r="H487" i="2" a="1"/>
  <c r="H487" i="2" s="1"/>
  <c r="H488" i="2" a="1"/>
  <c r="H488" i="2" s="1"/>
  <c r="H489" i="2" a="1"/>
  <c r="H489" i="2" s="1"/>
  <c r="H490" i="2" a="1"/>
  <c r="H490" i="2" s="1"/>
  <c r="H491" i="2" a="1"/>
  <c r="H491" i="2" s="1"/>
  <c r="H492" i="2" a="1"/>
  <c r="H492" i="2" s="1"/>
  <c r="H493" i="2" a="1"/>
  <c r="H493" i="2" s="1"/>
  <c r="A45" i="7" s="1"/>
  <c r="H494" i="2" a="1"/>
  <c r="H494" i="2" s="1"/>
  <c r="A145" i="7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A8" i="7" s="1"/>
  <c r="H502" i="2" a="1"/>
  <c r="H502" i="2" s="1"/>
  <c r="H503" i="2" a="1"/>
  <c r="H503" i="2" s="1"/>
  <c r="H504" i="2" a="1"/>
  <c r="H504" i="2" s="1"/>
  <c r="H505" i="2" a="1"/>
  <c r="H505" i="2" s="1"/>
  <c r="H506" i="2" a="1"/>
  <c r="H506" i="2" s="1"/>
  <c r="A164" i="7" s="1"/>
  <c r="H507" i="2" a="1"/>
  <c r="H507" i="2" s="1"/>
  <c r="A13" i="7" s="1"/>
  <c r="H508" i="2" a="1"/>
  <c r="H508" i="2" s="1"/>
  <c r="H509" i="2" a="1"/>
  <c r="H509" i="2" s="1"/>
  <c r="H510" i="2" a="1"/>
  <c r="H510" i="2" s="1"/>
  <c r="H511" i="2" a="1"/>
  <c r="H511" i="2" s="1"/>
  <c r="H512" i="2" a="1"/>
  <c r="H512" i="2" s="1"/>
  <c r="H513" i="2" a="1"/>
  <c r="H513" i="2" s="1"/>
  <c r="A49" i="7" s="1"/>
  <c r="H514" i="2" a="1"/>
  <c r="H514" i="2" s="1"/>
  <c r="H515" i="2" a="1"/>
  <c r="H515" i="2" s="1"/>
  <c r="A35" i="7" s="1"/>
  <c r="H516" i="2" a="1"/>
  <c r="H516" i="2" s="1"/>
  <c r="H517" i="2" a="1"/>
  <c r="H517" i="2" s="1"/>
  <c r="H518" i="2" a="1"/>
  <c r="H518" i="2" s="1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0" i="2" a="1"/>
  <c r="H530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 s="1"/>
  <c r="H539" i="2" a="1"/>
  <c r="H539" i="2" s="1"/>
  <c r="A43" i="7" s="1"/>
  <c r="H540" i="2" a="1"/>
  <c r="H540" i="2" s="1"/>
  <c r="H541" i="2" a="1"/>
  <c r="H541" i="2" s="1"/>
  <c r="H542" i="2" a="1"/>
  <c r="H542" i="2" s="1"/>
  <c r="A142" i="7" s="1"/>
  <c r="H543" i="2" a="1"/>
  <c r="H543" i="2" s="1"/>
  <c r="H544" i="2" a="1"/>
  <c r="H544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 s="1"/>
  <c r="H550" i="2" a="1"/>
  <c r="H550" i="2" s="1"/>
  <c r="H551" i="2" a="1"/>
  <c r="H551" i="2" s="1"/>
  <c r="H552" i="2" a="1"/>
  <c r="H552" i="2" s="1"/>
  <c r="A78" i="7" s="1"/>
  <c r="H553" i="2" a="1"/>
  <c r="H553" i="2" s="1"/>
  <c r="H554" i="2" a="1"/>
  <c r="H554" i="2" s="1"/>
  <c r="H555" i="2" a="1"/>
  <c r="H555" i="2" s="1"/>
  <c r="H556" i="2" a="1"/>
  <c r="H556" i="2" s="1"/>
  <c r="H557" i="2" a="1"/>
  <c r="H557" i="2" s="1"/>
  <c r="A57" i="7" s="1"/>
  <c r="H558" i="2" a="1"/>
  <c r="H558" i="2" s="1"/>
  <c r="H559" i="2" a="1"/>
  <c r="H559" i="2" s="1"/>
  <c r="H560" i="2" a="1"/>
  <c r="H560" i="2" s="1"/>
  <c r="A130" i="7" s="1"/>
  <c r="H561" i="2" a="1"/>
  <c r="H561" i="2" s="1"/>
  <c r="H562" i="2" a="1"/>
  <c r="H562" i="2" s="1"/>
  <c r="H563" i="2" a="1"/>
  <c r="H563" i="2" s="1"/>
  <c r="H564" i="2" a="1"/>
  <c r="H564" i="2" s="1"/>
  <c r="H565" i="2" a="1"/>
  <c r="H565" i="2" s="1"/>
  <c r="H566" i="2" a="1"/>
  <c r="H566" i="2" s="1"/>
  <c r="H567" i="2" a="1"/>
  <c r="H567" i="2" s="1"/>
  <c r="H568" i="2" a="1"/>
  <c r="H568" i="2" s="1"/>
  <c r="H569" i="2" a="1"/>
  <c r="H569" i="2" s="1"/>
  <c r="H570" i="2" a="1"/>
  <c r="H570" i="2" s="1"/>
  <c r="H571" i="2" a="1"/>
  <c r="H571" i="2" s="1"/>
  <c r="H572" i="2" a="1"/>
  <c r="H572" i="2" s="1"/>
  <c r="H573" i="2" a="1"/>
  <c r="H573" i="2" s="1"/>
  <c r="H574" i="2" a="1"/>
  <c r="H574" i="2" s="1"/>
  <c r="A175" i="7" s="1"/>
  <c r="H575" i="2" a="1"/>
  <c r="H575" i="2" s="1"/>
  <c r="H576" i="2" a="1"/>
  <c r="H576" i="2" s="1"/>
  <c r="H577" i="2" a="1"/>
  <c r="H577" i="2" s="1"/>
  <c r="H578" i="2" a="1"/>
  <c r="H578" i="2" s="1"/>
  <c r="H579" i="2" a="1"/>
  <c r="H579" i="2" s="1"/>
  <c r="H580" i="2" a="1"/>
  <c r="H580" i="2" s="1"/>
  <c r="H581" i="2" a="1"/>
  <c r="H581" i="2" s="1"/>
  <c r="H582" i="2" a="1"/>
  <c r="H582" i="2" s="1"/>
  <c r="A79" i="7" s="1"/>
  <c r="H583" i="2" a="1"/>
  <c r="H583" i="2" s="1"/>
  <c r="H584" i="2" a="1"/>
  <c r="H584" i="2" s="1"/>
  <c r="A34" i="7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0" i="2" a="1"/>
  <c r="H590" i="2" s="1"/>
  <c r="H591" i="2" a="1"/>
  <c r="H591" i="2" s="1"/>
  <c r="H592" i="2" a="1"/>
  <c r="H592" i="2" s="1"/>
  <c r="H593" i="2" a="1"/>
  <c r="H593" i="2" s="1"/>
  <c r="H594" i="2" a="1"/>
  <c r="H594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A162" i="7" s="1"/>
  <c r="H601" i="2" a="1"/>
  <c r="H601" i="2" s="1"/>
  <c r="A161" i="7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 s="1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A59" i="7" s="1"/>
  <c r="H620" i="2" a="1"/>
  <c r="H620" i="2" s="1"/>
  <c r="H621" i="2" a="1"/>
  <c r="H621" i="2" s="1"/>
  <c r="H622" i="2" a="1"/>
  <c r="H622" i="2" s="1"/>
  <c r="H623" i="2" a="1"/>
  <c r="H623" i="2" s="1"/>
  <c r="H624" i="2" a="1"/>
  <c r="H624" i="2" s="1"/>
  <c r="H625" i="2" a="1"/>
  <c r="H625" i="2" s="1"/>
  <c r="H626" i="2" a="1"/>
  <c r="H626" i="2" s="1"/>
  <c r="H627" i="2" a="1"/>
  <c r="H627" i="2" s="1"/>
  <c r="H628" i="2" a="1"/>
  <c r="H628" i="2" s="1"/>
  <c r="H629" i="2" a="1"/>
  <c r="H629" i="2" s="1"/>
  <c r="H630" i="2" a="1"/>
  <c r="H630" i="2" s="1"/>
  <c r="H631" i="2" a="1"/>
  <c r="H631" i="2" s="1"/>
  <c r="H632" i="2" a="1"/>
  <c r="H632" i="2" s="1"/>
  <c r="H633" i="2" a="1"/>
  <c r="H633" i="2" s="1"/>
  <c r="H634" i="2" a="1"/>
  <c r="H634" i="2" s="1"/>
  <c r="H635" i="2" a="1"/>
  <c r="H635" i="2" s="1"/>
  <c r="A86" i="7" s="1"/>
  <c r="H636" i="2" a="1"/>
  <c r="H636" i="2" s="1"/>
  <c r="H637" i="2" a="1"/>
  <c r="H637" i="2" s="1"/>
  <c r="A141" i="7" s="1"/>
  <c r="H638" i="2" a="1"/>
  <c r="H638" i="2" s="1"/>
  <c r="H639" i="2" a="1"/>
  <c r="H639" i="2" s="1"/>
  <c r="H640" i="2" a="1"/>
  <c r="H640" i="2" s="1"/>
  <c r="A52" i="7" s="1"/>
  <c r="H641" i="2" a="1"/>
  <c r="H641" i="2" s="1"/>
  <c r="A55" i="7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 s="1"/>
  <c r="H647" i="2" a="1"/>
  <c r="H647" i="2" s="1"/>
  <c r="H648" i="2" a="1"/>
  <c r="H648" i="2" s="1"/>
  <c r="A156" i="7" s="1"/>
  <c r="H649" i="2" a="1"/>
  <c r="H649" i="2" s="1"/>
  <c r="H650" i="2" a="1"/>
  <c r="H650" i="2" s="1"/>
  <c r="H651" i="2" a="1"/>
  <c r="H651" i="2" s="1"/>
  <c r="H652" i="2" a="1"/>
  <c r="H652" i="2" s="1"/>
  <c r="H653" i="2" a="1"/>
  <c r="H653" i="2" s="1"/>
  <c r="A6" i="7" s="1"/>
  <c r="H654" i="2" a="1"/>
  <c r="H654" i="2" s="1"/>
  <c r="H655" i="2" a="1"/>
  <c r="H655" i="2" s="1"/>
  <c r="H656" i="2" a="1"/>
  <c r="H656" i="2" s="1"/>
  <c r="H657" i="2" a="1"/>
  <c r="H657" i="2" s="1"/>
  <c r="H658" i="2" a="1"/>
  <c r="H658" i="2" s="1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A56" i="7" s="1"/>
  <c r="H668" i="2" a="1"/>
  <c r="H668" i="2" s="1"/>
  <c r="A17" i="7" s="1"/>
  <c r="H669" i="2" a="1"/>
  <c r="H669" i="2" s="1"/>
  <c r="A21" i="7" s="1"/>
  <c r="H2" i="2" a="1"/>
  <c r="H2" i="2" s="1"/>
  <c r="A122" i="7" s="1"/>
  <c r="C2" i="6" a="1"/>
  <c r="C2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K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K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K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K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K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K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K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K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K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K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K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K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 s="1"/>
  <c r="I130" i="2" a="1"/>
  <c r="I130" i="2" s="1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K136" i="2" s="1"/>
  <c r="I137" i="2" a="1"/>
  <c r="I137" i="2" s="1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 s="1"/>
  <c r="I163" i="2" a="1"/>
  <c r="I163" i="2" s="1"/>
  <c r="I164" i="2" a="1"/>
  <c r="I164" i="2" s="1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 s="1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 s="1"/>
  <c r="I342" i="2" a="1"/>
  <c r="I342" i="2" s="1"/>
  <c r="I343" i="2" a="1"/>
  <c r="I343" i="2" s="1"/>
  <c r="I344" i="2" a="1"/>
  <c r="I344" i="2" s="1"/>
  <c r="I345" i="2" a="1"/>
  <c r="I345" i="2" s="1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 s="1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 s="1"/>
  <c r="I359" i="2" a="1"/>
  <c r="I359" i="2" s="1"/>
  <c r="I360" i="2" a="1"/>
  <c r="I360" i="2" s="1"/>
  <c r="I361" i="2" a="1"/>
  <c r="I361" i="2" s="1"/>
  <c r="I362" i="2" a="1"/>
  <c r="I362" i="2" s="1"/>
  <c r="I363" i="2" a="1"/>
  <c r="I363" i="2" s="1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 s="1"/>
  <c r="I370" i="2" a="1"/>
  <c r="I370" i="2" s="1"/>
  <c r="I371" i="2" a="1"/>
  <c r="I371" i="2" s="1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 s="1"/>
  <c r="I382" i="2" a="1"/>
  <c r="I382" i="2" s="1"/>
  <c r="I383" i="2" a="1"/>
  <c r="I383" i="2" s="1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01" i="2" a="1"/>
  <c r="I401" i="2" s="1"/>
  <c r="I402" i="2" a="1"/>
  <c r="I402" i="2" s="1"/>
  <c r="I403" i="2" a="1"/>
  <c r="I403" i="2" s="1"/>
  <c r="I404" i="2" a="1"/>
  <c r="I404" i="2" s="1"/>
  <c r="I405" i="2" a="1"/>
  <c r="I405" i="2" s="1"/>
  <c r="I406" i="2" a="1"/>
  <c r="I406" i="2" s="1"/>
  <c r="I407" i="2" a="1"/>
  <c r="I407" i="2" s="1"/>
  <c r="I408" i="2" a="1"/>
  <c r="I408" i="2" s="1"/>
  <c r="I409" i="2" a="1"/>
  <c r="I409" i="2" s="1"/>
  <c r="I410" i="2" a="1"/>
  <c r="I410" i="2" s="1"/>
  <c r="I411" i="2" a="1"/>
  <c r="I411" i="2" s="1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 s="1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 s="1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 s="1"/>
  <c r="I448" i="2" a="1"/>
  <c r="I448" i="2" s="1"/>
  <c r="I449" i="2" a="1"/>
  <c r="I449" i="2" s="1"/>
  <c r="I450" i="2" a="1"/>
  <c r="I450" i="2" s="1"/>
  <c r="I451" i="2" a="1"/>
  <c r="I451" i="2" s="1"/>
  <c r="I452" i="2" a="1"/>
  <c r="I452" i="2" s="1"/>
  <c r="I453" i="2" a="1"/>
  <c r="I453" i="2" s="1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 s="1"/>
  <c r="I464" i="2" a="1"/>
  <c r="I464" i="2" s="1"/>
  <c r="I465" i="2" a="1"/>
  <c r="I465" i="2" s="1"/>
  <c r="I466" i="2" a="1"/>
  <c r="I466" i="2" s="1"/>
  <c r="I467" i="2" a="1"/>
  <c r="I467" i="2" s="1"/>
  <c r="I468" i="2" a="1"/>
  <c r="I468" i="2" s="1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 s="1"/>
  <c r="I491" i="2" a="1"/>
  <c r="I491" i="2" s="1"/>
  <c r="I492" i="2" a="1"/>
  <c r="I492" i="2" s="1"/>
  <c r="I493" i="2" a="1"/>
  <c r="I493" i="2" s="1"/>
  <c r="I494" i="2" a="1"/>
  <c r="I494" i="2" s="1"/>
  <c r="I495" i="2" a="1"/>
  <c r="I495" i="2" s="1"/>
  <c r="I496" i="2" a="1"/>
  <c r="I496" i="2" s="1"/>
  <c r="I497" i="2" a="1"/>
  <c r="I497" i="2" s="1"/>
  <c r="I498" i="2" a="1"/>
  <c r="I498" i="2" s="1"/>
  <c r="I499" i="2" a="1"/>
  <c r="I499" i="2" s="1"/>
  <c r="I500" i="2" a="1"/>
  <c r="I500" i="2" s="1"/>
  <c r="I501" i="2" a="1"/>
  <c r="I501" i="2" s="1"/>
  <c r="I502" i="2" a="1"/>
  <c r="I502" i="2" s="1"/>
  <c r="I503" i="2" a="1"/>
  <c r="I503" i="2" s="1"/>
  <c r="I504" i="2" a="1"/>
  <c r="I504" i="2" s="1"/>
  <c r="I505" i="2" a="1"/>
  <c r="I505" i="2" s="1"/>
  <c r="I506" i="2" a="1"/>
  <c r="I506" i="2" s="1"/>
  <c r="K506" i="2" s="1"/>
  <c r="I507" i="2" a="1"/>
  <c r="I507" i="2" s="1"/>
  <c r="I508" i="2" a="1"/>
  <c r="I508" i="2" s="1"/>
  <c r="I509" i="2" a="1"/>
  <c r="I509" i="2" s="1"/>
  <c r="I510" i="2" a="1"/>
  <c r="I510" i="2" s="1"/>
  <c r="I511" i="2" a="1"/>
  <c r="I511" i="2" s="1"/>
  <c r="I512" i="2" a="1"/>
  <c r="I512" i="2" s="1"/>
  <c r="I513" i="2" a="1"/>
  <c r="I513" i="2" s="1"/>
  <c r="I514" i="2" a="1"/>
  <c r="I514" i="2" s="1"/>
  <c r="I515" i="2" a="1"/>
  <c r="I515" i="2" s="1"/>
  <c r="I516" i="2" a="1"/>
  <c r="I516" i="2" s="1"/>
  <c r="I517" i="2" a="1"/>
  <c r="I517" i="2" s="1"/>
  <c r="I518" i="2" a="1"/>
  <c r="I518" i="2" s="1"/>
  <c r="I519" i="2" a="1"/>
  <c r="I519" i="2" s="1"/>
  <c r="I520" i="2" a="1"/>
  <c r="I520" i="2" s="1"/>
  <c r="I521" i="2" a="1"/>
  <c r="I521" i="2" s="1"/>
  <c r="I522" i="2" a="1"/>
  <c r="I522" i="2" s="1"/>
  <c r="I523" i="2" a="1"/>
  <c r="I523" i="2" s="1"/>
  <c r="I524" i="2" a="1"/>
  <c r="I524" i="2" s="1"/>
  <c r="I525" i="2" a="1"/>
  <c r="I525" i="2" s="1"/>
  <c r="I526" i="2" a="1"/>
  <c r="I526" i="2" s="1"/>
  <c r="I527" i="2" a="1"/>
  <c r="I527" i="2" s="1"/>
  <c r="I528" i="2" a="1"/>
  <c r="I528" i="2" s="1"/>
  <c r="I529" i="2" a="1"/>
  <c r="I529" i="2" s="1"/>
  <c r="I530" i="2" a="1"/>
  <c r="I530" i="2" s="1"/>
  <c r="I531" i="2" a="1"/>
  <c r="I531" i="2" s="1"/>
  <c r="I532" i="2" a="1"/>
  <c r="I532" i="2" s="1"/>
  <c r="I533" i="2" a="1"/>
  <c r="I533" i="2" s="1"/>
  <c r="I534" i="2" a="1"/>
  <c r="I534" i="2" s="1"/>
  <c r="I535" i="2" a="1"/>
  <c r="I535" i="2" s="1"/>
  <c r="I536" i="2" a="1"/>
  <c r="I536" i="2" s="1"/>
  <c r="I537" i="2" a="1"/>
  <c r="I537" i="2" s="1"/>
  <c r="I538" i="2" a="1"/>
  <c r="I538" i="2" s="1"/>
  <c r="I539" i="2" a="1"/>
  <c r="I539" i="2" s="1"/>
  <c r="I540" i="2" a="1"/>
  <c r="I540" i="2" s="1"/>
  <c r="I541" i="2" a="1"/>
  <c r="I541" i="2" s="1"/>
  <c r="I542" i="2" a="1"/>
  <c r="I542" i="2" s="1"/>
  <c r="I543" i="2" a="1"/>
  <c r="I543" i="2" s="1"/>
  <c r="I544" i="2" a="1"/>
  <c r="I544" i="2" s="1"/>
  <c r="I545" i="2" a="1"/>
  <c r="I545" i="2" s="1"/>
  <c r="I546" i="2" a="1"/>
  <c r="I546" i="2" s="1"/>
  <c r="I547" i="2" a="1"/>
  <c r="I547" i="2" s="1"/>
  <c r="I548" i="2" a="1"/>
  <c r="I548" i="2" s="1"/>
  <c r="I549" i="2" a="1"/>
  <c r="I549" i="2" s="1"/>
  <c r="I550" i="2" a="1"/>
  <c r="I550" i="2" s="1"/>
  <c r="I551" i="2" a="1"/>
  <c r="I551" i="2" s="1"/>
  <c r="I552" i="2" a="1"/>
  <c r="I552" i="2" s="1"/>
  <c r="I553" i="2" a="1"/>
  <c r="I553" i="2" s="1"/>
  <c r="I554" i="2" a="1"/>
  <c r="I554" i="2" s="1"/>
  <c r="I555" i="2" a="1"/>
  <c r="I555" i="2" s="1"/>
  <c r="I556" i="2" a="1"/>
  <c r="I556" i="2" s="1"/>
  <c r="I557" i="2" a="1"/>
  <c r="I557" i="2" s="1"/>
  <c r="I558" i="2" a="1"/>
  <c r="I558" i="2" s="1"/>
  <c r="I559" i="2" a="1"/>
  <c r="I559" i="2" s="1"/>
  <c r="I560" i="2" a="1"/>
  <c r="I560" i="2" s="1"/>
  <c r="I561" i="2" a="1"/>
  <c r="I561" i="2" s="1"/>
  <c r="I562" i="2" a="1"/>
  <c r="I562" i="2" s="1"/>
  <c r="I563" i="2" a="1"/>
  <c r="I563" i="2" s="1"/>
  <c r="I564" i="2" a="1"/>
  <c r="I564" i="2" s="1"/>
  <c r="I565" i="2" a="1"/>
  <c r="I565" i="2" s="1"/>
  <c r="I566" i="2" a="1"/>
  <c r="I566" i="2" s="1"/>
  <c r="I567" i="2" a="1"/>
  <c r="I567" i="2" s="1"/>
  <c r="I568" i="2" a="1"/>
  <c r="I568" i="2" s="1"/>
  <c r="I569" i="2" a="1"/>
  <c r="I569" i="2" s="1"/>
  <c r="I570" i="2" a="1"/>
  <c r="I570" i="2" s="1"/>
  <c r="I571" i="2" a="1"/>
  <c r="I571" i="2" s="1"/>
  <c r="I572" i="2" a="1"/>
  <c r="I572" i="2" s="1"/>
  <c r="I573" i="2" a="1"/>
  <c r="I573" i="2" s="1"/>
  <c r="I574" i="2" a="1"/>
  <c r="I574" i="2" s="1"/>
  <c r="I575" i="2" a="1"/>
  <c r="I575" i="2" s="1"/>
  <c r="I576" i="2" a="1"/>
  <c r="I576" i="2" s="1"/>
  <c r="I577" i="2" a="1"/>
  <c r="I577" i="2" s="1"/>
  <c r="I578" i="2" a="1"/>
  <c r="I578" i="2" s="1"/>
  <c r="I579" i="2" a="1"/>
  <c r="I579" i="2" s="1"/>
  <c r="I580" i="2" a="1"/>
  <c r="I580" i="2" s="1"/>
  <c r="I581" i="2" a="1"/>
  <c r="I581" i="2" s="1"/>
  <c r="I582" i="2" a="1"/>
  <c r="I582" i="2" s="1"/>
  <c r="I583" i="2" a="1"/>
  <c r="I583" i="2" s="1"/>
  <c r="I584" i="2" a="1"/>
  <c r="I584" i="2" s="1"/>
  <c r="I585" i="2" a="1"/>
  <c r="I585" i="2" s="1"/>
  <c r="I586" i="2" a="1"/>
  <c r="I586" i="2" s="1"/>
  <c r="I587" i="2" a="1"/>
  <c r="I587" i="2" s="1"/>
  <c r="I588" i="2" a="1"/>
  <c r="I588" i="2" s="1"/>
  <c r="I589" i="2" a="1"/>
  <c r="I589" i="2" s="1"/>
  <c r="I590" i="2" a="1"/>
  <c r="I590" i="2" s="1"/>
  <c r="I591" i="2" a="1"/>
  <c r="I591" i="2" s="1"/>
  <c r="I592" i="2" a="1"/>
  <c r="I592" i="2" s="1"/>
  <c r="I593" i="2" a="1"/>
  <c r="I593" i="2" s="1"/>
  <c r="I594" i="2" a="1"/>
  <c r="I594" i="2" s="1"/>
  <c r="I595" i="2" a="1"/>
  <c r="I595" i="2" s="1"/>
  <c r="I596" i="2" a="1"/>
  <c r="I596" i="2" s="1"/>
  <c r="I597" i="2" a="1"/>
  <c r="I597" i="2" s="1"/>
  <c r="I598" i="2" a="1"/>
  <c r="I598" i="2" s="1"/>
  <c r="I599" i="2" a="1"/>
  <c r="I599" i="2" s="1"/>
  <c r="I600" i="2" a="1"/>
  <c r="I600" i="2" s="1"/>
  <c r="I601" i="2" a="1"/>
  <c r="I601" i="2" s="1"/>
  <c r="I602" i="2" a="1"/>
  <c r="I602" i="2" s="1"/>
  <c r="I603" i="2" a="1"/>
  <c r="I603" i="2" s="1"/>
  <c r="I604" i="2" a="1"/>
  <c r="I604" i="2" s="1"/>
  <c r="I605" i="2" a="1"/>
  <c r="I605" i="2" s="1"/>
  <c r="I606" i="2" a="1"/>
  <c r="I606" i="2" s="1"/>
  <c r="I607" i="2" a="1"/>
  <c r="I607" i="2" s="1"/>
  <c r="I608" i="2" a="1"/>
  <c r="I608" i="2" s="1"/>
  <c r="I609" i="2" a="1"/>
  <c r="I609" i="2" s="1"/>
  <c r="I610" i="2" a="1"/>
  <c r="I610" i="2" s="1"/>
  <c r="I611" i="2" a="1"/>
  <c r="I611" i="2" s="1"/>
  <c r="I612" i="2" a="1"/>
  <c r="I612" i="2" s="1"/>
  <c r="I613" i="2" a="1"/>
  <c r="I613" i="2" s="1"/>
  <c r="I614" i="2" a="1"/>
  <c r="I614" i="2" s="1"/>
  <c r="I615" i="2" a="1"/>
  <c r="I615" i="2" s="1"/>
  <c r="I616" i="2" a="1"/>
  <c r="I616" i="2" s="1"/>
  <c r="I617" i="2" a="1"/>
  <c r="I617" i="2" s="1"/>
  <c r="I618" i="2" a="1"/>
  <c r="I618" i="2" s="1"/>
  <c r="I619" i="2" a="1"/>
  <c r="I619" i="2" s="1"/>
  <c r="I620" i="2" a="1"/>
  <c r="I620" i="2" s="1"/>
  <c r="I621" i="2" a="1"/>
  <c r="I621" i="2" s="1"/>
  <c r="I622" i="2" a="1"/>
  <c r="I622" i="2" s="1"/>
  <c r="I623" i="2" a="1"/>
  <c r="I623" i="2" s="1"/>
  <c r="I624" i="2" a="1"/>
  <c r="I624" i="2" s="1"/>
  <c r="I625" i="2" a="1"/>
  <c r="I625" i="2" s="1"/>
  <c r="I626" i="2" a="1"/>
  <c r="I626" i="2" s="1"/>
  <c r="I627" i="2" a="1"/>
  <c r="I627" i="2" s="1"/>
  <c r="I628" i="2" a="1"/>
  <c r="I628" i="2" s="1"/>
  <c r="I629" i="2" a="1"/>
  <c r="I629" i="2" s="1"/>
  <c r="I630" i="2" a="1"/>
  <c r="I630" i="2" s="1"/>
  <c r="I631" i="2" a="1"/>
  <c r="I631" i="2" s="1"/>
  <c r="I632" i="2" a="1"/>
  <c r="I632" i="2" s="1"/>
  <c r="I633" i="2" a="1"/>
  <c r="I633" i="2" s="1"/>
  <c r="I634" i="2" a="1"/>
  <c r="I634" i="2" s="1"/>
  <c r="I635" i="2" a="1"/>
  <c r="I635" i="2" s="1"/>
  <c r="I636" i="2" a="1"/>
  <c r="I636" i="2" s="1"/>
  <c r="I637" i="2" a="1"/>
  <c r="I637" i="2" s="1"/>
  <c r="I638" i="2" a="1"/>
  <c r="I638" i="2" s="1"/>
  <c r="I639" i="2" a="1"/>
  <c r="I639" i="2" s="1"/>
  <c r="I640" i="2" a="1"/>
  <c r="I640" i="2" s="1"/>
  <c r="I641" i="2" a="1"/>
  <c r="I641" i="2" s="1"/>
  <c r="I642" i="2" a="1"/>
  <c r="I642" i="2" s="1"/>
  <c r="I643" i="2" a="1"/>
  <c r="I643" i="2" s="1"/>
  <c r="I644" i="2" a="1"/>
  <c r="I644" i="2" s="1"/>
  <c r="I645" i="2" a="1"/>
  <c r="I645" i="2" s="1"/>
  <c r="I646" i="2" a="1"/>
  <c r="I646" i="2" s="1"/>
  <c r="I647" i="2" a="1"/>
  <c r="I647" i="2" s="1"/>
  <c r="I648" i="2" a="1"/>
  <c r="I648" i="2" s="1"/>
  <c r="I649" i="2" a="1"/>
  <c r="I649" i="2" s="1"/>
  <c r="I650" i="2" a="1"/>
  <c r="I650" i="2" s="1"/>
  <c r="I651" i="2" a="1"/>
  <c r="I651" i="2" s="1"/>
  <c r="I652" i="2" a="1"/>
  <c r="I652" i="2" s="1"/>
  <c r="I653" i="2" a="1"/>
  <c r="I653" i="2" s="1"/>
  <c r="I654" i="2" a="1"/>
  <c r="I654" i="2" s="1"/>
  <c r="I655" i="2" a="1"/>
  <c r="I655" i="2" s="1"/>
  <c r="I656" i="2" a="1"/>
  <c r="I656" i="2" s="1"/>
  <c r="I657" i="2" a="1"/>
  <c r="I657" i="2" s="1"/>
  <c r="I658" i="2" a="1"/>
  <c r="I658" i="2" s="1"/>
  <c r="I659" i="2" a="1"/>
  <c r="I659" i="2" s="1"/>
  <c r="I660" i="2" a="1"/>
  <c r="I660" i="2" s="1"/>
  <c r="I661" i="2" a="1"/>
  <c r="I661" i="2" s="1"/>
  <c r="I662" i="2" a="1"/>
  <c r="I662" i="2" s="1"/>
  <c r="I663" i="2" a="1"/>
  <c r="I663" i="2" s="1"/>
  <c r="I664" i="2" a="1"/>
  <c r="I664" i="2" s="1"/>
  <c r="I665" i="2" a="1"/>
  <c r="I665" i="2" s="1"/>
  <c r="I666" i="2" a="1"/>
  <c r="I666" i="2" s="1"/>
  <c r="I667" i="2" a="1"/>
  <c r="I667" i="2" s="1"/>
  <c r="I668" i="2" a="1"/>
  <c r="I668" i="2" s="1"/>
  <c r="I669" i="2" a="1"/>
  <c r="I669" i="2" s="1"/>
  <c r="I2" i="2" a="1"/>
  <c r="I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2" i="2"/>
  <c r="G3" i="2"/>
  <c r="B129" i="7" s="1"/>
  <c r="G4" i="2"/>
  <c r="B137" i="7" s="1"/>
  <c r="G5" i="2"/>
  <c r="B100" i="7" s="1"/>
  <c r="G6" i="2"/>
  <c r="B144" i="7" s="1"/>
  <c r="G7" i="2"/>
  <c r="G8" i="2"/>
  <c r="B109" i="7" s="1"/>
  <c r="G9" i="2"/>
  <c r="B47" i="7" s="1"/>
  <c r="G10" i="2"/>
  <c r="B177" i="7" s="1"/>
  <c r="G11" i="2"/>
  <c r="B189" i="7" s="1"/>
  <c r="G12" i="2"/>
  <c r="B31" i="7" s="1"/>
  <c r="G13" i="2"/>
  <c r="G14" i="2"/>
  <c r="B39" i="7" s="1"/>
  <c r="G15" i="2"/>
  <c r="B151" i="7" s="1"/>
  <c r="G16" i="2"/>
  <c r="B76" i="7" s="1"/>
  <c r="G17" i="2"/>
  <c r="B102" i="7" s="1"/>
  <c r="G18" i="2"/>
  <c r="B27" i="7" s="1"/>
  <c r="G19" i="2"/>
  <c r="B18" i="7" s="1"/>
  <c r="G20" i="2"/>
  <c r="B74" i="7" s="1"/>
  <c r="G21" i="2"/>
  <c r="B112" i="7" s="1"/>
  <c r="G22" i="2"/>
  <c r="B46" i="7" s="1"/>
  <c r="G23" i="2"/>
  <c r="B131" i="7" s="1"/>
  <c r="G24" i="2"/>
  <c r="B110" i="7" s="1"/>
  <c r="G25" i="2"/>
  <c r="B111" i="7" s="1"/>
  <c r="G26" i="2"/>
  <c r="G27" i="2"/>
  <c r="J27" i="2" s="1"/>
  <c r="G28" i="2"/>
  <c r="G29" i="2"/>
  <c r="B12" i="7" s="1"/>
  <c r="G30" i="2"/>
  <c r="G31" i="2"/>
  <c r="G32" i="2"/>
  <c r="G33" i="2"/>
  <c r="B40" i="7" s="1"/>
  <c r="G34" i="2"/>
  <c r="B125" i="7" s="1"/>
  <c r="G35" i="2"/>
  <c r="B82" i="7" s="1"/>
  <c r="G36" i="2"/>
  <c r="B116" i="7" s="1"/>
  <c r="G37" i="2"/>
  <c r="G38" i="2"/>
  <c r="G39" i="2"/>
  <c r="G40" i="2"/>
  <c r="G41" i="2"/>
  <c r="G42" i="2"/>
  <c r="G43" i="2"/>
  <c r="G44" i="2"/>
  <c r="G45" i="2"/>
  <c r="B81" i="7" s="1"/>
  <c r="G46" i="2"/>
  <c r="G47" i="2"/>
  <c r="B113" i="7" s="1"/>
  <c r="G48" i="2"/>
  <c r="B184" i="7" s="1"/>
  <c r="G49" i="2"/>
  <c r="B187" i="7" s="1"/>
  <c r="G50" i="2"/>
  <c r="B44" i="7" s="1"/>
  <c r="G51" i="2"/>
  <c r="G52" i="2"/>
  <c r="B176" i="7" s="1"/>
  <c r="G53" i="2"/>
  <c r="B149" i="7" s="1"/>
  <c r="G54" i="2"/>
  <c r="B127" i="7" s="1"/>
  <c r="G55" i="2"/>
  <c r="B85" i="7" s="1"/>
  <c r="G56" i="2"/>
  <c r="B87" i="7" s="1"/>
  <c r="G57" i="2"/>
  <c r="B136" i="7" s="1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J71" i="2" s="1"/>
  <c r="G72" i="2"/>
  <c r="G73" i="2"/>
  <c r="B51" i="7" s="1"/>
  <c r="G74" i="2"/>
  <c r="B54" i="7" s="1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B38" i="7" s="1"/>
  <c r="G90" i="2"/>
  <c r="B65" i="7" s="1"/>
  <c r="G91" i="2"/>
  <c r="B173" i="7" s="1"/>
  <c r="G92" i="2"/>
  <c r="G93" i="2"/>
  <c r="B154" i="7" s="1"/>
  <c r="G94" i="2"/>
  <c r="B20" i="7" s="1"/>
  <c r="G95" i="2"/>
  <c r="B24" i="7" s="1"/>
  <c r="G96" i="2"/>
  <c r="B75" i="7" s="1"/>
  <c r="G97" i="2"/>
  <c r="G98" i="2"/>
  <c r="B73" i="7" s="1"/>
  <c r="G99" i="2"/>
  <c r="B134" i="7" s="1"/>
  <c r="G100" i="2"/>
  <c r="G101" i="2"/>
  <c r="B33" i="7" s="1"/>
  <c r="G102" i="2"/>
  <c r="B62" i="7" s="1"/>
  <c r="G103" i="2"/>
  <c r="G104" i="2"/>
  <c r="J104" i="2" s="1"/>
  <c r="G105" i="2"/>
  <c r="B50" i="7" s="1"/>
  <c r="G106" i="2"/>
  <c r="B182" i="7" s="1"/>
  <c r="G107" i="2"/>
  <c r="G108" i="2"/>
  <c r="B132" i="7" s="1"/>
  <c r="G109" i="2"/>
  <c r="G110" i="2"/>
  <c r="G111" i="2"/>
  <c r="B7" i="7" s="1"/>
  <c r="G112" i="2"/>
  <c r="B107" i="7" s="1"/>
  <c r="G113" i="2"/>
  <c r="G114" i="2"/>
  <c r="B119" i="7" s="1"/>
  <c r="G115" i="2"/>
  <c r="G116" i="2"/>
  <c r="B97" i="7" s="1"/>
  <c r="G117" i="2"/>
  <c r="G118" i="2"/>
  <c r="G119" i="2"/>
  <c r="G120" i="2"/>
  <c r="G121" i="2"/>
  <c r="G122" i="2"/>
  <c r="G123" i="2"/>
  <c r="G124" i="2"/>
  <c r="B10" i="7" s="1"/>
  <c r="G125" i="2"/>
  <c r="B66" i="7" s="1"/>
  <c r="G126" i="2"/>
  <c r="B147" i="7" s="1"/>
  <c r="G127" i="2"/>
  <c r="G128" i="2"/>
  <c r="G129" i="2"/>
  <c r="G130" i="2"/>
  <c r="B53" i="7" s="1"/>
  <c r="G131" i="2"/>
  <c r="B94" i="7" s="1"/>
  <c r="G132" i="2"/>
  <c r="B169" i="7" s="1"/>
  <c r="G133" i="2"/>
  <c r="G134" i="2"/>
  <c r="B168" i="7" s="1"/>
  <c r="G135" i="2"/>
  <c r="G136" i="2"/>
  <c r="G137" i="2"/>
  <c r="G138" i="2"/>
  <c r="G139" i="2"/>
  <c r="B84" i="7" s="1"/>
  <c r="G140" i="2"/>
  <c r="B83" i="7" s="1"/>
  <c r="G141" i="2"/>
  <c r="G142" i="2"/>
  <c r="G143" i="2"/>
  <c r="G144" i="2"/>
  <c r="B186" i="7" s="1"/>
  <c r="G145" i="2"/>
  <c r="B155" i="7" s="1"/>
  <c r="G146" i="2"/>
  <c r="B190" i="7" s="1"/>
  <c r="G147" i="2"/>
  <c r="B101" i="7" s="1"/>
  <c r="G148" i="2"/>
  <c r="G149" i="2"/>
  <c r="B36" i="7" s="1"/>
  <c r="G150" i="2"/>
  <c r="G151" i="2"/>
  <c r="B128" i="7" s="1"/>
  <c r="G152" i="2"/>
  <c r="B60" i="7" s="1"/>
  <c r="G153" i="2"/>
  <c r="G154" i="2"/>
  <c r="G155" i="2"/>
  <c r="B121" i="7" s="1"/>
  <c r="G156" i="2"/>
  <c r="G157" i="2"/>
  <c r="B117" i="7" s="1"/>
  <c r="G158" i="2"/>
  <c r="G159" i="2"/>
  <c r="G160" i="2"/>
  <c r="G161" i="2"/>
  <c r="G162" i="2"/>
  <c r="G163" i="2"/>
  <c r="G164" i="2"/>
  <c r="B120" i="7" s="1"/>
  <c r="G165" i="2"/>
  <c r="B103" i="7" s="1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B88" i="7" s="1"/>
  <c r="G181" i="2"/>
  <c r="G182" i="2"/>
  <c r="B108" i="7" s="1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B124" i="7" s="1"/>
  <c r="G200" i="2"/>
  <c r="G201" i="2"/>
  <c r="G202" i="2"/>
  <c r="G203" i="2"/>
  <c r="G204" i="2"/>
  <c r="G205" i="2"/>
  <c r="G206" i="2"/>
  <c r="G207" i="2"/>
  <c r="G208" i="2"/>
  <c r="G209" i="2"/>
  <c r="G210" i="2"/>
  <c r="G211" i="2"/>
  <c r="B93" i="7" s="1"/>
  <c r="G212" i="2"/>
  <c r="G213" i="2"/>
  <c r="G214" i="2"/>
  <c r="G215" i="2"/>
  <c r="G216" i="2"/>
  <c r="B37" i="7" s="1"/>
  <c r="G217" i="2"/>
  <c r="G218" i="2"/>
  <c r="G219" i="2"/>
  <c r="G220" i="2"/>
  <c r="G221" i="2"/>
  <c r="G222" i="2"/>
  <c r="G223" i="2"/>
  <c r="G224" i="2"/>
  <c r="B16" i="7" s="1"/>
  <c r="G225" i="2"/>
  <c r="G226" i="2"/>
  <c r="B41" i="7" s="1"/>
  <c r="G227" i="2"/>
  <c r="B72" i="7" s="1"/>
  <c r="G228" i="2"/>
  <c r="G229" i="2"/>
  <c r="G230" i="2"/>
  <c r="B15" i="7" s="1"/>
  <c r="G231" i="2"/>
  <c r="B14" i="7" s="1"/>
  <c r="G232" i="2"/>
  <c r="B133" i="7" s="1"/>
  <c r="G233" i="2"/>
  <c r="G234" i="2"/>
  <c r="G235" i="2"/>
  <c r="G236" i="2"/>
  <c r="B106" i="7" s="1"/>
  <c r="G237" i="2"/>
  <c r="G238" i="2"/>
  <c r="G239" i="2"/>
  <c r="B126" i="7" s="1"/>
  <c r="G240" i="2"/>
  <c r="G241" i="2"/>
  <c r="B140" i="7" s="1"/>
  <c r="G242" i="2"/>
  <c r="B166" i="7" s="1"/>
  <c r="G243" i="2"/>
  <c r="G244" i="2"/>
  <c r="G245" i="2"/>
  <c r="G246" i="2"/>
  <c r="G247" i="2"/>
  <c r="G248" i="2"/>
  <c r="B183" i="7" s="1"/>
  <c r="G249" i="2"/>
  <c r="G250" i="2"/>
  <c r="B67" i="7" s="1"/>
  <c r="G251" i="2"/>
  <c r="B178" i="7" s="1"/>
  <c r="G252" i="2"/>
  <c r="G253" i="2"/>
  <c r="G254" i="2"/>
  <c r="B77" i="7" s="1"/>
  <c r="G255" i="2"/>
  <c r="B185" i="7" s="1"/>
  <c r="G256" i="2"/>
  <c r="B148" i="7" s="1"/>
  <c r="G257" i="2"/>
  <c r="G258" i="2"/>
  <c r="G259" i="2"/>
  <c r="G260" i="2"/>
  <c r="G261" i="2"/>
  <c r="G262" i="2"/>
  <c r="G263" i="2"/>
  <c r="G264" i="2"/>
  <c r="G265" i="2"/>
  <c r="G266" i="2"/>
  <c r="G267" i="2"/>
  <c r="B163" i="7" s="1"/>
  <c r="G268" i="2"/>
  <c r="B160" i="7" s="1"/>
  <c r="G269" i="2"/>
  <c r="B152" i="7" s="1"/>
  <c r="G270" i="2"/>
  <c r="G271" i="2"/>
  <c r="G272" i="2"/>
  <c r="G273" i="2"/>
  <c r="G274" i="2"/>
  <c r="G275" i="2"/>
  <c r="B99" i="7" s="1"/>
  <c r="G276" i="2"/>
  <c r="G277" i="2"/>
  <c r="G278" i="2"/>
  <c r="G279" i="2"/>
  <c r="G280" i="2"/>
  <c r="B171" i="7" s="1"/>
  <c r="G281" i="2"/>
  <c r="G282" i="2"/>
  <c r="G283" i="2"/>
  <c r="G284" i="2"/>
  <c r="G285" i="2"/>
  <c r="G286" i="2"/>
  <c r="G287" i="2"/>
  <c r="G288" i="2"/>
  <c r="G289" i="2"/>
  <c r="G290" i="2"/>
  <c r="B114" i="7" s="1"/>
  <c r="G291" i="2"/>
  <c r="B115" i="7" s="1"/>
  <c r="G292" i="2"/>
  <c r="B170" i="7" s="1"/>
  <c r="G293" i="2"/>
  <c r="G294" i="2"/>
  <c r="B90" i="7" s="1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J310" i="2" s="1"/>
  <c r="G311" i="2"/>
  <c r="B118" i="7" s="1"/>
  <c r="G312" i="2"/>
  <c r="G313" i="2"/>
  <c r="B3" i="7" s="1"/>
  <c r="G314" i="2"/>
  <c r="B30" i="7" s="1"/>
  <c r="G315" i="2"/>
  <c r="G316" i="2"/>
  <c r="G317" i="2"/>
  <c r="B150" i="7" s="1"/>
  <c r="G318" i="2"/>
  <c r="B135" i="7" s="1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B174" i="7" s="1"/>
  <c r="G335" i="2"/>
  <c r="G336" i="2"/>
  <c r="G337" i="2"/>
  <c r="G338" i="2"/>
  <c r="G339" i="2"/>
  <c r="G340" i="2"/>
  <c r="G341" i="2"/>
  <c r="G342" i="2"/>
  <c r="B58" i="7" s="1"/>
  <c r="G343" i="2"/>
  <c r="G344" i="2"/>
  <c r="B48" i="7" s="1"/>
  <c r="G345" i="2"/>
  <c r="G346" i="2"/>
  <c r="G347" i="2"/>
  <c r="G348" i="2"/>
  <c r="B4" i="7" s="1"/>
  <c r="G349" i="2"/>
  <c r="G350" i="2"/>
  <c r="B98" i="7" s="1"/>
  <c r="G351" i="2"/>
  <c r="B71" i="7" s="1"/>
  <c r="G352" i="2"/>
  <c r="G353" i="2"/>
  <c r="G354" i="2"/>
  <c r="B68" i="7" s="1"/>
  <c r="G355" i="2"/>
  <c r="B69" i="7" s="1"/>
  <c r="G356" i="2"/>
  <c r="B70" i="7" s="1"/>
  <c r="G357" i="2"/>
  <c r="B61" i="7" s="1"/>
  <c r="G358" i="2"/>
  <c r="G359" i="2"/>
  <c r="B64" i="7" s="1"/>
  <c r="G360" i="2"/>
  <c r="B63" i="7" s="1"/>
  <c r="G361" i="2"/>
  <c r="G362" i="2"/>
  <c r="J362" i="2" s="1"/>
  <c r="G363" i="2"/>
  <c r="G364" i="2"/>
  <c r="G365" i="2"/>
  <c r="G366" i="2"/>
  <c r="G367" i="2"/>
  <c r="G368" i="2"/>
  <c r="G369" i="2"/>
  <c r="G370" i="2"/>
  <c r="G371" i="2"/>
  <c r="G372" i="2"/>
  <c r="B172" i="7" s="1"/>
  <c r="G373" i="2"/>
  <c r="G374" i="2"/>
  <c r="G375" i="2"/>
  <c r="B26" i="7" s="1"/>
  <c r="G376" i="2"/>
  <c r="B2" i="7" s="1"/>
  <c r="G377" i="2"/>
  <c r="G378" i="2"/>
  <c r="B23" i="7" s="1"/>
  <c r="G379" i="2"/>
  <c r="G380" i="2"/>
  <c r="G381" i="2"/>
  <c r="B29" i="7" s="1"/>
  <c r="G382" i="2"/>
  <c r="G383" i="2"/>
  <c r="B153" i="7" s="1"/>
  <c r="G384" i="2"/>
  <c r="B19" i="7" s="1"/>
  <c r="G385" i="2"/>
  <c r="G386" i="2"/>
  <c r="J386" i="2" s="1"/>
  <c r="G387" i="2"/>
  <c r="B89" i="7" s="1"/>
  <c r="G388" i="2"/>
  <c r="J388" i="2" s="1"/>
  <c r="G389" i="2"/>
  <c r="G390" i="2"/>
  <c r="B32" i="7" s="1"/>
  <c r="G391" i="2"/>
  <c r="G392" i="2"/>
  <c r="G393" i="2"/>
  <c r="G394" i="2"/>
  <c r="G395" i="2"/>
  <c r="B123" i="7" s="1"/>
  <c r="G396" i="2"/>
  <c r="G397" i="2"/>
  <c r="G398" i="2"/>
  <c r="G399" i="2"/>
  <c r="G400" i="2"/>
  <c r="G401" i="2"/>
  <c r="G402" i="2"/>
  <c r="B146" i="7" s="1"/>
  <c r="G403" i="2"/>
  <c r="B157" i="7" s="1"/>
  <c r="G404" i="2"/>
  <c r="G405" i="2"/>
  <c r="G406" i="2"/>
  <c r="B80" i="7" s="1"/>
  <c r="G407" i="2"/>
  <c r="G408" i="2"/>
  <c r="G409" i="2"/>
  <c r="G410" i="2"/>
  <c r="B11" i="7" s="1"/>
  <c r="G411" i="2"/>
  <c r="B158" i="7" s="1"/>
  <c r="G412" i="2"/>
  <c r="J412" i="2" s="1"/>
  <c r="G413" i="2"/>
  <c r="G414" i="2"/>
  <c r="B5" i="7" s="1"/>
  <c r="G415" i="2"/>
  <c r="B96" i="7" s="1"/>
  <c r="G416" i="2"/>
  <c r="B95" i="7" s="1"/>
  <c r="G417" i="2"/>
  <c r="B9" i="7" s="1"/>
  <c r="G418" i="2"/>
  <c r="G419" i="2"/>
  <c r="G420" i="2"/>
  <c r="B92" i="7" s="1"/>
  <c r="G421" i="2"/>
  <c r="J421" i="2" s="1"/>
  <c r="G422" i="2"/>
  <c r="B165" i="7" s="1"/>
  <c r="G423" i="2"/>
  <c r="B22" i="7" s="1"/>
  <c r="G424" i="2"/>
  <c r="B179" i="7" s="1"/>
  <c r="G425" i="2"/>
  <c r="B181" i="7" s="1"/>
  <c r="G426" i="2"/>
  <c r="B25" i="7" s="1"/>
  <c r="G427" i="2"/>
  <c r="G428" i="2"/>
  <c r="G429" i="2"/>
  <c r="G430" i="2"/>
  <c r="G431" i="2"/>
  <c r="G432" i="2"/>
  <c r="G433" i="2"/>
  <c r="G434" i="2"/>
  <c r="G435" i="2"/>
  <c r="G436" i="2"/>
  <c r="B91" i="7" s="1"/>
  <c r="G437" i="2"/>
  <c r="B143" i="7" s="1"/>
  <c r="G438" i="2"/>
  <c r="J438" i="2" s="1"/>
  <c r="G439" i="2"/>
  <c r="G440" i="2"/>
  <c r="J440" i="2" s="1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B105" i="7" s="1"/>
  <c r="G455" i="2"/>
  <c r="B139" i="7" s="1"/>
  <c r="G456" i="2"/>
  <c r="B138" i="7" s="1"/>
  <c r="G457" i="2"/>
  <c r="G458" i="2"/>
  <c r="G459" i="2"/>
  <c r="G460" i="2"/>
  <c r="G461" i="2"/>
  <c r="G462" i="2"/>
  <c r="G463" i="2"/>
  <c r="G464" i="2"/>
  <c r="G465" i="2"/>
  <c r="G466" i="2"/>
  <c r="B159" i="7" s="1"/>
  <c r="G467" i="2"/>
  <c r="G468" i="2"/>
  <c r="G469" i="2"/>
  <c r="B28" i="7" s="1"/>
  <c r="G470" i="2"/>
  <c r="G471" i="2"/>
  <c r="G472" i="2"/>
  <c r="B42" i="7" s="1"/>
  <c r="G473" i="2"/>
  <c r="G474" i="2"/>
  <c r="B167" i="7" s="1"/>
  <c r="G475" i="2"/>
  <c r="G476" i="2"/>
  <c r="B188" i="7" s="1"/>
  <c r="G477" i="2"/>
  <c r="G478" i="2"/>
  <c r="G479" i="2"/>
  <c r="G480" i="2"/>
  <c r="B180" i="7" s="1"/>
  <c r="G481" i="2"/>
  <c r="G482" i="2"/>
  <c r="G483" i="2"/>
  <c r="G484" i="2"/>
  <c r="B104" i="7" s="1"/>
  <c r="G485" i="2"/>
  <c r="G486" i="2"/>
  <c r="G487" i="2"/>
  <c r="G488" i="2"/>
  <c r="G489" i="2"/>
  <c r="G490" i="2"/>
  <c r="J490" i="2" s="1"/>
  <c r="G491" i="2"/>
  <c r="G492" i="2"/>
  <c r="G493" i="2"/>
  <c r="B45" i="7" s="1"/>
  <c r="G494" i="2"/>
  <c r="B145" i="7" s="1"/>
  <c r="G495" i="2"/>
  <c r="G496" i="2"/>
  <c r="G497" i="2"/>
  <c r="G498" i="2"/>
  <c r="G499" i="2"/>
  <c r="G500" i="2"/>
  <c r="G501" i="2"/>
  <c r="B8" i="7" s="1"/>
  <c r="G502" i="2"/>
  <c r="G503" i="2"/>
  <c r="G504" i="2"/>
  <c r="G505" i="2"/>
  <c r="G506" i="2"/>
  <c r="B164" i="7" s="1"/>
  <c r="G507" i="2"/>
  <c r="B13" i="7" s="1"/>
  <c r="G508" i="2"/>
  <c r="G509" i="2"/>
  <c r="G510" i="2"/>
  <c r="G511" i="2"/>
  <c r="G512" i="2"/>
  <c r="G513" i="2"/>
  <c r="B49" i="7" s="1"/>
  <c r="G514" i="2"/>
  <c r="G515" i="2"/>
  <c r="B35" i="7" s="1"/>
  <c r="G516" i="2"/>
  <c r="G517" i="2"/>
  <c r="G518" i="2"/>
  <c r="J518" i="2" s="1"/>
  <c r="G519" i="2"/>
  <c r="G520" i="2"/>
  <c r="G521" i="2"/>
  <c r="G522" i="2"/>
  <c r="G523" i="2"/>
  <c r="G524" i="2"/>
  <c r="J524" i="2" s="1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J538" i="2" s="1"/>
  <c r="G539" i="2"/>
  <c r="B43" i="7" s="1"/>
  <c r="G540" i="2"/>
  <c r="G541" i="2"/>
  <c r="G542" i="2"/>
  <c r="B142" i="7" s="1"/>
  <c r="G543" i="2"/>
  <c r="G544" i="2"/>
  <c r="G545" i="2"/>
  <c r="G546" i="2"/>
  <c r="G547" i="2"/>
  <c r="G548" i="2"/>
  <c r="J548" i="2" s="1"/>
  <c r="G549" i="2"/>
  <c r="G550" i="2"/>
  <c r="G551" i="2"/>
  <c r="G552" i="2"/>
  <c r="B78" i="7" s="1"/>
  <c r="G553" i="2"/>
  <c r="G554" i="2"/>
  <c r="G555" i="2"/>
  <c r="G556" i="2"/>
  <c r="J556" i="2" s="1"/>
  <c r="G557" i="2"/>
  <c r="B57" i="7" s="1"/>
  <c r="G558" i="2"/>
  <c r="G559" i="2"/>
  <c r="G560" i="2"/>
  <c r="B130" i="7" s="1"/>
  <c r="G561" i="2"/>
  <c r="G562" i="2"/>
  <c r="G563" i="2"/>
  <c r="G564" i="2"/>
  <c r="J564" i="2" s="1"/>
  <c r="G565" i="2"/>
  <c r="G566" i="2"/>
  <c r="G567" i="2"/>
  <c r="G568" i="2"/>
  <c r="G569" i="2"/>
  <c r="G570" i="2"/>
  <c r="G571" i="2"/>
  <c r="G572" i="2"/>
  <c r="J572" i="2" s="1"/>
  <c r="G573" i="2"/>
  <c r="G574" i="2"/>
  <c r="B175" i="7" s="1"/>
  <c r="G575" i="2"/>
  <c r="G576" i="2"/>
  <c r="J576" i="2" s="1"/>
  <c r="G577" i="2"/>
  <c r="G578" i="2"/>
  <c r="J578" i="2" s="1"/>
  <c r="G579" i="2"/>
  <c r="J579" i="2" s="1"/>
  <c r="G580" i="2"/>
  <c r="G581" i="2"/>
  <c r="G582" i="2"/>
  <c r="B79" i="7" s="1"/>
  <c r="G583" i="2"/>
  <c r="G584" i="2"/>
  <c r="B34" i="7" s="1"/>
  <c r="G585" i="2"/>
  <c r="G586" i="2"/>
  <c r="J586" i="2" s="1"/>
  <c r="G587" i="2"/>
  <c r="G588" i="2"/>
  <c r="G589" i="2"/>
  <c r="G590" i="2"/>
  <c r="G591" i="2"/>
  <c r="G592" i="2"/>
  <c r="G593" i="2"/>
  <c r="G594" i="2"/>
  <c r="J594" i="2" s="1"/>
  <c r="G595" i="2"/>
  <c r="G596" i="2"/>
  <c r="G597" i="2"/>
  <c r="G598" i="2"/>
  <c r="J598" i="2" s="1"/>
  <c r="G599" i="2"/>
  <c r="G600" i="2"/>
  <c r="B162" i="7" s="1"/>
  <c r="G601" i="2"/>
  <c r="B161" i="7" s="1"/>
  <c r="G602" i="2"/>
  <c r="J602" i="2" s="1"/>
  <c r="G603" i="2"/>
  <c r="G604" i="2"/>
  <c r="J604" i="2" s="1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J618" i="2" s="1"/>
  <c r="G619" i="2"/>
  <c r="B59" i="7" s="1"/>
  <c r="G620" i="2"/>
  <c r="G621" i="2"/>
  <c r="G622" i="2"/>
  <c r="G623" i="2"/>
  <c r="G624" i="2"/>
  <c r="J624" i="2" s="1"/>
  <c r="G625" i="2"/>
  <c r="G626" i="2"/>
  <c r="G627" i="2"/>
  <c r="G628" i="2"/>
  <c r="J628" i="2" s="1"/>
  <c r="G629" i="2"/>
  <c r="G630" i="2"/>
  <c r="G631" i="2"/>
  <c r="G632" i="2"/>
  <c r="J632" i="2" s="1"/>
  <c r="G633" i="2"/>
  <c r="G634" i="2"/>
  <c r="G635" i="2"/>
  <c r="B86" i="7" s="1"/>
  <c r="G636" i="2"/>
  <c r="J636" i="2" s="1"/>
  <c r="G637" i="2"/>
  <c r="B141" i="7" s="1"/>
  <c r="G638" i="2"/>
  <c r="J638" i="2" s="1"/>
  <c r="G639" i="2"/>
  <c r="G640" i="2"/>
  <c r="B52" i="7" s="1"/>
  <c r="G641" i="2"/>
  <c r="B55" i="7" s="1"/>
  <c r="G642" i="2"/>
  <c r="J642" i="2" s="1"/>
  <c r="G643" i="2"/>
  <c r="G644" i="2"/>
  <c r="G645" i="2"/>
  <c r="G646" i="2"/>
  <c r="J646" i="2" s="1"/>
  <c r="G647" i="2"/>
  <c r="G648" i="2"/>
  <c r="B156" i="7" s="1"/>
  <c r="G649" i="2"/>
  <c r="G650" i="2"/>
  <c r="J650" i="2" s="1"/>
  <c r="G651" i="2"/>
  <c r="G652" i="2"/>
  <c r="G653" i="2"/>
  <c r="B6" i="7" s="1"/>
  <c r="G654" i="2"/>
  <c r="J654" i="2" s="1"/>
  <c r="G655" i="2"/>
  <c r="G656" i="2"/>
  <c r="J656" i="2" s="1"/>
  <c r="G657" i="2"/>
  <c r="G658" i="2"/>
  <c r="J658" i="2" s="1"/>
  <c r="G659" i="2"/>
  <c r="G660" i="2"/>
  <c r="J660" i="2" s="1"/>
  <c r="G661" i="2"/>
  <c r="G662" i="2"/>
  <c r="J662" i="2" s="1"/>
  <c r="G663" i="2"/>
  <c r="G664" i="2"/>
  <c r="J664" i="2" s="1"/>
  <c r="G665" i="2"/>
  <c r="G666" i="2"/>
  <c r="J666" i="2" s="1"/>
  <c r="G667" i="2"/>
  <c r="B56" i="7" s="1"/>
  <c r="G668" i="2"/>
  <c r="B17" i="7" s="1"/>
  <c r="G669" i="2"/>
  <c r="B21" i="7" s="1"/>
  <c r="G2" i="2"/>
  <c r="B122" i="7" s="1"/>
  <c r="K3" i="2"/>
  <c r="K4" i="2"/>
  <c r="K32" i="2"/>
  <c r="K64" i="2"/>
  <c r="K96" i="2"/>
  <c r="K128" i="2"/>
  <c r="J580" i="2" l="1"/>
  <c r="J306" i="2"/>
  <c r="J649" i="2"/>
  <c r="J587" i="2"/>
  <c r="J559" i="2"/>
  <c r="J570" i="2"/>
  <c r="J546" i="2"/>
  <c r="J530" i="2"/>
  <c r="J266" i="2"/>
  <c r="J258" i="2"/>
  <c r="J218" i="2"/>
  <c r="B166" i="1"/>
  <c r="B87" i="1"/>
  <c r="B133" i="1"/>
  <c r="B156" i="1"/>
  <c r="B150" i="1"/>
  <c r="B12" i="1"/>
  <c r="B22" i="1"/>
  <c r="B153" i="1"/>
  <c r="B148" i="1"/>
  <c r="B105" i="1"/>
  <c r="J652" i="2"/>
  <c r="J648" i="2"/>
  <c r="C156" i="7" s="1"/>
  <c r="C107" i="1"/>
  <c r="J644" i="2"/>
  <c r="J640" i="2"/>
  <c r="C52" i="7" s="1"/>
  <c r="C9" i="1"/>
  <c r="J614" i="2"/>
  <c r="J612" i="2"/>
  <c r="J610" i="2"/>
  <c r="J608" i="2"/>
  <c r="J606" i="2"/>
  <c r="J600" i="2"/>
  <c r="C162" i="7" s="1"/>
  <c r="C77" i="1"/>
  <c r="J596" i="2"/>
  <c r="J592" i="2"/>
  <c r="J590" i="2"/>
  <c r="J588" i="2"/>
  <c r="J584" i="2"/>
  <c r="C146" i="1"/>
  <c r="J582" i="2"/>
  <c r="C79" i="7" s="1"/>
  <c r="C132" i="1"/>
  <c r="J568" i="2"/>
  <c r="J558" i="2"/>
  <c r="J550" i="2"/>
  <c r="J544" i="2"/>
  <c r="J542" i="2"/>
  <c r="C74" i="1"/>
  <c r="J540" i="2"/>
  <c r="J536" i="2"/>
  <c r="J534" i="2"/>
  <c r="J532" i="2"/>
  <c r="J528" i="2"/>
  <c r="J526" i="2"/>
  <c r="J522" i="2"/>
  <c r="J520" i="2"/>
  <c r="J516" i="2"/>
  <c r="J514" i="2"/>
  <c r="J512" i="2"/>
  <c r="J510" i="2"/>
  <c r="J508" i="2"/>
  <c r="J506" i="2"/>
  <c r="C164" i="7" s="1"/>
  <c r="C105" i="1"/>
  <c r="J504" i="2"/>
  <c r="J502" i="2"/>
  <c r="J500" i="2"/>
  <c r="J498" i="2"/>
  <c r="J496" i="2"/>
  <c r="J494" i="2"/>
  <c r="C71" i="1"/>
  <c r="J492" i="2"/>
  <c r="J488" i="2"/>
  <c r="J486" i="2"/>
  <c r="J484" i="2"/>
  <c r="C104" i="7" s="1"/>
  <c r="C126" i="1"/>
  <c r="J482" i="2"/>
  <c r="J480" i="2"/>
  <c r="C70" i="1"/>
  <c r="J478" i="2"/>
  <c r="J476" i="2"/>
  <c r="C188" i="7" s="1"/>
  <c r="C69" i="1"/>
  <c r="J474" i="2"/>
  <c r="C167" i="7" s="1"/>
  <c r="C68" i="1"/>
  <c r="J472" i="2"/>
  <c r="C42" i="7" s="1"/>
  <c r="C125" i="1"/>
  <c r="J470" i="2"/>
  <c r="J468" i="2"/>
  <c r="J466" i="2"/>
  <c r="C159" i="7" s="1"/>
  <c r="C67" i="1"/>
  <c r="J464" i="2"/>
  <c r="J462" i="2"/>
  <c r="J460" i="2"/>
  <c r="J458" i="2"/>
  <c r="J456" i="2"/>
  <c r="C138" i="7" s="1"/>
  <c r="C82" i="1"/>
  <c r="J454" i="2"/>
  <c r="C105" i="7" s="1"/>
  <c r="C122" i="1"/>
  <c r="J452" i="2"/>
  <c r="J450" i="2"/>
  <c r="J448" i="2"/>
  <c r="J446" i="2"/>
  <c r="J444" i="2"/>
  <c r="J442" i="2"/>
  <c r="J436" i="2"/>
  <c r="C91" i="7" s="1"/>
  <c r="C136" i="1"/>
  <c r="J434" i="2"/>
  <c r="J432" i="2"/>
  <c r="J430" i="2"/>
  <c r="J428" i="2"/>
  <c r="J426" i="2"/>
  <c r="C25" i="7" s="1"/>
  <c r="C186" i="1"/>
  <c r="J424" i="2"/>
  <c r="C179" i="7" s="1"/>
  <c r="C65" i="1"/>
  <c r="J422" i="2"/>
  <c r="C165" i="7" s="1"/>
  <c r="C63" i="1"/>
  <c r="J420" i="2"/>
  <c r="C92" i="7" s="1"/>
  <c r="C135" i="1"/>
  <c r="J418" i="2"/>
  <c r="J416" i="2"/>
  <c r="C61" i="1"/>
  <c r="J414" i="2"/>
  <c r="C5" i="7" s="1"/>
  <c r="C59" i="1"/>
  <c r="J410" i="2"/>
  <c r="C185" i="1"/>
  <c r="J408" i="2"/>
  <c r="J406" i="2"/>
  <c r="C80" i="7" s="1"/>
  <c r="C81" i="1"/>
  <c r="J404" i="2"/>
  <c r="J402" i="2"/>
  <c r="C57" i="1"/>
  <c r="J400" i="2"/>
  <c r="J398" i="2"/>
  <c r="J396" i="2"/>
  <c r="J394" i="2"/>
  <c r="J392" i="2"/>
  <c r="J390" i="2"/>
  <c r="C32" i="7" s="1"/>
  <c r="C56" i="1"/>
  <c r="J384" i="2"/>
  <c r="C19" i="7" s="1"/>
  <c r="C55" i="1"/>
  <c r="J382" i="2"/>
  <c r="J380" i="2"/>
  <c r="J378" i="2"/>
  <c r="C23" i="7" s="1"/>
  <c r="C53" i="1"/>
  <c r="J376" i="2"/>
  <c r="C2" i="7" s="1"/>
  <c r="C144" i="1"/>
  <c r="J374" i="2"/>
  <c r="J372" i="2"/>
  <c r="C172" i="7" s="1"/>
  <c r="C52" i="1"/>
  <c r="J370" i="2"/>
  <c r="J368" i="2"/>
  <c r="J366" i="2"/>
  <c r="J364" i="2"/>
  <c r="J360" i="2"/>
  <c r="C51" i="1"/>
  <c r="J358" i="2"/>
  <c r="J356" i="2"/>
  <c r="C70" i="7" s="1"/>
  <c r="C48" i="1"/>
  <c r="J354" i="2"/>
  <c r="C68" i="7" s="1"/>
  <c r="C46" i="1"/>
  <c r="J352" i="2"/>
  <c r="J350" i="2"/>
  <c r="C98" i="7" s="1"/>
  <c r="C103" i="1"/>
  <c r="J348" i="2"/>
  <c r="C102" i="1"/>
  <c r="J346" i="2"/>
  <c r="J344" i="2"/>
  <c r="C48" i="7" s="1"/>
  <c r="C121" i="1"/>
  <c r="J342" i="2"/>
  <c r="C58" i="7" s="1"/>
  <c r="C44" i="1"/>
  <c r="J340" i="2"/>
  <c r="J338" i="2"/>
  <c r="J336" i="2"/>
  <c r="J334" i="2"/>
  <c r="C174" i="7" s="1"/>
  <c r="C120" i="1"/>
  <c r="J332" i="2"/>
  <c r="J330" i="2"/>
  <c r="J328" i="2"/>
  <c r="J326" i="2"/>
  <c r="J324" i="2"/>
  <c r="J322" i="2"/>
  <c r="J320" i="2"/>
  <c r="J318" i="2"/>
  <c r="C135" i="7" s="1"/>
  <c r="C143" i="1"/>
  <c r="J316" i="2"/>
  <c r="J314" i="2"/>
  <c r="C30" i="7" s="1"/>
  <c r="C43" i="1"/>
  <c r="J312" i="2"/>
  <c r="J308" i="2"/>
  <c r="J304" i="2"/>
  <c r="J302" i="2"/>
  <c r="J300" i="2"/>
  <c r="J298" i="2"/>
  <c r="J296" i="2"/>
  <c r="J294" i="2"/>
  <c r="C90" i="7" s="1"/>
  <c r="C180" i="1"/>
  <c r="J292" i="2"/>
  <c r="C170" i="7" s="1"/>
  <c r="C179" i="1"/>
  <c r="J290" i="2"/>
  <c r="C114" i="7" s="1"/>
  <c r="C99" i="1"/>
  <c r="J288" i="2"/>
  <c r="J286" i="2"/>
  <c r="J284" i="2"/>
  <c r="J282" i="2"/>
  <c r="J280" i="2"/>
  <c r="C171" i="7" s="1"/>
  <c r="C98" i="1"/>
  <c r="J278" i="2"/>
  <c r="J276" i="2"/>
  <c r="J274" i="2"/>
  <c r="J272" i="2"/>
  <c r="J270" i="2"/>
  <c r="J268" i="2"/>
  <c r="C41" i="1"/>
  <c r="J264" i="2"/>
  <c r="J262" i="2"/>
  <c r="J260" i="2"/>
  <c r="J256" i="2"/>
  <c r="C148" i="7" s="1"/>
  <c r="C39" i="1"/>
  <c r="J254" i="2"/>
  <c r="C77" i="7" s="1"/>
  <c r="C118" i="1"/>
  <c r="J252" i="2"/>
  <c r="J250" i="2"/>
  <c r="C67" i="7" s="1"/>
  <c r="C117" i="1"/>
  <c r="J248" i="2"/>
  <c r="C177" i="1"/>
  <c r="J246" i="2"/>
  <c r="J244" i="2"/>
  <c r="J242" i="2"/>
  <c r="C166" i="7" s="1"/>
  <c r="C37" i="1"/>
  <c r="J240" i="2"/>
  <c r="J238" i="2"/>
  <c r="J236" i="2"/>
  <c r="C36" i="1"/>
  <c r="J234" i="2"/>
  <c r="J232" i="2"/>
  <c r="C133" i="7" s="1"/>
  <c r="C140" i="1"/>
  <c r="J230" i="2"/>
  <c r="C15" i="7" s="1"/>
  <c r="C138" i="1"/>
  <c r="J228" i="2"/>
  <c r="J226" i="2"/>
  <c r="C41" i="7" s="1"/>
  <c r="C116" i="1"/>
  <c r="J224" i="2"/>
  <c r="C34" i="1"/>
  <c r="J222" i="2"/>
  <c r="J220" i="2"/>
  <c r="J216" i="2"/>
  <c r="C37" i="7" s="1"/>
  <c r="C96" i="1"/>
  <c r="J214" i="2"/>
  <c r="J212" i="2"/>
  <c r="J210" i="2"/>
  <c r="J208" i="2"/>
  <c r="J206" i="2"/>
  <c r="J204" i="2"/>
  <c r="J202" i="2"/>
  <c r="J200" i="2"/>
  <c r="J198" i="2"/>
  <c r="J196" i="2"/>
  <c r="J194" i="2"/>
  <c r="J192" i="2"/>
  <c r="J190" i="2"/>
  <c r="J188" i="2"/>
  <c r="J186" i="2"/>
  <c r="J184" i="2"/>
  <c r="J182" i="2"/>
  <c r="C174" i="1"/>
  <c r="J180" i="2"/>
  <c r="C88" i="7" s="1"/>
  <c r="C173" i="1"/>
  <c r="J178" i="2"/>
  <c r="J176" i="2"/>
  <c r="J174" i="2"/>
  <c r="J172" i="2"/>
  <c r="J170" i="2"/>
  <c r="J168" i="2"/>
  <c r="J166" i="2"/>
  <c r="J164" i="2"/>
  <c r="C120" i="7" s="1"/>
  <c r="C171" i="1"/>
  <c r="J162" i="2"/>
  <c r="J160" i="2"/>
  <c r="J158" i="2"/>
  <c r="J156" i="2"/>
  <c r="J154" i="2"/>
  <c r="J152" i="2"/>
  <c r="C60" i="7" s="1"/>
  <c r="C33" i="1"/>
  <c r="J150" i="2"/>
  <c r="J148" i="2"/>
  <c r="J146" i="2"/>
  <c r="C31" i="1"/>
  <c r="J144" i="2"/>
  <c r="C186" i="7" s="1"/>
  <c r="C93" i="1"/>
  <c r="J142" i="2"/>
  <c r="J140" i="2"/>
  <c r="C83" i="7" s="1"/>
  <c r="C134" i="1"/>
  <c r="J138" i="2"/>
  <c r="J136" i="2"/>
  <c r="J134" i="2"/>
  <c r="C168" i="7" s="1"/>
  <c r="C29" i="1"/>
  <c r="J132" i="2"/>
  <c r="C169" i="7" s="1"/>
  <c r="C28" i="1"/>
  <c r="J130" i="2"/>
  <c r="C53" i="7" s="1"/>
  <c r="C8" i="1"/>
  <c r="J128" i="2"/>
  <c r="J126" i="2"/>
  <c r="C169" i="1"/>
  <c r="J124" i="2"/>
  <c r="C10" i="7" s="1"/>
  <c r="C168" i="1"/>
  <c r="J122" i="2"/>
  <c r="J120" i="2"/>
  <c r="J118" i="2"/>
  <c r="J116" i="2"/>
  <c r="C97" i="7" s="1"/>
  <c r="C92" i="1"/>
  <c r="J114" i="2"/>
  <c r="C119" i="7" s="1"/>
  <c r="C167" i="1"/>
  <c r="J112" i="2"/>
  <c r="C107" i="7" s="1"/>
  <c r="C166" i="1"/>
  <c r="J110" i="2"/>
  <c r="J108" i="2"/>
  <c r="C132" i="7" s="1"/>
  <c r="C91" i="1"/>
  <c r="J106" i="2"/>
  <c r="C165" i="1"/>
  <c r="J102" i="2"/>
  <c r="C62" i="7" s="1"/>
  <c r="C24" i="1"/>
  <c r="J100" i="2"/>
  <c r="J98" i="2"/>
  <c r="C73" i="7" s="1"/>
  <c r="C23" i="1"/>
  <c r="J96" i="2"/>
  <c r="C75" i="7" s="1"/>
  <c r="C22" i="1"/>
  <c r="J94" i="2"/>
  <c r="C20" i="7" s="1"/>
  <c r="C20" i="1"/>
  <c r="J92" i="2"/>
  <c r="J90" i="2"/>
  <c r="C65" i="7" s="1"/>
  <c r="C19" i="1"/>
  <c r="J88" i="2"/>
  <c r="J86" i="2"/>
  <c r="J84" i="2"/>
  <c r="J82" i="2"/>
  <c r="J80" i="2"/>
  <c r="J78" i="2"/>
  <c r="J76" i="2"/>
  <c r="J74" i="2"/>
  <c r="C54" i="7" s="1"/>
  <c r="C5" i="1"/>
  <c r="J72" i="2"/>
  <c r="J70" i="2"/>
  <c r="J68" i="2"/>
  <c r="J66" i="2"/>
  <c r="J64" i="2"/>
  <c r="J62" i="2"/>
  <c r="J60" i="2"/>
  <c r="J58" i="2"/>
  <c r="J56" i="2"/>
  <c r="C87" i="7" s="1"/>
  <c r="C133" i="1"/>
  <c r="J54" i="2"/>
  <c r="C127" i="7" s="1"/>
  <c r="C89" i="1"/>
  <c r="J52" i="2"/>
  <c r="C176" i="7" s="1"/>
  <c r="C17" i="1"/>
  <c r="J50" i="2"/>
  <c r="C44" i="7" s="1"/>
  <c r="C111" i="1"/>
  <c r="J48" i="2"/>
  <c r="C184" i="7" s="1"/>
  <c r="C87" i="1"/>
  <c r="J46" i="2"/>
  <c r="J44" i="2"/>
  <c r="J42" i="2"/>
  <c r="J40" i="2"/>
  <c r="J38" i="2"/>
  <c r="J36" i="2"/>
  <c r="C161" i="1"/>
  <c r="J34" i="2"/>
  <c r="C125" i="7" s="1"/>
  <c r="C159" i="1"/>
  <c r="J32" i="2"/>
  <c r="J30" i="2"/>
  <c r="J28" i="2"/>
  <c r="J26" i="2"/>
  <c r="J24" i="2"/>
  <c r="C156" i="1"/>
  <c r="J22" i="2"/>
  <c r="C46" i="7" s="1"/>
  <c r="C109" i="1"/>
  <c r="J20" i="2"/>
  <c r="C154" i="1"/>
  <c r="J18" i="2"/>
  <c r="C27" i="7" s="1"/>
  <c r="C85" i="1"/>
  <c r="J16" i="2"/>
  <c r="C153" i="1"/>
  <c r="J14" i="2"/>
  <c r="C39" i="7" s="1"/>
  <c r="C2" i="1"/>
  <c r="J12" i="2"/>
  <c r="C152" i="1"/>
  <c r="J10" i="2"/>
  <c r="C14" i="1"/>
  <c r="J8" i="2"/>
  <c r="C109" i="7" s="1"/>
  <c r="C150" i="1"/>
  <c r="J6" i="2"/>
  <c r="C149" i="1"/>
  <c r="J4" i="2"/>
  <c r="C137" i="7" s="1"/>
  <c r="C148" i="1"/>
  <c r="D107" i="1"/>
  <c r="D9" i="1"/>
  <c r="D77" i="1"/>
  <c r="D132" i="1"/>
  <c r="D105" i="1"/>
  <c r="D126" i="1"/>
  <c r="D69" i="1"/>
  <c r="D68" i="1"/>
  <c r="D125" i="1"/>
  <c r="D67" i="1"/>
  <c r="D82" i="1"/>
  <c r="D122" i="1"/>
  <c r="D136" i="1"/>
  <c r="D186" i="1"/>
  <c r="D65" i="1"/>
  <c r="D63" i="1"/>
  <c r="D135" i="1"/>
  <c r="D59" i="1"/>
  <c r="D81" i="1"/>
  <c r="D56" i="1"/>
  <c r="D55" i="1"/>
  <c r="D53" i="1"/>
  <c r="D144" i="1"/>
  <c r="D52" i="1"/>
  <c r="D48" i="1"/>
  <c r="D46" i="1"/>
  <c r="D103" i="1"/>
  <c r="D121" i="1"/>
  <c r="D44" i="1"/>
  <c r="D120" i="1"/>
  <c r="D143" i="1"/>
  <c r="D43" i="1"/>
  <c r="D180" i="1"/>
  <c r="D179" i="1"/>
  <c r="D99" i="1"/>
  <c r="D98" i="1"/>
  <c r="D39" i="1"/>
  <c r="D118" i="1"/>
  <c r="D117" i="1"/>
  <c r="D37" i="1"/>
  <c r="D140" i="1"/>
  <c r="D138" i="1"/>
  <c r="D116" i="1"/>
  <c r="D173" i="1"/>
  <c r="D171" i="1"/>
  <c r="D33" i="1"/>
  <c r="D134" i="1"/>
  <c r="D29" i="1"/>
  <c r="D28" i="1"/>
  <c r="D8" i="1"/>
  <c r="D168" i="1"/>
  <c r="D92" i="1"/>
  <c r="D167" i="1"/>
  <c r="D166" i="1"/>
  <c r="D91" i="1"/>
  <c r="D23" i="1"/>
  <c r="D22" i="1"/>
  <c r="D20" i="1"/>
  <c r="D5" i="1"/>
  <c r="D111" i="1"/>
  <c r="J2" i="2"/>
  <c r="C147" i="1"/>
  <c r="J668" i="2"/>
  <c r="C79" i="1"/>
  <c r="J634" i="2"/>
  <c r="J630" i="2"/>
  <c r="J626" i="2"/>
  <c r="J622" i="2"/>
  <c r="J620" i="2"/>
  <c r="J616" i="2"/>
  <c r="J574" i="2"/>
  <c r="C131" i="1"/>
  <c r="J566" i="2"/>
  <c r="J562" i="2"/>
  <c r="J560" i="2"/>
  <c r="C76" i="1"/>
  <c r="J554" i="2"/>
  <c r="J552" i="2"/>
  <c r="C130" i="1"/>
  <c r="J669" i="2"/>
  <c r="C21" i="7" s="1"/>
  <c r="C190" i="1"/>
  <c r="J667" i="2"/>
  <c r="C56" i="7" s="1"/>
  <c r="C108" i="1"/>
  <c r="J665" i="2"/>
  <c r="J663" i="2"/>
  <c r="J661" i="2"/>
  <c r="J659" i="2"/>
  <c r="J657" i="2"/>
  <c r="J655" i="2"/>
  <c r="J653" i="2"/>
  <c r="C6" i="7" s="1"/>
  <c r="C83" i="1"/>
  <c r="J651" i="2"/>
  <c r="J647" i="2"/>
  <c r="J645" i="2"/>
  <c r="J643" i="2"/>
  <c r="C10" i="1"/>
  <c r="J641" i="2"/>
  <c r="J639" i="2"/>
  <c r="J637" i="2"/>
  <c r="C141" i="7" s="1"/>
  <c r="C189" i="1"/>
  <c r="J635" i="2"/>
  <c r="C137" i="1"/>
  <c r="J633" i="2"/>
  <c r="J631" i="2"/>
  <c r="J629" i="2"/>
  <c r="J627" i="2"/>
  <c r="J625" i="2"/>
  <c r="J623" i="2"/>
  <c r="J621" i="2"/>
  <c r="J619" i="2"/>
  <c r="C59" i="7" s="1"/>
  <c r="C188" i="1"/>
  <c r="J617" i="2"/>
  <c r="J615" i="2"/>
  <c r="J613" i="2"/>
  <c r="J611" i="2"/>
  <c r="J609" i="2"/>
  <c r="J607" i="2"/>
  <c r="J605" i="2"/>
  <c r="J603" i="2"/>
  <c r="J601" i="2"/>
  <c r="C161" i="7" s="1"/>
  <c r="C78" i="1"/>
  <c r="J599" i="2"/>
  <c r="J597" i="2"/>
  <c r="J595" i="2"/>
  <c r="J593" i="2"/>
  <c r="J591" i="2"/>
  <c r="J589" i="2"/>
  <c r="J585" i="2"/>
  <c r="J583" i="2"/>
  <c r="J581" i="2"/>
  <c r="J577" i="2"/>
  <c r="J575" i="2"/>
  <c r="J573" i="2"/>
  <c r="J571" i="2"/>
  <c r="J569" i="2"/>
  <c r="J567" i="2"/>
  <c r="J565" i="2"/>
  <c r="J563" i="2"/>
  <c r="J561" i="2"/>
  <c r="J557" i="2"/>
  <c r="C57" i="7" s="1"/>
  <c r="C75" i="1"/>
  <c r="J555" i="2"/>
  <c r="J553" i="2"/>
  <c r="J551" i="2"/>
  <c r="J549" i="2"/>
  <c r="J547" i="2"/>
  <c r="J545" i="2"/>
  <c r="J543" i="2"/>
  <c r="J541" i="2"/>
  <c r="J539" i="2"/>
  <c r="C43" i="7" s="1"/>
  <c r="C129" i="1"/>
  <c r="J537" i="2"/>
  <c r="J535" i="2"/>
  <c r="J533" i="2"/>
  <c r="J531" i="2"/>
  <c r="J529" i="2"/>
  <c r="J527" i="2"/>
  <c r="J525" i="2"/>
  <c r="J523" i="2"/>
  <c r="J521" i="2"/>
  <c r="J519" i="2"/>
  <c r="J517" i="2"/>
  <c r="J515" i="2"/>
  <c r="C35" i="7" s="1"/>
  <c r="C106" i="1"/>
  <c r="C128" i="1"/>
  <c r="J513" i="2"/>
  <c r="C49" i="7" s="1"/>
  <c r="J511" i="2"/>
  <c r="J509" i="2"/>
  <c r="J507" i="2"/>
  <c r="C13" i="7" s="1"/>
  <c r="C73" i="1"/>
  <c r="J505" i="2"/>
  <c r="J503" i="2"/>
  <c r="J501" i="2"/>
  <c r="C72" i="1"/>
  <c r="J499" i="2"/>
  <c r="J497" i="2"/>
  <c r="J495" i="2"/>
  <c r="J493" i="2"/>
  <c r="C45" i="7" s="1"/>
  <c r="C127" i="1"/>
  <c r="J491" i="2"/>
  <c r="J489" i="2"/>
  <c r="J487" i="2"/>
  <c r="J485" i="2"/>
  <c r="J483" i="2"/>
  <c r="J481" i="2"/>
  <c r="J479" i="2"/>
  <c r="J477" i="2"/>
  <c r="J475" i="2"/>
  <c r="J473" i="2"/>
  <c r="J471" i="2"/>
  <c r="J469" i="2"/>
  <c r="C124" i="1"/>
  <c r="J467" i="2"/>
  <c r="J465" i="2"/>
  <c r="J463" i="2"/>
  <c r="J461" i="2"/>
  <c r="J459" i="2"/>
  <c r="J457" i="2"/>
  <c r="J455" i="2"/>
  <c r="C139" i="7" s="1"/>
  <c r="C123" i="1"/>
  <c r="J453" i="2"/>
  <c r="J451" i="2"/>
  <c r="J449" i="2"/>
  <c r="J447" i="2"/>
  <c r="J445" i="2"/>
  <c r="J443" i="2"/>
  <c r="J441" i="2"/>
  <c r="J439" i="2"/>
  <c r="J437" i="2"/>
  <c r="C187" i="1"/>
  <c r="J435" i="2"/>
  <c r="J433" i="2"/>
  <c r="J431" i="2"/>
  <c r="J429" i="2"/>
  <c r="J427" i="2"/>
  <c r="J425" i="2"/>
  <c r="C181" i="7" s="1"/>
  <c r="C66" i="1"/>
  <c r="J423" i="2"/>
  <c r="C22" i="7" s="1"/>
  <c r="C64" i="1"/>
  <c r="J419" i="2"/>
  <c r="J417" i="2"/>
  <c r="C9" i="7" s="1"/>
  <c r="C62" i="1"/>
  <c r="J415" i="2"/>
  <c r="C60" i="1"/>
  <c r="J413" i="2"/>
  <c r="J411" i="2"/>
  <c r="C158" i="7" s="1"/>
  <c r="C58" i="1"/>
  <c r="J409" i="2"/>
  <c r="J407" i="2"/>
  <c r="J405" i="2"/>
  <c r="J403" i="2"/>
  <c r="C184" i="1"/>
  <c r="J401" i="2"/>
  <c r="J399" i="2"/>
  <c r="J397" i="2"/>
  <c r="J395" i="2"/>
  <c r="C123" i="7" s="1"/>
  <c r="C183" i="1"/>
  <c r="J393" i="2"/>
  <c r="J391" i="2"/>
  <c r="J389" i="2"/>
  <c r="J387" i="2"/>
  <c r="C182" i="1"/>
  <c r="J385" i="2"/>
  <c r="J383" i="2"/>
  <c r="C153" i="7" s="1"/>
  <c r="C104" i="1"/>
  <c r="J381" i="2"/>
  <c r="C29" i="7" s="1"/>
  <c r="C54" i="1"/>
  <c r="J379" i="2"/>
  <c r="J377" i="2"/>
  <c r="J375" i="2"/>
  <c r="C26" i="7" s="1"/>
  <c r="C181" i="1"/>
  <c r="J373" i="2"/>
  <c r="J371" i="2"/>
  <c r="J369" i="2"/>
  <c r="J367" i="2"/>
  <c r="J365" i="2"/>
  <c r="J363" i="2"/>
  <c r="J361" i="2"/>
  <c r="J359" i="2"/>
  <c r="C50" i="1"/>
  <c r="J357" i="2"/>
  <c r="C61" i="7" s="1"/>
  <c r="C49" i="1"/>
  <c r="J355" i="2"/>
  <c r="C47" i="1"/>
  <c r="J353" i="2"/>
  <c r="J351" i="2"/>
  <c r="C71" i="7" s="1"/>
  <c r="C45" i="1"/>
  <c r="J349" i="2"/>
  <c r="J347" i="2"/>
  <c r="J345" i="2"/>
  <c r="J343" i="2"/>
  <c r="J341" i="2"/>
  <c r="J339" i="2"/>
  <c r="J337" i="2"/>
  <c r="J335" i="2"/>
  <c r="J333" i="2"/>
  <c r="J331" i="2"/>
  <c r="J329" i="2"/>
  <c r="J327" i="2"/>
  <c r="J325" i="2"/>
  <c r="J323" i="2"/>
  <c r="J321" i="2"/>
  <c r="J319" i="2"/>
  <c r="J317" i="2"/>
  <c r="C150" i="7" s="1"/>
  <c r="C142" i="1"/>
  <c r="J315" i="2"/>
  <c r="J313" i="2"/>
  <c r="C3" i="7" s="1"/>
  <c r="C101" i="1"/>
  <c r="J311" i="2"/>
  <c r="C100" i="1"/>
  <c r="J309" i="2"/>
  <c r="J307" i="2"/>
  <c r="J305" i="2"/>
  <c r="J303" i="2"/>
  <c r="J301" i="2"/>
  <c r="J299" i="2"/>
  <c r="J297" i="2"/>
  <c r="J295" i="2"/>
  <c r="J293" i="2"/>
  <c r="J291" i="2"/>
  <c r="C115" i="7" s="1"/>
  <c r="C119" i="1"/>
  <c r="J289" i="2"/>
  <c r="J287" i="2"/>
  <c r="J285" i="2"/>
  <c r="J283" i="2"/>
  <c r="J281" i="2"/>
  <c r="J279" i="2"/>
  <c r="J277" i="2"/>
  <c r="J275" i="2"/>
  <c r="C178" i="1"/>
  <c r="J273" i="2"/>
  <c r="J271" i="2"/>
  <c r="J269" i="2"/>
  <c r="C152" i="7" s="1"/>
  <c r="C42" i="1"/>
  <c r="J267" i="2"/>
  <c r="C40" i="1"/>
  <c r="J265" i="2"/>
  <c r="J263" i="2"/>
  <c r="J261" i="2"/>
  <c r="J259" i="2"/>
  <c r="J257" i="2"/>
  <c r="J255" i="2"/>
  <c r="C185" i="7" s="1"/>
  <c r="C97" i="1"/>
  <c r="J253" i="2"/>
  <c r="J251" i="2"/>
  <c r="C38" i="1"/>
  <c r="J249" i="2"/>
  <c r="J247" i="2"/>
  <c r="J245" i="2"/>
  <c r="J243" i="2"/>
  <c r="J241" i="2"/>
  <c r="C140" i="7" s="1"/>
  <c r="C141" i="1"/>
  <c r="J239" i="2"/>
  <c r="C176" i="1"/>
  <c r="J237" i="2"/>
  <c r="J235" i="2"/>
  <c r="J233" i="2"/>
  <c r="J231" i="2"/>
  <c r="C14" i="7" s="1"/>
  <c r="C139" i="1"/>
  <c r="J229" i="2"/>
  <c r="J227" i="2"/>
  <c r="C35" i="1"/>
  <c r="J225" i="2"/>
  <c r="J223" i="2"/>
  <c r="J221" i="2"/>
  <c r="J219" i="2"/>
  <c r="J217" i="2"/>
  <c r="J215" i="2"/>
  <c r="J213" i="2"/>
  <c r="J211" i="2"/>
  <c r="C93" i="7" s="1"/>
  <c r="C95" i="1"/>
  <c r="J209" i="2"/>
  <c r="J207" i="2"/>
  <c r="J205" i="2"/>
  <c r="J203" i="2"/>
  <c r="J201" i="2"/>
  <c r="J199" i="2"/>
  <c r="C175" i="1"/>
  <c r="J197" i="2"/>
  <c r="J195" i="2"/>
  <c r="J193" i="2"/>
  <c r="J191" i="2"/>
  <c r="J189" i="2"/>
  <c r="J187" i="2"/>
  <c r="J185" i="2"/>
  <c r="J183" i="2"/>
  <c r="J181" i="2"/>
  <c r="J179" i="2"/>
  <c r="J177" i="2"/>
  <c r="J175" i="2"/>
  <c r="J173" i="2"/>
  <c r="J171" i="2"/>
  <c r="J169" i="2"/>
  <c r="J167" i="2"/>
  <c r="J165" i="2"/>
  <c r="C103" i="7" s="1"/>
  <c r="C172" i="1"/>
  <c r="J163" i="2"/>
  <c r="J161" i="2"/>
  <c r="J159" i="2"/>
  <c r="J157" i="2"/>
  <c r="C117" i="7" s="1"/>
  <c r="C94" i="1"/>
  <c r="J155" i="2"/>
  <c r="C121" i="7" s="1"/>
  <c r="C170" i="1"/>
  <c r="J153" i="2"/>
  <c r="J151" i="2"/>
  <c r="C128" i="7" s="1"/>
  <c r="C32" i="1"/>
  <c r="J149" i="2"/>
  <c r="C36" i="7" s="1"/>
  <c r="C80" i="1"/>
  <c r="J147" i="2"/>
  <c r="C115" i="1"/>
  <c r="J145" i="2"/>
  <c r="C155" i="7" s="1"/>
  <c r="C30" i="1"/>
  <c r="J143" i="2"/>
  <c r="J141" i="2"/>
  <c r="J139" i="2"/>
  <c r="C114" i="1"/>
  <c r="J137" i="2"/>
  <c r="J135" i="2"/>
  <c r="J133" i="2"/>
  <c r="J131" i="2"/>
  <c r="C94" i="7" s="1"/>
  <c r="C27" i="1"/>
  <c r="J129" i="2"/>
  <c r="J127" i="2"/>
  <c r="J125" i="2"/>
  <c r="C66" i="7" s="1"/>
  <c r="C26" i="1"/>
  <c r="J123" i="2"/>
  <c r="J121" i="2"/>
  <c r="J119" i="2"/>
  <c r="J117" i="2"/>
  <c r="J115" i="2"/>
  <c r="J113" i="2"/>
  <c r="J111" i="2"/>
  <c r="C7" i="7" s="1"/>
  <c r="C25" i="1"/>
  <c r="J109" i="2"/>
  <c r="J107" i="2"/>
  <c r="J105" i="2"/>
  <c r="C50" i="7" s="1"/>
  <c r="C113" i="1"/>
  <c r="J103" i="2"/>
  <c r="J101" i="2"/>
  <c r="C33" i="7" s="1"/>
  <c r="C145" i="1"/>
  <c r="J99" i="2"/>
  <c r="C7" i="1"/>
  <c r="J97" i="2"/>
  <c r="J95" i="2"/>
  <c r="C24" i="7" s="1"/>
  <c r="C21" i="1"/>
  <c r="J93" i="2"/>
  <c r="C154" i="7" s="1"/>
  <c r="C90" i="1"/>
  <c r="J91" i="2"/>
  <c r="C173" i="7" s="1"/>
  <c r="C6" i="1"/>
  <c r="J89" i="2"/>
  <c r="C38" i="7" s="1"/>
  <c r="C18" i="1"/>
  <c r="J87" i="2"/>
  <c r="J85" i="2"/>
  <c r="J83" i="2"/>
  <c r="J81" i="2"/>
  <c r="J79" i="2"/>
  <c r="J77" i="2"/>
  <c r="J75" i="2"/>
  <c r="J73" i="2"/>
  <c r="C4" i="1"/>
  <c r="J69" i="2"/>
  <c r="J67" i="2"/>
  <c r="J65" i="2"/>
  <c r="J63" i="2"/>
  <c r="J61" i="2"/>
  <c r="J59" i="2"/>
  <c r="J57" i="2"/>
  <c r="C164" i="1"/>
  <c r="J55" i="2"/>
  <c r="C112" i="1"/>
  <c r="J53" i="2"/>
  <c r="C163" i="1"/>
  <c r="J51" i="2"/>
  <c r="J49" i="2"/>
  <c r="C187" i="7" s="1"/>
  <c r="C88" i="1"/>
  <c r="J47" i="2"/>
  <c r="C113" i="7" s="1"/>
  <c r="C162" i="1"/>
  <c r="J45" i="2"/>
  <c r="C81" i="7" s="1"/>
  <c r="C110" i="1"/>
  <c r="J43" i="2"/>
  <c r="J41" i="2"/>
  <c r="J39" i="2"/>
  <c r="J37" i="2"/>
  <c r="J35" i="2"/>
  <c r="C82" i="7" s="1"/>
  <c r="C160" i="1"/>
  <c r="J33" i="2"/>
  <c r="C40" i="7" s="1"/>
  <c r="C3" i="1"/>
  <c r="J31" i="2"/>
  <c r="J29" i="2"/>
  <c r="C158" i="1"/>
  <c r="J25" i="2"/>
  <c r="C157" i="1"/>
  <c r="J23" i="2"/>
  <c r="C155" i="1"/>
  <c r="J21" i="2"/>
  <c r="C86" i="1"/>
  <c r="J19" i="2"/>
  <c r="C16" i="1"/>
  <c r="J17" i="2"/>
  <c r="C15" i="1"/>
  <c r="J15" i="2"/>
  <c r="C84" i="1"/>
  <c r="J13" i="2"/>
  <c r="J11" i="2"/>
  <c r="C189" i="7" s="1"/>
  <c r="C151" i="1"/>
  <c r="J9" i="2"/>
  <c r="C47" i="7" s="1"/>
  <c r="C11" i="1"/>
  <c r="J7" i="2"/>
  <c r="J5" i="2"/>
  <c r="C100" i="7" s="1"/>
  <c r="C13" i="1"/>
  <c r="J3" i="2"/>
  <c r="C12" i="1"/>
  <c r="D190" i="1"/>
  <c r="D108" i="1"/>
  <c r="D83" i="1"/>
  <c r="D189" i="1"/>
  <c r="D188" i="1"/>
  <c r="D78" i="1"/>
  <c r="D75" i="1"/>
  <c r="D129" i="1"/>
  <c r="D106" i="1"/>
  <c r="D128" i="1"/>
  <c r="D73" i="1"/>
  <c r="D127" i="1"/>
  <c r="D123" i="1"/>
  <c r="D66" i="1"/>
  <c r="D64" i="1"/>
  <c r="D58" i="1"/>
  <c r="D183" i="1"/>
  <c r="D104" i="1"/>
  <c r="D54" i="1"/>
  <c r="D181" i="1"/>
  <c r="D45" i="1"/>
  <c r="D142" i="1"/>
  <c r="D101" i="1"/>
  <c r="D119" i="1"/>
  <c r="D42" i="1"/>
  <c r="D97" i="1"/>
  <c r="D141" i="1"/>
  <c r="D139" i="1"/>
  <c r="D95" i="1"/>
  <c r="D94" i="1"/>
  <c r="D26" i="1"/>
  <c r="D113" i="1"/>
  <c r="D90" i="1"/>
  <c r="D110" i="1"/>
  <c r="D3" i="1"/>
  <c r="D133" i="1"/>
  <c r="D89" i="1"/>
  <c r="D17" i="1"/>
  <c r="D87" i="1"/>
  <c r="D159" i="1"/>
  <c r="D109" i="1"/>
  <c r="D85" i="1"/>
  <c r="D2" i="1"/>
  <c r="D150" i="1"/>
  <c r="D148" i="1"/>
  <c r="D170" i="1"/>
  <c r="D30" i="1"/>
  <c r="D27" i="1"/>
  <c r="D25" i="1"/>
  <c r="D21" i="1"/>
  <c r="D6" i="1"/>
  <c r="D18" i="1"/>
  <c r="D88" i="1"/>
  <c r="D162" i="1"/>
  <c r="D160" i="1"/>
  <c r="D151" i="1"/>
  <c r="D11" i="1"/>
  <c r="L128" i="2"/>
  <c r="L80" i="2"/>
  <c r="L32" i="2"/>
  <c r="L112" i="2"/>
  <c r="L64" i="2"/>
  <c r="L16" i="2"/>
  <c r="L96" i="2"/>
  <c r="L48" i="2"/>
  <c r="K578" i="2"/>
  <c r="L578" i="2"/>
  <c r="K576" i="2"/>
  <c r="L576" i="2"/>
  <c r="K574" i="2"/>
  <c r="L574" i="2"/>
  <c r="K572" i="2"/>
  <c r="L572" i="2"/>
  <c r="K570" i="2"/>
  <c r="L570" i="2"/>
  <c r="K568" i="2"/>
  <c r="L568" i="2"/>
  <c r="K566" i="2"/>
  <c r="L566" i="2"/>
  <c r="K564" i="2"/>
  <c r="L564" i="2"/>
  <c r="K562" i="2"/>
  <c r="L562" i="2"/>
  <c r="K560" i="2"/>
  <c r="L560" i="2"/>
  <c r="K558" i="2"/>
  <c r="L558" i="2"/>
  <c r="K556" i="2"/>
  <c r="L556" i="2"/>
  <c r="K554" i="2"/>
  <c r="L554" i="2"/>
  <c r="K552" i="2"/>
  <c r="L552" i="2"/>
  <c r="K550" i="2"/>
  <c r="L550" i="2"/>
  <c r="K548" i="2"/>
  <c r="L548" i="2"/>
  <c r="K546" i="2"/>
  <c r="L546" i="2"/>
  <c r="K544" i="2"/>
  <c r="L544" i="2"/>
  <c r="K542" i="2"/>
  <c r="L542" i="2"/>
  <c r="K540" i="2"/>
  <c r="L540" i="2"/>
  <c r="K538" i="2"/>
  <c r="L538" i="2"/>
  <c r="K536" i="2"/>
  <c r="L536" i="2"/>
  <c r="K534" i="2"/>
  <c r="L534" i="2"/>
  <c r="K532" i="2"/>
  <c r="L532" i="2"/>
  <c r="K530" i="2"/>
  <c r="L530" i="2"/>
  <c r="K528" i="2"/>
  <c r="L528" i="2"/>
  <c r="K526" i="2"/>
  <c r="L526" i="2"/>
  <c r="K524" i="2"/>
  <c r="L524" i="2"/>
  <c r="K522" i="2"/>
  <c r="L522" i="2"/>
  <c r="K520" i="2"/>
  <c r="L520" i="2"/>
  <c r="K518" i="2"/>
  <c r="L518" i="2"/>
  <c r="K516" i="2"/>
  <c r="L516" i="2"/>
  <c r="K514" i="2"/>
  <c r="L514" i="2"/>
  <c r="K512" i="2"/>
  <c r="L512" i="2"/>
  <c r="K510" i="2"/>
  <c r="L510" i="2"/>
  <c r="K508" i="2"/>
  <c r="L508" i="2"/>
  <c r="L506" i="2"/>
  <c r="K577" i="2"/>
  <c r="L577" i="2"/>
  <c r="K575" i="2"/>
  <c r="L575" i="2"/>
  <c r="K573" i="2"/>
  <c r="L573" i="2"/>
  <c r="K571" i="2"/>
  <c r="L571" i="2"/>
  <c r="K569" i="2"/>
  <c r="L569" i="2"/>
  <c r="K567" i="2"/>
  <c r="L567" i="2"/>
  <c r="K565" i="2"/>
  <c r="L565" i="2"/>
  <c r="K563" i="2"/>
  <c r="L563" i="2"/>
  <c r="K561" i="2"/>
  <c r="L561" i="2"/>
  <c r="K559" i="2"/>
  <c r="L559" i="2"/>
  <c r="K557" i="2"/>
  <c r="L557" i="2"/>
  <c r="K555" i="2"/>
  <c r="L555" i="2"/>
  <c r="K553" i="2"/>
  <c r="L553" i="2"/>
  <c r="K551" i="2"/>
  <c r="L551" i="2"/>
  <c r="K549" i="2"/>
  <c r="L549" i="2"/>
  <c r="K547" i="2"/>
  <c r="L547" i="2"/>
  <c r="K545" i="2"/>
  <c r="L545" i="2"/>
  <c r="K543" i="2"/>
  <c r="L543" i="2"/>
  <c r="K541" i="2"/>
  <c r="L541" i="2"/>
  <c r="K539" i="2"/>
  <c r="L539" i="2"/>
  <c r="K537" i="2"/>
  <c r="L537" i="2"/>
  <c r="K535" i="2"/>
  <c r="L535" i="2"/>
  <c r="K533" i="2"/>
  <c r="L533" i="2"/>
  <c r="K531" i="2"/>
  <c r="L531" i="2"/>
  <c r="K529" i="2"/>
  <c r="L529" i="2"/>
  <c r="K527" i="2"/>
  <c r="L527" i="2"/>
  <c r="K525" i="2"/>
  <c r="L525" i="2"/>
  <c r="K523" i="2"/>
  <c r="L523" i="2"/>
  <c r="K521" i="2"/>
  <c r="L521" i="2"/>
  <c r="K519" i="2"/>
  <c r="L519" i="2"/>
  <c r="K517" i="2"/>
  <c r="L517" i="2"/>
  <c r="K515" i="2"/>
  <c r="L515" i="2"/>
  <c r="K513" i="2"/>
  <c r="L513" i="2"/>
  <c r="K511" i="2"/>
  <c r="L511" i="2"/>
  <c r="K509" i="2"/>
  <c r="L509" i="2"/>
  <c r="K507" i="2"/>
  <c r="L507" i="2"/>
  <c r="K505" i="2"/>
  <c r="L505" i="2"/>
  <c r="K2" i="2"/>
  <c r="L2" i="2"/>
  <c r="K668" i="2"/>
  <c r="L668" i="2"/>
  <c r="K666" i="2"/>
  <c r="L666" i="2"/>
  <c r="K664" i="2"/>
  <c r="L664" i="2"/>
  <c r="K662" i="2"/>
  <c r="L662" i="2"/>
  <c r="K660" i="2"/>
  <c r="L660" i="2"/>
  <c r="K658" i="2"/>
  <c r="L658" i="2"/>
  <c r="K656" i="2"/>
  <c r="L656" i="2"/>
  <c r="K654" i="2"/>
  <c r="L654" i="2"/>
  <c r="K652" i="2"/>
  <c r="L652" i="2"/>
  <c r="K650" i="2"/>
  <c r="L650" i="2"/>
  <c r="K648" i="2"/>
  <c r="L648" i="2"/>
  <c r="K646" i="2"/>
  <c r="L646" i="2"/>
  <c r="K644" i="2"/>
  <c r="L644" i="2"/>
  <c r="K642" i="2"/>
  <c r="L642" i="2"/>
  <c r="K640" i="2"/>
  <c r="L640" i="2"/>
  <c r="K638" i="2"/>
  <c r="L638" i="2"/>
  <c r="K636" i="2"/>
  <c r="L636" i="2"/>
  <c r="K634" i="2"/>
  <c r="L634" i="2"/>
  <c r="K632" i="2"/>
  <c r="L632" i="2"/>
  <c r="K630" i="2"/>
  <c r="L630" i="2"/>
  <c r="K628" i="2"/>
  <c r="L628" i="2"/>
  <c r="K626" i="2"/>
  <c r="L626" i="2"/>
  <c r="K624" i="2"/>
  <c r="L624" i="2"/>
  <c r="K622" i="2"/>
  <c r="L622" i="2"/>
  <c r="K620" i="2"/>
  <c r="L620" i="2"/>
  <c r="K618" i="2"/>
  <c r="L618" i="2"/>
  <c r="K616" i="2"/>
  <c r="L616" i="2"/>
  <c r="K614" i="2"/>
  <c r="L614" i="2"/>
  <c r="K612" i="2"/>
  <c r="L612" i="2"/>
  <c r="K610" i="2"/>
  <c r="L610" i="2"/>
  <c r="K608" i="2"/>
  <c r="L608" i="2"/>
  <c r="K606" i="2"/>
  <c r="L606" i="2"/>
  <c r="K604" i="2"/>
  <c r="L604" i="2"/>
  <c r="K602" i="2"/>
  <c r="L602" i="2"/>
  <c r="K600" i="2"/>
  <c r="L600" i="2"/>
  <c r="K598" i="2"/>
  <c r="L598" i="2"/>
  <c r="K596" i="2"/>
  <c r="L596" i="2"/>
  <c r="K594" i="2"/>
  <c r="L594" i="2"/>
  <c r="K592" i="2"/>
  <c r="L592" i="2"/>
  <c r="K590" i="2"/>
  <c r="L590" i="2"/>
  <c r="K588" i="2"/>
  <c r="L588" i="2"/>
  <c r="K586" i="2"/>
  <c r="L586" i="2"/>
  <c r="K584" i="2"/>
  <c r="L584" i="2"/>
  <c r="K582" i="2"/>
  <c r="L582" i="2"/>
  <c r="K580" i="2"/>
  <c r="L580" i="2"/>
  <c r="K504" i="2"/>
  <c r="L504" i="2"/>
  <c r="K503" i="2"/>
  <c r="L503" i="2"/>
  <c r="K502" i="2"/>
  <c r="L502" i="2"/>
  <c r="K501" i="2"/>
  <c r="L501" i="2"/>
  <c r="K500" i="2"/>
  <c r="L500" i="2"/>
  <c r="K499" i="2"/>
  <c r="L499" i="2"/>
  <c r="K498" i="2"/>
  <c r="L498" i="2"/>
  <c r="K497" i="2"/>
  <c r="L497" i="2"/>
  <c r="K496" i="2"/>
  <c r="L496" i="2"/>
  <c r="K495" i="2"/>
  <c r="L495" i="2"/>
  <c r="K494" i="2"/>
  <c r="L494" i="2"/>
  <c r="K493" i="2"/>
  <c r="L493" i="2"/>
  <c r="K492" i="2"/>
  <c r="L492" i="2"/>
  <c r="K491" i="2"/>
  <c r="L491" i="2"/>
  <c r="K490" i="2"/>
  <c r="L490" i="2"/>
  <c r="K489" i="2"/>
  <c r="L489" i="2"/>
  <c r="K488" i="2"/>
  <c r="L488" i="2"/>
  <c r="K487" i="2"/>
  <c r="L487" i="2"/>
  <c r="K486" i="2"/>
  <c r="L486" i="2"/>
  <c r="K485" i="2"/>
  <c r="L485" i="2"/>
  <c r="K484" i="2"/>
  <c r="L484" i="2"/>
  <c r="K483" i="2"/>
  <c r="L483" i="2"/>
  <c r="K482" i="2"/>
  <c r="L482" i="2"/>
  <c r="K481" i="2"/>
  <c r="L481" i="2"/>
  <c r="K480" i="2"/>
  <c r="L480" i="2"/>
  <c r="K479" i="2"/>
  <c r="L479" i="2"/>
  <c r="K478" i="2"/>
  <c r="L478" i="2"/>
  <c r="K477" i="2"/>
  <c r="L477" i="2"/>
  <c r="K476" i="2"/>
  <c r="L476" i="2"/>
  <c r="K475" i="2"/>
  <c r="L475" i="2"/>
  <c r="K474" i="2"/>
  <c r="L474" i="2"/>
  <c r="K473" i="2"/>
  <c r="L473" i="2"/>
  <c r="K472" i="2"/>
  <c r="L472" i="2"/>
  <c r="K471" i="2"/>
  <c r="L471" i="2"/>
  <c r="K470" i="2"/>
  <c r="L470" i="2"/>
  <c r="K469" i="2"/>
  <c r="L469" i="2"/>
  <c r="K468" i="2"/>
  <c r="L468" i="2"/>
  <c r="K467" i="2"/>
  <c r="L467" i="2"/>
  <c r="K466" i="2"/>
  <c r="L466" i="2"/>
  <c r="K465" i="2"/>
  <c r="L465" i="2"/>
  <c r="K464" i="2"/>
  <c r="L464" i="2"/>
  <c r="K463" i="2"/>
  <c r="L463" i="2"/>
  <c r="K462" i="2"/>
  <c r="L462" i="2"/>
  <c r="K461" i="2"/>
  <c r="L461" i="2"/>
  <c r="K460" i="2"/>
  <c r="L460" i="2"/>
  <c r="K459" i="2"/>
  <c r="L459" i="2"/>
  <c r="K458" i="2"/>
  <c r="L458" i="2"/>
  <c r="K457" i="2"/>
  <c r="L457" i="2"/>
  <c r="K456" i="2"/>
  <c r="L456" i="2"/>
  <c r="K455" i="2"/>
  <c r="L455" i="2"/>
  <c r="K454" i="2"/>
  <c r="L454" i="2"/>
  <c r="K453" i="2"/>
  <c r="L453" i="2"/>
  <c r="K452" i="2"/>
  <c r="L452" i="2"/>
  <c r="K451" i="2"/>
  <c r="L451" i="2"/>
  <c r="K450" i="2"/>
  <c r="L450" i="2"/>
  <c r="K449" i="2"/>
  <c r="L449" i="2"/>
  <c r="K448" i="2"/>
  <c r="L448" i="2"/>
  <c r="K447" i="2"/>
  <c r="L447" i="2"/>
  <c r="K446" i="2"/>
  <c r="L446" i="2"/>
  <c r="K445" i="2"/>
  <c r="L445" i="2"/>
  <c r="K444" i="2"/>
  <c r="L444" i="2"/>
  <c r="K443" i="2"/>
  <c r="L443" i="2"/>
  <c r="K442" i="2"/>
  <c r="L442" i="2"/>
  <c r="K441" i="2"/>
  <c r="L441" i="2"/>
  <c r="K440" i="2"/>
  <c r="L440" i="2"/>
  <c r="K439" i="2"/>
  <c r="L439" i="2"/>
  <c r="K438" i="2"/>
  <c r="L438" i="2"/>
  <c r="K437" i="2"/>
  <c r="L437" i="2"/>
  <c r="K435" i="2"/>
  <c r="L435" i="2"/>
  <c r="K433" i="2"/>
  <c r="L433" i="2"/>
  <c r="K431" i="2"/>
  <c r="L431" i="2"/>
  <c r="K429" i="2"/>
  <c r="L429" i="2"/>
  <c r="K427" i="2"/>
  <c r="L427" i="2"/>
  <c r="K425" i="2"/>
  <c r="L425" i="2"/>
  <c r="K423" i="2"/>
  <c r="L423" i="2"/>
  <c r="K421" i="2"/>
  <c r="L421" i="2"/>
  <c r="K419" i="2"/>
  <c r="L419" i="2"/>
  <c r="K417" i="2"/>
  <c r="L417" i="2"/>
  <c r="K415" i="2"/>
  <c r="L415" i="2"/>
  <c r="K413" i="2"/>
  <c r="L413" i="2"/>
  <c r="K411" i="2"/>
  <c r="L411" i="2"/>
  <c r="K409" i="2"/>
  <c r="L409" i="2"/>
  <c r="K407" i="2"/>
  <c r="L407" i="2"/>
  <c r="K405" i="2"/>
  <c r="L405" i="2"/>
  <c r="K403" i="2"/>
  <c r="L403" i="2"/>
  <c r="K401" i="2"/>
  <c r="L401" i="2"/>
  <c r="K399" i="2"/>
  <c r="L399" i="2"/>
  <c r="K397" i="2"/>
  <c r="L397" i="2"/>
  <c r="K395" i="2"/>
  <c r="L395" i="2"/>
  <c r="K393" i="2"/>
  <c r="L393" i="2"/>
  <c r="K391" i="2"/>
  <c r="L391" i="2"/>
  <c r="K389" i="2"/>
  <c r="L389" i="2"/>
  <c r="K387" i="2"/>
  <c r="L387" i="2"/>
  <c r="K385" i="2"/>
  <c r="L385" i="2"/>
  <c r="K383" i="2"/>
  <c r="L383" i="2"/>
  <c r="K381" i="2"/>
  <c r="L381" i="2"/>
  <c r="K379" i="2"/>
  <c r="L379" i="2"/>
  <c r="K377" i="2"/>
  <c r="L377" i="2"/>
  <c r="K375" i="2"/>
  <c r="L375" i="2"/>
  <c r="K373" i="2"/>
  <c r="L373" i="2"/>
  <c r="K371" i="2"/>
  <c r="L371" i="2"/>
  <c r="K369" i="2"/>
  <c r="L369" i="2"/>
  <c r="K367" i="2"/>
  <c r="L367" i="2"/>
  <c r="K365" i="2"/>
  <c r="L365" i="2"/>
  <c r="K363" i="2"/>
  <c r="L363" i="2"/>
  <c r="K361" i="2"/>
  <c r="L361" i="2"/>
  <c r="K359" i="2"/>
  <c r="L359" i="2"/>
  <c r="K357" i="2"/>
  <c r="L357" i="2"/>
  <c r="K355" i="2"/>
  <c r="L355" i="2"/>
  <c r="K353" i="2"/>
  <c r="L353" i="2"/>
  <c r="K351" i="2"/>
  <c r="L351" i="2"/>
  <c r="K349" i="2"/>
  <c r="L349" i="2"/>
  <c r="K347" i="2"/>
  <c r="L347" i="2"/>
  <c r="K345" i="2"/>
  <c r="L345" i="2"/>
  <c r="K343" i="2"/>
  <c r="L343" i="2"/>
  <c r="K341" i="2"/>
  <c r="L341" i="2"/>
  <c r="K339" i="2"/>
  <c r="L339" i="2"/>
  <c r="K337" i="2"/>
  <c r="L337" i="2"/>
  <c r="K335" i="2"/>
  <c r="L335" i="2"/>
  <c r="K333" i="2"/>
  <c r="L333" i="2"/>
  <c r="K331" i="2"/>
  <c r="L331" i="2"/>
  <c r="K329" i="2"/>
  <c r="L329" i="2"/>
  <c r="K327" i="2"/>
  <c r="L327" i="2"/>
  <c r="K325" i="2"/>
  <c r="L325" i="2"/>
  <c r="K323" i="2"/>
  <c r="L323" i="2"/>
  <c r="K321" i="2"/>
  <c r="L321" i="2"/>
  <c r="K319" i="2"/>
  <c r="L319" i="2"/>
  <c r="K317" i="2"/>
  <c r="L317" i="2"/>
  <c r="K315" i="2"/>
  <c r="L315" i="2"/>
  <c r="K313" i="2"/>
  <c r="L313" i="2"/>
  <c r="K311" i="2"/>
  <c r="L311" i="2"/>
  <c r="K309" i="2"/>
  <c r="L309" i="2"/>
  <c r="K307" i="2"/>
  <c r="L307" i="2"/>
  <c r="K305" i="2"/>
  <c r="L305" i="2"/>
  <c r="K303" i="2"/>
  <c r="L303" i="2"/>
  <c r="K301" i="2"/>
  <c r="L301" i="2"/>
  <c r="K299" i="2"/>
  <c r="L299" i="2"/>
  <c r="K297" i="2"/>
  <c r="L297" i="2"/>
  <c r="K295" i="2"/>
  <c r="L295" i="2"/>
  <c r="K293" i="2"/>
  <c r="L293" i="2"/>
  <c r="K291" i="2"/>
  <c r="L291" i="2"/>
  <c r="K289" i="2"/>
  <c r="L289" i="2"/>
  <c r="K287" i="2"/>
  <c r="L287" i="2"/>
  <c r="K285" i="2"/>
  <c r="L285" i="2"/>
  <c r="K283" i="2"/>
  <c r="L283" i="2"/>
  <c r="K281" i="2"/>
  <c r="L281" i="2"/>
  <c r="K279" i="2"/>
  <c r="L279" i="2"/>
  <c r="K277" i="2"/>
  <c r="L277" i="2"/>
  <c r="K275" i="2"/>
  <c r="L275" i="2"/>
  <c r="K273" i="2"/>
  <c r="L273" i="2"/>
  <c r="K271" i="2"/>
  <c r="L271" i="2"/>
  <c r="K269" i="2"/>
  <c r="L269" i="2"/>
  <c r="K267" i="2"/>
  <c r="L267" i="2"/>
  <c r="K265" i="2"/>
  <c r="L265" i="2"/>
  <c r="K263" i="2"/>
  <c r="L263" i="2"/>
  <c r="K261" i="2"/>
  <c r="L261" i="2"/>
  <c r="K259" i="2"/>
  <c r="L259" i="2"/>
  <c r="K257" i="2"/>
  <c r="L257" i="2"/>
  <c r="K255" i="2"/>
  <c r="L255" i="2"/>
  <c r="K253" i="2"/>
  <c r="L253" i="2"/>
  <c r="K251" i="2"/>
  <c r="L251" i="2"/>
  <c r="K249" i="2"/>
  <c r="L249" i="2"/>
  <c r="K247" i="2"/>
  <c r="L247" i="2"/>
  <c r="K245" i="2"/>
  <c r="L245" i="2"/>
  <c r="K243" i="2"/>
  <c r="L243" i="2"/>
  <c r="K241" i="2"/>
  <c r="L241" i="2"/>
  <c r="K239" i="2"/>
  <c r="L239" i="2"/>
  <c r="K237" i="2"/>
  <c r="L237" i="2"/>
  <c r="K235" i="2"/>
  <c r="L235" i="2"/>
  <c r="K233" i="2"/>
  <c r="L233" i="2"/>
  <c r="K231" i="2"/>
  <c r="L231" i="2"/>
  <c r="K229" i="2"/>
  <c r="L229" i="2"/>
  <c r="K227" i="2"/>
  <c r="L227" i="2"/>
  <c r="K225" i="2"/>
  <c r="L225" i="2"/>
  <c r="K223" i="2"/>
  <c r="L223" i="2"/>
  <c r="K221" i="2"/>
  <c r="L221" i="2"/>
  <c r="K219" i="2"/>
  <c r="L219" i="2"/>
  <c r="K217" i="2"/>
  <c r="L217" i="2"/>
  <c r="K215" i="2"/>
  <c r="L215" i="2"/>
  <c r="K213" i="2"/>
  <c r="L213" i="2"/>
  <c r="K211" i="2"/>
  <c r="L211" i="2"/>
  <c r="K209" i="2"/>
  <c r="L209" i="2"/>
  <c r="K207" i="2"/>
  <c r="L207" i="2"/>
  <c r="K205" i="2"/>
  <c r="L205" i="2"/>
  <c r="K203" i="2"/>
  <c r="L203" i="2"/>
  <c r="K201" i="2"/>
  <c r="L201" i="2"/>
  <c r="K199" i="2"/>
  <c r="L199" i="2"/>
  <c r="K197" i="2"/>
  <c r="L197" i="2"/>
  <c r="K195" i="2"/>
  <c r="L195" i="2"/>
  <c r="K193" i="2"/>
  <c r="L193" i="2"/>
  <c r="K191" i="2"/>
  <c r="L191" i="2"/>
  <c r="K189" i="2"/>
  <c r="L189" i="2"/>
  <c r="K187" i="2"/>
  <c r="L187" i="2"/>
  <c r="K185" i="2"/>
  <c r="L185" i="2"/>
  <c r="K183" i="2"/>
  <c r="L183" i="2"/>
  <c r="K181" i="2"/>
  <c r="L181" i="2"/>
  <c r="K179" i="2"/>
  <c r="L179" i="2"/>
  <c r="K177" i="2"/>
  <c r="L177" i="2"/>
  <c r="K175" i="2"/>
  <c r="L175" i="2"/>
  <c r="K173" i="2"/>
  <c r="L173" i="2"/>
  <c r="K171" i="2"/>
  <c r="L171" i="2"/>
  <c r="K169" i="2"/>
  <c r="L169" i="2"/>
  <c r="K167" i="2"/>
  <c r="L167" i="2"/>
  <c r="K165" i="2"/>
  <c r="L165" i="2"/>
  <c r="K163" i="2"/>
  <c r="L163" i="2"/>
  <c r="K161" i="2"/>
  <c r="L161" i="2"/>
  <c r="K159" i="2"/>
  <c r="L159" i="2"/>
  <c r="K157" i="2"/>
  <c r="L157" i="2"/>
  <c r="K155" i="2"/>
  <c r="L155" i="2"/>
  <c r="K153" i="2"/>
  <c r="L153" i="2"/>
  <c r="K151" i="2"/>
  <c r="L151" i="2"/>
  <c r="K149" i="2"/>
  <c r="L149" i="2"/>
  <c r="K147" i="2"/>
  <c r="L147" i="2"/>
  <c r="K145" i="2"/>
  <c r="L145" i="2"/>
  <c r="K143" i="2"/>
  <c r="L143" i="2"/>
  <c r="K141" i="2"/>
  <c r="L141" i="2"/>
  <c r="K139" i="2"/>
  <c r="L139" i="2"/>
  <c r="K137" i="2"/>
  <c r="L137" i="2"/>
  <c r="K135" i="2"/>
  <c r="L135" i="2"/>
  <c r="K133" i="2"/>
  <c r="L133" i="2"/>
  <c r="K131" i="2"/>
  <c r="L131" i="2"/>
  <c r="K129" i="2"/>
  <c r="L129" i="2"/>
  <c r="K127" i="2"/>
  <c r="L127" i="2"/>
  <c r="K125" i="2"/>
  <c r="L125" i="2"/>
  <c r="K123" i="2"/>
  <c r="L123" i="2"/>
  <c r="K121" i="2"/>
  <c r="L121" i="2"/>
  <c r="K119" i="2"/>
  <c r="L119" i="2"/>
  <c r="K117" i="2"/>
  <c r="L117" i="2"/>
  <c r="K115" i="2"/>
  <c r="L115" i="2"/>
  <c r="K113" i="2"/>
  <c r="L113" i="2"/>
  <c r="K111" i="2"/>
  <c r="L111" i="2"/>
  <c r="K109" i="2"/>
  <c r="L109" i="2"/>
  <c r="K107" i="2"/>
  <c r="L107" i="2"/>
  <c r="K105" i="2"/>
  <c r="L105" i="2"/>
  <c r="K103" i="2"/>
  <c r="L103" i="2"/>
  <c r="K101" i="2"/>
  <c r="L101" i="2"/>
  <c r="K99" i="2"/>
  <c r="L99" i="2"/>
  <c r="K97" i="2"/>
  <c r="L97" i="2"/>
  <c r="K95" i="2"/>
  <c r="L95" i="2"/>
  <c r="K93" i="2"/>
  <c r="L93" i="2"/>
  <c r="K91" i="2"/>
  <c r="L91" i="2"/>
  <c r="K89" i="2"/>
  <c r="L89" i="2"/>
  <c r="K87" i="2"/>
  <c r="L87" i="2"/>
  <c r="K85" i="2"/>
  <c r="L85" i="2"/>
  <c r="K83" i="2"/>
  <c r="L83" i="2"/>
  <c r="K669" i="2"/>
  <c r="L669" i="2"/>
  <c r="K667" i="2"/>
  <c r="L667" i="2"/>
  <c r="K665" i="2"/>
  <c r="L665" i="2"/>
  <c r="K663" i="2"/>
  <c r="L663" i="2"/>
  <c r="K661" i="2"/>
  <c r="L661" i="2"/>
  <c r="K659" i="2"/>
  <c r="L659" i="2"/>
  <c r="K657" i="2"/>
  <c r="L657" i="2"/>
  <c r="K655" i="2"/>
  <c r="L655" i="2"/>
  <c r="K653" i="2"/>
  <c r="L653" i="2"/>
  <c r="K651" i="2"/>
  <c r="L651" i="2"/>
  <c r="K649" i="2"/>
  <c r="L649" i="2"/>
  <c r="K647" i="2"/>
  <c r="L647" i="2"/>
  <c r="K645" i="2"/>
  <c r="L645" i="2"/>
  <c r="K643" i="2"/>
  <c r="L643" i="2"/>
  <c r="K641" i="2"/>
  <c r="L641" i="2"/>
  <c r="K639" i="2"/>
  <c r="L639" i="2"/>
  <c r="K637" i="2"/>
  <c r="L637" i="2"/>
  <c r="K635" i="2"/>
  <c r="L635" i="2"/>
  <c r="K633" i="2"/>
  <c r="L633" i="2"/>
  <c r="K631" i="2"/>
  <c r="L631" i="2"/>
  <c r="K629" i="2"/>
  <c r="L629" i="2"/>
  <c r="K627" i="2"/>
  <c r="L627" i="2"/>
  <c r="K625" i="2"/>
  <c r="L625" i="2"/>
  <c r="K623" i="2"/>
  <c r="L623" i="2"/>
  <c r="K621" i="2"/>
  <c r="L621" i="2"/>
  <c r="K619" i="2"/>
  <c r="L619" i="2"/>
  <c r="K617" i="2"/>
  <c r="L617" i="2"/>
  <c r="K615" i="2"/>
  <c r="L615" i="2"/>
  <c r="K613" i="2"/>
  <c r="L613" i="2"/>
  <c r="K611" i="2"/>
  <c r="L611" i="2"/>
  <c r="K609" i="2"/>
  <c r="L609" i="2"/>
  <c r="K607" i="2"/>
  <c r="L607" i="2"/>
  <c r="K605" i="2"/>
  <c r="L605" i="2"/>
  <c r="K603" i="2"/>
  <c r="L603" i="2"/>
  <c r="K601" i="2"/>
  <c r="L601" i="2"/>
  <c r="K599" i="2"/>
  <c r="L599" i="2"/>
  <c r="K597" i="2"/>
  <c r="L597" i="2"/>
  <c r="K595" i="2"/>
  <c r="L595" i="2"/>
  <c r="K593" i="2"/>
  <c r="L593" i="2"/>
  <c r="K591" i="2"/>
  <c r="L591" i="2"/>
  <c r="K589" i="2"/>
  <c r="L589" i="2"/>
  <c r="K587" i="2"/>
  <c r="L587" i="2"/>
  <c r="K585" i="2"/>
  <c r="L585" i="2"/>
  <c r="K583" i="2"/>
  <c r="L583" i="2"/>
  <c r="K581" i="2"/>
  <c r="L581" i="2"/>
  <c r="K579" i="2"/>
  <c r="L579" i="2"/>
  <c r="K436" i="2"/>
  <c r="L436" i="2"/>
  <c r="K434" i="2"/>
  <c r="L434" i="2"/>
  <c r="K432" i="2"/>
  <c r="L432" i="2"/>
  <c r="K430" i="2"/>
  <c r="L430" i="2"/>
  <c r="K428" i="2"/>
  <c r="L428" i="2"/>
  <c r="K426" i="2"/>
  <c r="L426" i="2"/>
  <c r="K424" i="2"/>
  <c r="L424" i="2"/>
  <c r="K422" i="2"/>
  <c r="L422" i="2"/>
  <c r="K420" i="2"/>
  <c r="L420" i="2"/>
  <c r="K418" i="2"/>
  <c r="L418" i="2"/>
  <c r="K416" i="2"/>
  <c r="L416" i="2"/>
  <c r="K414" i="2"/>
  <c r="L414" i="2"/>
  <c r="K412" i="2"/>
  <c r="L412" i="2"/>
  <c r="K410" i="2"/>
  <c r="L410" i="2"/>
  <c r="K408" i="2"/>
  <c r="L408" i="2"/>
  <c r="K406" i="2"/>
  <c r="L406" i="2"/>
  <c r="K404" i="2"/>
  <c r="L404" i="2"/>
  <c r="K402" i="2"/>
  <c r="L402" i="2"/>
  <c r="K400" i="2"/>
  <c r="L400" i="2"/>
  <c r="K398" i="2"/>
  <c r="L398" i="2"/>
  <c r="K396" i="2"/>
  <c r="L396" i="2"/>
  <c r="K394" i="2"/>
  <c r="L394" i="2"/>
  <c r="K392" i="2"/>
  <c r="L392" i="2"/>
  <c r="K390" i="2"/>
  <c r="L390" i="2"/>
  <c r="K388" i="2"/>
  <c r="L388" i="2"/>
  <c r="K386" i="2"/>
  <c r="L386" i="2"/>
  <c r="K384" i="2"/>
  <c r="L384" i="2"/>
  <c r="K382" i="2"/>
  <c r="L382" i="2"/>
  <c r="K380" i="2"/>
  <c r="L380" i="2"/>
  <c r="K378" i="2"/>
  <c r="L378" i="2"/>
  <c r="K376" i="2"/>
  <c r="L376" i="2"/>
  <c r="K374" i="2"/>
  <c r="L374" i="2"/>
  <c r="K372" i="2"/>
  <c r="L372" i="2"/>
  <c r="K370" i="2"/>
  <c r="L370" i="2"/>
  <c r="K368" i="2"/>
  <c r="L368" i="2"/>
  <c r="K366" i="2"/>
  <c r="L366" i="2"/>
  <c r="K364" i="2"/>
  <c r="L364" i="2"/>
  <c r="K362" i="2"/>
  <c r="L362" i="2"/>
  <c r="K360" i="2"/>
  <c r="L360" i="2"/>
  <c r="K358" i="2"/>
  <c r="L358" i="2"/>
  <c r="K356" i="2"/>
  <c r="L356" i="2"/>
  <c r="K354" i="2"/>
  <c r="L354" i="2"/>
  <c r="K352" i="2"/>
  <c r="L352" i="2"/>
  <c r="K350" i="2"/>
  <c r="L350" i="2"/>
  <c r="K348" i="2"/>
  <c r="L348" i="2"/>
  <c r="K346" i="2"/>
  <c r="L346" i="2"/>
  <c r="K344" i="2"/>
  <c r="L344" i="2"/>
  <c r="K342" i="2"/>
  <c r="L342" i="2"/>
  <c r="K340" i="2"/>
  <c r="L340" i="2"/>
  <c r="K338" i="2"/>
  <c r="L338" i="2"/>
  <c r="K336" i="2"/>
  <c r="L336" i="2"/>
  <c r="K334" i="2"/>
  <c r="L334" i="2"/>
  <c r="K332" i="2"/>
  <c r="L332" i="2"/>
  <c r="K330" i="2"/>
  <c r="L330" i="2"/>
  <c r="K328" i="2"/>
  <c r="L328" i="2"/>
  <c r="K326" i="2"/>
  <c r="L326" i="2"/>
  <c r="K324" i="2"/>
  <c r="L324" i="2"/>
  <c r="K322" i="2"/>
  <c r="L322" i="2"/>
  <c r="K320" i="2"/>
  <c r="L320" i="2"/>
  <c r="K318" i="2"/>
  <c r="L318" i="2"/>
  <c r="K316" i="2"/>
  <c r="L316" i="2"/>
  <c r="K314" i="2"/>
  <c r="L314" i="2"/>
  <c r="K312" i="2"/>
  <c r="L312" i="2"/>
  <c r="K310" i="2"/>
  <c r="L310" i="2"/>
  <c r="K308" i="2"/>
  <c r="L308" i="2"/>
  <c r="K306" i="2"/>
  <c r="L306" i="2"/>
  <c r="K304" i="2"/>
  <c r="L304" i="2"/>
  <c r="K302" i="2"/>
  <c r="L302" i="2"/>
  <c r="K300" i="2"/>
  <c r="L300" i="2"/>
  <c r="K298" i="2"/>
  <c r="L298" i="2"/>
  <c r="K296" i="2"/>
  <c r="L296" i="2"/>
  <c r="K294" i="2"/>
  <c r="L294" i="2"/>
  <c r="K292" i="2"/>
  <c r="L292" i="2"/>
  <c r="K290" i="2"/>
  <c r="L290" i="2"/>
  <c r="K288" i="2"/>
  <c r="L288" i="2"/>
  <c r="K286" i="2"/>
  <c r="L286" i="2"/>
  <c r="K284" i="2"/>
  <c r="L284" i="2"/>
  <c r="K282" i="2"/>
  <c r="L282" i="2"/>
  <c r="K280" i="2"/>
  <c r="L280" i="2"/>
  <c r="K278" i="2"/>
  <c r="L278" i="2"/>
  <c r="K276" i="2"/>
  <c r="L276" i="2"/>
  <c r="K274" i="2"/>
  <c r="L274" i="2"/>
  <c r="K272" i="2"/>
  <c r="L272" i="2"/>
  <c r="K270" i="2"/>
  <c r="L270" i="2"/>
  <c r="K268" i="2"/>
  <c r="L268" i="2"/>
  <c r="K266" i="2"/>
  <c r="L266" i="2"/>
  <c r="K264" i="2"/>
  <c r="L264" i="2"/>
  <c r="K262" i="2"/>
  <c r="L262" i="2"/>
  <c r="K260" i="2"/>
  <c r="L260" i="2"/>
  <c r="K258" i="2"/>
  <c r="L258" i="2"/>
  <c r="K256" i="2"/>
  <c r="L256" i="2"/>
  <c r="K254" i="2"/>
  <c r="L254" i="2"/>
  <c r="K252" i="2"/>
  <c r="L252" i="2"/>
  <c r="K250" i="2"/>
  <c r="L250" i="2"/>
  <c r="K248" i="2"/>
  <c r="L248" i="2"/>
  <c r="K246" i="2"/>
  <c r="L246" i="2"/>
  <c r="K244" i="2"/>
  <c r="L244" i="2"/>
  <c r="K242" i="2"/>
  <c r="L242" i="2"/>
  <c r="K240" i="2"/>
  <c r="L240" i="2"/>
  <c r="K238" i="2"/>
  <c r="L238" i="2"/>
  <c r="K236" i="2"/>
  <c r="L236" i="2"/>
  <c r="K234" i="2"/>
  <c r="L234" i="2"/>
  <c r="K232" i="2"/>
  <c r="L232" i="2"/>
  <c r="K230" i="2"/>
  <c r="L230" i="2"/>
  <c r="K228" i="2"/>
  <c r="L228" i="2"/>
  <c r="K226" i="2"/>
  <c r="L226" i="2"/>
  <c r="K224" i="2"/>
  <c r="L224" i="2"/>
  <c r="K222" i="2"/>
  <c r="L222" i="2"/>
  <c r="K220" i="2"/>
  <c r="L220" i="2"/>
  <c r="K218" i="2"/>
  <c r="L218" i="2"/>
  <c r="K216" i="2"/>
  <c r="L216" i="2"/>
  <c r="K214" i="2"/>
  <c r="L214" i="2"/>
  <c r="K212" i="2"/>
  <c r="L212" i="2"/>
  <c r="K210" i="2"/>
  <c r="L210" i="2"/>
  <c r="K208" i="2"/>
  <c r="L208" i="2"/>
  <c r="K206" i="2"/>
  <c r="L206" i="2"/>
  <c r="K204" i="2"/>
  <c r="L204" i="2"/>
  <c r="K202" i="2"/>
  <c r="L202" i="2"/>
  <c r="K200" i="2"/>
  <c r="L200" i="2"/>
  <c r="K198" i="2"/>
  <c r="L198" i="2"/>
  <c r="K196" i="2"/>
  <c r="L196" i="2"/>
  <c r="K194" i="2"/>
  <c r="L194" i="2"/>
  <c r="K192" i="2"/>
  <c r="L192" i="2"/>
  <c r="K190" i="2"/>
  <c r="L190" i="2"/>
  <c r="K188" i="2"/>
  <c r="L188" i="2"/>
  <c r="K186" i="2"/>
  <c r="L186" i="2"/>
  <c r="K184" i="2"/>
  <c r="L184" i="2"/>
  <c r="K182" i="2"/>
  <c r="L182" i="2"/>
  <c r="K180" i="2"/>
  <c r="L180" i="2"/>
  <c r="K178" i="2"/>
  <c r="L178" i="2"/>
  <c r="K176" i="2"/>
  <c r="L176" i="2"/>
  <c r="K174" i="2"/>
  <c r="L174" i="2"/>
  <c r="K172" i="2"/>
  <c r="L172" i="2"/>
  <c r="K170" i="2"/>
  <c r="L170" i="2"/>
  <c r="K168" i="2"/>
  <c r="L168" i="2"/>
  <c r="K166" i="2"/>
  <c r="L166" i="2"/>
  <c r="K164" i="2"/>
  <c r="L164" i="2"/>
  <c r="K162" i="2"/>
  <c r="L162" i="2"/>
  <c r="K160" i="2"/>
  <c r="L160" i="2"/>
  <c r="K158" i="2"/>
  <c r="L158" i="2"/>
  <c r="K156" i="2"/>
  <c r="L156" i="2"/>
  <c r="K154" i="2"/>
  <c r="L154" i="2"/>
  <c r="K152" i="2"/>
  <c r="L152" i="2"/>
  <c r="K150" i="2"/>
  <c r="L150" i="2"/>
  <c r="K148" i="2"/>
  <c r="L148" i="2"/>
  <c r="K146" i="2"/>
  <c r="L146" i="2"/>
  <c r="K144" i="2"/>
  <c r="L144" i="2"/>
  <c r="K81" i="2"/>
  <c r="L81" i="2"/>
  <c r="K79" i="2"/>
  <c r="L79" i="2"/>
  <c r="K77" i="2"/>
  <c r="L77" i="2"/>
  <c r="K75" i="2"/>
  <c r="L75" i="2"/>
  <c r="K73" i="2"/>
  <c r="L73" i="2"/>
  <c r="K71" i="2"/>
  <c r="L71" i="2"/>
  <c r="K69" i="2"/>
  <c r="L69" i="2"/>
  <c r="K67" i="2"/>
  <c r="L67" i="2"/>
  <c r="K65" i="2"/>
  <c r="L65" i="2"/>
  <c r="K63" i="2"/>
  <c r="L63" i="2"/>
  <c r="K61" i="2"/>
  <c r="L61" i="2"/>
  <c r="K59" i="2"/>
  <c r="L59" i="2"/>
  <c r="K57" i="2"/>
  <c r="L57" i="2"/>
  <c r="K55" i="2"/>
  <c r="L55" i="2"/>
  <c r="K53" i="2"/>
  <c r="L53" i="2"/>
  <c r="K51" i="2"/>
  <c r="L51" i="2"/>
  <c r="K49" i="2"/>
  <c r="L49" i="2"/>
  <c r="K47" i="2"/>
  <c r="L47" i="2"/>
  <c r="K45" i="2"/>
  <c r="L45" i="2"/>
  <c r="K43" i="2"/>
  <c r="L43" i="2"/>
  <c r="K41" i="2"/>
  <c r="L41" i="2"/>
  <c r="K39" i="2"/>
  <c r="L39" i="2"/>
  <c r="K37" i="2"/>
  <c r="L37" i="2"/>
  <c r="K35" i="2"/>
  <c r="L35" i="2"/>
  <c r="K33" i="2"/>
  <c r="L33" i="2"/>
  <c r="K31" i="2"/>
  <c r="L31" i="2"/>
  <c r="K29" i="2"/>
  <c r="L29" i="2"/>
  <c r="K27" i="2"/>
  <c r="L27" i="2"/>
  <c r="K25" i="2"/>
  <c r="L25" i="2"/>
  <c r="K23" i="2"/>
  <c r="L23" i="2"/>
  <c r="K21" i="2"/>
  <c r="L21" i="2"/>
  <c r="K19" i="2"/>
  <c r="L19" i="2"/>
  <c r="K17" i="2"/>
  <c r="L17" i="2"/>
  <c r="K15" i="2"/>
  <c r="L15" i="2"/>
  <c r="K13" i="2"/>
  <c r="L13" i="2"/>
  <c r="K12" i="2"/>
  <c r="L12" i="2"/>
  <c r="K11" i="2"/>
  <c r="L11" i="2"/>
  <c r="K10" i="2"/>
  <c r="L10" i="2"/>
  <c r="K9" i="2"/>
  <c r="L9" i="2"/>
  <c r="K7" i="2"/>
  <c r="L7" i="2"/>
  <c r="K6" i="2"/>
  <c r="L6" i="2"/>
  <c r="K5" i="2"/>
  <c r="L5" i="2"/>
  <c r="L3" i="2"/>
  <c r="K142" i="2"/>
  <c r="L142" i="2"/>
  <c r="K140" i="2"/>
  <c r="L140" i="2"/>
  <c r="K138" i="2"/>
  <c r="L138" i="2"/>
  <c r="K134" i="2"/>
  <c r="L134" i="2"/>
  <c r="K132" i="2"/>
  <c r="L132" i="2"/>
  <c r="K130" i="2"/>
  <c r="L130" i="2"/>
  <c r="K126" i="2"/>
  <c r="L126" i="2"/>
  <c r="K124" i="2"/>
  <c r="L124" i="2"/>
  <c r="K122" i="2"/>
  <c r="L122" i="2"/>
  <c r="K118" i="2"/>
  <c r="L118" i="2"/>
  <c r="K116" i="2"/>
  <c r="L116" i="2"/>
  <c r="K114" i="2"/>
  <c r="L114" i="2"/>
  <c r="K110" i="2"/>
  <c r="L110" i="2"/>
  <c r="K108" i="2"/>
  <c r="L108" i="2"/>
  <c r="K106" i="2"/>
  <c r="L106" i="2"/>
  <c r="K102" i="2"/>
  <c r="L102" i="2"/>
  <c r="K100" i="2"/>
  <c r="L100" i="2"/>
  <c r="K98" i="2"/>
  <c r="L98" i="2"/>
  <c r="K94" i="2"/>
  <c r="L94" i="2"/>
  <c r="K92" i="2"/>
  <c r="L92" i="2"/>
  <c r="K90" i="2"/>
  <c r="L90" i="2"/>
  <c r="K86" i="2"/>
  <c r="L86" i="2"/>
  <c r="K84" i="2"/>
  <c r="L84" i="2"/>
  <c r="K82" i="2"/>
  <c r="L82" i="2"/>
  <c r="K78" i="2"/>
  <c r="L78" i="2"/>
  <c r="K76" i="2"/>
  <c r="L76" i="2"/>
  <c r="K74" i="2"/>
  <c r="L74" i="2"/>
  <c r="K70" i="2"/>
  <c r="L70" i="2"/>
  <c r="K68" i="2"/>
  <c r="L68" i="2"/>
  <c r="K66" i="2"/>
  <c r="L66" i="2"/>
  <c r="K62" i="2"/>
  <c r="L62" i="2"/>
  <c r="K60" i="2"/>
  <c r="L60" i="2"/>
  <c r="K58" i="2"/>
  <c r="L58" i="2"/>
  <c r="K54" i="2"/>
  <c r="L54" i="2"/>
  <c r="K52" i="2"/>
  <c r="L52" i="2"/>
  <c r="K50" i="2"/>
  <c r="L50" i="2"/>
  <c r="K46" i="2"/>
  <c r="L46" i="2"/>
  <c r="K44" i="2"/>
  <c r="L44" i="2"/>
  <c r="K42" i="2"/>
  <c r="L42" i="2"/>
  <c r="K38" i="2"/>
  <c r="L38" i="2"/>
  <c r="K36" i="2"/>
  <c r="L36" i="2"/>
  <c r="K34" i="2"/>
  <c r="L34" i="2"/>
  <c r="K30" i="2"/>
  <c r="L30" i="2"/>
  <c r="K28" i="2"/>
  <c r="L28" i="2"/>
  <c r="K26" i="2"/>
  <c r="L26" i="2"/>
  <c r="K22" i="2"/>
  <c r="L22" i="2"/>
  <c r="K20" i="2"/>
  <c r="L20" i="2"/>
  <c r="K18" i="2"/>
  <c r="L18" i="2"/>
  <c r="K14" i="2"/>
  <c r="L14" i="2"/>
  <c r="L4" i="2"/>
  <c r="L136" i="2"/>
  <c r="L120" i="2"/>
  <c r="L104" i="2"/>
  <c r="L88" i="2"/>
  <c r="L72" i="2"/>
  <c r="L56" i="2"/>
  <c r="L40" i="2"/>
  <c r="L24" i="2"/>
  <c r="L8" i="2"/>
  <c r="D12" i="1" l="1"/>
  <c r="C129" i="7"/>
  <c r="D84" i="1"/>
  <c r="C151" i="7"/>
  <c r="D15" i="1"/>
  <c r="C102" i="7"/>
  <c r="D16" i="1"/>
  <c r="C18" i="7"/>
  <c r="D86" i="1"/>
  <c r="C112" i="7"/>
  <c r="D155" i="1"/>
  <c r="C131" i="7"/>
  <c r="D157" i="1"/>
  <c r="C111" i="7"/>
  <c r="D158" i="1"/>
  <c r="C12" i="7"/>
  <c r="D163" i="1"/>
  <c r="C149" i="7"/>
  <c r="D112" i="1"/>
  <c r="C85" i="7"/>
  <c r="D164" i="1"/>
  <c r="C136" i="7"/>
  <c r="D4" i="1"/>
  <c r="C51" i="7"/>
  <c r="D7" i="1"/>
  <c r="C134" i="7"/>
  <c r="D114" i="1"/>
  <c r="C84" i="7"/>
  <c r="D115" i="1"/>
  <c r="C101" i="7"/>
  <c r="D175" i="1"/>
  <c r="C124" i="7"/>
  <c r="D35" i="1"/>
  <c r="C72" i="7"/>
  <c r="D176" i="1"/>
  <c r="C126" i="7"/>
  <c r="D38" i="1"/>
  <c r="C178" i="7"/>
  <c r="D40" i="1"/>
  <c r="C163" i="7"/>
  <c r="D178" i="1"/>
  <c r="C99" i="7"/>
  <c r="D100" i="1"/>
  <c r="C118" i="7"/>
  <c r="D47" i="1"/>
  <c r="C69" i="7"/>
  <c r="D50" i="1"/>
  <c r="C64" i="7"/>
  <c r="D182" i="1"/>
  <c r="C89" i="7"/>
  <c r="D184" i="1"/>
  <c r="C157" i="7"/>
  <c r="D60" i="1"/>
  <c r="C96" i="7"/>
  <c r="D145" i="1"/>
  <c r="D32" i="1"/>
  <c r="D13" i="1"/>
  <c r="D80" i="1"/>
  <c r="D172" i="1"/>
  <c r="D49" i="1"/>
  <c r="D62" i="1"/>
  <c r="D130" i="1"/>
  <c r="C78" i="7"/>
  <c r="D19" i="1"/>
  <c r="D24" i="1"/>
  <c r="D93" i="1"/>
  <c r="D96" i="1"/>
  <c r="D187" i="1"/>
  <c r="C143" i="7"/>
  <c r="D124" i="1"/>
  <c r="C28" i="7"/>
  <c r="D72" i="1"/>
  <c r="C8" i="7"/>
  <c r="D137" i="1"/>
  <c r="C86" i="7"/>
  <c r="D10" i="1"/>
  <c r="C55" i="7"/>
  <c r="D76" i="1"/>
  <c r="C130" i="7"/>
  <c r="D131" i="1"/>
  <c r="C175" i="7"/>
  <c r="D79" i="1"/>
  <c r="C17" i="7"/>
  <c r="D147" i="1"/>
  <c r="C122" i="7"/>
  <c r="D149" i="1"/>
  <c r="C144" i="7"/>
  <c r="D14" i="1"/>
  <c r="C177" i="7"/>
  <c r="D152" i="1"/>
  <c r="C31" i="7"/>
  <c r="D153" i="1"/>
  <c r="C76" i="7"/>
  <c r="D154" i="1"/>
  <c r="C74" i="7"/>
  <c r="D156" i="1"/>
  <c r="C110" i="7"/>
  <c r="D161" i="1"/>
  <c r="C116" i="7"/>
  <c r="D165" i="1"/>
  <c r="C182" i="7"/>
  <c r="D169" i="1"/>
  <c r="C147" i="7"/>
  <c r="D31" i="1"/>
  <c r="C190" i="7"/>
  <c r="D174" i="1"/>
  <c r="C108" i="7"/>
  <c r="D34" i="1"/>
  <c r="C16" i="7"/>
  <c r="D36" i="1"/>
  <c r="C106" i="7"/>
  <c r="D177" i="1"/>
  <c r="C183" i="7"/>
  <c r="D41" i="1"/>
  <c r="C160" i="7"/>
  <c r="D102" i="1"/>
  <c r="C4" i="7"/>
  <c r="D51" i="1"/>
  <c r="C63" i="7"/>
  <c r="D57" i="1"/>
  <c r="C146" i="7"/>
  <c r="D185" i="1"/>
  <c r="C11" i="7"/>
  <c r="D61" i="1"/>
  <c r="C95" i="7"/>
  <c r="D70" i="1"/>
  <c r="C180" i="7"/>
  <c r="D71" i="1"/>
  <c r="C145" i="7"/>
  <c r="D74" i="1"/>
  <c r="C142" i="7"/>
  <c r="D146" i="1"/>
  <c r="C34" i="7"/>
  <c r="A150" i="1"/>
  <c r="A85" i="1"/>
  <c r="A109" i="1"/>
  <c r="A159" i="1"/>
  <c r="A111" i="1"/>
  <c r="A89" i="1"/>
  <c r="A5" i="1"/>
  <c r="A19" i="1"/>
  <c r="A20" i="1"/>
  <c r="A165" i="1"/>
  <c r="A167" i="1"/>
  <c r="A92" i="1"/>
  <c r="A168" i="1"/>
  <c r="A8" i="1"/>
  <c r="A29" i="1"/>
  <c r="A134" i="1"/>
  <c r="B13" i="1"/>
  <c r="B14" i="1"/>
  <c r="B152" i="1"/>
  <c r="B84" i="1"/>
  <c r="B16" i="1"/>
  <c r="B86" i="1"/>
  <c r="B157" i="1"/>
  <c r="B158" i="1"/>
  <c r="B3" i="1"/>
  <c r="B162" i="1"/>
  <c r="B88" i="1"/>
  <c r="B112" i="1"/>
  <c r="B93" i="1"/>
  <c r="B31" i="1"/>
  <c r="B171" i="1"/>
  <c r="B174" i="1"/>
  <c r="B96" i="1"/>
  <c r="B34" i="1"/>
  <c r="B116" i="1"/>
  <c r="B138" i="1"/>
  <c r="B36" i="1"/>
  <c r="B177" i="1"/>
  <c r="B117" i="1"/>
  <c r="B118" i="1"/>
  <c r="B98" i="1"/>
  <c r="B99" i="1"/>
  <c r="B180" i="1"/>
  <c r="B143" i="1"/>
  <c r="B120" i="1"/>
  <c r="B44" i="1"/>
  <c r="B121" i="1"/>
  <c r="B102" i="1"/>
  <c r="B48" i="1"/>
  <c r="B51" i="1"/>
  <c r="B52" i="1"/>
  <c r="B144" i="1"/>
  <c r="B53" i="1"/>
  <c r="B55" i="1"/>
  <c r="B56" i="1"/>
  <c r="B57" i="1"/>
  <c r="B81" i="1"/>
  <c r="B185" i="1"/>
  <c r="B59" i="1"/>
  <c r="B61" i="1"/>
  <c r="B135" i="1"/>
  <c r="B63" i="1"/>
  <c r="B65" i="1"/>
  <c r="B186" i="1"/>
  <c r="B136" i="1"/>
  <c r="B78" i="1"/>
  <c r="B188" i="1"/>
  <c r="B137" i="1"/>
  <c r="B189" i="1"/>
  <c r="B10" i="1"/>
  <c r="B83" i="1"/>
  <c r="B108" i="1"/>
  <c r="B190" i="1"/>
  <c r="B18" i="1"/>
  <c r="B6" i="1"/>
  <c r="B90" i="1"/>
  <c r="B21" i="1"/>
  <c r="B7" i="1"/>
  <c r="B145" i="1"/>
  <c r="B113" i="1"/>
  <c r="B25" i="1"/>
  <c r="B26" i="1"/>
  <c r="B27" i="1"/>
  <c r="B114" i="1"/>
  <c r="B30" i="1"/>
  <c r="B115" i="1"/>
  <c r="B80" i="1"/>
  <c r="B32" i="1"/>
  <c r="B170" i="1"/>
  <c r="B94" i="1"/>
  <c r="B172" i="1"/>
  <c r="B175" i="1"/>
  <c r="B95" i="1"/>
  <c r="B35" i="1"/>
  <c r="B139" i="1"/>
  <c r="B176" i="1"/>
  <c r="B141" i="1"/>
  <c r="B38" i="1"/>
  <c r="B97" i="1"/>
  <c r="B40" i="1"/>
  <c r="B42" i="1"/>
  <c r="B178" i="1"/>
  <c r="B119" i="1"/>
  <c r="B100" i="1"/>
  <c r="B101" i="1"/>
  <c r="B142" i="1"/>
  <c r="B45" i="1"/>
  <c r="B47" i="1"/>
  <c r="B49" i="1"/>
  <c r="B50" i="1"/>
  <c r="B181" i="1"/>
  <c r="B54" i="1"/>
  <c r="B104" i="1"/>
  <c r="B182" i="1"/>
  <c r="B183" i="1"/>
  <c r="A156" i="1"/>
  <c r="A133" i="1"/>
  <c r="A148" i="1"/>
  <c r="B2" i="1"/>
  <c r="B85" i="1"/>
  <c r="B154" i="1"/>
  <c r="B109" i="1"/>
  <c r="B159" i="1"/>
  <c r="B161" i="1"/>
  <c r="B111" i="1"/>
  <c r="B17" i="1"/>
  <c r="B89" i="1"/>
  <c r="B5" i="1"/>
  <c r="B19" i="1"/>
  <c r="B20" i="1"/>
  <c r="B23" i="1"/>
  <c r="B24" i="1"/>
  <c r="B165" i="1"/>
  <c r="B91" i="1"/>
  <c r="B167" i="1"/>
  <c r="B92" i="1"/>
  <c r="B168" i="1"/>
  <c r="B169" i="1"/>
  <c r="B8" i="1"/>
  <c r="B28" i="1"/>
  <c r="B29" i="1"/>
  <c r="B134" i="1"/>
  <c r="A13" i="1"/>
  <c r="A149" i="1"/>
  <c r="A11" i="1"/>
  <c r="A14" i="1"/>
  <c r="A151" i="1"/>
  <c r="A152" i="1"/>
  <c r="A84" i="1"/>
  <c r="A15" i="1"/>
  <c r="A16" i="1"/>
  <c r="A86" i="1"/>
  <c r="A155" i="1"/>
  <c r="A157" i="1"/>
  <c r="A158" i="1"/>
  <c r="A3" i="1"/>
  <c r="A160" i="1"/>
  <c r="A110" i="1"/>
  <c r="A162" i="1"/>
  <c r="A88" i="1"/>
  <c r="A163" i="1"/>
  <c r="A112" i="1"/>
  <c r="A164" i="1"/>
  <c r="A4" i="1"/>
  <c r="A93" i="1"/>
  <c r="A31" i="1"/>
  <c r="A33" i="1"/>
  <c r="A171" i="1"/>
  <c r="A173" i="1"/>
  <c r="A174" i="1"/>
  <c r="A96" i="1"/>
  <c r="A34" i="1"/>
  <c r="A116" i="1"/>
  <c r="A138" i="1"/>
  <c r="A140" i="1"/>
  <c r="A36" i="1"/>
  <c r="A37" i="1"/>
  <c r="A177" i="1"/>
  <c r="A117" i="1"/>
  <c r="A118" i="1"/>
  <c r="A39" i="1"/>
  <c r="A41" i="1"/>
  <c r="A98" i="1"/>
  <c r="A99" i="1"/>
  <c r="A179" i="1"/>
  <c r="A180" i="1"/>
  <c r="A43" i="1"/>
  <c r="A143" i="1"/>
  <c r="A120" i="1"/>
  <c r="A44" i="1"/>
  <c r="A121" i="1"/>
  <c r="A102" i="1"/>
  <c r="A103" i="1"/>
  <c r="A46" i="1"/>
  <c r="A48" i="1"/>
  <c r="A51" i="1"/>
  <c r="A52" i="1"/>
  <c r="A144" i="1"/>
  <c r="A53" i="1"/>
  <c r="A55" i="1"/>
  <c r="A56" i="1"/>
  <c r="A57" i="1"/>
  <c r="A81" i="1"/>
  <c r="A185" i="1"/>
  <c r="A59" i="1"/>
  <c r="A61" i="1"/>
  <c r="A135" i="1"/>
  <c r="A63" i="1"/>
  <c r="A65" i="1"/>
  <c r="A186" i="1"/>
  <c r="A136" i="1"/>
  <c r="A78" i="1"/>
  <c r="A188" i="1"/>
  <c r="A137" i="1"/>
  <c r="A189" i="1"/>
  <c r="A10" i="1"/>
  <c r="A83" i="1"/>
  <c r="A108" i="1"/>
  <c r="A190" i="1"/>
  <c r="A18" i="1"/>
  <c r="A6" i="1"/>
  <c r="A90" i="1"/>
  <c r="A21" i="1"/>
  <c r="A7" i="1"/>
  <c r="A145" i="1"/>
  <c r="A113" i="1"/>
  <c r="A25" i="1"/>
  <c r="A26" i="1"/>
  <c r="A27" i="1"/>
  <c r="A114" i="1"/>
  <c r="A30" i="1"/>
  <c r="A115" i="1"/>
  <c r="A80" i="1"/>
  <c r="A32" i="1"/>
  <c r="A170" i="1"/>
  <c r="A94" i="1"/>
  <c r="A172" i="1"/>
  <c r="A175" i="1"/>
  <c r="A95" i="1"/>
  <c r="A35" i="1"/>
  <c r="A139" i="1"/>
  <c r="A176" i="1"/>
  <c r="A141" i="1"/>
  <c r="A38" i="1"/>
  <c r="A97" i="1"/>
  <c r="A40" i="1"/>
  <c r="A42" i="1"/>
  <c r="A178" i="1"/>
  <c r="A119" i="1"/>
  <c r="A100" i="1"/>
  <c r="A101" i="1"/>
  <c r="A142" i="1"/>
  <c r="A45" i="1"/>
  <c r="A47" i="1"/>
  <c r="A49" i="1"/>
  <c r="A50" i="1"/>
  <c r="A181" i="1"/>
  <c r="A54" i="1"/>
  <c r="A104" i="1"/>
  <c r="A182" i="1"/>
  <c r="A183" i="1"/>
  <c r="A184" i="1"/>
  <c r="A58" i="1"/>
  <c r="A60" i="1"/>
  <c r="A62" i="1"/>
  <c r="A64" i="1"/>
  <c r="A66" i="1"/>
  <c r="A187" i="1"/>
  <c r="A122" i="1"/>
  <c r="A123" i="1"/>
  <c r="A82" i="1"/>
  <c r="A67" i="1"/>
  <c r="A124" i="1"/>
  <c r="A125" i="1"/>
  <c r="A68" i="1"/>
  <c r="A69" i="1"/>
  <c r="A70" i="1"/>
  <c r="A126" i="1"/>
  <c r="A127" i="1"/>
  <c r="A71" i="1"/>
  <c r="A72" i="1"/>
  <c r="A132" i="1"/>
  <c r="A146" i="1"/>
  <c r="A77" i="1"/>
  <c r="A9" i="1"/>
  <c r="A107" i="1"/>
  <c r="A79" i="1"/>
  <c r="A147" i="1"/>
  <c r="A73" i="1"/>
  <c r="A128" i="1"/>
  <c r="A106" i="1"/>
  <c r="A129" i="1"/>
  <c r="A75" i="1"/>
  <c r="A105" i="1"/>
  <c r="B74" i="1"/>
  <c r="B130" i="1"/>
  <c r="B76" i="1"/>
  <c r="B131" i="1"/>
  <c r="A22" i="1"/>
  <c r="A2" i="1"/>
  <c r="A154" i="1"/>
  <c r="A161" i="1"/>
  <c r="A17" i="1"/>
  <c r="A23" i="1"/>
  <c r="A24" i="1"/>
  <c r="A91" i="1"/>
  <c r="A169" i="1"/>
  <c r="A28" i="1"/>
  <c r="A12" i="1"/>
  <c r="B149" i="1"/>
  <c r="B11" i="1"/>
  <c r="B151" i="1"/>
  <c r="B15" i="1"/>
  <c r="B155" i="1"/>
  <c r="B160" i="1"/>
  <c r="B110" i="1"/>
  <c r="B163" i="1"/>
  <c r="B164" i="1"/>
  <c r="B4" i="1"/>
  <c r="B33" i="1"/>
  <c r="B173" i="1"/>
  <c r="B140" i="1"/>
  <c r="B37" i="1"/>
  <c r="B39" i="1"/>
  <c r="B41" i="1"/>
  <c r="B179" i="1"/>
  <c r="B43" i="1"/>
  <c r="B103" i="1"/>
  <c r="B46" i="1"/>
  <c r="B184" i="1"/>
  <c r="B58" i="1"/>
  <c r="B60" i="1"/>
  <c r="B62" i="1"/>
  <c r="B64" i="1"/>
  <c r="B66" i="1"/>
  <c r="B187" i="1"/>
  <c r="B122" i="1"/>
  <c r="B123" i="1"/>
  <c r="B82" i="1"/>
  <c r="B67" i="1"/>
  <c r="B124" i="1"/>
  <c r="B125" i="1"/>
  <c r="B68" i="1"/>
  <c r="B69" i="1"/>
  <c r="B70" i="1"/>
  <c r="B126" i="1"/>
  <c r="B127" i="1"/>
  <c r="B71" i="1"/>
  <c r="B72" i="1"/>
  <c r="B132" i="1"/>
  <c r="B146" i="1"/>
  <c r="B77" i="1"/>
  <c r="B9" i="1"/>
  <c r="B107" i="1"/>
  <c r="B79" i="1"/>
  <c r="B147" i="1"/>
  <c r="B73" i="1"/>
  <c r="B128" i="1"/>
  <c r="B106" i="1"/>
  <c r="B129" i="1"/>
  <c r="B75" i="1"/>
  <c r="A74" i="1"/>
  <c r="A130" i="1"/>
  <c r="A76" i="1"/>
  <c r="A131" i="1"/>
  <c r="A87" i="1"/>
  <c r="A153" i="1"/>
  <c r="A1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<sst xmlns="http://schemas.openxmlformats.org/spreadsheetml/2006/main" count="883" uniqueCount="208">
  <si>
    <t>Заявленная компетентность</t>
  </si>
  <si>
    <t>Специализация</t>
  </si>
  <si>
    <t>Вид работ по подтверждению соответствия</t>
  </si>
  <si>
    <t>Наименование предприятия/организации, на котором проводились работы по подтверждению соответствия с указанием наименования выпускаемой продукции (даты проведения работ), количество проведенных  работ</t>
  </si>
  <si>
    <t>Номер</t>
  </si>
  <si>
    <t>Дата</t>
  </si>
  <si>
    <t>Наименование</t>
  </si>
  <si>
    <t>Адрес</t>
  </si>
  <si>
    <t>ОКРБ</t>
  </si>
  <si>
    <t>23.64.10</t>
  </si>
  <si>
    <t>22.23.19</t>
  </si>
  <si>
    <t>23.31.10</t>
  </si>
  <si>
    <t>25.21.11</t>
  </si>
  <si>
    <t>22.21.2</t>
  </si>
  <si>
    <t>28.14.13</t>
  </si>
  <si>
    <t>22.23.15</t>
  </si>
  <si>
    <t>13.95.10</t>
  </si>
  <si>
    <t>22.23.14</t>
  </si>
  <si>
    <t>20.30.1</t>
  </si>
  <si>
    <t>23.99.19</t>
  </si>
  <si>
    <t>22.23.11</t>
  </si>
  <si>
    <t>22.21.42</t>
  </si>
  <si>
    <t>28.14.12</t>
  </si>
  <si>
    <t>24.33.11</t>
  </si>
  <si>
    <t>23.32.12</t>
  </si>
  <si>
    <t>24.33.2</t>
  </si>
  <si>
    <t>24.31.1</t>
  </si>
  <si>
    <t>23.32.11</t>
  </si>
  <si>
    <t>24.42.22</t>
  </si>
  <si>
    <t>16.21.1</t>
  </si>
  <si>
    <t>20.59.57</t>
  </si>
  <si>
    <t>23.70.12</t>
  </si>
  <si>
    <t>23.12.12</t>
  </si>
  <si>
    <t>25.12.10</t>
  </si>
  <si>
    <t>25.11.10</t>
  </si>
  <si>
    <t>23.12.13</t>
  </si>
  <si>
    <t>Продукция горнодобывающей промышленности прочая</t>
  </si>
  <si>
    <t>Гравий и песок</t>
  </si>
  <si>
    <t>08.12.1</t>
  </si>
  <si>
    <t>Текстиль и изделия текстильные</t>
  </si>
  <si>
    <t>Ковры и ковровые изделия</t>
  </si>
  <si>
    <t>13.93.1</t>
  </si>
  <si>
    <t>Материалы нетканые и изделия из них (кроме одежды)</t>
  </si>
  <si>
    <t>Древесина и изделия из древесины и пробки, кроме мебели; изделия из соломки и материалов для плетения</t>
  </si>
  <si>
    <t>Пиломатериалы, толщиной более 6 мм; шпалы железнодорожные или трамвайные деревянные, непропитанные</t>
  </si>
  <si>
    <t>16.10.1</t>
  </si>
  <si>
    <t>Древесина,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изделия)</t>
  </si>
  <si>
    <t>16.10.21</t>
  </si>
  <si>
    <t>Фанера клееная, фанерованные панели и аналогичные слоистые материалы из древесины; древесно-стружечные плиты и аналогичные плиты из древесины и прочих одревесневших материалов</t>
  </si>
  <si>
    <t>Панели или плиты паркетные собранные</t>
  </si>
  <si>
    <t>16.22.1</t>
  </si>
  <si>
    <t>Конструкции деревянные строительные и изделия столярные, кроме зданий сборных деревянных</t>
  </si>
  <si>
    <t>16.23.1</t>
  </si>
  <si>
    <t>Вещества химические и продукция химическая</t>
  </si>
  <si>
    <t>Краски, лаки и аналогичные покрытия на основе полимеров</t>
  </si>
  <si>
    <t>Краски и лаки прочие; материалы аналогичные для нанесения покрытий; сиккативы готовые; мастики; растворители и разбавители</t>
  </si>
  <si>
    <t>20.30.22</t>
  </si>
  <si>
    <t>Добавки для цементов, строительных растворов или бетонов</t>
  </si>
  <si>
    <t>Изделия резиновые и пластмассовые</t>
  </si>
  <si>
    <t>22.21.1</t>
  </si>
  <si>
    <t>Трубы, трубки, шланги и их фитинги из пластмасс</t>
  </si>
  <si>
    <t>Плиты, листы, пленка, фольга и полосы из пластмасс пористые</t>
  </si>
  <si>
    <t>22.21.41</t>
  </si>
  <si>
    <t>Плиты, листы, пленка, фольга и полосы прочие из пластмасс непористые</t>
  </si>
  <si>
    <t>22.23.12</t>
  </si>
  <si>
    <t>Двери, окна, рамы, пороги для дверей, ставни, жалюзи, аналогичные изделия и их части из пластмасс</t>
  </si>
  <si>
    <t>Линолеум и покрытия напольные непластмассовые твердые (эластичные напольные покрытия, такие как винил, линолеум и т. д.)</t>
  </si>
  <si>
    <t>Изделия строительные из пластмасс, не включенные в другие группировки</t>
  </si>
  <si>
    <t>Изделия минеральные неметаллические прочие</t>
  </si>
  <si>
    <t>Стекло листовое</t>
  </si>
  <si>
    <t>23.11.1</t>
  </si>
  <si>
    <t>Зеркала стеклянные; изделия из стекла многослойные изолирующие</t>
  </si>
  <si>
    <t>Стекловолокно</t>
  </si>
  <si>
    <t>23.13.1</t>
  </si>
  <si>
    <t>23.19.12</t>
  </si>
  <si>
    <t>Плитки и плиты керамические</t>
  </si>
  <si>
    <t>Кирпичи строительные керамические неогнеупорные, блоки для полов, плитки несущие или для заполнения балочных конструкций и аналогичные изделия керамические неогнеупорные</t>
  </si>
  <si>
    <t>Черепица кровельная, дефлекторы, облицовка дымоходов и вытяжных труб, архитектурные украшения и изделия строительные керамические неогнеупорные прочие</t>
  </si>
  <si>
    <t>Изделия керамические санитарно-технические</t>
  </si>
  <si>
    <t>23.42.10</t>
  </si>
  <si>
    <t>Портландцемент, глиноземистый цемент, шлаковый цемент и гидравлические цементы аналогичного типа</t>
  </si>
  <si>
    <t>23.51.12</t>
  </si>
  <si>
    <t>Известь негашеная, гашеная и гидравлическая</t>
  </si>
  <si>
    <t>23.52.1</t>
  </si>
  <si>
    <t>Гипс, в том числе штукатурка, состоящая из кальцинированного гипса или сульфата кальция, для использования в строительстве, при обработке тканей или поверхности бумаги, в стоматологии</t>
  </si>
  <si>
    <t>23.52.2</t>
  </si>
  <si>
    <t>Изделия из бетона для строительных целей</t>
  </si>
  <si>
    <t>23.61.1</t>
  </si>
  <si>
    <t>Изделия из гипса для строительных целей</t>
  </si>
  <si>
    <t>23.62.10</t>
  </si>
  <si>
    <t>Бетон товарный</t>
  </si>
  <si>
    <t>23.63.10</t>
  </si>
  <si>
    <t>Растворы и смеси строительные</t>
  </si>
  <si>
    <t>Плиты, панели, плитки, блоки и аналогичные изделия из растительных волокон, соломы или древесных отходов, агломерированных с цементом, гипсом или прочими минеральными связующими веществами</t>
  </si>
  <si>
    <t>23.65.11</t>
  </si>
  <si>
    <t>Изделия из асбестоцемента, цемента с волокнами целлюлозы или аналогичных материалов</t>
  </si>
  <si>
    <t>23.65.12</t>
  </si>
  <si>
    <t>23.69.19</t>
  </si>
  <si>
    <t>Камень обработанный прочий, используемый для строительства, отделки или памятников, и изделия из него; гранулы и порошки из природного камня искусственно окрашенные прочие; изделия из агломерированного сланца</t>
  </si>
  <si>
    <t>Изделия из асфальта или аналогичных материалов</t>
  </si>
  <si>
    <t>23.99.12</t>
  </si>
  <si>
    <t>Смеси битумные на основе природного асфальта или битума, нефтяного битума, минеральной смолы или асфальтового пека</t>
  </si>
  <si>
    <t>23.99.13</t>
  </si>
  <si>
    <t>Продукты минеральные неметаллические, не включенные в другие группировки</t>
  </si>
  <si>
    <t>Металлы основные</t>
  </si>
  <si>
    <t>Прокат плоский из нелеги-рованной стали плаки-рованный с гальваническим или другим покрытием шириной не менее 600 мм</t>
  </si>
  <si>
    <t>24.10.51</t>
  </si>
  <si>
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нелегированной стали</t>
  </si>
  <si>
    <t>24.10.62</t>
  </si>
  <si>
    <t>Профили сварные; уголки, фасонные и специальные профили холоднодеформированные из стали</t>
  </si>
  <si>
    <t>Трубы и трубки прочие круглого сечения бесшовные из стали</t>
  </si>
  <si>
    <t>24.20.13</t>
  </si>
  <si>
    <t>Трубы и трубки прочие сварные круглого сечения с наружным диаметром более 406,4 мм из стали</t>
  </si>
  <si>
    <t>24.20.23</t>
  </si>
  <si>
    <t>Трубы и трубки прочие сварные круглого сечения с наружным диаметром не более 406,4 мм из стали</t>
  </si>
  <si>
    <t>24.20.33</t>
  </si>
  <si>
    <t>Трубы стальные, предварительно термоизолированные</t>
  </si>
  <si>
    <t>Прутки и неполые профили холоднотянутые из нелегированной стали</t>
  </si>
  <si>
    <t>Листы профилированные (ребристые) из нелегированной стали</t>
  </si>
  <si>
    <t>24.33.3</t>
  </si>
  <si>
    <t>Проволока холодногнутая из стали</t>
  </si>
  <si>
    <t>24.34.1</t>
  </si>
  <si>
    <t>Прутки, стержни и профили из алюминия</t>
  </si>
  <si>
    <t>Трубы, трубки и полые профили, литые из чугуна</t>
  </si>
  <si>
    <t>24.51.2</t>
  </si>
  <si>
    <t>Изделия металлические готовые, кроме машин и оборудования</t>
  </si>
  <si>
    <t>Металлоконструкции строительные сборные</t>
  </si>
  <si>
    <t>Конструкции прочие и части конструкций, плиты, прутки, уголки, профили и аналогичные изделия из черных металлов или алюминия</t>
  </si>
  <si>
    <t>25.11.23</t>
  </si>
  <si>
    <t>Двери, окна и их рамы, дверные пороги металлические</t>
  </si>
  <si>
    <t>Радиаторы и котлы центрального отопления металлические</t>
  </si>
  <si>
    <t>Замки прочие из недрагоценных металлов</t>
  </si>
  <si>
    <t>25.72.12</t>
  </si>
  <si>
    <t>25.72.14</t>
  </si>
  <si>
    <t>Изделия крепежные резьбовые или без резьбы</t>
  </si>
  <si>
    <t>25.94.1</t>
  </si>
  <si>
    <t>Раковины, мойки, ванны и прочие санитарно-технические изделия и их части из черных металлов, меди или алюминия</t>
  </si>
  <si>
    <t>25.99.11</t>
  </si>
  <si>
    <t>Машины и оборудование, не включенные в другие группировки</t>
  </si>
  <si>
    <t>Краны, вентили, клапаны для раковин, умывальников, биде, унитазов, ванн и аналогичная арматура; клапаны радиаторов центрального отопления</t>
  </si>
  <si>
    <t>Клапаны управления процессом, запорные клапаны, шаровые и прочие клапаны</t>
  </si>
  <si>
    <t>Здания; работы общестроительные по возведению зданий</t>
  </si>
  <si>
    <t xml:space="preserve">Здания; работы общестроительные по возведению зданий </t>
  </si>
  <si>
    <t>Объекты гражданского строительства; работы строительные по сооружению объектов гражданского строительства</t>
  </si>
  <si>
    <t>Работы строительные по сооружению автомобильных дорог, улиц и прочих проезжих и пешеходных дорог и летных полей аэродромов</t>
  </si>
  <si>
    <t>42.11.20</t>
  </si>
  <si>
    <t>Работы строительные по возведению сооружений инженерных для распределения жидкостей или газов</t>
  </si>
  <si>
    <t>42.21.2</t>
  </si>
  <si>
    <t>Работы строительные специализированные</t>
  </si>
  <si>
    <t>Работы по проведению земляных работ, включая экскаваторные</t>
  </si>
  <si>
    <t>43.12.12</t>
  </si>
  <si>
    <t>Работы изоляционные</t>
  </si>
  <si>
    <t>43.29.11</t>
  </si>
  <si>
    <t>Работы по установке металлических ворот</t>
  </si>
  <si>
    <t>Работы по установке дверных и оконных коробок</t>
  </si>
  <si>
    <t>Услуги по завершению строительства и выполнению отделочных работ, не включенные в другие группировки</t>
  </si>
  <si>
    <t>43.39.19</t>
  </si>
  <si>
    <t>Работы гидроизоляционные</t>
  </si>
  <si>
    <t>43.99.10</t>
  </si>
  <si>
    <t>Работы по строительству фундаментов, включая забивку свай</t>
  </si>
  <si>
    <t>43.99.30</t>
  </si>
  <si>
    <t>Работы строительные специализированные прочие, не включенные в другие группировки</t>
  </si>
  <si>
    <t>43.99.90</t>
  </si>
  <si>
    <t>Услуги в области архитектурной деятельности, инженерных изысканий, технических испытаний и анализа</t>
  </si>
  <si>
    <t>Услуги в области архитектурной деятельности</t>
  </si>
  <si>
    <t>Услуги инженерные и предоставление технических консультаций в этой области</t>
  </si>
  <si>
    <t>08</t>
  </si>
  <si>
    <t>13</t>
  </si>
  <si>
    <t>16</t>
  </si>
  <si>
    <t>20</t>
  </si>
  <si>
    <t>22</t>
  </si>
  <si>
    <t>23</t>
  </si>
  <si>
    <t>24</t>
  </si>
  <si>
    <t>25</t>
  </si>
  <si>
    <t>28</t>
  </si>
  <si>
    <t>41</t>
  </si>
  <si>
    <t>41.00</t>
  </si>
  <si>
    <t>42</t>
  </si>
  <si>
    <t>43</t>
  </si>
  <si>
    <t>71</t>
  </si>
  <si>
    <t>71.11</t>
  </si>
  <si>
    <t>71.12</t>
  </si>
  <si>
    <t>Код</t>
  </si>
  <si>
    <t>Покрытия для пола, стен и потолка, в рулонах или в форме плиток из пластмасс</t>
  </si>
  <si>
    <t>Ванны, раковины для умывальников, унитазы и крышки, бачки смывные и аналогичные санитарно-технические изделия из пластмасс</t>
  </si>
  <si>
    <t>Стекло безопасное (безосколочное)</t>
  </si>
  <si>
    <t>Блоки для мощения, кирпичи, плитки и прочие изделия из прессованного или литого стекла, витражи и т.п.; многоячеистое стекло или пеностекло в блоках, плитах или аналогичных формах</t>
  </si>
  <si>
    <t>Мононити с размером поперечного сечения более 1 мм; прутки, стержни и фасонные профили из пластмасс</t>
  </si>
  <si>
    <t>Изделия из цемента, бетона или искусственного камня, не включенные в другие группировки</t>
  </si>
  <si>
    <t>Уголки, специальные и фасонные профили холоднодеформированные из нелегированной стали</t>
  </si>
  <si>
    <t>Панели многослойные («сэндвич»), изготовленные холодным методом из стальных листов с покрытием</t>
  </si>
  <si>
    <t>Петли, крепежная арматура, фурнитура и аналогичные изделия для автотранспортных средств, дверей, окон, мебели и аналогичных изделий из недрагоценных металлов</t>
  </si>
  <si>
    <t>Наменование</t>
  </si>
  <si>
    <t>24.10.74</t>
  </si>
  <si>
    <t>24.20.36</t>
  </si>
  <si>
    <t>43.29.19</t>
  </si>
  <si>
    <t>43.32.10</t>
  </si>
  <si>
    <t>Раздел</t>
  </si>
  <si>
    <t>Вид деятельности</t>
  </si>
  <si>
    <t>Адрес без запятой в конце</t>
  </si>
  <si>
    <t>Область</t>
  </si>
  <si>
    <t>Количество</t>
  </si>
  <si>
    <t>Работы</t>
  </si>
  <si>
    <t>Нет в данных</t>
  </si>
  <si>
    <t>ТНПА</t>
  </si>
  <si>
    <t>ТР 2009/013/BY "Здания и сооружения, строительные материалы и изделия. Безопасность"</t>
  </si>
  <si>
    <t>Заявленная компетентность
(обозначение и наименование технического регламента)</t>
  </si>
  <si>
    <t>Наименование проверяемого  предприятия/организации, наименование выпускаемой продукции, выполненных работ, оказанных услуг (дата проведения работ), количество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</si>
</sst>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0" fontId="1" fillId="4" borderId="0" xfId="0" applyFont="1" applyFill="1"/>
    <xf numFmtId="49" fontId="1" fillId="4" borderId="0" xfId="0" applyNumberFormat="1" applyFont="1" applyFill="1"/>
  </cellXfs>
  <cellStyles count="2">
    <cellStyle name="Normal" xfId="0" builtinId="0"/>
    <cellStyle name="Normal 2" xfId="1" xr:uid="{32B98373-7EDB-45CC-8678-0F6D96FE2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3260-A147-43FD-A8F2-4820A8E24B95}">
  <dimension ref="A1:C672"/>
  <sheetViews>
    <sheetView zoomScale="85" zoomScaleNormal="85" workbookViewId="0"/>
  </sheetViews>
  <sheetFormatPr defaultColWidth="0" defaultRowHeight="15" x14ac:dyDescent="0.25"/>
  <cols>
    <col min="1" max="1" width="30.42578125" style="10" customWidth="1"/>
    <col min="2" max="2" width="28.5703125" style="10" customWidth="1"/>
    <col min="3" max="3" width="85" style="10" customWidth="1"/>
    <col min="4" max="16384" width="9.140625" style="11" hidden="1"/>
  </cols>
  <sheetData>
    <row r="1" spans="1:3" ht="45" x14ac:dyDescent="0.25">
      <c r="A1" s="1" t="s">
        <v>206</v>
      </c>
      <c r="B1" s="1" t="s">
        <v>2</v>
      </c>
      <c r="C1" s="1" t="s">
        <v>207</v>
      </c>
    </row>
    <row r="2" spans="1:3" ht="60" x14ac:dyDescent="0.25">
      <c r="A2" s="10" t="e">
        <f>calc!H376</f>
        <v>#N/A</v>
      </c>
      <c r="B2" s="10" t="str">
        <f>calc!G376</f>
        <v>Сертификация</v>
      </c>
      <c r="C2" s="10" t="str">
        <f>CONCATENATE(calc!C376,", ",calc!E376,", ",LOWER(calc!F376),", ",calc!J376)</f>
        <v>, 0, , 0</v>
      </c>
    </row>
    <row r="3" spans="1:3" ht="60" x14ac:dyDescent="0.25">
      <c r="A3" s="10" t="e">
        <f>calc!H313</f>
        <v>#N/A</v>
      </c>
      <c r="B3" s="10" t="str">
        <f>calc!G313</f>
        <v>Сертификация</v>
      </c>
      <c r="C3" s="10" t="str">
        <f>CONCATENATE(calc!C313,", ",calc!E313,", ",LOWER(calc!F313),", ",calc!J313)</f>
        <v>, 0, , 0</v>
      </c>
    </row>
    <row r="4" spans="1:3" ht="60" x14ac:dyDescent="0.25">
      <c r="A4" s="10" t="e">
        <f>calc!H348</f>
        <v>#N/A</v>
      </c>
      <c r="B4" s="10" t="str">
        <f>calc!G348</f>
        <v>Сертификация</v>
      </c>
      <c r="C4" s="10" t="str">
        <f>CONCATENATE(calc!C348,", ",calc!E348,", ",LOWER(calc!F348),", ",calc!J348)</f>
        <v>, 0, , 0</v>
      </c>
    </row>
    <row r="5" spans="1:3" ht="60" x14ac:dyDescent="0.25">
      <c r="A5" s="10" t="e">
        <f>calc!H414</f>
        <v>#N/A</v>
      </c>
      <c r="B5" s="10" t="str">
        <f>calc!G414</f>
        <v>Сертификация</v>
      </c>
      <c r="C5" s="10" t="str">
        <f>CONCATENATE(calc!C414,", ",calc!E414,", ",LOWER(calc!F414),", ",calc!J414)</f>
        <v>, 0, , 0</v>
      </c>
    </row>
    <row r="6" spans="1:3" ht="60" x14ac:dyDescent="0.25">
      <c r="A6" s="10" t="e">
        <f>calc!H653</f>
        <v>#N/A</v>
      </c>
      <c r="B6" s="10" t="str">
        <f>calc!G653</f>
        <v>Сертификация</v>
      </c>
      <c r="C6" s="10" t="str">
        <f>CONCATENATE(calc!C653,", ",calc!E653,", ",LOWER(calc!F653),", ",calc!J653)</f>
        <v>, 0, , 0</v>
      </c>
    </row>
    <row r="7" spans="1:3" ht="60" x14ac:dyDescent="0.25">
      <c r="A7" s="10" t="e">
        <f>calc!H111</f>
        <v>#N/A</v>
      </c>
      <c r="B7" s="10" t="str">
        <f>calc!G111</f>
        <v>Сертификация</v>
      </c>
      <c r="C7" s="10" t="str">
        <f>CONCATENATE(calc!C111,", ",calc!E111,", ",LOWER(calc!F111),", ",calc!J111)</f>
        <v>, 0, , 0</v>
      </c>
    </row>
    <row r="8" spans="1:3" ht="60" x14ac:dyDescent="0.25">
      <c r="A8" s="10" t="e">
        <f>calc!H501</f>
        <v>#N/A</v>
      </c>
      <c r="B8" s="10" t="str">
        <f>calc!G501</f>
        <v>Сертификация</v>
      </c>
      <c r="C8" s="10" t="str">
        <f>CONCATENATE(calc!C501,", ",calc!E501,", ",LOWER(calc!F501),", ",calc!J501)</f>
        <v>, 0, , 0</v>
      </c>
    </row>
    <row r="9" spans="1:3" ht="60" x14ac:dyDescent="0.25">
      <c r="A9" s="10" t="e">
        <f>calc!H417</f>
        <v>#N/A</v>
      </c>
      <c r="B9" s="10" t="str">
        <f>calc!G417</f>
        <v>Сертификация</v>
      </c>
      <c r="C9" s="10" t="str">
        <f>CONCATENATE(calc!C417,", ",calc!E417,", ",LOWER(calc!F417),", ",calc!J417)</f>
        <v>, 0, , 0</v>
      </c>
    </row>
    <row r="10" spans="1:3" ht="60" x14ac:dyDescent="0.25">
      <c r="A10" s="10" t="e">
        <f>calc!H124</f>
        <v>#N/A</v>
      </c>
      <c r="B10" s="10" t="str">
        <f>calc!G124</f>
        <v>Сертификация</v>
      </c>
      <c r="C10" s="10" t="str">
        <f>CONCATENATE(calc!C124,", ",calc!E124,", ",LOWER(calc!F124),", ",calc!J124)</f>
        <v>, 0, , 0</v>
      </c>
    </row>
    <row r="11" spans="1:3" ht="60" x14ac:dyDescent="0.25">
      <c r="A11" s="10" t="e">
        <f>calc!H410</f>
        <v>#N/A</v>
      </c>
      <c r="B11" s="10" t="str">
        <f>calc!G410</f>
        <v>Сертификация</v>
      </c>
      <c r="C11" s="10" t="str">
        <f>CONCATENATE(calc!C410,", ",calc!E410,", ",LOWER(calc!F410),", ",calc!J410)</f>
        <v>, 0, , 0</v>
      </c>
    </row>
    <row r="12" spans="1:3" ht="60" x14ac:dyDescent="0.25">
      <c r="A12" s="10" t="e">
        <f>calc!H29</f>
        <v>#N/A</v>
      </c>
      <c r="B12" s="10" t="str">
        <f>calc!G29</f>
        <v>Сертификация</v>
      </c>
      <c r="C12" s="10" t="str">
        <f>CONCATENATE(calc!C29,", ",calc!E29,", ",LOWER(calc!F29),", ",calc!J29)</f>
        <v>, 0, , 0</v>
      </c>
    </row>
    <row r="13" spans="1:3" ht="60" x14ac:dyDescent="0.25">
      <c r="A13" s="10" t="e">
        <f>calc!H507</f>
        <v>#N/A</v>
      </c>
      <c r="B13" s="10" t="str">
        <f>calc!G507</f>
        <v>Сертификация</v>
      </c>
      <c r="C13" s="10" t="str">
        <f>CONCATENATE(calc!C507,", ",calc!E507,", ",LOWER(calc!F507),", ",calc!J507)</f>
        <v>, 0, , 0</v>
      </c>
    </row>
    <row r="14" spans="1:3" x14ac:dyDescent="0.25">
      <c r="A14" s="10" t="e">
        <f>calc!H231</f>
        <v>#N/A</v>
      </c>
      <c r="B14" s="10" t="str">
        <f>calc!G231</f>
        <v>Сертификация</v>
      </c>
      <c r="C14" s="10" t="str">
        <f>CONCATENATE(calc!C231,", ",calc!E231,", ",LOWER(calc!F231),", ",calc!J231)</f>
        <v>, 0, , 0</v>
      </c>
    </row>
    <row r="15" spans="1:3" x14ac:dyDescent="0.25">
      <c r="A15" s="10" t="e">
        <f>calc!H230</f>
        <v>#N/A</v>
      </c>
      <c r="B15" s="10" t="str">
        <f>calc!G230</f>
        <v>Сертификация</v>
      </c>
      <c r="C15" s="10" t="str">
        <f>CONCATENATE(calc!C230,", ",calc!E230,", ",LOWER(calc!F230),", ",calc!J230)</f>
        <v>, 0, , 0</v>
      </c>
    </row>
    <row r="16" spans="1:3" x14ac:dyDescent="0.25">
      <c r="A16" s="10" t="e">
        <f>calc!H224</f>
        <v>#N/A</v>
      </c>
      <c r="B16" s="10" t="str">
        <f>calc!G224</f>
        <v>Сертификация</v>
      </c>
      <c r="C16" s="10" t="str">
        <f>CONCATENATE(calc!C224,", ",calc!E224,", ",LOWER(calc!F224),", ",calc!J224)</f>
        <v>, 0, , 0</v>
      </c>
    </row>
    <row r="17" spans="1:3" x14ac:dyDescent="0.25">
      <c r="A17" s="10" t="e">
        <f>calc!H668</f>
        <v>#N/A</v>
      </c>
      <c r="B17" s="10" t="str">
        <f>calc!G668</f>
        <v>Сертификация</v>
      </c>
      <c r="C17" s="10" t="str">
        <f>CONCATENATE(calc!C668,", ",calc!E668,", ",LOWER(calc!F668),", ",calc!J668)</f>
        <v>, 0, , 0</v>
      </c>
    </row>
    <row r="18" spans="1:3" x14ac:dyDescent="0.25">
      <c r="A18" s="10" t="e">
        <f>calc!H19</f>
        <v>#N/A</v>
      </c>
      <c r="B18" s="10" t="str">
        <f>calc!G19</f>
        <v>Сертификация</v>
      </c>
      <c r="C18" s="10" t="str">
        <f>CONCATENATE(calc!C19,", ",calc!E19,", ",LOWER(calc!F19),", ",calc!J19)</f>
        <v>, 0, , 0</v>
      </c>
    </row>
    <row r="19" spans="1:3" x14ac:dyDescent="0.25">
      <c r="A19" s="10" t="e">
        <f>calc!H384</f>
        <v>#N/A</v>
      </c>
      <c r="B19" s="10" t="str">
        <f>calc!G384</f>
        <v>Сертификация</v>
      </c>
      <c r="C19" s="10" t="str">
        <f>CONCATENATE(calc!C384,", ",calc!E384,", ",LOWER(calc!F384),", ",calc!J384)</f>
        <v>, 0, , 0</v>
      </c>
    </row>
    <row r="20" spans="1:3" x14ac:dyDescent="0.25">
      <c r="A20" s="10" t="e">
        <f>calc!H94</f>
        <v>#N/A</v>
      </c>
      <c r="B20" s="10" t="str">
        <f>calc!G94</f>
        <v>Сертификация</v>
      </c>
      <c r="C20" s="10" t="str">
        <f>CONCATENATE(calc!C94,", ",calc!E94,", ",LOWER(calc!F94),", ",calc!J94)</f>
        <v>, 0, , 0</v>
      </c>
    </row>
    <row r="21" spans="1:3" x14ac:dyDescent="0.25">
      <c r="A21" s="10" t="e">
        <f>calc!H669</f>
        <v>#N/A</v>
      </c>
      <c r="B21" s="10" t="str">
        <f>calc!G669</f>
        <v>Сертификация</v>
      </c>
      <c r="C21" s="10" t="str">
        <f>CONCATENATE(calc!C669,", ",calc!E669,", ",LOWER(calc!F669),", ",calc!J669)</f>
        <v>, 0, , 0</v>
      </c>
    </row>
    <row r="22" spans="1:3" x14ac:dyDescent="0.25">
      <c r="A22" s="10" t="e">
        <f>calc!H423</f>
        <v>#N/A</v>
      </c>
      <c r="B22" s="10" t="str">
        <f>calc!G423</f>
        <v>Сертификация</v>
      </c>
      <c r="C22" s="10" t="str">
        <f>CONCATENATE(calc!C423,", ",calc!E423,", ",LOWER(calc!F423),", ",calc!J423)</f>
        <v>, 0, , 0</v>
      </c>
    </row>
    <row r="23" spans="1:3" x14ac:dyDescent="0.25">
      <c r="A23" s="10" t="e">
        <f>calc!H378</f>
        <v>#N/A</v>
      </c>
      <c r="B23" s="10" t="str">
        <f>calc!G378</f>
        <v>Сертификация</v>
      </c>
      <c r="C23" s="10" t="str">
        <f>CONCATENATE(calc!C378,", ",calc!E378,", ",LOWER(calc!F378),", ",calc!J378)</f>
        <v>, 0, , 0</v>
      </c>
    </row>
    <row r="24" spans="1:3" x14ac:dyDescent="0.25">
      <c r="A24" s="10" t="e">
        <f>calc!H95</f>
        <v>#N/A</v>
      </c>
      <c r="B24" s="10" t="str">
        <f>calc!G95</f>
        <v>Сертификация</v>
      </c>
      <c r="C24" s="10" t="str">
        <f>CONCATENATE(calc!C95,", ",calc!E95,", ",LOWER(calc!F95),", ",calc!J95)</f>
        <v>, 0, , 0</v>
      </c>
    </row>
    <row r="25" spans="1:3" x14ac:dyDescent="0.25">
      <c r="A25" s="10" t="e">
        <f>calc!H426</f>
        <v>#N/A</v>
      </c>
      <c r="B25" s="10" t="str">
        <f>calc!G426</f>
        <v>Сертификация</v>
      </c>
      <c r="C25" s="10" t="str">
        <f>CONCATENATE(calc!C426,", ",calc!E426,", ",LOWER(calc!F426),", ",calc!J426)</f>
        <v>, 0, , 0</v>
      </c>
    </row>
    <row r="26" spans="1:3" x14ac:dyDescent="0.25">
      <c r="A26" s="10" t="e">
        <f>calc!H375</f>
        <v>#N/A</v>
      </c>
      <c r="B26" s="10" t="str">
        <f>calc!G375</f>
        <v>Сертификация</v>
      </c>
      <c r="C26" s="10" t="str">
        <f>CONCATENATE(calc!C375,", ",calc!E375,", ",LOWER(calc!F375),", ",calc!J375)</f>
        <v>, 0, , 0</v>
      </c>
    </row>
    <row r="27" spans="1:3" x14ac:dyDescent="0.25">
      <c r="A27" s="10" t="e">
        <f>calc!H18</f>
        <v>#N/A</v>
      </c>
      <c r="B27" s="10" t="str">
        <f>calc!G18</f>
        <v>Сертификация</v>
      </c>
      <c r="C27" s="10" t="str">
        <f>CONCATENATE(calc!C18,", ",calc!E18,", ",LOWER(calc!F18),", ",calc!J18)</f>
        <v>, 0, , 0</v>
      </c>
    </row>
    <row r="28" spans="1:3" x14ac:dyDescent="0.25">
      <c r="A28" s="10" t="e">
        <f>calc!H469</f>
        <v>#N/A</v>
      </c>
      <c r="B28" s="10" t="str">
        <f>calc!G469</f>
        <v>Сертификация</v>
      </c>
      <c r="C28" s="10" t="str">
        <f>CONCATENATE(calc!C469,", ",calc!E469,", ",LOWER(calc!F469),", ",calc!J469)</f>
        <v>, 0, , 0</v>
      </c>
    </row>
    <row r="29" spans="1:3" x14ac:dyDescent="0.25">
      <c r="A29" s="10" t="e">
        <f>calc!H381</f>
        <v>#N/A</v>
      </c>
      <c r="B29" s="10" t="str">
        <f>calc!G381</f>
        <v>Сертификация</v>
      </c>
      <c r="C29" s="10" t="str">
        <f>CONCATENATE(calc!C381,", ",calc!E381,", ",LOWER(calc!F381),", ",calc!J381)</f>
        <v>, 0, , 0</v>
      </c>
    </row>
    <row r="30" spans="1:3" x14ac:dyDescent="0.25">
      <c r="A30" s="10" t="e">
        <f>calc!H314</f>
        <v>#N/A</v>
      </c>
      <c r="B30" s="10" t="str">
        <f>calc!G314</f>
        <v>Сертификация</v>
      </c>
      <c r="C30" s="10" t="str">
        <f>CONCATENATE(calc!C314,", ",calc!E314,", ",LOWER(calc!F314),", ",calc!J314)</f>
        <v>, 0, , 0</v>
      </c>
    </row>
    <row r="31" spans="1:3" x14ac:dyDescent="0.25">
      <c r="A31" s="10" t="e">
        <f>calc!H12</f>
        <v>#N/A</v>
      </c>
      <c r="B31" s="10" t="str">
        <f>calc!G12</f>
        <v>Сертификация</v>
      </c>
      <c r="C31" s="10" t="str">
        <f>CONCATENATE(calc!C12,", ",calc!E12,", ",LOWER(calc!F12),", ",calc!J12)</f>
        <v>, 0, , 0</v>
      </c>
    </row>
    <row r="32" spans="1:3" x14ac:dyDescent="0.25">
      <c r="A32" s="10" t="e">
        <f>calc!H390</f>
        <v>#N/A</v>
      </c>
      <c r="B32" s="10" t="str">
        <f>calc!G390</f>
        <v>Сертификация</v>
      </c>
      <c r="C32" s="10" t="str">
        <f>CONCATENATE(calc!C390,", ",calc!E390,", ",LOWER(calc!F390),", ",calc!J390)</f>
        <v>, 0, , 0</v>
      </c>
    </row>
    <row r="33" spans="1:3" x14ac:dyDescent="0.25">
      <c r="A33" s="10" t="e">
        <f>calc!H101</f>
        <v>#N/A</v>
      </c>
      <c r="B33" s="10" t="str">
        <f>calc!G101</f>
        <v>Сертификация</v>
      </c>
      <c r="C33" s="10" t="str">
        <f>CONCATENATE(calc!C101,", ",calc!E101,", ",LOWER(calc!F101),", ",calc!J101)</f>
        <v>, 0, , 0</v>
      </c>
    </row>
    <row r="34" spans="1:3" x14ac:dyDescent="0.25">
      <c r="A34" s="10" t="e">
        <f>calc!H584</f>
        <v>#N/A</v>
      </c>
      <c r="B34" s="10" t="str">
        <f>calc!G584</f>
        <v>Сертификация</v>
      </c>
      <c r="C34" s="10" t="str">
        <f>CONCATENATE(calc!C584,", ",calc!E584,", ",LOWER(calc!F584),", ",calc!J584)</f>
        <v>, 0, , 0</v>
      </c>
    </row>
    <row r="35" spans="1:3" x14ac:dyDescent="0.25">
      <c r="A35" s="10" t="e">
        <f>calc!H515</f>
        <v>#N/A</v>
      </c>
      <c r="B35" s="10" t="str">
        <f>calc!G515</f>
        <v>Сертификация</v>
      </c>
      <c r="C35" s="10" t="str">
        <f>CONCATENATE(calc!C515,", ",calc!E515,", ",LOWER(calc!F515),", ",calc!J515)</f>
        <v>, 0, , 0</v>
      </c>
    </row>
    <row r="36" spans="1:3" x14ac:dyDescent="0.25">
      <c r="A36" s="10" t="e">
        <f>calc!H149</f>
        <v>#N/A</v>
      </c>
      <c r="B36" s="10" t="str">
        <f>calc!G149</f>
        <v>Сертификация</v>
      </c>
      <c r="C36" s="10" t="str">
        <f>CONCATENATE(calc!C149,", ",calc!E149,", ",LOWER(calc!F149),", ",calc!J149)</f>
        <v>, 0, , 0</v>
      </c>
    </row>
    <row r="37" spans="1:3" x14ac:dyDescent="0.25">
      <c r="A37" s="10" t="e">
        <f>calc!H216</f>
        <v>#N/A</v>
      </c>
      <c r="B37" s="10" t="str">
        <f>calc!G216</f>
        <v>Сертификация</v>
      </c>
      <c r="C37" s="10" t="str">
        <f>CONCATENATE(calc!C216,", ",calc!E216,", ",LOWER(calc!F216),", ",calc!J216)</f>
        <v>, 0, , 0</v>
      </c>
    </row>
    <row r="38" spans="1:3" x14ac:dyDescent="0.25">
      <c r="A38" s="10" t="e">
        <f>calc!H89</f>
        <v>#N/A</v>
      </c>
      <c r="B38" s="10" t="str">
        <f>calc!G89</f>
        <v>Сертификация</v>
      </c>
      <c r="C38" s="10" t="str">
        <f>CONCATENATE(calc!C89,", ",calc!E89,", ",LOWER(calc!F89),", ",calc!J89)</f>
        <v>, 0, , 0</v>
      </c>
    </row>
    <row r="39" spans="1:3" x14ac:dyDescent="0.25">
      <c r="A39" s="10" t="e">
        <f>calc!H14</f>
        <v>#N/A</v>
      </c>
      <c r="B39" s="10" t="str">
        <f>calc!G14</f>
        <v>Сертификация</v>
      </c>
      <c r="C39" s="10" t="str">
        <f>CONCATENATE(calc!C14,", ",calc!E14,", ",LOWER(calc!F14),", ",calc!J14)</f>
        <v>, 0, , 0</v>
      </c>
    </row>
    <row r="40" spans="1:3" x14ac:dyDescent="0.25">
      <c r="A40" s="10" t="e">
        <f>calc!H33</f>
        <v>#N/A</v>
      </c>
      <c r="B40" s="10" t="str">
        <f>calc!G33</f>
        <v>Сертификация</v>
      </c>
      <c r="C40" s="10" t="str">
        <f>CONCATENATE(calc!C33,", ",calc!E33,", ",LOWER(calc!F33),", ",calc!J33)</f>
        <v>, 0, , 0</v>
      </c>
    </row>
    <row r="41" spans="1:3" x14ac:dyDescent="0.25">
      <c r="A41" s="10" t="e">
        <f>calc!H226</f>
        <v>#N/A</v>
      </c>
      <c r="B41" s="10" t="str">
        <f>calc!G226</f>
        <v>Сертификация</v>
      </c>
      <c r="C41" s="10" t="str">
        <f>CONCATENATE(calc!C226,", ",calc!E226,", ",LOWER(calc!F226),", ",calc!J226)</f>
        <v>, 0, , 0</v>
      </c>
    </row>
    <row r="42" spans="1:3" x14ac:dyDescent="0.25">
      <c r="A42" s="10" t="e">
        <f>calc!H472</f>
        <v>#N/A</v>
      </c>
      <c r="B42" s="10" t="str">
        <f>calc!G472</f>
        <v>Сертификация</v>
      </c>
      <c r="C42" s="10" t="str">
        <f>CONCATENATE(calc!C472,", ",calc!E472,", ",LOWER(calc!F472),", ",calc!J472)</f>
        <v>, 0, , 0</v>
      </c>
    </row>
    <row r="43" spans="1:3" x14ac:dyDescent="0.25">
      <c r="A43" s="10" t="e">
        <f>calc!H539</f>
        <v>#N/A</v>
      </c>
      <c r="B43" s="10" t="str">
        <f>calc!G539</f>
        <v>Сертификация</v>
      </c>
      <c r="C43" s="10" t="str">
        <f>CONCATENATE(calc!C539,", ",calc!E539,", ",LOWER(calc!F539),", ",calc!J539)</f>
        <v>, 0, , 0</v>
      </c>
    </row>
    <row r="44" spans="1:3" x14ac:dyDescent="0.25">
      <c r="A44" s="10" t="e">
        <f>calc!H50</f>
        <v>#N/A</v>
      </c>
      <c r="B44" s="10" t="str">
        <f>calc!G50</f>
        <v>Сертификация</v>
      </c>
      <c r="C44" s="10" t="str">
        <f>CONCATENATE(calc!C50,", ",calc!E50,", ",LOWER(calc!F50),", ",calc!J50)</f>
        <v>, 0, , 0</v>
      </c>
    </row>
    <row r="45" spans="1:3" x14ac:dyDescent="0.25">
      <c r="A45" s="10" t="e">
        <f>calc!H493</f>
        <v>#N/A</v>
      </c>
      <c r="B45" s="10" t="str">
        <f>calc!G493</f>
        <v>Сертификация</v>
      </c>
      <c r="C45" s="10" t="str">
        <f>CONCATENATE(calc!C493,", ",calc!E493,", ",LOWER(calc!F493),", ",calc!J493)</f>
        <v>, 0, , 0</v>
      </c>
    </row>
    <row r="46" spans="1:3" x14ac:dyDescent="0.25">
      <c r="A46" s="10" t="e">
        <f>calc!H22</f>
        <v>#N/A</v>
      </c>
      <c r="B46" s="10" t="str">
        <f>calc!G22</f>
        <v>Сертификация</v>
      </c>
      <c r="C46" s="10" t="str">
        <f>CONCATENATE(calc!C22,", ",calc!E22,", ",LOWER(calc!F22),", ",calc!J22)</f>
        <v>, 0, , 0</v>
      </c>
    </row>
    <row r="47" spans="1:3" x14ac:dyDescent="0.25">
      <c r="A47" s="10" t="e">
        <f>calc!H9</f>
        <v>#N/A</v>
      </c>
      <c r="B47" s="10" t="str">
        <f>calc!G9</f>
        <v>Сертификация</v>
      </c>
      <c r="C47" s="10" t="str">
        <f>CONCATENATE(calc!C9,", ",calc!E9,", ",LOWER(calc!F9),", ",calc!J9)</f>
        <v>, 0, , 0</v>
      </c>
    </row>
    <row r="48" spans="1:3" x14ac:dyDescent="0.25">
      <c r="A48" s="10" t="e">
        <f>calc!H344</f>
        <v>#N/A</v>
      </c>
      <c r="B48" s="10" t="str">
        <f>calc!G344</f>
        <v>Сертификация</v>
      </c>
      <c r="C48" s="10" t="str">
        <f>CONCATENATE(calc!C344,", ",calc!E344,", ",LOWER(calc!F344),", ",calc!J344)</f>
        <v>, 0, , 0</v>
      </c>
    </row>
    <row r="49" spans="1:3" x14ac:dyDescent="0.25">
      <c r="A49" s="10" t="e">
        <f>calc!H513</f>
        <v>#N/A</v>
      </c>
      <c r="B49" s="10" t="str">
        <f>calc!G513</f>
        <v>Сертификация</v>
      </c>
      <c r="C49" s="10" t="str">
        <f>CONCATENATE(calc!C513,", ",calc!E513,", ",LOWER(calc!F513),", ",calc!J513)</f>
        <v>, 0, , 0</v>
      </c>
    </row>
    <row r="50" spans="1:3" x14ac:dyDescent="0.25">
      <c r="A50" s="10" t="e">
        <f>calc!H105</f>
        <v>#N/A</v>
      </c>
      <c r="B50" s="10" t="str">
        <f>calc!G105</f>
        <v>Сертификация</v>
      </c>
      <c r="C50" s="10" t="str">
        <f>CONCATENATE(calc!C105,", ",calc!E105,", ",LOWER(calc!F105),", ",calc!J105)</f>
        <v>, 0, , 0</v>
      </c>
    </row>
    <row r="51" spans="1:3" x14ac:dyDescent="0.25">
      <c r="A51" s="10" t="e">
        <f>calc!H73</f>
        <v>#N/A</v>
      </c>
      <c r="B51" s="10" t="str">
        <f>calc!G73</f>
        <v>Сертификация</v>
      </c>
      <c r="C51" s="10" t="str">
        <f>CONCATENATE(calc!C73,", ",calc!E73,", ",LOWER(calc!F73),", ",calc!J73)</f>
        <v>, 0, , 0</v>
      </c>
    </row>
    <row r="52" spans="1:3" x14ac:dyDescent="0.25">
      <c r="A52" s="10" t="e">
        <f>calc!H640</f>
        <v>#N/A</v>
      </c>
      <c r="B52" s="10" t="str">
        <f>calc!G640</f>
        <v>Сертификация</v>
      </c>
      <c r="C52" s="10" t="str">
        <f>CONCATENATE(calc!C640,", ",calc!E640,", ",LOWER(calc!F640),", ",calc!J640)</f>
        <v>, 0, , 0</v>
      </c>
    </row>
    <row r="53" spans="1:3" x14ac:dyDescent="0.25">
      <c r="A53" s="10" t="e">
        <f>calc!H130</f>
        <v>#N/A</v>
      </c>
      <c r="B53" s="10" t="str">
        <f>calc!G130</f>
        <v>Сертификация</v>
      </c>
      <c r="C53" s="10" t="str">
        <f>CONCATENATE(calc!C130,", ",calc!E130,", ",LOWER(calc!F130),", ",calc!J130)</f>
        <v>, 0, , 0</v>
      </c>
    </row>
    <row r="54" spans="1:3" x14ac:dyDescent="0.25">
      <c r="A54" s="10" t="e">
        <f>calc!H74</f>
        <v>#N/A</v>
      </c>
      <c r="B54" s="10" t="str">
        <f>calc!G74</f>
        <v>Сертификация</v>
      </c>
      <c r="C54" s="10" t="str">
        <f>CONCATENATE(calc!C74,", ",calc!E74,", ",LOWER(calc!F74),", ",calc!J74)</f>
        <v>, 0, , 0</v>
      </c>
    </row>
    <row r="55" spans="1:3" x14ac:dyDescent="0.25">
      <c r="A55" s="10" t="e">
        <f>calc!H641</f>
        <v>#N/A</v>
      </c>
      <c r="B55" s="10" t="str">
        <f>calc!G641</f>
        <v>Сертификация</v>
      </c>
      <c r="C55" s="10" t="str">
        <f>CONCATENATE(calc!C641,", ",calc!E641,", ",LOWER(calc!F641),", ",calc!J641)</f>
        <v>, 0, , 0</v>
      </c>
    </row>
    <row r="56" spans="1:3" x14ac:dyDescent="0.25">
      <c r="A56" s="10" t="e">
        <f>calc!H667</f>
        <v>#N/A</v>
      </c>
      <c r="B56" s="10" t="str">
        <f>calc!G667</f>
        <v>Сертификация</v>
      </c>
      <c r="C56" s="10" t="str">
        <f>CONCATENATE(calc!C667,", ",calc!E667,", ",LOWER(calc!F667),", ",calc!J667)</f>
        <v>, 0, , 0</v>
      </c>
    </row>
    <row r="57" spans="1:3" x14ac:dyDescent="0.25">
      <c r="A57" s="10" t="e">
        <f>calc!H557</f>
        <v>#N/A</v>
      </c>
      <c r="B57" s="10" t="str">
        <f>calc!G557</f>
        <v>Сертификация</v>
      </c>
      <c r="C57" s="10" t="str">
        <f>CONCATENATE(calc!C557,", ",calc!E557,", ",LOWER(calc!F557),", ",calc!J557)</f>
        <v>, 0, , 0</v>
      </c>
    </row>
    <row r="58" spans="1:3" x14ac:dyDescent="0.25">
      <c r="A58" s="10" t="e">
        <f>calc!H342</f>
        <v>#N/A</v>
      </c>
      <c r="B58" s="10" t="str">
        <f>calc!G342</f>
        <v>Сертификация</v>
      </c>
      <c r="C58" s="10" t="str">
        <f>CONCATENATE(calc!C342,", ",calc!E342,", ",LOWER(calc!F342),", ",calc!J342)</f>
        <v>, 0, , 0</v>
      </c>
    </row>
    <row r="59" spans="1:3" x14ac:dyDescent="0.25">
      <c r="A59" s="10" t="e">
        <f>calc!H619</f>
        <v>#N/A</v>
      </c>
      <c r="B59" s="10" t="str">
        <f>calc!G619</f>
        <v>Сертификация</v>
      </c>
      <c r="C59" s="10" t="str">
        <f>CONCATENATE(calc!C619,", ",calc!E619,", ",LOWER(calc!F619),", ",calc!J619)</f>
        <v>, 0, , 0</v>
      </c>
    </row>
    <row r="60" spans="1:3" x14ac:dyDescent="0.25">
      <c r="A60" s="10" t="e">
        <f>calc!H152</f>
        <v>#N/A</v>
      </c>
      <c r="B60" s="10" t="str">
        <f>calc!G152</f>
        <v>Сертификация</v>
      </c>
      <c r="C60" s="10" t="str">
        <f>CONCATENATE(calc!C152,", ",calc!E152,", ",LOWER(calc!F152),", ",calc!J152)</f>
        <v>, 0, , 0</v>
      </c>
    </row>
    <row r="61" spans="1:3" x14ac:dyDescent="0.25">
      <c r="A61" s="10" t="e">
        <f>calc!H357</f>
        <v>#N/A</v>
      </c>
      <c r="B61" s="10" t="str">
        <f>calc!G357</f>
        <v>Сертификация</v>
      </c>
      <c r="C61" s="10" t="str">
        <f>CONCATENATE(calc!C357,", ",calc!E357,", ",LOWER(calc!F357),", ",calc!J357)</f>
        <v>, 0, , 0</v>
      </c>
    </row>
    <row r="62" spans="1:3" x14ac:dyDescent="0.25">
      <c r="A62" s="10" t="e">
        <f>calc!H102</f>
        <v>#N/A</v>
      </c>
      <c r="B62" s="10" t="str">
        <f>calc!G102</f>
        <v>Сертификация</v>
      </c>
      <c r="C62" s="10" t="str">
        <f>CONCATENATE(calc!C102,", ",calc!E102,", ",LOWER(calc!F102),", ",calc!J102)</f>
        <v>, 0, , 0</v>
      </c>
    </row>
    <row r="63" spans="1:3" x14ac:dyDescent="0.25">
      <c r="A63" s="10" t="e">
        <f>calc!H360</f>
        <v>#N/A</v>
      </c>
      <c r="B63" s="10" t="str">
        <f>calc!G360</f>
        <v>Сертификация</v>
      </c>
      <c r="C63" s="10" t="str">
        <f>CONCATENATE(calc!C360,", ",calc!E360,", ",LOWER(calc!F360),", ",calc!J360)</f>
        <v>, 0, , 0</v>
      </c>
    </row>
    <row r="64" spans="1:3" x14ac:dyDescent="0.25">
      <c r="A64" s="10" t="e">
        <f>calc!H359</f>
        <v>#N/A</v>
      </c>
      <c r="B64" s="10" t="str">
        <f>calc!G359</f>
        <v>Сертификация</v>
      </c>
      <c r="C64" s="10" t="str">
        <f>CONCATENATE(calc!C359,", ",calc!E359,", ",LOWER(calc!F359),", ",calc!J359)</f>
        <v>, 0, , 0</v>
      </c>
    </row>
    <row r="65" spans="1:3" x14ac:dyDescent="0.25">
      <c r="A65" s="10" t="e">
        <f>calc!H90</f>
        <v>#N/A</v>
      </c>
      <c r="B65" s="10" t="str">
        <f>calc!G90</f>
        <v>Сертификация</v>
      </c>
      <c r="C65" s="10" t="str">
        <f>CONCATENATE(calc!C90,", ",calc!E90,", ",LOWER(calc!F90),", ",calc!J90)</f>
        <v>, 0, , 0</v>
      </c>
    </row>
    <row r="66" spans="1:3" x14ac:dyDescent="0.25">
      <c r="A66" s="10" t="e">
        <f>calc!H125</f>
        <v>#N/A</v>
      </c>
      <c r="B66" s="10" t="str">
        <f>calc!G125</f>
        <v>Сертификация</v>
      </c>
      <c r="C66" s="10" t="str">
        <f>CONCATENATE(calc!C125,", ",calc!E125,", ",LOWER(calc!F125),", ",calc!J125)</f>
        <v>, 0, , 0</v>
      </c>
    </row>
    <row r="67" spans="1:3" x14ac:dyDescent="0.25">
      <c r="A67" s="10" t="e">
        <f>calc!H250</f>
        <v>#N/A</v>
      </c>
      <c r="B67" s="10" t="str">
        <f>calc!G250</f>
        <v>Сертификация</v>
      </c>
      <c r="C67" s="10" t="str">
        <f>CONCATENATE(calc!C250,", ",calc!E250,", ",LOWER(calc!F250),", ",calc!J250)</f>
        <v>, 0, , 0</v>
      </c>
    </row>
    <row r="68" spans="1:3" x14ac:dyDescent="0.25">
      <c r="A68" s="10" t="e">
        <f>calc!H354</f>
        <v>#N/A</v>
      </c>
      <c r="B68" s="10" t="str">
        <f>calc!G354</f>
        <v>Сертификация</v>
      </c>
      <c r="C68" s="10" t="str">
        <f>CONCATENATE(calc!C354,", ",calc!E354,", ",LOWER(calc!F354),", ",calc!J354)</f>
        <v>, 0, , 0</v>
      </c>
    </row>
    <row r="69" spans="1:3" x14ac:dyDescent="0.25">
      <c r="A69" s="10" t="e">
        <f>calc!H355</f>
        <v>#N/A</v>
      </c>
      <c r="B69" s="10" t="str">
        <f>calc!G355</f>
        <v>Сертификация</v>
      </c>
      <c r="C69" s="10" t="str">
        <f>CONCATENATE(calc!C355,", ",calc!E355,", ",LOWER(calc!F355),", ",calc!J355)</f>
        <v>, 0, , 0</v>
      </c>
    </row>
    <row r="70" spans="1:3" x14ac:dyDescent="0.25">
      <c r="A70" s="10" t="e">
        <f>calc!H356</f>
        <v>#N/A</v>
      </c>
      <c r="B70" s="10" t="str">
        <f>calc!G356</f>
        <v>Сертификация</v>
      </c>
      <c r="C70" s="10" t="str">
        <f>CONCATENATE(calc!C356,", ",calc!E356,", ",LOWER(calc!F356),", ",calc!J356)</f>
        <v>, 0, , 0</v>
      </c>
    </row>
    <row r="71" spans="1:3" x14ac:dyDescent="0.25">
      <c r="A71" s="10" t="e">
        <f>calc!H351</f>
        <v>#N/A</v>
      </c>
      <c r="B71" s="10" t="str">
        <f>calc!G351</f>
        <v>Сертификация</v>
      </c>
      <c r="C71" s="10" t="str">
        <f>CONCATENATE(calc!C351,", ",calc!E351,", ",LOWER(calc!F351),", ",calc!J351)</f>
        <v>, 0, , 0</v>
      </c>
    </row>
    <row r="72" spans="1:3" x14ac:dyDescent="0.25">
      <c r="A72" s="10" t="e">
        <f>calc!H227</f>
        <v>#N/A</v>
      </c>
      <c r="B72" s="10" t="str">
        <f>calc!G227</f>
        <v>Сертификация</v>
      </c>
      <c r="C72" s="10" t="str">
        <f>CONCATENATE(calc!C227,", ",calc!E227,", ",LOWER(calc!F227),", ",calc!J227)</f>
        <v>, 0, , 0</v>
      </c>
    </row>
    <row r="73" spans="1:3" x14ac:dyDescent="0.25">
      <c r="A73" s="10" t="e">
        <f>calc!H98</f>
        <v>#N/A</v>
      </c>
      <c r="B73" s="10" t="str">
        <f>calc!G98</f>
        <v>Сертификация</v>
      </c>
      <c r="C73" s="10" t="str">
        <f>CONCATENATE(calc!C98,", ",calc!E98,", ",LOWER(calc!F98),", ",calc!J98)</f>
        <v>, 0, , 0</v>
      </c>
    </row>
    <row r="74" spans="1:3" x14ac:dyDescent="0.25">
      <c r="A74" s="10" t="e">
        <f>calc!H20</f>
        <v>#N/A</v>
      </c>
      <c r="B74" s="10" t="str">
        <f>calc!G20</f>
        <v>Сертификация</v>
      </c>
      <c r="C74" s="10" t="str">
        <f>CONCATENATE(calc!C20,", ",calc!E20,", ",LOWER(calc!F20),", ",calc!J20)</f>
        <v>, 0, , 0</v>
      </c>
    </row>
    <row r="75" spans="1:3" x14ac:dyDescent="0.25">
      <c r="A75" s="10" t="e">
        <f>calc!H96</f>
        <v>#N/A</v>
      </c>
      <c r="B75" s="10" t="str">
        <f>calc!G96</f>
        <v>Сертификация</v>
      </c>
      <c r="C75" s="10" t="str">
        <f>CONCATENATE(calc!C96,", ",calc!E96,", ",LOWER(calc!F96),", ",calc!J96)</f>
        <v>, 0, , 0</v>
      </c>
    </row>
    <row r="76" spans="1:3" x14ac:dyDescent="0.25">
      <c r="A76" s="10" t="e">
        <f>calc!H16</f>
        <v>#N/A</v>
      </c>
      <c r="B76" s="10" t="str">
        <f>calc!G16</f>
        <v>Сертификация</v>
      </c>
      <c r="C76" s="10" t="str">
        <f>CONCATENATE(calc!C16,", ",calc!E16,", ",LOWER(calc!F16),", ",calc!J16)</f>
        <v>, 0, , 0</v>
      </c>
    </row>
    <row r="77" spans="1:3" x14ac:dyDescent="0.25">
      <c r="A77" s="10" t="e">
        <f>calc!H254</f>
        <v>#N/A</v>
      </c>
      <c r="B77" s="10" t="str">
        <f>calc!G254</f>
        <v>Сертификация</v>
      </c>
      <c r="C77" s="10" t="str">
        <f>CONCATENATE(calc!C254,", ",calc!E254,", ",LOWER(calc!F254),", ",calc!J254)</f>
        <v>, 0, , 0</v>
      </c>
    </row>
    <row r="78" spans="1:3" x14ac:dyDescent="0.25">
      <c r="A78" s="10" t="e">
        <f>calc!H552</f>
        <v>#N/A</v>
      </c>
      <c r="B78" s="10" t="str">
        <f>calc!G552</f>
        <v>Сертификация</v>
      </c>
      <c r="C78" s="10" t="str">
        <f>CONCATENATE(calc!C552,", ",calc!E552,", ",LOWER(calc!F552),", ",calc!J552)</f>
        <v>, 0, , 0</v>
      </c>
    </row>
    <row r="79" spans="1:3" x14ac:dyDescent="0.25">
      <c r="A79" s="10" t="e">
        <f>calc!H582</f>
        <v>#N/A</v>
      </c>
      <c r="B79" s="10" t="str">
        <f>calc!G582</f>
        <v>Сертификация</v>
      </c>
      <c r="C79" s="10" t="str">
        <f>CONCATENATE(calc!C582,", ",calc!E582,", ",LOWER(calc!F582),", ",calc!J582)</f>
        <v>, 0, , 0</v>
      </c>
    </row>
    <row r="80" spans="1:3" x14ac:dyDescent="0.25">
      <c r="A80" s="10" t="e">
        <f>calc!H406</f>
        <v>#N/A</v>
      </c>
      <c r="B80" s="10" t="str">
        <f>calc!G406</f>
        <v>Сертификация</v>
      </c>
      <c r="C80" s="10" t="str">
        <f>CONCATENATE(calc!C406,", ",calc!E406,", ",LOWER(calc!F406),", ",calc!J406)</f>
        <v>, 0, , 0</v>
      </c>
    </row>
    <row r="81" spans="1:3" x14ac:dyDescent="0.25">
      <c r="A81" s="10" t="e">
        <f>calc!H45</f>
        <v>#N/A</v>
      </c>
      <c r="B81" s="10" t="str">
        <f>calc!G45</f>
        <v>Сертификация</v>
      </c>
      <c r="C81" s="10" t="str">
        <f>CONCATENATE(calc!C45,", ",calc!E45,", ",LOWER(calc!F45),", ",calc!J45)</f>
        <v>, 0, , 0</v>
      </c>
    </row>
    <row r="82" spans="1:3" x14ac:dyDescent="0.25">
      <c r="A82" s="10" t="e">
        <f>calc!H35</f>
        <v>#N/A</v>
      </c>
      <c r="B82" s="10" t="str">
        <f>calc!G35</f>
        <v>Сертификация</v>
      </c>
      <c r="C82" s="10" t="str">
        <f>CONCATENATE(calc!C35,", ",calc!E35,", ",LOWER(calc!F35),", ",calc!J35)</f>
        <v>, 0, , 0</v>
      </c>
    </row>
    <row r="83" spans="1:3" x14ac:dyDescent="0.25">
      <c r="A83" s="10" t="e">
        <f>calc!H140</f>
        <v>#N/A</v>
      </c>
      <c r="B83" s="10" t="str">
        <f>calc!G140</f>
        <v>Сертификация</v>
      </c>
      <c r="C83" s="10" t="str">
        <f>CONCATENATE(calc!C140,", ",calc!E140,", ",LOWER(calc!F140),", ",calc!J140)</f>
        <v>, 0, , 0</v>
      </c>
    </row>
    <row r="84" spans="1:3" x14ac:dyDescent="0.25">
      <c r="A84" s="10" t="e">
        <f>calc!H139</f>
        <v>#N/A</v>
      </c>
      <c r="B84" s="10" t="str">
        <f>calc!G139</f>
        <v>Сертификация</v>
      </c>
      <c r="C84" s="10" t="str">
        <f>CONCATENATE(calc!C139,", ",calc!E139,", ",LOWER(calc!F139),", ",calc!J139)</f>
        <v>, 0, , 0</v>
      </c>
    </row>
    <row r="85" spans="1:3" x14ac:dyDescent="0.25">
      <c r="A85" s="10" t="e">
        <f>calc!H55</f>
        <v>#N/A</v>
      </c>
      <c r="B85" s="10" t="str">
        <f>calc!G55</f>
        <v>Сертификация</v>
      </c>
      <c r="C85" s="10" t="str">
        <f>CONCATENATE(calc!C55,", ",calc!E55,", ",LOWER(calc!F55),", ",calc!J55)</f>
        <v>, 0, , 0</v>
      </c>
    </row>
    <row r="86" spans="1:3" x14ac:dyDescent="0.25">
      <c r="A86" s="10" t="e">
        <f>calc!H635</f>
        <v>#N/A</v>
      </c>
      <c r="B86" s="10" t="str">
        <f>calc!G635</f>
        <v>Сертификация</v>
      </c>
      <c r="C86" s="10" t="str">
        <f>CONCATENATE(calc!C635,", ",calc!E635,", ",LOWER(calc!F635),", ",calc!J635)</f>
        <v>, 0, , 0</v>
      </c>
    </row>
    <row r="87" spans="1:3" x14ac:dyDescent="0.25">
      <c r="A87" s="10" t="e">
        <f>calc!H56</f>
        <v>#N/A</v>
      </c>
      <c r="B87" s="10" t="str">
        <f>calc!G56</f>
        <v>Сертификация</v>
      </c>
      <c r="C87" s="10" t="str">
        <f>CONCATENATE(calc!C56,", ",calc!E56,", ",LOWER(calc!F56),", ",calc!J56)</f>
        <v>, 0, , 0</v>
      </c>
    </row>
    <row r="88" spans="1:3" x14ac:dyDescent="0.25">
      <c r="A88" s="10" t="e">
        <f>calc!H180</f>
        <v>#N/A</v>
      </c>
      <c r="B88" s="10" t="str">
        <f>calc!G180</f>
        <v>Сертификация</v>
      </c>
      <c r="C88" s="10" t="str">
        <f>CONCATENATE(calc!C180,", ",calc!E180,", ",LOWER(calc!F180),", ",calc!J180)</f>
        <v>, 0, , 0</v>
      </c>
    </row>
    <row r="89" spans="1:3" x14ac:dyDescent="0.25">
      <c r="A89" s="10" t="e">
        <f>calc!H387</f>
        <v>#N/A</v>
      </c>
      <c r="B89" s="10" t="str">
        <f>calc!G387</f>
        <v>Сертификация</v>
      </c>
      <c r="C89" s="10" t="str">
        <f>CONCATENATE(calc!C387,", ",calc!E387,", ",LOWER(calc!F387),", ",calc!J387)</f>
        <v>, 0, , 0</v>
      </c>
    </row>
    <row r="90" spans="1:3" x14ac:dyDescent="0.25">
      <c r="A90" s="10" t="e">
        <f>calc!H294</f>
        <v>#N/A</v>
      </c>
      <c r="B90" s="10" t="str">
        <f>calc!G294</f>
        <v>Сертификация</v>
      </c>
      <c r="C90" s="10" t="str">
        <f>CONCATENATE(calc!C294,", ",calc!E294,", ",LOWER(calc!F294),", ",calc!J294)</f>
        <v>, 0, , 0</v>
      </c>
    </row>
    <row r="91" spans="1:3" x14ac:dyDescent="0.25">
      <c r="A91" s="10" t="e">
        <f>calc!H436</f>
        <v>#N/A</v>
      </c>
      <c r="B91" s="10" t="str">
        <f>calc!G436</f>
        <v>Сертификация</v>
      </c>
      <c r="C91" s="10" t="str">
        <f>CONCATENATE(calc!C436,", ",calc!E436,", ",LOWER(calc!F436),", ",calc!J436)</f>
        <v>, 0, , 0</v>
      </c>
    </row>
    <row r="92" spans="1:3" x14ac:dyDescent="0.25">
      <c r="A92" s="10" t="e">
        <f>calc!H420</f>
        <v>#N/A</v>
      </c>
      <c r="B92" s="10" t="str">
        <f>calc!G420</f>
        <v>Сертификация</v>
      </c>
      <c r="C92" s="10" t="str">
        <f>CONCATENATE(calc!C420,", ",calc!E420,", ",LOWER(calc!F420),", ",calc!J420)</f>
        <v>, 0, , 0</v>
      </c>
    </row>
    <row r="93" spans="1:3" x14ac:dyDescent="0.25">
      <c r="A93" s="10" t="e">
        <f>calc!H211</f>
        <v>#N/A</v>
      </c>
      <c r="B93" s="10" t="str">
        <f>calc!G211</f>
        <v>Сертификация</v>
      </c>
      <c r="C93" s="10" t="str">
        <f>CONCATENATE(calc!C211,", ",calc!E211,", ",LOWER(calc!F211),", ",calc!J211)</f>
        <v>, 0, , 0</v>
      </c>
    </row>
    <row r="94" spans="1:3" x14ac:dyDescent="0.25">
      <c r="A94" s="10" t="e">
        <f>calc!H131</f>
        <v>#N/A</v>
      </c>
      <c r="B94" s="10" t="str">
        <f>calc!G131</f>
        <v>Сертификация</v>
      </c>
      <c r="C94" s="10" t="str">
        <f>CONCATENATE(calc!C131,", ",calc!E131,", ",LOWER(calc!F131),", ",calc!J131)</f>
        <v>, 0, , 0</v>
      </c>
    </row>
    <row r="95" spans="1:3" x14ac:dyDescent="0.25">
      <c r="A95" s="10" t="e">
        <f>calc!H416</f>
        <v>#N/A</v>
      </c>
      <c r="B95" s="10" t="str">
        <f>calc!G416</f>
        <v>Сертификация</v>
      </c>
      <c r="C95" s="10" t="str">
        <f>CONCATENATE(calc!C416,", ",calc!E416,", ",LOWER(calc!F416),", ",calc!J416)</f>
        <v>, 0, , 0</v>
      </c>
    </row>
    <row r="96" spans="1:3" x14ac:dyDescent="0.25">
      <c r="A96" s="10" t="e">
        <f>calc!H415</f>
        <v>#N/A</v>
      </c>
      <c r="B96" s="10" t="str">
        <f>calc!G415</f>
        <v>Сертификация</v>
      </c>
      <c r="C96" s="10" t="str">
        <f>CONCATENATE(calc!C415,", ",calc!E415,", ",LOWER(calc!F415),", ",calc!J415)</f>
        <v>, 0, , 0</v>
      </c>
    </row>
    <row r="97" spans="1:3" x14ac:dyDescent="0.25">
      <c r="A97" s="10" t="e">
        <f>calc!H116</f>
        <v>#N/A</v>
      </c>
      <c r="B97" s="10" t="str">
        <f>calc!G116</f>
        <v>Сертификация</v>
      </c>
      <c r="C97" s="10" t="str">
        <f>CONCATENATE(calc!C116,", ",calc!E116,", ",LOWER(calc!F116),", ",calc!J116)</f>
        <v>, 0, , 0</v>
      </c>
    </row>
    <row r="98" spans="1:3" x14ac:dyDescent="0.25">
      <c r="A98" s="10" t="e">
        <f>calc!H350</f>
        <v>#N/A</v>
      </c>
      <c r="B98" s="10" t="str">
        <f>calc!G350</f>
        <v>Сертификация</v>
      </c>
      <c r="C98" s="10" t="str">
        <f>CONCATENATE(calc!C350,", ",calc!E350,", ",LOWER(calc!F350),", ",calc!J350)</f>
        <v>, 0, , 0</v>
      </c>
    </row>
    <row r="99" spans="1:3" x14ac:dyDescent="0.25">
      <c r="A99" s="10" t="e">
        <f>calc!H275</f>
        <v>#N/A</v>
      </c>
      <c r="B99" s="10" t="str">
        <f>calc!G275</f>
        <v>Сертификация</v>
      </c>
      <c r="C99" s="10" t="str">
        <f>CONCATENATE(calc!C275,", ",calc!E275,", ",LOWER(calc!F275),", ",calc!J275)</f>
        <v>, 0, , 0</v>
      </c>
    </row>
    <row r="100" spans="1:3" x14ac:dyDescent="0.25">
      <c r="A100" s="10" t="e">
        <f>calc!H5</f>
        <v>#N/A</v>
      </c>
      <c r="B100" s="10" t="str">
        <f>calc!G5</f>
        <v>Сертификация</v>
      </c>
      <c r="C100" s="10" t="str">
        <f>CONCATENATE(calc!C5,", ",calc!E5,", ",LOWER(calc!F5),", ",calc!J5)</f>
        <v>, 0, , 0</v>
      </c>
    </row>
    <row r="101" spans="1:3" x14ac:dyDescent="0.25">
      <c r="A101" s="10" t="e">
        <f>calc!H147</f>
        <v>#N/A</v>
      </c>
      <c r="B101" s="10" t="str">
        <f>calc!G147</f>
        <v>Сертификация</v>
      </c>
      <c r="C101" s="10" t="str">
        <f>CONCATENATE(calc!C147,", ",calc!E147,", ",LOWER(calc!F147),", ",calc!J147)</f>
        <v>, 0, , 0</v>
      </c>
    </row>
    <row r="102" spans="1:3" x14ac:dyDescent="0.25">
      <c r="A102" s="10" t="e">
        <f>calc!H17</f>
        <v>#N/A</v>
      </c>
      <c r="B102" s="10" t="str">
        <f>calc!G17</f>
        <v>Сертификация</v>
      </c>
      <c r="C102" s="10" t="str">
        <f>CONCATENATE(calc!C17,", ",calc!E17,", ",LOWER(calc!F17),", ",calc!J17)</f>
        <v>, 0, , 0</v>
      </c>
    </row>
    <row r="103" spans="1:3" x14ac:dyDescent="0.25">
      <c r="A103" s="10" t="e">
        <f>calc!H165</f>
        <v>#N/A</v>
      </c>
      <c r="B103" s="10" t="str">
        <f>calc!G165</f>
        <v>Сертификация</v>
      </c>
      <c r="C103" s="10" t="str">
        <f>CONCATENATE(calc!C165,", ",calc!E165,", ",LOWER(calc!F165),", ",calc!J165)</f>
        <v>, 0, , 0</v>
      </c>
    </row>
    <row r="104" spans="1:3" x14ac:dyDescent="0.25">
      <c r="A104" s="10" t="e">
        <f>calc!H484</f>
        <v>#N/A</v>
      </c>
      <c r="B104" s="10" t="str">
        <f>calc!G484</f>
        <v>Сертификация</v>
      </c>
      <c r="C104" s="10" t="str">
        <f>CONCATENATE(calc!C484,", ",calc!E484,", ",LOWER(calc!F484),", ",calc!J484)</f>
        <v>, 0, , 0</v>
      </c>
    </row>
    <row r="105" spans="1:3" x14ac:dyDescent="0.25">
      <c r="A105" s="10" t="e">
        <f>calc!H454</f>
        <v>#N/A</v>
      </c>
      <c r="B105" s="10" t="str">
        <f>calc!G454</f>
        <v>Сертификация</v>
      </c>
      <c r="C105" s="10" t="str">
        <f>CONCATENATE(calc!C454,", ",calc!E454,", ",LOWER(calc!F454),", ",calc!J454)</f>
        <v>, 0, , 0</v>
      </c>
    </row>
    <row r="106" spans="1:3" x14ac:dyDescent="0.25">
      <c r="A106" s="10" t="e">
        <f>calc!H236</f>
        <v>#N/A</v>
      </c>
      <c r="B106" s="10" t="str">
        <f>calc!G236</f>
        <v>Сертификация</v>
      </c>
      <c r="C106" s="10" t="str">
        <f>CONCATENATE(calc!C236,", ",calc!E236,", ",LOWER(calc!F236),", ",calc!J236)</f>
        <v>, 0, , 0</v>
      </c>
    </row>
    <row r="107" spans="1:3" x14ac:dyDescent="0.25">
      <c r="A107" s="10" t="e">
        <f>calc!H112</f>
        <v>#N/A</v>
      </c>
      <c r="B107" s="10" t="str">
        <f>calc!G112</f>
        <v>Сертификация</v>
      </c>
      <c r="C107" s="10" t="str">
        <f>CONCATENATE(calc!C112,", ",calc!E112,", ",LOWER(calc!F112),", ",calc!J112)</f>
        <v>, 0, , 0</v>
      </c>
    </row>
    <row r="108" spans="1:3" x14ac:dyDescent="0.25">
      <c r="A108" s="10" t="e">
        <f>calc!H182</f>
        <v>#N/A</v>
      </c>
      <c r="B108" s="10" t="str">
        <f>calc!G182</f>
        <v>Сертификация</v>
      </c>
      <c r="C108" s="10" t="str">
        <f>CONCATENATE(calc!C182,", ",calc!E182,", ",LOWER(calc!F182),", ",calc!J182)</f>
        <v>, 0, , 0</v>
      </c>
    </row>
    <row r="109" spans="1:3" x14ac:dyDescent="0.25">
      <c r="A109" s="10" t="e">
        <f>calc!H8</f>
        <v>#N/A</v>
      </c>
      <c r="B109" s="10" t="str">
        <f>calc!G8</f>
        <v>Сертификация</v>
      </c>
      <c r="C109" s="10" t="str">
        <f>CONCATENATE(calc!C8,", ",calc!E8,", ",LOWER(calc!F8),", ",calc!J8)</f>
        <v>, 0, , 0</v>
      </c>
    </row>
    <row r="110" spans="1:3" x14ac:dyDescent="0.25">
      <c r="A110" s="10" t="e">
        <f>calc!H24</f>
        <v>#N/A</v>
      </c>
      <c r="B110" s="10" t="str">
        <f>calc!G24</f>
        <v>Сертификация</v>
      </c>
      <c r="C110" s="10" t="str">
        <f>CONCATENATE(calc!C24,", ",calc!E24,", ",LOWER(calc!F24),", ",calc!J24)</f>
        <v>, 0, , 0</v>
      </c>
    </row>
    <row r="111" spans="1:3" x14ac:dyDescent="0.25">
      <c r="A111" s="10" t="e">
        <f>calc!H25</f>
        <v>#N/A</v>
      </c>
      <c r="B111" s="10" t="str">
        <f>calc!G25</f>
        <v>Сертификация</v>
      </c>
      <c r="C111" s="10" t="str">
        <f>CONCATENATE(calc!C25,", ",calc!E25,", ",LOWER(calc!F25),", ",calc!J25)</f>
        <v>, 0, , 0</v>
      </c>
    </row>
    <row r="112" spans="1:3" x14ac:dyDescent="0.25">
      <c r="A112" s="10" t="e">
        <f>calc!H21</f>
        <v>#N/A</v>
      </c>
      <c r="B112" s="10" t="str">
        <f>calc!G21</f>
        <v>Сертификация</v>
      </c>
      <c r="C112" s="10" t="str">
        <f>CONCATENATE(calc!C21,", ",calc!E21,", ",LOWER(calc!F21),", ",calc!J21)</f>
        <v>, 0, , 0</v>
      </c>
    </row>
    <row r="113" spans="1:3" x14ac:dyDescent="0.25">
      <c r="A113" s="10" t="e">
        <f>calc!H47</f>
        <v>#N/A</v>
      </c>
      <c r="B113" s="10" t="str">
        <f>calc!G47</f>
        <v>Сертификация</v>
      </c>
      <c r="C113" s="10" t="str">
        <f>CONCATENATE(calc!C47,", ",calc!E47,", ",LOWER(calc!F47),", ",calc!J47)</f>
        <v>, 0, , 0</v>
      </c>
    </row>
    <row r="114" spans="1:3" x14ac:dyDescent="0.25">
      <c r="A114" s="10" t="e">
        <f>calc!H290</f>
        <v>#N/A</v>
      </c>
      <c r="B114" s="10" t="str">
        <f>calc!G290</f>
        <v>Сертификация</v>
      </c>
      <c r="C114" s="10" t="str">
        <f>CONCATENATE(calc!C290,", ",calc!E290,", ",LOWER(calc!F290),", ",calc!J290)</f>
        <v>, 0, , 0</v>
      </c>
    </row>
    <row r="115" spans="1:3" x14ac:dyDescent="0.25">
      <c r="A115" s="10" t="e">
        <f>calc!H291</f>
        <v>#N/A</v>
      </c>
      <c r="B115" s="10" t="str">
        <f>calc!G291</f>
        <v>Сертификация</v>
      </c>
      <c r="C115" s="10" t="str">
        <f>CONCATENATE(calc!C291,", ",calc!E291,", ",LOWER(calc!F291),", ",calc!J291)</f>
        <v>, 0, , 0</v>
      </c>
    </row>
    <row r="116" spans="1:3" x14ac:dyDescent="0.25">
      <c r="A116" s="10" t="e">
        <f>calc!H36</f>
        <v>#N/A</v>
      </c>
      <c r="B116" s="10" t="str">
        <f>calc!G36</f>
        <v>Сертификация</v>
      </c>
      <c r="C116" s="10" t="str">
        <f>CONCATENATE(calc!C36,", ",calc!E36,", ",LOWER(calc!F36),", ",calc!J36)</f>
        <v>, 0, , 0</v>
      </c>
    </row>
    <row r="117" spans="1:3" x14ac:dyDescent="0.25">
      <c r="A117" s="10" t="e">
        <f>calc!H157</f>
        <v>#N/A</v>
      </c>
      <c r="B117" s="10" t="str">
        <f>calc!G157</f>
        <v>Сертификация</v>
      </c>
      <c r="C117" s="10" t="str">
        <f>CONCATENATE(calc!C157,", ",calc!E157,", ",LOWER(calc!F157),", ",calc!J157)</f>
        <v>, 0, , 0</v>
      </c>
    </row>
    <row r="118" spans="1:3" x14ac:dyDescent="0.25">
      <c r="A118" s="10" t="e">
        <f>calc!H311</f>
        <v>#N/A</v>
      </c>
      <c r="B118" s="10" t="str">
        <f>calc!G311</f>
        <v>Сертификация</v>
      </c>
      <c r="C118" s="10" t="str">
        <f>CONCATENATE(calc!C311,", ",calc!E311,", ",LOWER(calc!F311),", ",calc!J311)</f>
        <v>, 0, , 0</v>
      </c>
    </row>
    <row r="119" spans="1:3" x14ac:dyDescent="0.25">
      <c r="A119" s="10" t="e">
        <f>calc!H114</f>
        <v>#N/A</v>
      </c>
      <c r="B119" s="10" t="str">
        <f>calc!G114</f>
        <v>Сертификация</v>
      </c>
      <c r="C119" s="10" t="str">
        <f>CONCATENATE(calc!C114,", ",calc!E114,", ",LOWER(calc!F114),", ",calc!J114)</f>
        <v>, 0, , 0</v>
      </c>
    </row>
    <row r="120" spans="1:3" x14ac:dyDescent="0.25">
      <c r="A120" s="10" t="e">
        <f>calc!H164</f>
        <v>#N/A</v>
      </c>
      <c r="B120" s="10" t="str">
        <f>calc!G164</f>
        <v>Сертификация</v>
      </c>
      <c r="C120" s="10" t="str">
        <f>CONCATENATE(calc!C164,", ",calc!E164,", ",LOWER(calc!F164),", ",calc!J164)</f>
        <v>, 0, , 0</v>
      </c>
    </row>
    <row r="121" spans="1:3" x14ac:dyDescent="0.25">
      <c r="A121" s="10" t="e">
        <f>calc!H155</f>
        <v>#N/A</v>
      </c>
      <c r="B121" s="10" t="str">
        <f>calc!G155</f>
        <v>Сертификация</v>
      </c>
      <c r="C121" s="10" t="str">
        <f>CONCATENATE(calc!C155,", ",calc!E155,", ",LOWER(calc!F155),", ",calc!J155)</f>
        <v>, 0, , 0</v>
      </c>
    </row>
    <row r="122" spans="1:3" x14ac:dyDescent="0.25">
      <c r="A122" s="10" t="e">
        <f>calc!H2</f>
        <v>#N/A</v>
      </c>
      <c r="B122" s="10" t="str">
        <f>calc!G2</f>
        <v>Сертификация</v>
      </c>
      <c r="C122" s="10" t="str">
        <f>CONCATENATE(calc!C2,", ",calc!E2,", ",LOWER(calc!F2),", ",calc!J2)</f>
        <v>, 0, , 0</v>
      </c>
    </row>
    <row r="123" spans="1:3" x14ac:dyDescent="0.25">
      <c r="A123" s="10" t="e">
        <f>calc!H395</f>
        <v>#N/A</v>
      </c>
      <c r="B123" s="10" t="str">
        <f>calc!G395</f>
        <v>Сертификация</v>
      </c>
      <c r="C123" s="10" t="str">
        <f>CONCATENATE(calc!C395,", ",calc!E395,", ",LOWER(calc!F395),", ",calc!J395)</f>
        <v>, 0, , 0</v>
      </c>
    </row>
    <row r="124" spans="1:3" x14ac:dyDescent="0.25">
      <c r="A124" s="10" t="e">
        <f>calc!H199</f>
        <v>#N/A</v>
      </c>
      <c r="B124" s="10" t="str">
        <f>calc!G199</f>
        <v>Сертификация</v>
      </c>
      <c r="C124" s="10" t="str">
        <f>CONCATENATE(calc!C199,", ",calc!E199,", ",LOWER(calc!F199),", ",calc!J199)</f>
        <v>, 0, , 0</v>
      </c>
    </row>
    <row r="125" spans="1:3" x14ac:dyDescent="0.25">
      <c r="A125" s="10" t="e">
        <f>calc!H34</f>
        <v>#N/A</v>
      </c>
      <c r="B125" s="10" t="str">
        <f>calc!G34</f>
        <v>Сертификация</v>
      </c>
      <c r="C125" s="10" t="str">
        <f>CONCATENATE(calc!C34,", ",calc!E34,", ",LOWER(calc!F34),", ",calc!J34)</f>
        <v>, 0, , 0</v>
      </c>
    </row>
    <row r="126" spans="1:3" x14ac:dyDescent="0.25">
      <c r="A126" s="10" t="e">
        <f>calc!H239</f>
        <v>#N/A</v>
      </c>
      <c r="B126" s="10" t="str">
        <f>calc!G239</f>
        <v>Сертификация</v>
      </c>
      <c r="C126" s="10" t="str">
        <f>CONCATENATE(calc!C239,", ",calc!E239,", ",LOWER(calc!F239),", ",calc!J239)</f>
        <v>, 0, , 0</v>
      </c>
    </row>
    <row r="127" spans="1:3" x14ac:dyDescent="0.25">
      <c r="A127" s="10" t="e">
        <f>calc!H54</f>
        <v>#N/A</v>
      </c>
      <c r="B127" s="10" t="str">
        <f>calc!G54</f>
        <v>Сертификация</v>
      </c>
      <c r="C127" s="10" t="str">
        <f>CONCATENATE(calc!C54,", ",calc!E54,", ",LOWER(calc!F54),", ",calc!J54)</f>
        <v>, 0, , 0</v>
      </c>
    </row>
    <row r="128" spans="1:3" x14ac:dyDescent="0.25">
      <c r="A128" s="10" t="e">
        <f>calc!H151</f>
        <v>#N/A</v>
      </c>
      <c r="B128" s="10" t="str">
        <f>calc!G151</f>
        <v>Сертификация</v>
      </c>
      <c r="C128" s="10" t="str">
        <f>CONCATENATE(calc!C151,", ",calc!E151,", ",LOWER(calc!F151),", ",calc!J151)</f>
        <v>, 0, , 0</v>
      </c>
    </row>
    <row r="129" spans="1:3" x14ac:dyDescent="0.25">
      <c r="A129" s="10" t="e">
        <f>calc!H3</f>
        <v>#N/A</v>
      </c>
      <c r="B129" s="10" t="str">
        <f>calc!G3</f>
        <v>Сертификация</v>
      </c>
      <c r="C129" s="10" t="str">
        <f>CONCATENATE(calc!C3,", ",calc!E3,", ",LOWER(calc!F3),", ",calc!J3)</f>
        <v>, 0, , 0</v>
      </c>
    </row>
    <row r="130" spans="1:3" x14ac:dyDescent="0.25">
      <c r="A130" s="10" t="e">
        <f>calc!H560</f>
        <v>#N/A</v>
      </c>
      <c r="B130" s="10" t="str">
        <f>calc!G560</f>
        <v>Сертификация</v>
      </c>
      <c r="C130" s="10" t="str">
        <f>CONCATENATE(calc!C560,", ",calc!E560,", ",LOWER(calc!F560),", ",calc!J560)</f>
        <v>, 0, , 0</v>
      </c>
    </row>
    <row r="131" spans="1:3" x14ac:dyDescent="0.25">
      <c r="A131" s="10" t="e">
        <f>calc!H23</f>
        <v>#N/A</v>
      </c>
      <c r="B131" s="10" t="str">
        <f>calc!G23</f>
        <v>Сертификация</v>
      </c>
      <c r="C131" s="10" t="str">
        <f>CONCATENATE(calc!C23,", ",calc!E23,", ",LOWER(calc!F23),", ",calc!J23)</f>
        <v>, 0, , 0</v>
      </c>
    </row>
    <row r="132" spans="1:3" x14ac:dyDescent="0.25">
      <c r="A132" s="10" t="e">
        <f>calc!H108</f>
        <v>#N/A</v>
      </c>
      <c r="B132" s="10" t="str">
        <f>calc!G108</f>
        <v>Сертификация</v>
      </c>
      <c r="C132" s="10" t="str">
        <f>CONCATENATE(calc!C108,", ",calc!E108,", ",LOWER(calc!F108),", ",calc!J108)</f>
        <v>, 0, , 0</v>
      </c>
    </row>
    <row r="133" spans="1:3" x14ac:dyDescent="0.25">
      <c r="A133" s="10" t="e">
        <f>calc!H232</f>
        <v>#N/A</v>
      </c>
      <c r="B133" s="10" t="str">
        <f>calc!G232</f>
        <v>Сертификация</v>
      </c>
      <c r="C133" s="10" t="str">
        <f>CONCATENATE(calc!C232,", ",calc!E232,", ",LOWER(calc!F232),", ",calc!J232)</f>
        <v>, 0, , 0</v>
      </c>
    </row>
    <row r="134" spans="1:3" x14ac:dyDescent="0.25">
      <c r="A134" s="10" t="e">
        <f>calc!H99</f>
        <v>#N/A</v>
      </c>
      <c r="B134" s="10" t="str">
        <f>calc!G99</f>
        <v>Сертификация</v>
      </c>
      <c r="C134" s="10" t="str">
        <f>CONCATENATE(calc!C99,", ",calc!E99,", ",LOWER(calc!F99),", ",calc!J99)</f>
        <v>, 0, , 0</v>
      </c>
    </row>
    <row r="135" spans="1:3" x14ac:dyDescent="0.25">
      <c r="A135" s="10" t="e">
        <f>calc!H318</f>
        <v>#N/A</v>
      </c>
      <c r="B135" s="10" t="str">
        <f>calc!G318</f>
        <v>Сертификация</v>
      </c>
      <c r="C135" s="10" t="str">
        <f>CONCATENATE(calc!C318,", ",calc!E318,", ",LOWER(calc!F318),", ",calc!J318)</f>
        <v>, 0, , 0</v>
      </c>
    </row>
    <row r="136" spans="1:3" x14ac:dyDescent="0.25">
      <c r="A136" s="10" t="e">
        <f>calc!H57</f>
        <v>#N/A</v>
      </c>
      <c r="B136" s="10" t="str">
        <f>calc!G57</f>
        <v>Сертификация</v>
      </c>
      <c r="C136" s="10" t="str">
        <f>CONCATENATE(calc!C57,", ",calc!E57,", ",LOWER(calc!F57),", ",calc!J57)</f>
        <v>, 0, , 0</v>
      </c>
    </row>
    <row r="137" spans="1:3" x14ac:dyDescent="0.25">
      <c r="A137" s="10" t="e">
        <f>calc!H4</f>
        <v>#N/A</v>
      </c>
      <c r="B137" s="10" t="str">
        <f>calc!G4</f>
        <v>Сертификация</v>
      </c>
      <c r="C137" s="10" t="str">
        <f>CONCATENATE(calc!C4,", ",calc!E4,", ",LOWER(calc!F4),", ",calc!J4)</f>
        <v>, 0, , 0</v>
      </c>
    </row>
    <row r="138" spans="1:3" x14ac:dyDescent="0.25">
      <c r="A138" s="10" t="e">
        <f>calc!H456</f>
        <v>#N/A</v>
      </c>
      <c r="B138" s="10" t="str">
        <f>calc!G456</f>
        <v>Сертификация</v>
      </c>
      <c r="C138" s="10" t="str">
        <f>CONCATENATE(calc!C456,", ",calc!E456,", ",LOWER(calc!F456),", ",calc!J456)</f>
        <v>, 0, , 0</v>
      </c>
    </row>
    <row r="139" spans="1:3" x14ac:dyDescent="0.25">
      <c r="A139" s="10" t="e">
        <f>calc!H455</f>
        <v>#N/A</v>
      </c>
      <c r="B139" s="10" t="str">
        <f>calc!G455</f>
        <v>Сертификация</v>
      </c>
      <c r="C139" s="10" t="str">
        <f>CONCATENATE(calc!C455,", ",calc!E455,", ",LOWER(calc!F455),", ",calc!J455)</f>
        <v>, 0, , 0</v>
      </c>
    </row>
    <row r="140" spans="1:3" x14ac:dyDescent="0.25">
      <c r="A140" s="10" t="e">
        <f>calc!H241</f>
        <v>#N/A</v>
      </c>
      <c r="B140" s="10" t="str">
        <f>calc!G241</f>
        <v>Сертификация</v>
      </c>
      <c r="C140" s="10" t="str">
        <f>CONCATENATE(calc!C241,", ",calc!E241,", ",LOWER(calc!F241),", ",calc!J241)</f>
        <v>, 0, , 0</v>
      </c>
    </row>
    <row r="141" spans="1:3" x14ac:dyDescent="0.25">
      <c r="A141" s="10" t="e">
        <f>calc!H637</f>
        <v>#N/A</v>
      </c>
      <c r="B141" s="10" t="str">
        <f>calc!G637</f>
        <v>Сертификация</v>
      </c>
      <c r="C141" s="10" t="str">
        <f>CONCATENATE(calc!C637,", ",calc!E637,", ",LOWER(calc!F637),", ",calc!J637)</f>
        <v>, 0, , 0</v>
      </c>
    </row>
    <row r="142" spans="1:3" x14ac:dyDescent="0.25">
      <c r="A142" s="10" t="e">
        <f>calc!H542</f>
        <v>#N/A</v>
      </c>
      <c r="B142" s="10" t="str">
        <f>calc!G542</f>
        <v>Сертификация</v>
      </c>
      <c r="C142" s="10" t="str">
        <f>CONCATENATE(calc!C542,", ",calc!E542,", ",LOWER(calc!F542),", ",calc!J542)</f>
        <v>, 0, , 0</v>
      </c>
    </row>
    <row r="143" spans="1:3" x14ac:dyDescent="0.25">
      <c r="A143" s="10" t="e">
        <f>calc!H437</f>
        <v>#N/A</v>
      </c>
      <c r="B143" s="10" t="str">
        <f>calc!G437</f>
        <v>Сертификация</v>
      </c>
      <c r="C143" s="10" t="str">
        <f>CONCATENATE(calc!C437,", ",calc!E437,", ",LOWER(calc!F437),", ",calc!J437)</f>
        <v>, 0, , 0</v>
      </c>
    </row>
    <row r="144" spans="1:3" x14ac:dyDescent="0.25">
      <c r="A144" s="10" t="e">
        <f>calc!H6</f>
        <v>#N/A</v>
      </c>
      <c r="B144" s="10" t="str">
        <f>calc!G6</f>
        <v>Сертификация</v>
      </c>
      <c r="C144" s="10" t="str">
        <f>CONCATENATE(calc!C6,", ",calc!E6,", ",LOWER(calc!F6),", ",calc!J6)</f>
        <v>, 0, , 0</v>
      </c>
    </row>
    <row r="145" spans="1:3" x14ac:dyDescent="0.25">
      <c r="A145" s="10" t="e">
        <f>calc!H494</f>
        <v>#N/A</v>
      </c>
      <c r="B145" s="10" t="str">
        <f>calc!G494</f>
        <v>Сертификация</v>
      </c>
      <c r="C145" s="10" t="str">
        <f>CONCATENATE(calc!C494,", ",calc!E494,", ",LOWER(calc!F494),", ",calc!J494)</f>
        <v>, 0, , 0</v>
      </c>
    </row>
    <row r="146" spans="1:3" x14ac:dyDescent="0.25">
      <c r="A146" s="10" t="e">
        <f>calc!H402</f>
        <v>#N/A</v>
      </c>
      <c r="B146" s="10" t="str">
        <f>calc!G402</f>
        <v>Сертификация</v>
      </c>
      <c r="C146" s="10" t="str">
        <f>CONCATENATE(calc!C402,", ",calc!E402,", ",LOWER(calc!F402),", ",calc!J402)</f>
        <v>, 0, , 0</v>
      </c>
    </row>
    <row r="147" spans="1:3" x14ac:dyDescent="0.25">
      <c r="A147" s="10" t="e">
        <f>calc!H126</f>
        <v>#N/A</v>
      </c>
      <c r="B147" s="10" t="str">
        <f>calc!G126</f>
        <v>Сертификация</v>
      </c>
      <c r="C147" s="10" t="str">
        <f>CONCATENATE(calc!C126,", ",calc!E126,", ",LOWER(calc!F126),", ",calc!J126)</f>
        <v>, 0, , 0</v>
      </c>
    </row>
    <row r="148" spans="1:3" x14ac:dyDescent="0.25">
      <c r="A148" s="10" t="e">
        <f>calc!H256</f>
        <v>#N/A</v>
      </c>
      <c r="B148" s="10" t="str">
        <f>calc!G256</f>
        <v>Сертификация</v>
      </c>
      <c r="C148" s="10" t="str">
        <f>CONCATENATE(calc!C256,", ",calc!E256,", ",LOWER(calc!F256),", ",calc!J256)</f>
        <v>, 0, , 0</v>
      </c>
    </row>
    <row r="149" spans="1:3" x14ac:dyDescent="0.25">
      <c r="A149" s="10" t="e">
        <f>calc!H53</f>
        <v>#N/A</v>
      </c>
      <c r="B149" s="10" t="str">
        <f>calc!G53</f>
        <v>Сертификация</v>
      </c>
      <c r="C149" s="10" t="str">
        <f>CONCATENATE(calc!C53,", ",calc!E53,", ",LOWER(calc!F53),", ",calc!J53)</f>
        <v>, 0, , 0</v>
      </c>
    </row>
    <row r="150" spans="1:3" x14ac:dyDescent="0.25">
      <c r="A150" s="10" t="e">
        <f>calc!H317</f>
        <v>#N/A</v>
      </c>
      <c r="B150" s="10" t="str">
        <f>calc!G317</f>
        <v>Сертификация</v>
      </c>
      <c r="C150" s="10" t="str">
        <f>CONCATENATE(calc!C317,", ",calc!E317,", ",LOWER(calc!F317),", ",calc!J317)</f>
        <v>, 0, , 0</v>
      </c>
    </row>
    <row r="151" spans="1:3" x14ac:dyDescent="0.25">
      <c r="A151" s="10" t="e">
        <f>calc!H15</f>
        <v>#N/A</v>
      </c>
      <c r="B151" s="10" t="str">
        <f>calc!G15</f>
        <v>Сертификация</v>
      </c>
      <c r="C151" s="10" t="str">
        <f>CONCATENATE(calc!C15,", ",calc!E15,", ",LOWER(calc!F15),", ",calc!J15)</f>
        <v>, 0, , 0</v>
      </c>
    </row>
    <row r="152" spans="1:3" x14ac:dyDescent="0.25">
      <c r="A152" s="10" t="e">
        <f>calc!H269</f>
        <v>#N/A</v>
      </c>
      <c r="B152" s="10" t="str">
        <f>calc!G269</f>
        <v>Сертификация</v>
      </c>
      <c r="C152" s="10" t="str">
        <f>CONCATENATE(calc!C269,", ",calc!E269,", ",LOWER(calc!F269),", ",calc!J269)</f>
        <v>, 0, , 0</v>
      </c>
    </row>
    <row r="153" spans="1:3" x14ac:dyDescent="0.25">
      <c r="A153" s="10" t="e">
        <f>calc!H383</f>
        <v>#N/A</v>
      </c>
      <c r="B153" s="10" t="str">
        <f>calc!G383</f>
        <v>Сертификация</v>
      </c>
      <c r="C153" s="10" t="str">
        <f>CONCATENATE(calc!C383,", ",calc!E383,", ",LOWER(calc!F383),", ",calc!J383)</f>
        <v>, 0, , 0</v>
      </c>
    </row>
    <row r="154" spans="1:3" x14ac:dyDescent="0.25">
      <c r="A154" s="10" t="e">
        <f>calc!H93</f>
        <v>#N/A</v>
      </c>
      <c r="B154" s="10" t="str">
        <f>calc!G93</f>
        <v>Сертификация</v>
      </c>
      <c r="C154" s="10" t="str">
        <f>CONCATENATE(calc!C93,", ",calc!E93,", ",LOWER(calc!F93),", ",calc!J93)</f>
        <v>, 0, , 0</v>
      </c>
    </row>
    <row r="155" spans="1:3" x14ac:dyDescent="0.25">
      <c r="A155" s="10" t="e">
        <f>calc!H145</f>
        <v>#N/A</v>
      </c>
      <c r="B155" s="10" t="str">
        <f>calc!G145</f>
        <v>Сертификация</v>
      </c>
      <c r="C155" s="10" t="str">
        <f>CONCATENATE(calc!C145,", ",calc!E145,", ",LOWER(calc!F145),", ",calc!J145)</f>
        <v>, 0, , 0</v>
      </c>
    </row>
    <row r="156" spans="1:3" x14ac:dyDescent="0.25">
      <c r="A156" s="10" t="e">
        <f>calc!H648</f>
        <v>#N/A</v>
      </c>
      <c r="B156" s="10" t="str">
        <f>calc!G648</f>
        <v>Сертификация</v>
      </c>
      <c r="C156" s="10" t="str">
        <f>CONCATENATE(calc!C648,", ",calc!E648,", ",LOWER(calc!F648),", ",calc!J648)</f>
        <v>, 0, , 0</v>
      </c>
    </row>
    <row r="157" spans="1:3" x14ac:dyDescent="0.25">
      <c r="A157" s="10" t="e">
        <f>calc!H403</f>
        <v>#N/A</v>
      </c>
      <c r="B157" s="10" t="str">
        <f>calc!G403</f>
        <v>Сертификация</v>
      </c>
      <c r="C157" s="10" t="str">
        <f>CONCATENATE(calc!C403,", ",calc!E403,", ",LOWER(calc!F403),", ",calc!J403)</f>
        <v>, 0, , 0</v>
      </c>
    </row>
    <row r="158" spans="1:3" x14ac:dyDescent="0.25">
      <c r="A158" s="10" t="e">
        <f>calc!H411</f>
        <v>#N/A</v>
      </c>
      <c r="B158" s="10" t="str">
        <f>calc!G411</f>
        <v>Сертификация</v>
      </c>
      <c r="C158" s="10" t="str">
        <f>CONCATENATE(calc!C411,", ",calc!E411,", ",LOWER(calc!F411),", ",calc!J411)</f>
        <v>, 0, , 0</v>
      </c>
    </row>
    <row r="159" spans="1:3" x14ac:dyDescent="0.25">
      <c r="A159" s="10" t="e">
        <f>calc!H466</f>
        <v>#N/A</v>
      </c>
      <c r="B159" s="10" t="str">
        <f>calc!G466</f>
        <v>Сертификация</v>
      </c>
      <c r="C159" s="10" t="str">
        <f>CONCATENATE(calc!C466,", ",calc!E466,", ",LOWER(calc!F466),", ",calc!J466)</f>
        <v>, 0, , 0</v>
      </c>
    </row>
    <row r="160" spans="1:3" x14ac:dyDescent="0.25">
      <c r="A160" s="10" t="e">
        <f>calc!H268</f>
        <v>#N/A</v>
      </c>
      <c r="B160" s="10" t="str">
        <f>calc!G268</f>
        <v>Сертификация</v>
      </c>
      <c r="C160" s="10" t="str">
        <f>CONCATENATE(calc!C268,", ",calc!E268,", ",LOWER(calc!F268),", ",calc!J268)</f>
        <v>, 0, , 0</v>
      </c>
    </row>
    <row r="161" spans="1:3" x14ac:dyDescent="0.25">
      <c r="A161" s="10" t="e">
        <f>calc!H601</f>
        <v>#N/A</v>
      </c>
      <c r="B161" s="10" t="str">
        <f>calc!G601</f>
        <v>Сертификация</v>
      </c>
      <c r="C161" s="10" t="str">
        <f>CONCATENATE(calc!C601,", ",calc!E601,", ",LOWER(calc!F601),", ",calc!J601)</f>
        <v>, 0, , 0</v>
      </c>
    </row>
    <row r="162" spans="1:3" x14ac:dyDescent="0.25">
      <c r="A162" s="10" t="e">
        <f>calc!H600</f>
        <v>#N/A</v>
      </c>
      <c r="B162" s="10" t="str">
        <f>calc!G600</f>
        <v>Сертификация</v>
      </c>
      <c r="C162" s="10" t="str">
        <f>CONCATENATE(calc!C600,", ",calc!E600,", ",LOWER(calc!F600),", ",calc!J600)</f>
        <v>, 0, , 0</v>
      </c>
    </row>
    <row r="163" spans="1:3" x14ac:dyDescent="0.25">
      <c r="A163" s="10" t="e">
        <f>calc!H267</f>
        <v>#N/A</v>
      </c>
      <c r="B163" s="10" t="str">
        <f>calc!G267</f>
        <v>Сертификация</v>
      </c>
      <c r="C163" s="10" t="str">
        <f>CONCATENATE(calc!C267,", ",calc!E267,", ",LOWER(calc!F267),", ",calc!J267)</f>
        <v>, 0, , 0</v>
      </c>
    </row>
    <row r="164" spans="1:3" x14ac:dyDescent="0.25">
      <c r="A164" s="10" t="e">
        <f>calc!H506</f>
        <v>#N/A</v>
      </c>
      <c r="B164" s="10" t="str">
        <f>calc!G506</f>
        <v>Сертификация</v>
      </c>
      <c r="C164" s="10" t="str">
        <f>CONCATENATE(calc!C506,", ",calc!E506,", ",LOWER(calc!F506),", ",calc!J506)</f>
        <v>, 0, , 0</v>
      </c>
    </row>
    <row r="165" spans="1:3" x14ac:dyDescent="0.25">
      <c r="A165" s="10" t="e">
        <f>calc!H422</f>
        <v>#N/A</v>
      </c>
      <c r="B165" s="10" t="str">
        <f>calc!G422</f>
        <v>Сертификация</v>
      </c>
      <c r="C165" s="10" t="str">
        <f>CONCATENATE(calc!C422,", ",calc!E422,", ",LOWER(calc!F422),", ",calc!J422)</f>
        <v>, 0, , 0</v>
      </c>
    </row>
    <row r="166" spans="1:3" x14ac:dyDescent="0.25">
      <c r="A166" s="10" t="e">
        <f>calc!H242</f>
        <v>#N/A</v>
      </c>
      <c r="B166" s="10" t="str">
        <f>calc!G242</f>
        <v>Сертификация</v>
      </c>
      <c r="C166" s="10" t="str">
        <f>CONCATENATE(calc!C242,", ",calc!E242,", ",LOWER(calc!F242),", ",calc!J242)</f>
        <v>, 0, , 0</v>
      </c>
    </row>
    <row r="167" spans="1:3" x14ac:dyDescent="0.25">
      <c r="A167" s="10" t="e">
        <f>calc!H474</f>
        <v>#N/A</v>
      </c>
      <c r="B167" s="10" t="str">
        <f>calc!G474</f>
        <v>Сертификация</v>
      </c>
      <c r="C167" s="10" t="str">
        <f>CONCATENATE(calc!C474,", ",calc!E474,", ",LOWER(calc!F474),", ",calc!J474)</f>
        <v>, 0, , 0</v>
      </c>
    </row>
    <row r="168" spans="1:3" x14ac:dyDescent="0.25">
      <c r="A168" s="10" t="e">
        <f>calc!H134</f>
        <v>#N/A</v>
      </c>
      <c r="B168" s="10" t="str">
        <f>calc!G134</f>
        <v>Сертификация</v>
      </c>
      <c r="C168" s="10" t="str">
        <f>CONCATENATE(calc!C134,", ",calc!E134,", ",LOWER(calc!F134),", ",calc!J134)</f>
        <v>, 0, , 0</v>
      </c>
    </row>
    <row r="169" spans="1:3" x14ac:dyDescent="0.25">
      <c r="A169" s="10" t="e">
        <f>calc!H132</f>
        <v>#N/A</v>
      </c>
      <c r="B169" s="10" t="str">
        <f>calc!G132</f>
        <v>Сертификация</v>
      </c>
      <c r="C169" s="10" t="str">
        <f>CONCATENATE(calc!C132,", ",calc!E132,", ",LOWER(calc!F132),", ",calc!J132)</f>
        <v>, 0, , 0</v>
      </c>
    </row>
    <row r="170" spans="1:3" x14ac:dyDescent="0.25">
      <c r="A170" s="10" t="e">
        <f>calc!H292</f>
        <v>#N/A</v>
      </c>
      <c r="B170" s="10" t="str">
        <f>calc!G292</f>
        <v>Сертификация</v>
      </c>
      <c r="C170" s="10" t="str">
        <f>CONCATENATE(calc!C292,", ",calc!E292,", ",LOWER(calc!F292),", ",calc!J292)</f>
        <v>, 0, , 0</v>
      </c>
    </row>
    <row r="171" spans="1:3" x14ac:dyDescent="0.25">
      <c r="A171" s="10" t="e">
        <f>calc!H280</f>
        <v>#N/A</v>
      </c>
      <c r="B171" s="10" t="str">
        <f>calc!G280</f>
        <v>Сертификация</v>
      </c>
      <c r="C171" s="10" t="str">
        <f>CONCATENATE(calc!C280,", ",calc!E280,", ",LOWER(calc!F280),", ",calc!J280)</f>
        <v>, 0, , 0</v>
      </c>
    </row>
    <row r="172" spans="1:3" x14ac:dyDescent="0.25">
      <c r="A172" s="10" t="e">
        <f>calc!H372</f>
        <v>#N/A</v>
      </c>
      <c r="B172" s="10" t="str">
        <f>calc!G372</f>
        <v>Сертификация</v>
      </c>
      <c r="C172" s="10" t="str">
        <f>CONCATENATE(calc!C372,", ",calc!E372,", ",LOWER(calc!F372),", ",calc!J372)</f>
        <v>, 0, , 0</v>
      </c>
    </row>
    <row r="173" spans="1:3" x14ac:dyDescent="0.25">
      <c r="A173" s="10" t="e">
        <f>calc!H91</f>
        <v>#N/A</v>
      </c>
      <c r="B173" s="10" t="str">
        <f>calc!G91</f>
        <v>Сертификация</v>
      </c>
      <c r="C173" s="10" t="str">
        <f>CONCATENATE(calc!C91,", ",calc!E91,", ",LOWER(calc!F91),", ",calc!J91)</f>
        <v>, 0, , 0</v>
      </c>
    </row>
    <row r="174" spans="1:3" x14ac:dyDescent="0.25">
      <c r="A174" s="10" t="e">
        <f>calc!H334</f>
        <v>#N/A</v>
      </c>
      <c r="B174" s="10" t="str">
        <f>calc!G334</f>
        <v>Сертификация</v>
      </c>
      <c r="C174" s="10" t="str">
        <f>CONCATENATE(calc!C334,", ",calc!E334,", ",LOWER(calc!F334),", ",calc!J334)</f>
        <v>, 0, , 0</v>
      </c>
    </row>
    <row r="175" spans="1:3" x14ac:dyDescent="0.25">
      <c r="A175" s="10" t="e">
        <f>calc!H574</f>
        <v>#N/A</v>
      </c>
      <c r="B175" s="10" t="str">
        <f>calc!G574</f>
        <v>Сертификация</v>
      </c>
      <c r="C175" s="10" t="str">
        <f>CONCATENATE(calc!C574,", ",calc!E574,", ",LOWER(calc!F574),", ",calc!J574)</f>
        <v>, 0, , 0</v>
      </c>
    </row>
    <row r="176" spans="1:3" x14ac:dyDescent="0.25">
      <c r="A176" s="10" t="e">
        <f>calc!H52</f>
        <v>#N/A</v>
      </c>
      <c r="B176" s="10" t="str">
        <f>calc!G52</f>
        <v>Сертификация</v>
      </c>
      <c r="C176" s="10" t="str">
        <f>CONCATENATE(calc!C52,", ",calc!E52,", ",LOWER(calc!F52),", ",calc!J52)</f>
        <v>, 0, , 0</v>
      </c>
    </row>
    <row r="177" spans="1:3" x14ac:dyDescent="0.25">
      <c r="A177" s="10" t="e">
        <f>calc!H10</f>
        <v>#N/A</v>
      </c>
      <c r="B177" s="10" t="str">
        <f>calc!G10</f>
        <v>Сертификация</v>
      </c>
      <c r="C177" s="10" t="str">
        <f>CONCATENATE(calc!C10,", ",calc!E10,", ",LOWER(calc!F10),", ",calc!J10)</f>
        <v>, 0, , 0</v>
      </c>
    </row>
    <row r="178" spans="1:3" x14ac:dyDescent="0.25">
      <c r="A178" s="10" t="e">
        <f>calc!H251</f>
        <v>#N/A</v>
      </c>
      <c r="B178" s="10" t="str">
        <f>calc!G251</f>
        <v>Сертификация</v>
      </c>
      <c r="C178" s="10" t="str">
        <f>CONCATENATE(calc!C251,", ",calc!E251,", ",LOWER(calc!F251),", ",calc!J251)</f>
        <v>, 0, , 0</v>
      </c>
    </row>
    <row r="179" spans="1:3" x14ac:dyDescent="0.25">
      <c r="A179" s="10" t="e">
        <f>calc!H424</f>
        <v>#N/A</v>
      </c>
      <c r="B179" s="10" t="str">
        <f>calc!G424</f>
        <v>Сертификация</v>
      </c>
      <c r="C179" s="10" t="str">
        <f>CONCATENATE(calc!C424,", ",calc!E424,", ",LOWER(calc!F424),", ",calc!J424)</f>
        <v>, 0, , 0</v>
      </c>
    </row>
    <row r="180" spans="1:3" x14ac:dyDescent="0.25">
      <c r="A180" s="10" t="e">
        <f>calc!H480</f>
        <v>#N/A</v>
      </c>
      <c r="B180" s="10" t="str">
        <f>calc!G480</f>
        <v>Сертификация</v>
      </c>
      <c r="C180" s="10" t="str">
        <f>CONCATENATE(calc!C480,", ",calc!E480,", ",LOWER(calc!F480),", ",calc!J480)</f>
        <v>, 0, , 0</v>
      </c>
    </row>
    <row r="181" spans="1:3" x14ac:dyDescent="0.25">
      <c r="A181" s="10" t="e">
        <f>calc!H425</f>
        <v>#N/A</v>
      </c>
      <c r="B181" s="10" t="str">
        <f>calc!G425</f>
        <v>Сертификация</v>
      </c>
      <c r="C181" s="10" t="str">
        <f>CONCATENATE(calc!C425,", ",calc!E425,", ",LOWER(calc!F425),", ",calc!J425)</f>
        <v>, 0, , 0</v>
      </c>
    </row>
    <row r="182" spans="1:3" x14ac:dyDescent="0.25">
      <c r="A182" s="10" t="e">
        <f>calc!H106</f>
        <v>#N/A</v>
      </c>
      <c r="B182" s="10" t="str">
        <f>calc!G106</f>
        <v>Сертификация</v>
      </c>
      <c r="C182" s="10" t="str">
        <f>CONCATENATE(calc!C106,", ",calc!E106,", ",LOWER(calc!F106),", ",calc!J106)</f>
        <v>, 0, , 0</v>
      </c>
    </row>
    <row r="183" spans="1:3" x14ac:dyDescent="0.25">
      <c r="A183" s="10" t="e">
        <f>calc!H248</f>
        <v>#N/A</v>
      </c>
      <c r="B183" s="10" t="str">
        <f>calc!G248</f>
        <v>Сертификация</v>
      </c>
      <c r="C183" s="10" t="str">
        <f>CONCATENATE(calc!C248,", ",calc!E248,", ",LOWER(calc!F248),", ",calc!J248)</f>
        <v>, 0, , 0</v>
      </c>
    </row>
    <row r="184" spans="1:3" x14ac:dyDescent="0.25">
      <c r="A184" s="10" t="e">
        <f>calc!H48</f>
        <v>#N/A</v>
      </c>
      <c r="B184" s="10" t="str">
        <f>calc!G48</f>
        <v>Сертификация</v>
      </c>
      <c r="C184" s="10" t="str">
        <f>CONCATENATE(calc!C48,", ",calc!E48,", ",LOWER(calc!F48),", ",calc!J48)</f>
        <v>, 0, , 0</v>
      </c>
    </row>
    <row r="185" spans="1:3" x14ac:dyDescent="0.25">
      <c r="A185" s="10" t="e">
        <f>calc!H255</f>
        <v>#N/A</v>
      </c>
      <c r="B185" s="10" t="str">
        <f>calc!G255</f>
        <v>Сертификация</v>
      </c>
      <c r="C185" s="10" t="str">
        <f>CONCATENATE(calc!C255,", ",calc!E255,", ",LOWER(calc!F255),", ",calc!J255)</f>
        <v>, 0, , 0</v>
      </c>
    </row>
    <row r="186" spans="1:3" x14ac:dyDescent="0.25">
      <c r="A186" s="10" t="e">
        <f>calc!H144</f>
        <v>#N/A</v>
      </c>
      <c r="B186" s="10" t="str">
        <f>calc!G144</f>
        <v>Сертификация</v>
      </c>
      <c r="C186" s="10" t="str">
        <f>CONCATENATE(calc!C144,", ",calc!E144,", ",LOWER(calc!F144),", ",calc!J144)</f>
        <v>, 0, , 0</v>
      </c>
    </row>
    <row r="187" spans="1:3" x14ac:dyDescent="0.25">
      <c r="A187" s="10" t="e">
        <f>calc!H49</f>
        <v>#N/A</v>
      </c>
      <c r="B187" s="10" t="str">
        <f>calc!G49</f>
        <v>Сертификация</v>
      </c>
      <c r="C187" s="10" t="str">
        <f>CONCATENATE(calc!C49,", ",calc!E49,", ",LOWER(calc!F49),", ",calc!J49)</f>
        <v>, 0, , 0</v>
      </c>
    </row>
    <row r="188" spans="1:3" x14ac:dyDescent="0.25">
      <c r="A188" s="10" t="e">
        <f>calc!H476</f>
        <v>#N/A</v>
      </c>
      <c r="B188" s="10" t="str">
        <f>calc!G476</f>
        <v>Сертификация</v>
      </c>
      <c r="C188" s="10" t="str">
        <f>CONCATENATE(calc!C476,", ",calc!E476,", ",LOWER(calc!F476),", ",calc!J476)</f>
        <v>, 0, , 0</v>
      </c>
    </row>
    <row r="189" spans="1:3" x14ac:dyDescent="0.25">
      <c r="A189" s="10" t="e">
        <f>calc!H11</f>
        <v>#N/A</v>
      </c>
      <c r="B189" s="10" t="str">
        <f>calc!G11</f>
        <v>Сертификация</v>
      </c>
      <c r="C189" s="10" t="str">
        <f>CONCATENATE(calc!C11,", ",calc!E11,", ",LOWER(calc!F11),", ",calc!J11)</f>
        <v>, 0, , 0</v>
      </c>
    </row>
    <row r="190" spans="1:3" x14ac:dyDescent="0.25">
      <c r="A190" s="10" t="e">
        <f>calc!H146</f>
        <v>#N/A</v>
      </c>
      <c r="B190" s="10" t="str">
        <f>calc!G146</f>
        <v>Сертификация</v>
      </c>
      <c r="C190" s="10" t="str">
        <f>CONCATENATE(calc!C146,", ",calc!E146,", ",LOWER(calc!F146),", ",calc!J146)</f>
        <v>, 0, , 0</v>
      </c>
    </row>
    <row r="191" spans="1:3" x14ac:dyDescent="0.25">
      <c r="A191" s="11"/>
      <c r="B191" s="11"/>
      <c r="C191" s="11"/>
    </row>
    <row r="192" spans="1:3" x14ac:dyDescent="0.25">
      <c r="A192" s="11"/>
      <c r="B192" s="11"/>
      <c r="C192" s="11"/>
    </row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  <row r="553" s="11" customFormat="1" x14ac:dyDescent="0.25"/>
    <row r="554" s="11" customFormat="1" x14ac:dyDescent="0.25"/>
    <row r="555" s="11" customFormat="1" x14ac:dyDescent="0.25"/>
    <row r="556" s="11" customFormat="1" x14ac:dyDescent="0.25"/>
    <row r="557" s="11" customFormat="1" x14ac:dyDescent="0.25"/>
    <row r="558" s="11" customFormat="1" x14ac:dyDescent="0.25"/>
    <row r="559" s="11" customFormat="1" x14ac:dyDescent="0.25"/>
    <row r="560" s="11" customFormat="1" x14ac:dyDescent="0.25"/>
    <row r="561" s="11" customFormat="1" x14ac:dyDescent="0.25"/>
    <row r="562" s="11" customFormat="1" x14ac:dyDescent="0.25"/>
    <row r="563" s="11" customFormat="1" x14ac:dyDescent="0.25"/>
    <row r="564" s="11" customFormat="1" x14ac:dyDescent="0.25"/>
    <row r="565" s="11" customFormat="1" x14ac:dyDescent="0.25"/>
    <row r="566" s="11" customFormat="1" x14ac:dyDescent="0.25"/>
    <row r="567" s="11" customFormat="1" x14ac:dyDescent="0.25"/>
    <row r="568" s="11" customFormat="1" x14ac:dyDescent="0.25"/>
    <row r="569" s="11" customFormat="1" x14ac:dyDescent="0.25"/>
    <row r="570" s="11" customFormat="1" x14ac:dyDescent="0.25"/>
    <row r="571" s="11" customFormat="1" x14ac:dyDescent="0.25"/>
    <row r="572" s="11" customFormat="1" x14ac:dyDescent="0.25"/>
    <row r="573" s="11" customFormat="1" x14ac:dyDescent="0.25"/>
    <row r="574" s="11" customFormat="1" x14ac:dyDescent="0.25"/>
    <row r="575" s="11" customFormat="1" x14ac:dyDescent="0.25"/>
    <row r="576" s="11" customFormat="1" x14ac:dyDescent="0.25"/>
    <row r="577" s="11" customFormat="1" x14ac:dyDescent="0.25"/>
    <row r="578" s="11" customFormat="1" x14ac:dyDescent="0.25"/>
    <row r="579" s="11" customFormat="1" x14ac:dyDescent="0.25"/>
    <row r="580" s="11" customFormat="1" x14ac:dyDescent="0.25"/>
    <row r="581" s="11" customFormat="1" x14ac:dyDescent="0.25"/>
    <row r="582" s="11" customFormat="1" x14ac:dyDescent="0.25"/>
    <row r="583" s="11" customFormat="1" x14ac:dyDescent="0.25"/>
    <row r="584" s="11" customFormat="1" x14ac:dyDescent="0.25"/>
    <row r="585" s="11" customFormat="1" x14ac:dyDescent="0.25"/>
    <row r="586" s="11" customFormat="1" x14ac:dyDescent="0.25"/>
    <row r="587" s="11" customFormat="1" x14ac:dyDescent="0.25"/>
    <row r="588" s="11" customFormat="1" x14ac:dyDescent="0.25"/>
    <row r="589" s="11" customFormat="1" x14ac:dyDescent="0.25"/>
    <row r="590" s="11" customFormat="1" x14ac:dyDescent="0.25"/>
    <row r="591" s="11" customFormat="1" x14ac:dyDescent="0.25"/>
    <row r="592" s="11" customFormat="1" x14ac:dyDescent="0.25"/>
    <row r="593" s="11" customFormat="1" x14ac:dyDescent="0.25"/>
    <row r="594" s="11" customFormat="1" x14ac:dyDescent="0.25"/>
    <row r="595" s="11" customFormat="1" x14ac:dyDescent="0.25"/>
    <row r="596" s="11" customFormat="1" x14ac:dyDescent="0.25"/>
    <row r="597" s="11" customFormat="1" x14ac:dyDescent="0.25"/>
    <row r="598" s="11" customFormat="1" x14ac:dyDescent="0.25"/>
    <row r="599" s="11" customFormat="1" x14ac:dyDescent="0.25"/>
    <row r="600" s="11" customFormat="1" x14ac:dyDescent="0.25"/>
    <row r="601" s="11" customFormat="1" x14ac:dyDescent="0.25"/>
    <row r="602" s="11" customFormat="1" x14ac:dyDescent="0.25"/>
    <row r="603" s="11" customFormat="1" x14ac:dyDescent="0.25"/>
    <row r="604" s="11" customFormat="1" x14ac:dyDescent="0.25"/>
    <row r="605" s="11" customFormat="1" x14ac:dyDescent="0.25"/>
    <row r="606" s="11" customFormat="1" x14ac:dyDescent="0.25"/>
    <row r="607" s="11" customFormat="1" x14ac:dyDescent="0.25"/>
    <row r="608" s="11" customFormat="1" x14ac:dyDescent="0.25"/>
    <row r="609" s="11" customFormat="1" x14ac:dyDescent="0.25"/>
    <row r="610" s="11" customFormat="1" x14ac:dyDescent="0.25"/>
    <row r="611" s="11" customFormat="1" x14ac:dyDescent="0.25"/>
    <row r="612" s="11" customFormat="1" x14ac:dyDescent="0.25"/>
    <row r="613" s="11" customFormat="1" x14ac:dyDescent="0.25"/>
    <row r="614" s="11" customFormat="1" x14ac:dyDescent="0.25"/>
    <row r="615" s="11" customFormat="1" x14ac:dyDescent="0.25"/>
    <row r="616" s="11" customFormat="1" x14ac:dyDescent="0.25"/>
    <row r="617" s="11" customFormat="1" x14ac:dyDescent="0.25"/>
    <row r="618" s="11" customFormat="1" x14ac:dyDescent="0.25"/>
    <row r="619" s="11" customFormat="1" x14ac:dyDescent="0.25"/>
    <row r="620" s="11" customFormat="1" x14ac:dyDescent="0.25"/>
    <row r="621" s="11" customFormat="1" x14ac:dyDescent="0.25"/>
    <row r="622" s="11" customFormat="1" x14ac:dyDescent="0.25"/>
    <row r="623" s="11" customFormat="1" x14ac:dyDescent="0.25"/>
    <row r="624" s="11" customFormat="1" x14ac:dyDescent="0.25"/>
    <row r="625" s="11" customFormat="1" x14ac:dyDescent="0.25"/>
    <row r="626" s="11" customFormat="1" x14ac:dyDescent="0.25"/>
    <row r="627" s="11" customFormat="1" x14ac:dyDescent="0.25"/>
    <row r="628" s="11" customFormat="1" x14ac:dyDescent="0.25"/>
    <row r="629" s="11" customFormat="1" x14ac:dyDescent="0.25"/>
    <row r="630" s="11" customFormat="1" x14ac:dyDescent="0.25"/>
    <row r="631" s="11" customFormat="1" x14ac:dyDescent="0.25"/>
    <row r="632" s="11" customFormat="1" x14ac:dyDescent="0.25"/>
    <row r="633" s="11" customFormat="1" x14ac:dyDescent="0.25"/>
    <row r="634" s="11" customFormat="1" x14ac:dyDescent="0.25"/>
    <row r="635" s="11" customFormat="1" x14ac:dyDescent="0.25"/>
    <row r="636" s="11" customFormat="1" x14ac:dyDescent="0.25"/>
    <row r="637" s="11" customFormat="1" x14ac:dyDescent="0.25"/>
    <row r="638" s="11" customFormat="1" x14ac:dyDescent="0.25"/>
    <row r="639" s="11" customFormat="1" x14ac:dyDescent="0.25"/>
    <row r="640" s="11" customFormat="1" x14ac:dyDescent="0.25"/>
    <row r="641" s="11" customFormat="1" x14ac:dyDescent="0.25"/>
    <row r="642" s="11" customFormat="1" x14ac:dyDescent="0.25"/>
    <row r="643" s="11" customFormat="1" x14ac:dyDescent="0.25"/>
    <row r="644" s="11" customFormat="1" x14ac:dyDescent="0.25"/>
    <row r="645" s="11" customFormat="1" x14ac:dyDescent="0.25"/>
    <row r="646" s="11" customFormat="1" x14ac:dyDescent="0.25"/>
    <row r="647" s="11" customFormat="1" x14ac:dyDescent="0.25"/>
    <row r="648" s="11" customFormat="1" x14ac:dyDescent="0.25"/>
    <row r="649" s="11" customFormat="1" x14ac:dyDescent="0.25"/>
    <row r="650" s="11" customFormat="1" x14ac:dyDescent="0.25"/>
    <row r="651" s="11" customFormat="1" x14ac:dyDescent="0.25"/>
    <row r="652" s="11" customFormat="1" x14ac:dyDescent="0.25"/>
    <row r="653" s="11" customFormat="1" x14ac:dyDescent="0.25"/>
    <row r="654" s="11" customFormat="1" x14ac:dyDescent="0.25"/>
    <row r="655" s="11" customFormat="1" x14ac:dyDescent="0.25"/>
    <row r="656" s="11" customFormat="1" x14ac:dyDescent="0.25"/>
    <row r="657" s="11" customFormat="1" x14ac:dyDescent="0.25"/>
    <row r="658" s="11" customFormat="1" x14ac:dyDescent="0.25"/>
    <row r="659" s="11" customFormat="1" x14ac:dyDescent="0.25"/>
    <row r="660" s="11" customFormat="1" x14ac:dyDescent="0.25"/>
    <row r="661" s="11" customFormat="1" x14ac:dyDescent="0.25"/>
    <row r="662" s="11" customFormat="1" x14ac:dyDescent="0.25"/>
    <row r="663" s="11" customFormat="1" x14ac:dyDescent="0.25"/>
    <row r="664" s="11" customFormat="1" x14ac:dyDescent="0.25"/>
    <row r="665" s="11" customFormat="1" x14ac:dyDescent="0.25"/>
    <row r="666" s="11" customFormat="1" x14ac:dyDescent="0.25"/>
    <row r="667" s="11" customFormat="1" x14ac:dyDescent="0.25"/>
    <row r="668" s="11" customFormat="1" x14ac:dyDescent="0.25"/>
    <row r="669" s="11" customFormat="1" x14ac:dyDescent="0.25"/>
    <row r="670" s="11" customFormat="1" x14ac:dyDescent="0.25"/>
    <row r="671" s="11" customFormat="1" x14ac:dyDescent="0.25"/>
    <row r="672" s="11" customFormat="1" x14ac:dyDescent="0.25"/>
  </sheetData>
  <autoFilter ref="A1:C190" xr:uid="{0DAB6FEB-B503-4622-ADC6-E314531AB49E}"/>
  <sortState xmlns:xlrd2="http://schemas.microsoft.com/office/spreadsheetml/2017/richdata2" ref="A2:C672">
    <sortCondition ref="C1:C672"/>
  </sortState>
  <pageMargins left="0.19685039370078741" right="0.19685039370078741" top="0.19685039370078741" bottom="0.19685039370078741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6FEB-B503-4622-ADC6-E314531AB49E}">
  <sheetPr codeName="Sheet1"/>
  <dimension ref="A1:D669"/>
  <sheetViews>
    <sheetView zoomScale="85" zoomScaleNormal="85" workbookViewId="0"/>
  </sheetViews>
  <sheetFormatPr defaultColWidth="0" defaultRowHeight="15" x14ac:dyDescent="0.25"/>
  <cols>
    <col min="1" max="1" width="30.42578125" style="10" customWidth="1"/>
    <col min="2" max="2" width="40.42578125" style="10" customWidth="1"/>
    <col min="3" max="3" width="20.7109375" style="10" customWidth="1"/>
    <col min="4" max="4" width="51.85546875" style="10" customWidth="1"/>
    <col min="5" max="16384" width="9.140625" style="11" hidden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0" t="e">
        <f>calc!L14</f>
        <v>#N/A</v>
      </c>
      <c r="B2" s="10" t="e">
        <f>calc!K14</f>
        <v>#N/A</v>
      </c>
      <c r="C2" s="10" t="str">
        <f>calc!G14</f>
        <v>Сертификация</v>
      </c>
      <c r="D2" s="10" t="str">
        <f>CONCATENATE(calc!C14,", ",calc!E14,", ",LOWER(calc!F14),", ",calc!J14)</f>
        <v>, 0, , 0</v>
      </c>
    </row>
    <row r="3" spans="1:4" ht="45" x14ac:dyDescent="0.25">
      <c r="A3" s="10" t="e">
        <f>calc!L33</f>
        <v>#N/A</v>
      </c>
      <c r="B3" s="10" t="e">
        <f>calc!K33</f>
        <v>#N/A</v>
      </c>
      <c r="C3" s="10" t="str">
        <f>calc!G33</f>
        <v>Сертификация</v>
      </c>
      <c r="D3" s="10" t="str">
        <f>CONCATENATE(calc!C33,", ",calc!E33,", ",LOWER(calc!F33),", ",calc!J33)</f>
        <v>, 0, , 0</v>
      </c>
    </row>
    <row r="4" spans="1:4" ht="60" x14ac:dyDescent="0.25">
      <c r="A4" s="10" t="e">
        <f>calc!L73</f>
        <v>#N/A</v>
      </c>
      <c r="B4" s="10" t="e">
        <f>calc!K73</f>
        <v>#N/A</v>
      </c>
      <c r="C4" s="10" t="str">
        <f>calc!G73</f>
        <v>Сертификация</v>
      </c>
      <c r="D4" s="10" t="str">
        <f>CONCATENATE(calc!C73,", ",calc!E73,", ",LOWER(calc!F73),", ",calc!J73)</f>
        <v>, 0, , 0</v>
      </c>
    </row>
    <row r="5" spans="1:4" ht="60" x14ac:dyDescent="0.25">
      <c r="A5" s="10" t="e">
        <f>calc!L74</f>
        <v>#N/A</v>
      </c>
      <c r="B5" s="10" t="e">
        <f>calc!K74</f>
        <v>#N/A</v>
      </c>
      <c r="C5" s="10" t="str">
        <f>calc!G74</f>
        <v>Сертификация</v>
      </c>
      <c r="D5" s="10" t="str">
        <f>CONCATENATE(calc!C74,", ",calc!E74,", ",LOWER(calc!F74),", ",calc!J74)</f>
        <v>, 0, , 0</v>
      </c>
    </row>
    <row r="6" spans="1:4" ht="60" x14ac:dyDescent="0.25">
      <c r="A6" s="10" t="e">
        <f>calc!L91</f>
        <v>#N/A</v>
      </c>
      <c r="B6" s="10" t="e">
        <f>calc!K91</f>
        <v>#N/A</v>
      </c>
      <c r="C6" s="10" t="str">
        <f>calc!G91</f>
        <v>Сертификация</v>
      </c>
      <c r="D6" s="10" t="str">
        <f>CONCATENATE(calc!C91,", ",calc!E91,", ",LOWER(calc!F91),", ",calc!J91)</f>
        <v>, 0, , 0</v>
      </c>
    </row>
    <row r="7" spans="1:4" ht="45" x14ac:dyDescent="0.25">
      <c r="A7" s="10" t="e">
        <f>calc!L99</f>
        <v>#N/A</v>
      </c>
      <c r="B7" s="10" t="e">
        <f>calc!K99</f>
        <v>#N/A</v>
      </c>
      <c r="C7" s="10" t="str">
        <f>calc!G99</f>
        <v>Сертификация</v>
      </c>
      <c r="D7" s="10" t="str">
        <f>CONCATENATE(calc!C99,", ",calc!E99,", ",LOWER(calc!F99),", ",calc!J99)</f>
        <v>, 0, , 0</v>
      </c>
    </row>
    <row r="8" spans="1:4" ht="60" x14ac:dyDescent="0.25">
      <c r="A8" s="10" t="e">
        <f>calc!L130</f>
        <v>#N/A</v>
      </c>
      <c r="B8" s="10" t="e">
        <f>calc!K130</f>
        <v>#N/A</v>
      </c>
      <c r="C8" s="10" t="str">
        <f>calc!G130</f>
        <v>Сертификация</v>
      </c>
      <c r="D8" s="10" t="str">
        <f>CONCATENATE(calc!C130,", ",calc!E130,", ",LOWER(calc!F130),", ",calc!J130)</f>
        <v>, 0, , 0</v>
      </c>
    </row>
    <row r="9" spans="1:4" ht="60" x14ac:dyDescent="0.25">
      <c r="A9" s="10" t="e">
        <f>calc!L640</f>
        <v>#N/A</v>
      </c>
      <c r="B9" s="10" t="e">
        <f>calc!K640</f>
        <v>#N/A</v>
      </c>
      <c r="C9" s="10" t="str">
        <f>calc!G640</f>
        <v>Сертификация</v>
      </c>
      <c r="D9" s="10" t="str">
        <f>CONCATENATE(calc!C640,", ",calc!E640,", ",LOWER(calc!F640),", ",calc!J640)</f>
        <v>, 0, , 0</v>
      </c>
    </row>
    <row r="10" spans="1:4" ht="60" x14ac:dyDescent="0.25">
      <c r="A10" s="10" t="e">
        <f>calc!L641</f>
        <v>#N/A</v>
      </c>
      <c r="B10" s="10" t="e">
        <f>calc!K641</f>
        <v>#N/A</v>
      </c>
      <c r="C10" s="10" t="str">
        <f>calc!G641</f>
        <v>Сертификация</v>
      </c>
      <c r="D10" s="10" t="str">
        <f>CONCATENATE(calc!C641,", ",calc!E641,", ",LOWER(calc!F641),", ",calc!J641)</f>
        <v>, 0, , 0</v>
      </c>
    </row>
    <row r="11" spans="1:4" ht="75" x14ac:dyDescent="0.25">
      <c r="A11" s="10" t="e">
        <f>calc!L9</f>
        <v>#N/A</v>
      </c>
      <c r="B11" s="10" t="e">
        <f>calc!K9</f>
        <v>#N/A</v>
      </c>
      <c r="C11" s="10" t="str">
        <f>calc!G9</f>
        <v>Сертификация</v>
      </c>
      <c r="D11" s="10" t="str">
        <f>CONCATENATE(calc!C9,", ",calc!E9,", ",LOWER(calc!F9),", ",calc!J9)</f>
        <v>, 0, , 0</v>
      </c>
    </row>
    <row r="12" spans="1:4" ht="60" x14ac:dyDescent="0.25">
      <c r="A12" s="10" t="e">
        <f>calc!L3</f>
        <v>#N/A</v>
      </c>
      <c r="B12" s="10" t="e">
        <f>calc!K3</f>
        <v>#N/A</v>
      </c>
      <c r="C12" s="10" t="str">
        <f>calc!G3</f>
        <v>Сертификация</v>
      </c>
      <c r="D12" s="10" t="str">
        <f>CONCATENATE(calc!C3,", ",calc!E3,", ",LOWER(calc!F3),", ",calc!J3)</f>
        <v>, 0, , 0</v>
      </c>
    </row>
    <row r="13" spans="1:4" ht="60" x14ac:dyDescent="0.25">
      <c r="A13" s="10" t="e">
        <f>calc!L5</f>
        <v>#N/A</v>
      </c>
      <c r="B13" s="10" t="e">
        <f>calc!K5</f>
        <v>#N/A</v>
      </c>
      <c r="C13" s="10" t="str">
        <f>calc!G5</f>
        <v>Сертификация</v>
      </c>
      <c r="D13" s="10" t="str">
        <f>CONCATENATE(calc!C5,", ",calc!E5,", ",LOWER(calc!F5),", ",calc!J5)</f>
        <v>, 0, , 0</v>
      </c>
    </row>
    <row r="14" spans="1:4" x14ac:dyDescent="0.25">
      <c r="A14" s="10" t="e">
        <f>calc!L10</f>
        <v>#N/A</v>
      </c>
      <c r="B14" s="10" t="e">
        <f>calc!K10</f>
        <v>#N/A</v>
      </c>
      <c r="C14" s="10" t="str">
        <f>calc!G10</f>
        <v>Сертификация</v>
      </c>
      <c r="D14" s="10" t="str">
        <f>CONCATENATE(calc!C10,", ",calc!E10,", ",LOWER(calc!F10),", ",calc!J10)</f>
        <v>, 0, , 0</v>
      </c>
    </row>
    <row r="15" spans="1:4" x14ac:dyDescent="0.25">
      <c r="A15" s="10" t="e">
        <f>calc!L17</f>
        <v>#N/A</v>
      </c>
      <c r="B15" s="10" t="e">
        <f>calc!K17</f>
        <v>#N/A</v>
      </c>
      <c r="C15" s="10" t="str">
        <f>calc!G17</f>
        <v>Сертификация</v>
      </c>
      <c r="D15" s="10" t="str">
        <f>CONCATENATE(calc!C17,", ",calc!E17,", ",LOWER(calc!F17),", ",calc!J17)</f>
        <v>, 0, , 0</v>
      </c>
    </row>
    <row r="16" spans="1:4" x14ac:dyDescent="0.25">
      <c r="A16" s="10" t="e">
        <f>calc!L19</f>
        <v>#N/A</v>
      </c>
      <c r="B16" s="10" t="e">
        <f>calc!K19</f>
        <v>#N/A</v>
      </c>
      <c r="C16" s="10" t="str">
        <f>calc!G19</f>
        <v>Сертификация</v>
      </c>
      <c r="D16" s="10" t="str">
        <f>CONCATENATE(calc!C19,", ",calc!E19,", ",LOWER(calc!F19),", ",calc!J19)</f>
        <v>, 0, , 0</v>
      </c>
    </row>
    <row r="17" spans="1:4" x14ac:dyDescent="0.25">
      <c r="A17" s="10" t="e">
        <f>calc!L52</f>
        <v>#N/A</v>
      </c>
      <c r="B17" s="10" t="e">
        <f>calc!K52</f>
        <v>#N/A</v>
      </c>
      <c r="C17" s="10" t="str">
        <f>calc!G52</f>
        <v>Сертификация</v>
      </c>
      <c r="D17" s="10" t="str">
        <f>CONCATENATE(calc!C52,", ",calc!E52,", ",LOWER(calc!F52),", ",calc!J52)</f>
        <v>, 0, , 0</v>
      </c>
    </row>
    <row r="18" spans="1:4" x14ac:dyDescent="0.25">
      <c r="A18" s="10" t="e">
        <f>calc!L89</f>
        <v>#N/A</v>
      </c>
      <c r="B18" s="10" t="e">
        <f>calc!K89</f>
        <v>#N/A</v>
      </c>
      <c r="C18" s="10" t="str">
        <f>calc!G89</f>
        <v>Сертификация</v>
      </c>
      <c r="D18" s="10" t="str">
        <f>CONCATENATE(calc!C89,", ",calc!E89,", ",LOWER(calc!F89),", ",calc!J89)</f>
        <v>, 0, , 0</v>
      </c>
    </row>
    <row r="19" spans="1:4" x14ac:dyDescent="0.25">
      <c r="A19" s="10" t="e">
        <f>calc!L90</f>
        <v>#N/A</v>
      </c>
      <c r="B19" s="10" t="e">
        <f>calc!K90</f>
        <v>#N/A</v>
      </c>
      <c r="C19" s="10" t="str">
        <f>calc!G90</f>
        <v>Сертификация</v>
      </c>
      <c r="D19" s="10" t="str">
        <f>CONCATENATE(calc!C90,", ",calc!E90,", ",LOWER(calc!F90),", ",calc!J90)</f>
        <v>, 0, , 0</v>
      </c>
    </row>
    <row r="20" spans="1:4" x14ac:dyDescent="0.25">
      <c r="A20" s="10" t="e">
        <f>calc!L94</f>
        <v>#N/A</v>
      </c>
      <c r="B20" s="10" t="e">
        <f>calc!K94</f>
        <v>#N/A</v>
      </c>
      <c r="C20" s="10" t="str">
        <f>calc!G94</f>
        <v>Сертификация</v>
      </c>
      <c r="D20" s="10" t="str">
        <f>CONCATENATE(calc!C94,", ",calc!E94,", ",LOWER(calc!F94),", ",calc!J94)</f>
        <v>, 0, , 0</v>
      </c>
    </row>
    <row r="21" spans="1:4" x14ac:dyDescent="0.25">
      <c r="A21" s="10" t="e">
        <f>calc!L95</f>
        <v>#N/A</v>
      </c>
      <c r="B21" s="10" t="e">
        <f>calc!K95</f>
        <v>#N/A</v>
      </c>
      <c r="C21" s="10" t="str">
        <f>calc!G95</f>
        <v>Сертификация</v>
      </c>
      <c r="D21" s="10" t="str">
        <f>CONCATENATE(calc!C95,", ",calc!E95,", ",LOWER(calc!F95),", ",calc!J95)</f>
        <v>, 0, , 0</v>
      </c>
    </row>
    <row r="22" spans="1:4" x14ac:dyDescent="0.25">
      <c r="A22" s="10" t="e">
        <f>calc!L96</f>
        <v>#N/A</v>
      </c>
      <c r="B22" s="10" t="e">
        <f>calc!K96</f>
        <v>#N/A</v>
      </c>
      <c r="C22" s="10" t="str">
        <f>calc!G96</f>
        <v>Сертификация</v>
      </c>
      <c r="D22" s="10" t="str">
        <f>CONCATENATE(calc!C96,", ",calc!E96,", ",LOWER(calc!F96),", ",calc!J96)</f>
        <v>, 0, , 0</v>
      </c>
    </row>
    <row r="23" spans="1:4" x14ac:dyDescent="0.25">
      <c r="A23" s="10" t="e">
        <f>calc!L98</f>
        <v>#N/A</v>
      </c>
      <c r="B23" s="10" t="e">
        <f>calc!K98</f>
        <v>#N/A</v>
      </c>
      <c r="C23" s="10" t="str">
        <f>calc!G98</f>
        <v>Сертификация</v>
      </c>
      <c r="D23" s="10" t="str">
        <f>CONCATENATE(calc!C98,", ",calc!E98,", ",LOWER(calc!F98),", ",calc!J98)</f>
        <v>, 0, , 0</v>
      </c>
    </row>
    <row r="24" spans="1:4" x14ac:dyDescent="0.25">
      <c r="A24" s="10" t="e">
        <f>calc!L102</f>
        <v>#N/A</v>
      </c>
      <c r="B24" s="10" t="e">
        <f>calc!K102</f>
        <v>#N/A</v>
      </c>
      <c r="C24" s="10" t="str">
        <f>calc!G102</f>
        <v>Сертификация</v>
      </c>
      <c r="D24" s="10" t="str">
        <f>CONCATENATE(calc!C102,", ",calc!E102,", ",LOWER(calc!F102),", ",calc!J102)</f>
        <v>, 0, , 0</v>
      </c>
    </row>
    <row r="25" spans="1:4" x14ac:dyDescent="0.25">
      <c r="A25" s="10" t="e">
        <f>calc!L111</f>
        <v>#N/A</v>
      </c>
      <c r="B25" s="10" t="e">
        <f>calc!K111</f>
        <v>#N/A</v>
      </c>
      <c r="C25" s="10" t="str">
        <f>calc!G111</f>
        <v>Сертификация</v>
      </c>
      <c r="D25" s="10" t="str">
        <f>CONCATENATE(calc!C111,", ",calc!E111,", ",LOWER(calc!F111),", ",calc!J111)</f>
        <v>, 0, , 0</v>
      </c>
    </row>
    <row r="26" spans="1:4" x14ac:dyDescent="0.25">
      <c r="A26" s="10" t="e">
        <f>calc!L125</f>
        <v>#N/A</v>
      </c>
      <c r="B26" s="10" t="e">
        <f>calc!K125</f>
        <v>#N/A</v>
      </c>
      <c r="C26" s="10" t="str">
        <f>calc!G125</f>
        <v>Сертификация</v>
      </c>
      <c r="D26" s="10" t="str">
        <f>CONCATENATE(calc!C125,", ",calc!E125,", ",LOWER(calc!F125),", ",calc!J125)</f>
        <v>, 0, , 0</v>
      </c>
    </row>
    <row r="27" spans="1:4" x14ac:dyDescent="0.25">
      <c r="A27" s="10" t="e">
        <f>calc!L131</f>
        <v>#N/A</v>
      </c>
      <c r="B27" s="10" t="e">
        <f>calc!K131</f>
        <v>#N/A</v>
      </c>
      <c r="C27" s="10" t="str">
        <f>calc!G131</f>
        <v>Сертификация</v>
      </c>
      <c r="D27" s="10" t="str">
        <f>CONCATENATE(calc!C131,", ",calc!E131,", ",LOWER(calc!F131),", ",calc!J131)</f>
        <v>, 0, , 0</v>
      </c>
    </row>
    <row r="28" spans="1:4" x14ac:dyDescent="0.25">
      <c r="A28" s="10" t="e">
        <f>calc!L132</f>
        <v>#N/A</v>
      </c>
      <c r="B28" s="10" t="e">
        <f>calc!K132</f>
        <v>#N/A</v>
      </c>
      <c r="C28" s="10" t="str">
        <f>calc!G132</f>
        <v>Сертификация</v>
      </c>
      <c r="D28" s="10" t="str">
        <f>CONCATENATE(calc!C132,", ",calc!E132,", ",LOWER(calc!F132),", ",calc!J132)</f>
        <v>, 0, , 0</v>
      </c>
    </row>
    <row r="29" spans="1:4" x14ac:dyDescent="0.25">
      <c r="A29" s="10" t="e">
        <f>calc!L134</f>
        <v>#N/A</v>
      </c>
      <c r="B29" s="10" t="e">
        <f>calc!K134</f>
        <v>#N/A</v>
      </c>
      <c r="C29" s="10" t="str">
        <f>calc!G134</f>
        <v>Сертификация</v>
      </c>
      <c r="D29" s="10" t="str">
        <f>CONCATENATE(calc!C134,", ",calc!E134,", ",LOWER(calc!F134),", ",calc!J134)</f>
        <v>, 0, , 0</v>
      </c>
    </row>
    <row r="30" spans="1:4" x14ac:dyDescent="0.25">
      <c r="A30" s="10" t="e">
        <f>calc!L145</f>
        <v>#N/A</v>
      </c>
      <c r="B30" s="10" t="e">
        <f>calc!K145</f>
        <v>#N/A</v>
      </c>
      <c r="C30" s="10" t="str">
        <f>calc!G145</f>
        <v>Сертификация</v>
      </c>
      <c r="D30" s="10" t="str">
        <f>CONCATENATE(calc!C145,", ",calc!E145,", ",LOWER(calc!F145),", ",calc!J145)</f>
        <v>, 0, , 0</v>
      </c>
    </row>
    <row r="31" spans="1:4" x14ac:dyDescent="0.25">
      <c r="A31" s="10" t="e">
        <f>calc!L146</f>
        <v>#N/A</v>
      </c>
      <c r="B31" s="10" t="e">
        <f>calc!K146</f>
        <v>#N/A</v>
      </c>
      <c r="C31" s="10" t="str">
        <f>calc!G146</f>
        <v>Сертификация</v>
      </c>
      <c r="D31" s="10" t="str">
        <f>CONCATENATE(calc!C146,", ",calc!E146,", ",LOWER(calc!F146),", ",calc!J146)</f>
        <v>, 0, , 0</v>
      </c>
    </row>
    <row r="32" spans="1:4" x14ac:dyDescent="0.25">
      <c r="A32" s="10" t="e">
        <f>calc!L151</f>
        <v>#N/A</v>
      </c>
      <c r="B32" s="10" t="e">
        <f>calc!K151</f>
        <v>#N/A</v>
      </c>
      <c r="C32" s="10" t="str">
        <f>calc!G151</f>
        <v>Сертификация</v>
      </c>
      <c r="D32" s="10" t="str">
        <f>CONCATENATE(calc!C151,", ",calc!E151,", ",LOWER(calc!F151),", ",calc!J151)</f>
        <v>, 0, , 0</v>
      </c>
    </row>
    <row r="33" spans="1:4" x14ac:dyDescent="0.25">
      <c r="A33" s="10" t="e">
        <f>calc!L152</f>
        <v>#N/A</v>
      </c>
      <c r="B33" s="10" t="e">
        <f>calc!K152</f>
        <v>#N/A</v>
      </c>
      <c r="C33" s="10" t="str">
        <f>calc!G152</f>
        <v>Сертификация</v>
      </c>
      <c r="D33" s="10" t="str">
        <f>CONCATENATE(calc!C152,", ",calc!E152,", ",LOWER(calc!F152),", ",calc!J152)</f>
        <v>, 0, , 0</v>
      </c>
    </row>
    <row r="34" spans="1:4" x14ac:dyDescent="0.25">
      <c r="A34" s="10" t="e">
        <f>calc!L224</f>
        <v>#N/A</v>
      </c>
      <c r="B34" s="10" t="e">
        <f>calc!K224</f>
        <v>#N/A</v>
      </c>
      <c r="C34" s="10" t="str">
        <f>calc!G224</f>
        <v>Сертификация</v>
      </c>
      <c r="D34" s="10" t="str">
        <f>CONCATENATE(calc!C224,", ",calc!E224,", ",LOWER(calc!F224),", ",calc!J224)</f>
        <v>, 0, , 0</v>
      </c>
    </row>
    <row r="35" spans="1:4" x14ac:dyDescent="0.25">
      <c r="A35" s="10" t="e">
        <f>calc!L227</f>
        <v>#N/A</v>
      </c>
      <c r="B35" s="10" t="e">
        <f>calc!K227</f>
        <v>#N/A</v>
      </c>
      <c r="C35" s="10" t="str">
        <f>calc!G227</f>
        <v>Сертификация</v>
      </c>
      <c r="D35" s="10" t="str">
        <f>CONCATENATE(calc!C227,", ",calc!E227,", ",LOWER(calc!F227),", ",calc!J227)</f>
        <v>, 0, , 0</v>
      </c>
    </row>
    <row r="36" spans="1:4" x14ac:dyDescent="0.25">
      <c r="A36" s="10" t="e">
        <f>calc!L236</f>
        <v>#N/A</v>
      </c>
      <c r="B36" s="10" t="e">
        <f>calc!K236</f>
        <v>#N/A</v>
      </c>
      <c r="C36" s="10" t="str">
        <f>calc!G236</f>
        <v>Сертификация</v>
      </c>
      <c r="D36" s="10" t="str">
        <f>CONCATENATE(calc!C236,", ",calc!E236,", ",LOWER(calc!F236),", ",calc!J236)</f>
        <v>, 0, , 0</v>
      </c>
    </row>
    <row r="37" spans="1:4" x14ac:dyDescent="0.25">
      <c r="A37" s="10" t="e">
        <f>calc!L242</f>
        <v>#N/A</v>
      </c>
      <c r="B37" s="10" t="e">
        <f>calc!K242</f>
        <v>#N/A</v>
      </c>
      <c r="C37" s="10" t="str">
        <f>calc!G242</f>
        <v>Сертификация</v>
      </c>
      <c r="D37" s="10" t="str">
        <f>CONCATENATE(calc!C242,", ",calc!E242,", ",LOWER(calc!F242),", ",calc!J242)</f>
        <v>, 0, , 0</v>
      </c>
    </row>
    <row r="38" spans="1:4" x14ac:dyDescent="0.25">
      <c r="A38" s="10" t="e">
        <f>calc!L251</f>
        <v>#N/A</v>
      </c>
      <c r="B38" s="10" t="e">
        <f>calc!K251</f>
        <v>#N/A</v>
      </c>
      <c r="C38" s="10" t="str">
        <f>calc!G251</f>
        <v>Сертификация</v>
      </c>
      <c r="D38" s="10" t="str">
        <f>CONCATENATE(calc!C251,", ",calc!E251,", ",LOWER(calc!F251),", ",calc!J251)</f>
        <v>, 0, , 0</v>
      </c>
    </row>
    <row r="39" spans="1:4" x14ac:dyDescent="0.25">
      <c r="A39" s="10" t="e">
        <f>calc!L256</f>
        <v>#N/A</v>
      </c>
      <c r="B39" s="10" t="e">
        <f>calc!K256</f>
        <v>#N/A</v>
      </c>
      <c r="C39" s="10" t="str">
        <f>calc!G256</f>
        <v>Сертификация</v>
      </c>
      <c r="D39" s="10" t="str">
        <f>CONCATENATE(calc!C256,", ",calc!E256,", ",LOWER(calc!F256),", ",calc!J256)</f>
        <v>, 0, , 0</v>
      </c>
    </row>
    <row r="40" spans="1:4" x14ac:dyDescent="0.25">
      <c r="A40" s="10" t="e">
        <f>calc!L267</f>
        <v>#N/A</v>
      </c>
      <c r="B40" s="10" t="e">
        <f>calc!K267</f>
        <v>#N/A</v>
      </c>
      <c r="C40" s="10" t="str">
        <f>calc!G267</f>
        <v>Сертификация</v>
      </c>
      <c r="D40" s="10" t="str">
        <f>CONCATENATE(calc!C267,", ",calc!E267,", ",LOWER(calc!F267),", ",calc!J267)</f>
        <v>, 0, , 0</v>
      </c>
    </row>
    <row r="41" spans="1:4" x14ac:dyDescent="0.25">
      <c r="A41" s="10" t="e">
        <f>calc!L268</f>
        <v>#N/A</v>
      </c>
      <c r="B41" s="10" t="e">
        <f>calc!K268</f>
        <v>#N/A</v>
      </c>
      <c r="C41" s="10" t="str">
        <f>calc!G268</f>
        <v>Сертификация</v>
      </c>
      <c r="D41" s="10" t="str">
        <f>CONCATENATE(calc!C268,", ",calc!E268,", ",LOWER(calc!F268),", ",calc!J268)</f>
        <v>, 0, , 0</v>
      </c>
    </row>
    <row r="42" spans="1:4" x14ac:dyDescent="0.25">
      <c r="A42" s="10" t="e">
        <f>calc!L269</f>
        <v>#N/A</v>
      </c>
      <c r="B42" s="10" t="e">
        <f>calc!K269</f>
        <v>#N/A</v>
      </c>
      <c r="C42" s="10" t="str">
        <f>calc!G269</f>
        <v>Сертификация</v>
      </c>
      <c r="D42" s="10" t="str">
        <f>CONCATENATE(calc!C269,", ",calc!E269,", ",LOWER(calc!F269),", ",calc!J269)</f>
        <v>, 0, , 0</v>
      </c>
    </row>
    <row r="43" spans="1:4" x14ac:dyDescent="0.25">
      <c r="A43" s="10" t="e">
        <f>calc!L314</f>
        <v>#N/A</v>
      </c>
      <c r="B43" s="10" t="e">
        <f>calc!K314</f>
        <v>#N/A</v>
      </c>
      <c r="C43" s="10" t="str">
        <f>calc!G314</f>
        <v>Сертификация</v>
      </c>
      <c r="D43" s="10" t="str">
        <f>CONCATENATE(calc!C314,", ",calc!E314,", ",LOWER(calc!F314),", ",calc!J314)</f>
        <v>, 0, , 0</v>
      </c>
    </row>
    <row r="44" spans="1:4" x14ac:dyDescent="0.25">
      <c r="A44" s="10" t="e">
        <f>calc!L342</f>
        <v>#N/A</v>
      </c>
      <c r="B44" s="10" t="e">
        <f>calc!K342</f>
        <v>#N/A</v>
      </c>
      <c r="C44" s="10" t="str">
        <f>calc!G342</f>
        <v>Сертификация</v>
      </c>
      <c r="D44" s="10" t="str">
        <f>CONCATENATE(calc!C342,", ",calc!E342,", ",LOWER(calc!F342),", ",calc!J342)</f>
        <v>, 0, , 0</v>
      </c>
    </row>
    <row r="45" spans="1:4" x14ac:dyDescent="0.25">
      <c r="A45" s="10" t="e">
        <f>calc!L351</f>
        <v>#N/A</v>
      </c>
      <c r="B45" s="10" t="e">
        <f>calc!K351</f>
        <v>#N/A</v>
      </c>
      <c r="C45" s="10" t="str">
        <f>calc!G351</f>
        <v>Сертификация</v>
      </c>
      <c r="D45" s="10" t="str">
        <f>CONCATENATE(calc!C351,", ",calc!E351,", ",LOWER(calc!F351),", ",calc!J351)</f>
        <v>, 0, , 0</v>
      </c>
    </row>
    <row r="46" spans="1:4" x14ac:dyDescent="0.25">
      <c r="A46" s="10" t="e">
        <f>calc!L354</f>
        <v>#N/A</v>
      </c>
      <c r="B46" s="10" t="e">
        <f>calc!K354</f>
        <v>#N/A</v>
      </c>
      <c r="C46" s="10" t="str">
        <f>calc!G354</f>
        <v>Сертификация</v>
      </c>
      <c r="D46" s="10" t="str">
        <f>CONCATENATE(calc!C354,", ",calc!E354,", ",LOWER(calc!F354),", ",calc!J354)</f>
        <v>, 0, , 0</v>
      </c>
    </row>
    <row r="47" spans="1:4" x14ac:dyDescent="0.25">
      <c r="A47" s="10" t="e">
        <f>calc!L355</f>
        <v>#N/A</v>
      </c>
      <c r="B47" s="10" t="e">
        <f>calc!K355</f>
        <v>#N/A</v>
      </c>
      <c r="C47" s="10" t="str">
        <f>calc!G355</f>
        <v>Сертификация</v>
      </c>
      <c r="D47" s="10" t="str">
        <f>CONCATENATE(calc!C355,", ",calc!E355,", ",LOWER(calc!F355),", ",calc!J355)</f>
        <v>, 0, , 0</v>
      </c>
    </row>
    <row r="48" spans="1:4" x14ac:dyDescent="0.25">
      <c r="A48" s="10" t="e">
        <f>calc!L356</f>
        <v>#N/A</v>
      </c>
      <c r="B48" s="10" t="e">
        <f>calc!K356</f>
        <v>#N/A</v>
      </c>
      <c r="C48" s="10" t="str">
        <f>calc!G356</f>
        <v>Сертификация</v>
      </c>
      <c r="D48" s="10" t="str">
        <f>CONCATENATE(calc!C356,", ",calc!E356,", ",LOWER(calc!F356),", ",calc!J356)</f>
        <v>, 0, , 0</v>
      </c>
    </row>
    <row r="49" spans="1:4" x14ac:dyDescent="0.25">
      <c r="A49" s="10" t="e">
        <f>calc!L357</f>
        <v>#N/A</v>
      </c>
      <c r="B49" s="10" t="e">
        <f>calc!K357</f>
        <v>#N/A</v>
      </c>
      <c r="C49" s="10" t="str">
        <f>calc!G357</f>
        <v>Сертификация</v>
      </c>
      <c r="D49" s="10" t="str">
        <f>CONCATENATE(calc!C357,", ",calc!E357,", ",LOWER(calc!F357),", ",calc!J357)</f>
        <v>, 0, , 0</v>
      </c>
    </row>
    <row r="50" spans="1:4" x14ac:dyDescent="0.25">
      <c r="A50" s="10" t="e">
        <f>calc!L359</f>
        <v>#N/A</v>
      </c>
      <c r="B50" s="10" t="e">
        <f>calc!K359</f>
        <v>#N/A</v>
      </c>
      <c r="C50" s="10" t="str">
        <f>calc!G359</f>
        <v>Сертификация</v>
      </c>
      <c r="D50" s="10" t="str">
        <f>CONCATENATE(calc!C359,", ",calc!E359,", ",LOWER(calc!F359),", ",calc!J359)</f>
        <v>, 0, , 0</v>
      </c>
    </row>
    <row r="51" spans="1:4" x14ac:dyDescent="0.25">
      <c r="A51" s="10" t="e">
        <f>calc!L360</f>
        <v>#N/A</v>
      </c>
      <c r="B51" s="10" t="e">
        <f>calc!K360</f>
        <v>#N/A</v>
      </c>
      <c r="C51" s="10" t="str">
        <f>calc!G360</f>
        <v>Сертификация</v>
      </c>
      <c r="D51" s="10" t="str">
        <f>CONCATENATE(calc!C360,", ",calc!E360,", ",LOWER(calc!F360),", ",calc!J360)</f>
        <v>, 0, , 0</v>
      </c>
    </row>
    <row r="52" spans="1:4" x14ac:dyDescent="0.25">
      <c r="A52" s="10" t="e">
        <f>calc!L372</f>
        <v>#N/A</v>
      </c>
      <c r="B52" s="10" t="e">
        <f>calc!K372</f>
        <v>#N/A</v>
      </c>
      <c r="C52" s="10" t="str">
        <f>calc!G372</f>
        <v>Сертификация</v>
      </c>
      <c r="D52" s="10" t="str">
        <f>CONCATENATE(calc!C372,", ",calc!E372,", ",LOWER(calc!F372),", ",calc!J372)</f>
        <v>, 0, , 0</v>
      </c>
    </row>
    <row r="53" spans="1:4" x14ac:dyDescent="0.25">
      <c r="A53" s="10" t="e">
        <f>calc!L378</f>
        <v>#N/A</v>
      </c>
      <c r="B53" s="10" t="e">
        <f>calc!K378</f>
        <v>#N/A</v>
      </c>
      <c r="C53" s="10" t="str">
        <f>calc!G378</f>
        <v>Сертификация</v>
      </c>
      <c r="D53" s="10" t="str">
        <f>CONCATENATE(calc!C378,", ",calc!E378,", ",LOWER(calc!F378),", ",calc!J378)</f>
        <v>, 0, , 0</v>
      </c>
    </row>
    <row r="54" spans="1:4" x14ac:dyDescent="0.25">
      <c r="A54" s="10" t="e">
        <f>calc!L381</f>
        <v>#N/A</v>
      </c>
      <c r="B54" s="10" t="e">
        <f>calc!K381</f>
        <v>#N/A</v>
      </c>
      <c r="C54" s="10" t="str">
        <f>calc!G381</f>
        <v>Сертификация</v>
      </c>
      <c r="D54" s="10" t="str">
        <f>CONCATENATE(calc!C381,", ",calc!E381,", ",LOWER(calc!F381),", ",calc!J381)</f>
        <v>, 0, , 0</v>
      </c>
    </row>
    <row r="55" spans="1:4" x14ac:dyDescent="0.25">
      <c r="A55" s="10" t="e">
        <f>calc!L384</f>
        <v>#N/A</v>
      </c>
      <c r="B55" s="10" t="e">
        <f>calc!K384</f>
        <v>#N/A</v>
      </c>
      <c r="C55" s="10" t="str">
        <f>calc!G384</f>
        <v>Сертификация</v>
      </c>
      <c r="D55" s="10" t="str">
        <f>CONCATENATE(calc!C384,", ",calc!E384,", ",LOWER(calc!F384),", ",calc!J384)</f>
        <v>, 0, , 0</v>
      </c>
    </row>
    <row r="56" spans="1:4" x14ac:dyDescent="0.25">
      <c r="A56" s="10" t="e">
        <f>calc!L390</f>
        <v>#N/A</v>
      </c>
      <c r="B56" s="10" t="e">
        <f>calc!K390</f>
        <v>#N/A</v>
      </c>
      <c r="C56" s="10" t="str">
        <f>calc!G390</f>
        <v>Сертификация</v>
      </c>
      <c r="D56" s="10" t="str">
        <f>CONCATENATE(calc!C390,", ",calc!E390,", ",LOWER(calc!F390),", ",calc!J390)</f>
        <v>, 0, , 0</v>
      </c>
    </row>
    <row r="57" spans="1:4" x14ac:dyDescent="0.25">
      <c r="A57" s="10" t="e">
        <f>calc!L402</f>
        <v>#N/A</v>
      </c>
      <c r="B57" s="10" t="e">
        <f>calc!K402</f>
        <v>#N/A</v>
      </c>
      <c r="C57" s="10" t="str">
        <f>calc!G402</f>
        <v>Сертификация</v>
      </c>
      <c r="D57" s="10" t="str">
        <f>CONCATENATE(calc!C402,", ",calc!E402,", ",LOWER(calc!F402),", ",calc!J402)</f>
        <v>, 0, , 0</v>
      </c>
    </row>
    <row r="58" spans="1:4" x14ac:dyDescent="0.25">
      <c r="A58" s="10" t="e">
        <f>calc!L411</f>
        <v>#N/A</v>
      </c>
      <c r="B58" s="10" t="e">
        <f>calc!K411</f>
        <v>#N/A</v>
      </c>
      <c r="C58" s="10" t="str">
        <f>calc!G411</f>
        <v>Сертификация</v>
      </c>
      <c r="D58" s="10" t="str">
        <f>CONCATENATE(calc!C411,", ",calc!E411,", ",LOWER(calc!F411),", ",calc!J411)</f>
        <v>, 0, , 0</v>
      </c>
    </row>
    <row r="59" spans="1:4" x14ac:dyDescent="0.25">
      <c r="A59" s="10" t="e">
        <f>calc!L414</f>
        <v>#N/A</v>
      </c>
      <c r="B59" s="10" t="e">
        <f>calc!K414</f>
        <v>#N/A</v>
      </c>
      <c r="C59" s="10" t="str">
        <f>calc!G414</f>
        <v>Сертификация</v>
      </c>
      <c r="D59" s="10" t="str">
        <f>CONCATENATE(calc!C414,", ",calc!E414,", ",LOWER(calc!F414),", ",calc!J414)</f>
        <v>, 0, , 0</v>
      </c>
    </row>
    <row r="60" spans="1:4" x14ac:dyDescent="0.25">
      <c r="A60" s="10" t="e">
        <f>calc!L415</f>
        <v>#N/A</v>
      </c>
      <c r="B60" s="10" t="e">
        <f>calc!K415</f>
        <v>#N/A</v>
      </c>
      <c r="C60" s="10" t="str">
        <f>calc!G415</f>
        <v>Сертификация</v>
      </c>
      <c r="D60" s="10" t="str">
        <f>CONCATENATE(calc!C415,", ",calc!E415,", ",LOWER(calc!F415),", ",calc!J415)</f>
        <v>, 0, , 0</v>
      </c>
    </row>
    <row r="61" spans="1:4" x14ac:dyDescent="0.25">
      <c r="A61" s="10" t="e">
        <f>calc!L416</f>
        <v>#N/A</v>
      </c>
      <c r="B61" s="10" t="e">
        <f>calc!K416</f>
        <v>#N/A</v>
      </c>
      <c r="C61" s="10" t="str">
        <f>calc!G416</f>
        <v>Сертификация</v>
      </c>
      <c r="D61" s="10" t="str">
        <f>CONCATENATE(calc!C416,", ",calc!E416,", ",LOWER(calc!F416),", ",calc!J416)</f>
        <v>, 0, , 0</v>
      </c>
    </row>
    <row r="62" spans="1:4" x14ac:dyDescent="0.25">
      <c r="A62" s="10" t="e">
        <f>calc!L417</f>
        <v>#N/A</v>
      </c>
      <c r="B62" s="10" t="e">
        <f>calc!K417</f>
        <v>#N/A</v>
      </c>
      <c r="C62" s="10" t="str">
        <f>calc!G417</f>
        <v>Сертификация</v>
      </c>
      <c r="D62" s="10" t="str">
        <f>CONCATENATE(calc!C417,", ",calc!E417,", ",LOWER(calc!F417),", ",calc!J417)</f>
        <v>, 0, , 0</v>
      </c>
    </row>
    <row r="63" spans="1:4" x14ac:dyDescent="0.25">
      <c r="A63" s="10" t="e">
        <f>calc!L422</f>
        <v>#N/A</v>
      </c>
      <c r="B63" s="10" t="e">
        <f>calc!K422</f>
        <v>#N/A</v>
      </c>
      <c r="C63" s="10" t="str">
        <f>calc!G422</f>
        <v>Сертификация</v>
      </c>
      <c r="D63" s="10" t="str">
        <f>CONCATENATE(calc!C422,", ",calc!E422,", ",LOWER(calc!F422),", ",calc!J422)</f>
        <v>, 0, , 0</v>
      </c>
    </row>
    <row r="64" spans="1:4" x14ac:dyDescent="0.25">
      <c r="A64" s="10" t="e">
        <f>calc!L423</f>
        <v>#N/A</v>
      </c>
      <c r="B64" s="10" t="e">
        <f>calc!K423</f>
        <v>#N/A</v>
      </c>
      <c r="C64" s="10" t="str">
        <f>calc!G423</f>
        <v>Сертификация</v>
      </c>
      <c r="D64" s="10" t="str">
        <f>CONCATENATE(calc!C423,", ",calc!E423,", ",LOWER(calc!F423),", ",calc!J423)</f>
        <v>, 0, , 0</v>
      </c>
    </row>
    <row r="65" spans="1:4" x14ac:dyDescent="0.25">
      <c r="A65" s="10" t="e">
        <f>calc!L424</f>
        <v>#N/A</v>
      </c>
      <c r="B65" s="10" t="e">
        <f>calc!K424</f>
        <v>#N/A</v>
      </c>
      <c r="C65" s="10" t="str">
        <f>calc!G424</f>
        <v>Сертификация</v>
      </c>
      <c r="D65" s="10" t="str">
        <f>CONCATENATE(calc!C424,", ",calc!E424,", ",LOWER(calc!F424),", ",calc!J424)</f>
        <v>, 0, , 0</v>
      </c>
    </row>
    <row r="66" spans="1:4" x14ac:dyDescent="0.25">
      <c r="A66" s="10" t="e">
        <f>calc!L425</f>
        <v>#N/A</v>
      </c>
      <c r="B66" s="10" t="e">
        <f>calc!K425</f>
        <v>#N/A</v>
      </c>
      <c r="C66" s="10" t="str">
        <f>calc!G425</f>
        <v>Сертификация</v>
      </c>
      <c r="D66" s="10" t="str">
        <f>CONCATENATE(calc!C425,", ",calc!E425,", ",LOWER(calc!F425),", ",calc!J425)</f>
        <v>, 0, , 0</v>
      </c>
    </row>
    <row r="67" spans="1:4" x14ac:dyDescent="0.25">
      <c r="A67" s="10" t="e">
        <f>calc!L466</f>
        <v>#N/A</v>
      </c>
      <c r="B67" s="10" t="e">
        <f>calc!K466</f>
        <v>#N/A</v>
      </c>
      <c r="C67" s="10" t="str">
        <f>calc!G466</f>
        <v>Сертификация</v>
      </c>
      <c r="D67" s="10" t="str">
        <f>CONCATENATE(calc!C466,", ",calc!E466,", ",LOWER(calc!F466),", ",calc!J466)</f>
        <v>, 0, , 0</v>
      </c>
    </row>
    <row r="68" spans="1:4" x14ac:dyDescent="0.25">
      <c r="A68" s="10" t="e">
        <f>calc!L474</f>
        <v>#N/A</v>
      </c>
      <c r="B68" s="10" t="e">
        <f>calc!K474</f>
        <v>#N/A</v>
      </c>
      <c r="C68" s="10" t="str">
        <f>calc!G474</f>
        <v>Сертификация</v>
      </c>
      <c r="D68" s="10" t="str">
        <f>CONCATENATE(calc!C474,", ",calc!E474,", ",LOWER(calc!F474),", ",calc!J474)</f>
        <v>, 0, , 0</v>
      </c>
    </row>
    <row r="69" spans="1:4" x14ac:dyDescent="0.25">
      <c r="A69" s="10" t="e">
        <f>calc!L476</f>
        <v>#N/A</v>
      </c>
      <c r="B69" s="10" t="e">
        <f>calc!K476</f>
        <v>#N/A</v>
      </c>
      <c r="C69" s="10" t="str">
        <f>calc!G476</f>
        <v>Сертификация</v>
      </c>
      <c r="D69" s="10" t="str">
        <f>CONCATENATE(calc!C476,", ",calc!E476,", ",LOWER(calc!F476),", ",calc!J476)</f>
        <v>, 0, , 0</v>
      </c>
    </row>
    <row r="70" spans="1:4" x14ac:dyDescent="0.25">
      <c r="A70" s="10" t="e">
        <f>calc!L480</f>
        <v>#N/A</v>
      </c>
      <c r="B70" s="10" t="e">
        <f>calc!K480</f>
        <v>#N/A</v>
      </c>
      <c r="C70" s="10" t="str">
        <f>calc!G480</f>
        <v>Сертификация</v>
      </c>
      <c r="D70" s="10" t="str">
        <f>CONCATENATE(calc!C480,", ",calc!E480,", ",LOWER(calc!F480),", ",calc!J480)</f>
        <v>, 0, , 0</v>
      </c>
    </row>
    <row r="71" spans="1:4" x14ac:dyDescent="0.25">
      <c r="A71" s="10" t="e">
        <f>calc!L494</f>
        <v>#N/A</v>
      </c>
      <c r="B71" s="10" t="e">
        <f>calc!K494</f>
        <v>#N/A</v>
      </c>
      <c r="C71" s="10" t="str">
        <f>calc!G494</f>
        <v>Сертификация</v>
      </c>
      <c r="D71" s="10" t="str">
        <f>CONCATENATE(calc!C494,", ",calc!E494,", ",LOWER(calc!F494),", ",calc!J494)</f>
        <v>, 0, , 0</v>
      </c>
    </row>
    <row r="72" spans="1:4" x14ac:dyDescent="0.25">
      <c r="A72" s="10" t="e">
        <f>calc!L501</f>
        <v>#N/A</v>
      </c>
      <c r="B72" s="10" t="e">
        <f>calc!K501</f>
        <v>#N/A</v>
      </c>
      <c r="C72" s="10" t="str">
        <f>calc!G501</f>
        <v>Сертификация</v>
      </c>
      <c r="D72" s="10" t="str">
        <f>CONCATENATE(calc!C501,", ",calc!E501,", ",LOWER(calc!F501),", ",calc!J501)</f>
        <v>, 0, , 0</v>
      </c>
    </row>
    <row r="73" spans="1:4" x14ac:dyDescent="0.25">
      <c r="A73" s="10" t="e">
        <f>calc!L507</f>
        <v>#N/A</v>
      </c>
      <c r="B73" s="10" t="e">
        <f>calc!K507</f>
        <v>#N/A</v>
      </c>
      <c r="C73" s="10" t="str">
        <f>calc!G507</f>
        <v>Сертификация</v>
      </c>
      <c r="D73" s="10" t="str">
        <f>CONCATENATE(calc!C507,", ",calc!E507,", ",LOWER(calc!F507),", ",calc!J507)</f>
        <v>, 0, , 0</v>
      </c>
    </row>
    <row r="74" spans="1:4" x14ac:dyDescent="0.25">
      <c r="A74" s="10" t="e">
        <f>calc!L542</f>
        <v>#N/A</v>
      </c>
      <c r="B74" s="10" t="e">
        <f>calc!K542</f>
        <v>#N/A</v>
      </c>
      <c r="C74" s="10" t="str">
        <f>calc!G542</f>
        <v>Сертификация</v>
      </c>
      <c r="D74" s="10" t="str">
        <f>CONCATENATE(calc!C542,", ",calc!E542,", ",LOWER(calc!F542),", ",calc!J542)</f>
        <v>, 0, , 0</v>
      </c>
    </row>
    <row r="75" spans="1:4" x14ac:dyDescent="0.25">
      <c r="A75" s="10" t="e">
        <f>calc!L557</f>
        <v>#N/A</v>
      </c>
      <c r="B75" s="10" t="e">
        <f>calc!K557</f>
        <v>#N/A</v>
      </c>
      <c r="C75" s="10" t="str">
        <f>calc!G557</f>
        <v>Сертификация</v>
      </c>
      <c r="D75" s="10" t="str">
        <f>CONCATENATE(calc!C557,", ",calc!E557,", ",LOWER(calc!F557),", ",calc!J557)</f>
        <v>, 0, , 0</v>
      </c>
    </row>
    <row r="76" spans="1:4" x14ac:dyDescent="0.25">
      <c r="A76" s="10" t="e">
        <f>calc!L560</f>
        <v>#N/A</v>
      </c>
      <c r="B76" s="10" t="e">
        <f>calc!K560</f>
        <v>#N/A</v>
      </c>
      <c r="C76" s="10" t="str">
        <f>calc!G560</f>
        <v>Сертификация</v>
      </c>
      <c r="D76" s="10" t="str">
        <f>CONCATENATE(calc!C560,", ",calc!E560,", ",LOWER(calc!F560),", ",calc!J560)</f>
        <v>, 0, , 0</v>
      </c>
    </row>
    <row r="77" spans="1:4" x14ac:dyDescent="0.25">
      <c r="A77" s="10" t="e">
        <f>calc!L600</f>
        <v>#N/A</v>
      </c>
      <c r="B77" s="10" t="e">
        <f>calc!K600</f>
        <v>#N/A</v>
      </c>
      <c r="C77" s="10" t="str">
        <f>calc!G600</f>
        <v>Сертификация</v>
      </c>
      <c r="D77" s="10" t="str">
        <f>CONCATENATE(calc!C600,", ",calc!E600,", ",LOWER(calc!F600),", ",calc!J600)</f>
        <v>, 0, , 0</v>
      </c>
    </row>
    <row r="78" spans="1:4" x14ac:dyDescent="0.25">
      <c r="A78" s="10" t="e">
        <f>calc!L601</f>
        <v>#N/A</v>
      </c>
      <c r="B78" s="10" t="e">
        <f>calc!K601</f>
        <v>#N/A</v>
      </c>
      <c r="C78" s="10" t="str">
        <f>calc!G601</f>
        <v>Сертификация</v>
      </c>
      <c r="D78" s="10" t="str">
        <f>CONCATENATE(calc!C601,", ",calc!E601,", ",LOWER(calc!F601),", ",calc!J601)</f>
        <v>, 0, , 0</v>
      </c>
    </row>
    <row r="79" spans="1:4" x14ac:dyDescent="0.25">
      <c r="A79" s="10" t="e">
        <f>calc!L668</f>
        <v>#N/A</v>
      </c>
      <c r="B79" s="10" t="e">
        <f>calc!K668</f>
        <v>#N/A</v>
      </c>
      <c r="C79" s="10" t="str">
        <f>calc!G668</f>
        <v>Сертификация</v>
      </c>
      <c r="D79" s="10" t="str">
        <f>CONCATENATE(calc!C668,", ",calc!E668,", ",LOWER(calc!F668),", ",calc!J668)</f>
        <v>, 0, , 0</v>
      </c>
    </row>
    <row r="80" spans="1:4" x14ac:dyDescent="0.25">
      <c r="A80" s="10" t="e">
        <f>calc!L149</f>
        <v>#N/A</v>
      </c>
      <c r="B80" s="10" t="e">
        <f>calc!K149</f>
        <v>#N/A</v>
      </c>
      <c r="C80" s="10" t="str">
        <f>calc!G149</f>
        <v>Сертификация</v>
      </c>
      <c r="D80" s="10" t="str">
        <f>CONCATENATE(calc!C149,", ",calc!E149,", ",LOWER(calc!F149),", ",calc!J149)</f>
        <v>, 0, , 0</v>
      </c>
    </row>
    <row r="81" spans="1:4" x14ac:dyDescent="0.25">
      <c r="A81" s="10" t="e">
        <f>calc!L406</f>
        <v>#N/A</v>
      </c>
      <c r="B81" s="10" t="e">
        <f>calc!K406</f>
        <v>#N/A</v>
      </c>
      <c r="C81" s="10" t="str">
        <f>calc!G406</f>
        <v>Сертификация</v>
      </c>
      <c r="D81" s="10" t="str">
        <f>CONCATENATE(calc!C406,", ",calc!E406,", ",LOWER(calc!F406),", ",calc!J406)</f>
        <v>, 0, , 0</v>
      </c>
    </row>
    <row r="82" spans="1:4" x14ac:dyDescent="0.25">
      <c r="A82" s="10" t="e">
        <f>calc!L456</f>
        <v>#N/A</v>
      </c>
      <c r="B82" s="10" t="e">
        <f>calc!K456</f>
        <v>#N/A</v>
      </c>
      <c r="C82" s="10" t="str">
        <f>calc!G456</f>
        <v>Сертификация</v>
      </c>
      <c r="D82" s="10" t="str">
        <f>CONCATENATE(calc!C456,", ",calc!E456,", ",LOWER(calc!F456),", ",calc!J456)</f>
        <v>, 0, , 0</v>
      </c>
    </row>
    <row r="83" spans="1:4" x14ac:dyDescent="0.25">
      <c r="A83" s="10" t="e">
        <f>calc!L653</f>
        <v>#N/A</v>
      </c>
      <c r="B83" s="10" t="e">
        <f>calc!K653</f>
        <v>#N/A</v>
      </c>
      <c r="C83" s="10" t="str">
        <f>calc!G653</f>
        <v>Сертификация</v>
      </c>
      <c r="D83" s="10" t="str">
        <f>CONCATENATE(calc!C653,", ",calc!E653,", ",LOWER(calc!F653),", ",calc!J653)</f>
        <v>, 0, , 0</v>
      </c>
    </row>
    <row r="84" spans="1:4" x14ac:dyDescent="0.25">
      <c r="A84" s="10" t="e">
        <f>calc!L15</f>
        <v>#N/A</v>
      </c>
      <c r="B84" s="10" t="e">
        <f>calc!K15</f>
        <v>#N/A</v>
      </c>
      <c r="C84" s="10" t="str">
        <f>calc!G15</f>
        <v>Сертификация</v>
      </c>
      <c r="D84" s="10" t="str">
        <f>CONCATENATE(calc!C15,", ",calc!E15,", ",LOWER(calc!F15),", ",calc!J15)</f>
        <v>, 0, , 0</v>
      </c>
    </row>
    <row r="85" spans="1:4" x14ac:dyDescent="0.25">
      <c r="A85" s="10" t="e">
        <f>calc!L18</f>
        <v>#N/A</v>
      </c>
      <c r="B85" s="10" t="e">
        <f>calc!K18</f>
        <v>#N/A</v>
      </c>
      <c r="C85" s="10" t="str">
        <f>calc!G18</f>
        <v>Сертификация</v>
      </c>
      <c r="D85" s="10" t="str">
        <f>CONCATENATE(calc!C18,", ",calc!E18,", ",LOWER(calc!F18),", ",calc!J18)</f>
        <v>, 0, , 0</v>
      </c>
    </row>
    <row r="86" spans="1:4" x14ac:dyDescent="0.25">
      <c r="A86" s="10" t="e">
        <f>calc!L21</f>
        <v>#N/A</v>
      </c>
      <c r="B86" s="10" t="e">
        <f>calc!K21</f>
        <v>#N/A</v>
      </c>
      <c r="C86" s="10" t="str">
        <f>calc!G21</f>
        <v>Сертификация</v>
      </c>
      <c r="D86" s="10" t="str">
        <f>CONCATENATE(calc!C21,", ",calc!E21,", ",LOWER(calc!F21),", ",calc!J21)</f>
        <v>, 0, , 0</v>
      </c>
    </row>
    <row r="87" spans="1:4" x14ac:dyDescent="0.25">
      <c r="A87" s="10" t="e">
        <f>calc!L48</f>
        <v>#N/A</v>
      </c>
      <c r="B87" s="10" t="e">
        <f>calc!K48</f>
        <v>#N/A</v>
      </c>
      <c r="C87" s="10" t="str">
        <f>calc!G48</f>
        <v>Сертификация</v>
      </c>
      <c r="D87" s="10" t="str">
        <f>CONCATENATE(calc!C48,", ",calc!E48,", ",LOWER(calc!F48),", ",calc!J48)</f>
        <v>, 0, , 0</v>
      </c>
    </row>
    <row r="88" spans="1:4" x14ac:dyDescent="0.25">
      <c r="A88" s="10" t="e">
        <f>calc!L49</f>
        <v>#N/A</v>
      </c>
      <c r="B88" s="10" t="e">
        <f>calc!K49</f>
        <v>#N/A</v>
      </c>
      <c r="C88" s="10" t="str">
        <f>calc!G49</f>
        <v>Сертификация</v>
      </c>
      <c r="D88" s="10" t="str">
        <f>CONCATENATE(calc!C49,", ",calc!E49,", ",LOWER(calc!F49),", ",calc!J49)</f>
        <v>, 0, , 0</v>
      </c>
    </row>
    <row r="89" spans="1:4" x14ac:dyDescent="0.25">
      <c r="A89" s="10" t="e">
        <f>calc!L54</f>
        <v>#N/A</v>
      </c>
      <c r="B89" s="10" t="e">
        <f>calc!K54</f>
        <v>#N/A</v>
      </c>
      <c r="C89" s="10" t="str">
        <f>calc!G54</f>
        <v>Сертификация</v>
      </c>
      <c r="D89" s="10" t="str">
        <f>CONCATENATE(calc!C54,", ",calc!E54,", ",LOWER(calc!F54),", ",calc!J54)</f>
        <v>, 0, , 0</v>
      </c>
    </row>
    <row r="90" spans="1:4" x14ac:dyDescent="0.25">
      <c r="A90" s="10" t="e">
        <f>calc!L93</f>
        <v>#N/A</v>
      </c>
      <c r="B90" s="10" t="e">
        <f>calc!K93</f>
        <v>#N/A</v>
      </c>
      <c r="C90" s="10" t="str">
        <f>calc!G93</f>
        <v>Сертификация</v>
      </c>
      <c r="D90" s="10" t="str">
        <f>CONCATENATE(calc!C93,", ",calc!E93,", ",LOWER(calc!F93),", ",calc!J93)</f>
        <v>, 0, , 0</v>
      </c>
    </row>
    <row r="91" spans="1:4" x14ac:dyDescent="0.25">
      <c r="A91" s="10" t="e">
        <f>calc!L108</f>
        <v>#N/A</v>
      </c>
      <c r="B91" s="10" t="e">
        <f>calc!K108</f>
        <v>#N/A</v>
      </c>
      <c r="C91" s="10" t="str">
        <f>calc!G108</f>
        <v>Сертификация</v>
      </c>
      <c r="D91" s="10" t="str">
        <f>CONCATENATE(calc!C108,", ",calc!E108,", ",LOWER(calc!F108),", ",calc!J108)</f>
        <v>, 0, , 0</v>
      </c>
    </row>
    <row r="92" spans="1:4" x14ac:dyDescent="0.25">
      <c r="A92" s="10" t="e">
        <f>calc!L116</f>
        <v>#N/A</v>
      </c>
      <c r="B92" s="10" t="e">
        <f>calc!K116</f>
        <v>#N/A</v>
      </c>
      <c r="C92" s="10" t="str">
        <f>calc!G116</f>
        <v>Сертификация</v>
      </c>
      <c r="D92" s="10" t="str">
        <f>CONCATENATE(calc!C116,", ",calc!E116,", ",LOWER(calc!F116),", ",calc!J116)</f>
        <v>, 0, , 0</v>
      </c>
    </row>
    <row r="93" spans="1:4" x14ac:dyDescent="0.25">
      <c r="A93" s="10" t="e">
        <f>calc!L144</f>
        <v>#N/A</v>
      </c>
      <c r="B93" s="10" t="e">
        <f>calc!K144</f>
        <v>#N/A</v>
      </c>
      <c r="C93" s="10" t="str">
        <f>calc!G144</f>
        <v>Сертификация</v>
      </c>
      <c r="D93" s="10" t="str">
        <f>CONCATENATE(calc!C144,", ",calc!E144,", ",LOWER(calc!F144),", ",calc!J144)</f>
        <v>, 0, , 0</v>
      </c>
    </row>
    <row r="94" spans="1:4" x14ac:dyDescent="0.25">
      <c r="A94" s="10" t="e">
        <f>calc!L157</f>
        <v>#N/A</v>
      </c>
      <c r="B94" s="10" t="e">
        <f>calc!K157</f>
        <v>#N/A</v>
      </c>
      <c r="C94" s="10" t="str">
        <f>calc!G157</f>
        <v>Сертификация</v>
      </c>
      <c r="D94" s="10" t="str">
        <f>CONCATENATE(calc!C157,", ",calc!E157,", ",LOWER(calc!F157),", ",calc!J157)</f>
        <v>, 0, , 0</v>
      </c>
    </row>
    <row r="95" spans="1:4" x14ac:dyDescent="0.25">
      <c r="A95" s="10" t="e">
        <f>calc!L211</f>
        <v>#N/A</v>
      </c>
      <c r="B95" s="10" t="e">
        <f>calc!K211</f>
        <v>#N/A</v>
      </c>
      <c r="C95" s="10" t="str">
        <f>calc!G211</f>
        <v>Сертификация</v>
      </c>
      <c r="D95" s="10" t="str">
        <f>CONCATENATE(calc!C211,", ",calc!E211,", ",LOWER(calc!F211),", ",calc!J211)</f>
        <v>, 0, , 0</v>
      </c>
    </row>
    <row r="96" spans="1:4" x14ac:dyDescent="0.25">
      <c r="A96" s="10" t="e">
        <f>calc!L216</f>
        <v>#N/A</v>
      </c>
      <c r="B96" s="10" t="e">
        <f>calc!K216</f>
        <v>#N/A</v>
      </c>
      <c r="C96" s="10" t="str">
        <f>calc!G216</f>
        <v>Сертификация</v>
      </c>
      <c r="D96" s="10" t="str">
        <f>CONCATENATE(calc!C216,", ",calc!E216,", ",LOWER(calc!F216),", ",calc!J216)</f>
        <v>, 0, , 0</v>
      </c>
    </row>
    <row r="97" spans="1:4" x14ac:dyDescent="0.25">
      <c r="A97" s="10" t="e">
        <f>calc!L255</f>
        <v>#N/A</v>
      </c>
      <c r="B97" s="10" t="e">
        <f>calc!K255</f>
        <v>#N/A</v>
      </c>
      <c r="C97" s="10" t="str">
        <f>calc!G255</f>
        <v>Сертификация</v>
      </c>
      <c r="D97" s="10" t="str">
        <f>CONCATENATE(calc!C255,", ",calc!E255,", ",LOWER(calc!F255),", ",calc!J255)</f>
        <v>, 0, , 0</v>
      </c>
    </row>
    <row r="98" spans="1:4" x14ac:dyDescent="0.25">
      <c r="A98" s="10" t="e">
        <f>calc!L280</f>
        <v>#N/A</v>
      </c>
      <c r="B98" s="10" t="e">
        <f>calc!K280</f>
        <v>#N/A</v>
      </c>
      <c r="C98" s="10" t="str">
        <f>calc!G280</f>
        <v>Сертификация</v>
      </c>
      <c r="D98" s="10" t="str">
        <f>CONCATENATE(calc!C280,", ",calc!E280,", ",LOWER(calc!F280),", ",calc!J280)</f>
        <v>, 0, , 0</v>
      </c>
    </row>
    <row r="99" spans="1:4" x14ac:dyDescent="0.25">
      <c r="A99" s="10" t="e">
        <f>calc!L290</f>
        <v>#N/A</v>
      </c>
      <c r="B99" s="10" t="e">
        <f>calc!K290</f>
        <v>#N/A</v>
      </c>
      <c r="C99" s="10" t="str">
        <f>calc!G290</f>
        <v>Сертификация</v>
      </c>
      <c r="D99" s="10" t="str">
        <f>CONCATENATE(calc!C290,", ",calc!E290,", ",LOWER(calc!F290),", ",calc!J290)</f>
        <v>, 0, , 0</v>
      </c>
    </row>
    <row r="100" spans="1:4" x14ac:dyDescent="0.25">
      <c r="A100" s="10" t="e">
        <f>calc!L311</f>
        <v>#N/A</v>
      </c>
      <c r="B100" s="10" t="e">
        <f>calc!K311</f>
        <v>#N/A</v>
      </c>
      <c r="C100" s="10" t="str">
        <f>calc!G311</f>
        <v>Сертификация</v>
      </c>
      <c r="D100" s="10" t="str">
        <f>CONCATENATE(calc!C311,", ",calc!E311,", ",LOWER(calc!F311),", ",calc!J311)</f>
        <v>, 0, , 0</v>
      </c>
    </row>
    <row r="101" spans="1:4" x14ac:dyDescent="0.25">
      <c r="A101" s="10" t="e">
        <f>calc!L313</f>
        <v>#N/A</v>
      </c>
      <c r="B101" s="10" t="e">
        <f>calc!K313</f>
        <v>#N/A</v>
      </c>
      <c r="C101" s="10" t="str">
        <f>calc!G313</f>
        <v>Сертификация</v>
      </c>
      <c r="D101" s="10" t="str">
        <f>CONCATENATE(calc!C313,", ",calc!E313,", ",LOWER(calc!F313),", ",calc!J313)</f>
        <v>, 0, , 0</v>
      </c>
    </row>
    <row r="102" spans="1:4" x14ac:dyDescent="0.25">
      <c r="A102" s="10" t="e">
        <f>calc!L348</f>
        <v>#N/A</v>
      </c>
      <c r="B102" s="10" t="e">
        <f>calc!K348</f>
        <v>#N/A</v>
      </c>
      <c r="C102" s="10" t="str">
        <f>calc!G348</f>
        <v>Сертификация</v>
      </c>
      <c r="D102" s="10" t="str">
        <f>CONCATENATE(calc!C348,", ",calc!E348,", ",LOWER(calc!F348),", ",calc!J348)</f>
        <v>, 0, , 0</v>
      </c>
    </row>
    <row r="103" spans="1:4" x14ac:dyDescent="0.25">
      <c r="A103" s="10" t="e">
        <f>calc!L350</f>
        <v>#N/A</v>
      </c>
      <c r="B103" s="10" t="e">
        <f>calc!K350</f>
        <v>#N/A</v>
      </c>
      <c r="C103" s="10" t="str">
        <f>calc!G350</f>
        <v>Сертификация</v>
      </c>
      <c r="D103" s="10" t="str">
        <f>CONCATENATE(calc!C350,", ",calc!E350,", ",LOWER(calc!F350),", ",calc!J350)</f>
        <v>, 0, , 0</v>
      </c>
    </row>
    <row r="104" spans="1:4" x14ac:dyDescent="0.25">
      <c r="A104" s="10" t="e">
        <f>calc!L383</f>
        <v>#N/A</v>
      </c>
      <c r="B104" s="10" t="e">
        <f>calc!K383</f>
        <v>#N/A</v>
      </c>
      <c r="C104" s="10" t="str">
        <f>calc!G383</f>
        <v>Сертификация</v>
      </c>
      <c r="D104" s="10" t="str">
        <f>CONCATENATE(calc!C383,", ",calc!E383,", ",LOWER(calc!F383),", ",calc!J383)</f>
        <v>, 0, , 0</v>
      </c>
    </row>
    <row r="105" spans="1:4" x14ac:dyDescent="0.25">
      <c r="A105" s="10" t="e">
        <f>calc!L506</f>
        <v>#N/A</v>
      </c>
      <c r="B105" s="10" t="e">
        <f>calc!K506</f>
        <v>#N/A</v>
      </c>
      <c r="C105" s="10" t="str">
        <f>calc!G506</f>
        <v>Сертификация</v>
      </c>
      <c r="D105" s="10" t="str">
        <f>CONCATENATE(calc!C506,", ",calc!E506,", ",LOWER(calc!F506),", ",calc!J506)</f>
        <v>, 0, , 0</v>
      </c>
    </row>
    <row r="106" spans="1:4" x14ac:dyDescent="0.25">
      <c r="A106" s="10" t="e">
        <f>calc!L515</f>
        <v>#N/A</v>
      </c>
      <c r="B106" s="10" t="e">
        <f>calc!K515</f>
        <v>#N/A</v>
      </c>
      <c r="C106" s="10" t="str">
        <f>calc!G515</f>
        <v>Сертификация</v>
      </c>
      <c r="D106" s="10" t="str">
        <f>CONCATENATE(calc!C515,", ",calc!E515,", ",LOWER(calc!F515),", ",calc!J515)</f>
        <v>, 0, , 0</v>
      </c>
    </row>
    <row r="107" spans="1:4" x14ac:dyDescent="0.25">
      <c r="A107" s="10" t="e">
        <f>calc!L648</f>
        <v>#N/A</v>
      </c>
      <c r="B107" s="10" t="e">
        <f>calc!K648</f>
        <v>#N/A</v>
      </c>
      <c r="C107" s="10" t="str">
        <f>calc!G648</f>
        <v>Сертификация</v>
      </c>
      <c r="D107" s="10" t="str">
        <f>CONCATENATE(calc!C648,", ",calc!E648,", ",LOWER(calc!F648),", ",calc!J648)</f>
        <v>, 0, , 0</v>
      </c>
    </row>
    <row r="108" spans="1:4" x14ac:dyDescent="0.25">
      <c r="A108" s="10" t="e">
        <f>calc!L667</f>
        <v>#N/A</v>
      </c>
      <c r="B108" s="10" t="e">
        <f>calc!K667</f>
        <v>#N/A</v>
      </c>
      <c r="C108" s="10" t="str">
        <f>calc!G667</f>
        <v>Сертификация</v>
      </c>
      <c r="D108" s="10" t="str">
        <f>CONCATENATE(calc!C667,", ",calc!E667,", ",LOWER(calc!F667),", ",calc!J667)</f>
        <v>, 0, , 0</v>
      </c>
    </row>
    <row r="109" spans="1:4" x14ac:dyDescent="0.25">
      <c r="A109" s="10" t="e">
        <f>calc!L22</f>
        <v>#N/A</v>
      </c>
      <c r="B109" s="10" t="e">
        <f>calc!K22</f>
        <v>#N/A</v>
      </c>
      <c r="C109" s="10" t="str">
        <f>calc!G22</f>
        <v>Сертификация</v>
      </c>
      <c r="D109" s="10" t="str">
        <f>CONCATENATE(calc!C22,", ",calc!E22,", ",LOWER(calc!F22),", ",calc!J22)</f>
        <v>, 0, , 0</v>
      </c>
    </row>
    <row r="110" spans="1:4" x14ac:dyDescent="0.25">
      <c r="A110" s="10" t="e">
        <f>calc!L45</f>
        <v>#N/A</v>
      </c>
      <c r="B110" s="10" t="e">
        <f>calc!K45</f>
        <v>#N/A</v>
      </c>
      <c r="C110" s="10" t="str">
        <f>calc!G45</f>
        <v>Сертификация</v>
      </c>
      <c r="D110" s="10" t="str">
        <f>CONCATENATE(calc!C45,", ",calc!E45,", ",LOWER(calc!F45),", ",calc!J45)</f>
        <v>, 0, , 0</v>
      </c>
    </row>
    <row r="111" spans="1:4" x14ac:dyDescent="0.25">
      <c r="A111" s="10" t="e">
        <f>calc!L50</f>
        <v>#N/A</v>
      </c>
      <c r="B111" s="10" t="e">
        <f>calc!K50</f>
        <v>#N/A</v>
      </c>
      <c r="C111" s="10" t="str">
        <f>calc!G50</f>
        <v>Сертификация</v>
      </c>
      <c r="D111" s="10" t="str">
        <f>CONCATENATE(calc!C50,", ",calc!E50,", ",LOWER(calc!F50),", ",calc!J50)</f>
        <v>, 0, , 0</v>
      </c>
    </row>
    <row r="112" spans="1:4" x14ac:dyDescent="0.25">
      <c r="A112" s="10" t="e">
        <f>calc!L55</f>
        <v>#N/A</v>
      </c>
      <c r="B112" s="10" t="e">
        <f>calc!K55</f>
        <v>#N/A</v>
      </c>
      <c r="C112" s="10" t="str">
        <f>calc!G55</f>
        <v>Сертификация</v>
      </c>
      <c r="D112" s="10" t="str">
        <f>CONCATENATE(calc!C55,", ",calc!E55,", ",LOWER(calc!F55),", ",calc!J55)</f>
        <v>, 0, , 0</v>
      </c>
    </row>
    <row r="113" spans="1:4" x14ac:dyDescent="0.25">
      <c r="A113" s="10" t="e">
        <f>calc!L105</f>
        <v>#N/A</v>
      </c>
      <c r="B113" s="10" t="e">
        <f>calc!K105</f>
        <v>#N/A</v>
      </c>
      <c r="C113" s="10" t="str">
        <f>calc!G105</f>
        <v>Сертификация</v>
      </c>
      <c r="D113" s="10" t="str">
        <f>CONCATENATE(calc!C105,", ",calc!E105,", ",LOWER(calc!F105),", ",calc!J105)</f>
        <v>, 0, , 0</v>
      </c>
    </row>
    <row r="114" spans="1:4" x14ac:dyDescent="0.25">
      <c r="A114" s="10" t="e">
        <f>calc!L139</f>
        <v>#N/A</v>
      </c>
      <c r="B114" s="10" t="e">
        <f>calc!K139</f>
        <v>#N/A</v>
      </c>
      <c r="C114" s="10" t="str">
        <f>calc!G139</f>
        <v>Сертификация</v>
      </c>
      <c r="D114" s="10" t="str">
        <f>CONCATENATE(calc!C139,", ",calc!E139,", ",LOWER(calc!F139),", ",calc!J139)</f>
        <v>, 0, , 0</v>
      </c>
    </row>
    <row r="115" spans="1:4" x14ac:dyDescent="0.25">
      <c r="A115" s="10" t="e">
        <f>calc!L147</f>
        <v>#N/A</v>
      </c>
      <c r="B115" s="10" t="e">
        <f>calc!K147</f>
        <v>#N/A</v>
      </c>
      <c r="C115" s="10" t="str">
        <f>calc!G147</f>
        <v>Сертификация</v>
      </c>
      <c r="D115" s="10" t="str">
        <f>CONCATENATE(calc!C147,", ",calc!E147,", ",LOWER(calc!F147),", ",calc!J147)</f>
        <v>, 0, , 0</v>
      </c>
    </row>
    <row r="116" spans="1:4" x14ac:dyDescent="0.25">
      <c r="A116" s="10" t="e">
        <f>calc!L226</f>
        <v>#N/A</v>
      </c>
      <c r="B116" s="10" t="e">
        <f>calc!K226</f>
        <v>#N/A</v>
      </c>
      <c r="C116" s="10" t="str">
        <f>calc!G226</f>
        <v>Сертификация</v>
      </c>
      <c r="D116" s="10" t="str">
        <f>CONCATENATE(calc!C226,", ",calc!E226,", ",LOWER(calc!F226),", ",calc!J226)</f>
        <v>, 0, , 0</v>
      </c>
    </row>
    <row r="117" spans="1:4" x14ac:dyDescent="0.25">
      <c r="A117" s="10" t="e">
        <f>calc!L250</f>
        <v>#N/A</v>
      </c>
      <c r="B117" s="10" t="e">
        <f>calc!K250</f>
        <v>#N/A</v>
      </c>
      <c r="C117" s="10" t="str">
        <f>calc!G250</f>
        <v>Сертификация</v>
      </c>
      <c r="D117" s="10" t="str">
        <f>CONCATENATE(calc!C250,", ",calc!E250,", ",LOWER(calc!F250),", ",calc!J250)</f>
        <v>, 0, , 0</v>
      </c>
    </row>
    <row r="118" spans="1:4" x14ac:dyDescent="0.25">
      <c r="A118" s="10" t="e">
        <f>calc!L254</f>
        <v>#N/A</v>
      </c>
      <c r="B118" s="10" t="e">
        <f>calc!K254</f>
        <v>#N/A</v>
      </c>
      <c r="C118" s="10" t="str">
        <f>calc!G254</f>
        <v>Сертификация</v>
      </c>
      <c r="D118" s="10" t="str">
        <f>CONCATENATE(calc!C254,", ",calc!E254,", ",LOWER(calc!F254),", ",calc!J254)</f>
        <v>, 0, , 0</v>
      </c>
    </row>
    <row r="119" spans="1:4" x14ac:dyDescent="0.25">
      <c r="A119" s="10" t="e">
        <f>calc!L291</f>
        <v>#N/A</v>
      </c>
      <c r="B119" s="10" t="e">
        <f>calc!K291</f>
        <v>#N/A</v>
      </c>
      <c r="C119" s="10" t="str">
        <f>calc!G291</f>
        <v>Сертификация</v>
      </c>
      <c r="D119" s="10" t="str">
        <f>CONCATENATE(calc!C291,", ",calc!E291,", ",LOWER(calc!F291),", ",calc!J291)</f>
        <v>, 0, , 0</v>
      </c>
    </row>
    <row r="120" spans="1:4" x14ac:dyDescent="0.25">
      <c r="A120" s="10" t="e">
        <f>calc!L334</f>
        <v>#N/A</v>
      </c>
      <c r="B120" s="10" t="e">
        <f>calc!K334</f>
        <v>#N/A</v>
      </c>
      <c r="C120" s="10" t="str">
        <f>calc!G334</f>
        <v>Сертификация</v>
      </c>
      <c r="D120" s="10" t="str">
        <f>CONCATENATE(calc!C334,", ",calc!E334,", ",LOWER(calc!F334),", ",calc!J334)</f>
        <v>, 0, , 0</v>
      </c>
    </row>
    <row r="121" spans="1:4" x14ac:dyDescent="0.25">
      <c r="A121" s="10" t="e">
        <f>calc!L344</f>
        <v>#N/A</v>
      </c>
      <c r="B121" s="10" t="e">
        <f>calc!K344</f>
        <v>#N/A</v>
      </c>
      <c r="C121" s="10" t="str">
        <f>calc!G344</f>
        <v>Сертификация</v>
      </c>
      <c r="D121" s="10" t="str">
        <f>CONCATENATE(calc!C344,", ",calc!E344,", ",LOWER(calc!F344),", ",calc!J344)</f>
        <v>, 0, , 0</v>
      </c>
    </row>
    <row r="122" spans="1:4" x14ac:dyDescent="0.25">
      <c r="A122" s="10" t="e">
        <f>calc!L454</f>
        <v>#N/A</v>
      </c>
      <c r="B122" s="10" t="e">
        <f>calc!K454</f>
        <v>#N/A</v>
      </c>
      <c r="C122" s="10" t="str">
        <f>calc!G454</f>
        <v>Сертификация</v>
      </c>
      <c r="D122" s="10" t="str">
        <f>CONCATENATE(calc!C454,", ",calc!E454,", ",LOWER(calc!F454),", ",calc!J454)</f>
        <v>, 0, , 0</v>
      </c>
    </row>
    <row r="123" spans="1:4" x14ac:dyDescent="0.25">
      <c r="A123" s="10" t="e">
        <f>calc!L455</f>
        <v>#N/A</v>
      </c>
      <c r="B123" s="10" t="e">
        <f>calc!K455</f>
        <v>#N/A</v>
      </c>
      <c r="C123" s="10" t="str">
        <f>calc!G455</f>
        <v>Сертификация</v>
      </c>
      <c r="D123" s="10" t="str">
        <f>CONCATENATE(calc!C455,", ",calc!E455,", ",LOWER(calc!F455),", ",calc!J455)</f>
        <v>, 0, , 0</v>
      </c>
    </row>
    <row r="124" spans="1:4" x14ac:dyDescent="0.25">
      <c r="A124" s="10" t="e">
        <f>calc!L469</f>
        <v>#N/A</v>
      </c>
      <c r="B124" s="10" t="e">
        <f>calc!K469</f>
        <v>#N/A</v>
      </c>
      <c r="C124" s="10" t="str">
        <f>calc!G469</f>
        <v>Сертификация</v>
      </c>
      <c r="D124" s="10" t="str">
        <f>CONCATENATE(calc!C469,", ",calc!E469,", ",LOWER(calc!F469),", ",calc!J469)</f>
        <v>, 0, , 0</v>
      </c>
    </row>
    <row r="125" spans="1:4" x14ac:dyDescent="0.25">
      <c r="A125" s="10" t="e">
        <f>calc!L472</f>
        <v>#N/A</v>
      </c>
      <c r="B125" s="10" t="e">
        <f>calc!K472</f>
        <v>#N/A</v>
      </c>
      <c r="C125" s="10" t="str">
        <f>calc!G472</f>
        <v>Сертификация</v>
      </c>
      <c r="D125" s="10" t="str">
        <f>CONCATENATE(calc!C472,", ",calc!E472,", ",LOWER(calc!F472),", ",calc!J472)</f>
        <v>, 0, , 0</v>
      </c>
    </row>
    <row r="126" spans="1:4" x14ac:dyDescent="0.25">
      <c r="A126" s="10" t="e">
        <f>calc!L484</f>
        <v>#N/A</v>
      </c>
      <c r="B126" s="10" t="e">
        <f>calc!K484</f>
        <v>#N/A</v>
      </c>
      <c r="C126" s="10" t="str">
        <f>calc!G484</f>
        <v>Сертификация</v>
      </c>
      <c r="D126" s="10" t="str">
        <f>CONCATENATE(calc!C484,", ",calc!E484,", ",LOWER(calc!F484),", ",calc!J484)</f>
        <v>, 0, , 0</v>
      </c>
    </row>
    <row r="127" spans="1:4" x14ac:dyDescent="0.25">
      <c r="A127" s="10" t="e">
        <f>calc!L493</f>
        <v>#N/A</v>
      </c>
      <c r="B127" s="10" t="e">
        <f>calc!K493</f>
        <v>#N/A</v>
      </c>
      <c r="C127" s="10" t="str">
        <f>calc!G493</f>
        <v>Сертификация</v>
      </c>
      <c r="D127" s="10" t="str">
        <f>CONCATENATE(calc!C493,", ",calc!E493,", ",LOWER(calc!F493),", ",calc!J493)</f>
        <v>, 0, , 0</v>
      </c>
    </row>
    <row r="128" spans="1:4" x14ac:dyDescent="0.25">
      <c r="A128" s="10" t="e">
        <f>calc!L513</f>
        <v>#N/A</v>
      </c>
      <c r="B128" s="10" t="e">
        <f>calc!K513</f>
        <v>#N/A</v>
      </c>
      <c r="C128" s="10" t="str">
        <f>calc!G513</f>
        <v>Сертификация</v>
      </c>
      <c r="D128" s="10" t="str">
        <f>CONCATENATE(calc!C513,", ",calc!E513,", ",LOWER(calc!F513),", ",calc!J513)</f>
        <v>, 0, , 0</v>
      </c>
    </row>
    <row r="129" spans="1:4" x14ac:dyDescent="0.25">
      <c r="A129" s="10" t="e">
        <f>calc!L539</f>
        <v>#N/A</v>
      </c>
      <c r="B129" s="10" t="e">
        <f>calc!K539</f>
        <v>#N/A</v>
      </c>
      <c r="C129" s="10" t="str">
        <f>calc!G539</f>
        <v>Сертификация</v>
      </c>
      <c r="D129" s="10" t="str">
        <f>CONCATENATE(calc!C539,", ",calc!E539,", ",LOWER(calc!F539),", ",calc!J539)</f>
        <v>, 0, , 0</v>
      </c>
    </row>
    <row r="130" spans="1:4" x14ac:dyDescent="0.25">
      <c r="A130" s="10" t="e">
        <f>calc!L552</f>
        <v>#N/A</v>
      </c>
      <c r="B130" s="10" t="e">
        <f>calc!K552</f>
        <v>#N/A</v>
      </c>
      <c r="C130" s="10" t="str">
        <f>calc!G552</f>
        <v>Сертификация</v>
      </c>
      <c r="D130" s="10" t="str">
        <f>CONCATENATE(calc!C552,", ",calc!E552,", ",LOWER(calc!F552),", ",calc!J552)</f>
        <v>, 0, , 0</v>
      </c>
    </row>
    <row r="131" spans="1:4" x14ac:dyDescent="0.25">
      <c r="A131" s="10" t="e">
        <f>calc!L574</f>
        <v>#N/A</v>
      </c>
      <c r="B131" s="10" t="e">
        <f>calc!K574</f>
        <v>#N/A</v>
      </c>
      <c r="C131" s="10" t="str">
        <f>calc!G574</f>
        <v>Сертификация</v>
      </c>
      <c r="D131" s="10" t="str">
        <f>CONCATENATE(calc!C574,", ",calc!E574,", ",LOWER(calc!F574),", ",calc!J574)</f>
        <v>, 0, , 0</v>
      </c>
    </row>
    <row r="132" spans="1:4" x14ac:dyDescent="0.25">
      <c r="A132" s="10" t="e">
        <f>calc!L582</f>
        <v>#N/A</v>
      </c>
      <c r="B132" s="10" t="e">
        <f>calc!K582</f>
        <v>#N/A</v>
      </c>
      <c r="C132" s="10" t="str">
        <f>calc!G582</f>
        <v>Сертификация</v>
      </c>
      <c r="D132" s="10" t="str">
        <f>CONCATENATE(calc!C582,", ",calc!E582,", ",LOWER(calc!F582),", ",calc!J582)</f>
        <v>, 0, , 0</v>
      </c>
    </row>
    <row r="133" spans="1:4" x14ac:dyDescent="0.25">
      <c r="A133" s="10" t="e">
        <f>calc!L56</f>
        <v>#N/A</v>
      </c>
      <c r="B133" s="10" t="e">
        <f>calc!K56</f>
        <v>#N/A</v>
      </c>
      <c r="C133" s="10" t="str">
        <f>calc!G56</f>
        <v>Сертификация</v>
      </c>
      <c r="D133" s="10" t="str">
        <f>CONCATENATE(calc!C56,", ",calc!E56,", ",LOWER(calc!F56),", ",calc!J56)</f>
        <v>, 0, , 0</v>
      </c>
    </row>
    <row r="134" spans="1:4" x14ac:dyDescent="0.25">
      <c r="A134" s="10" t="e">
        <f>calc!L140</f>
        <v>#N/A</v>
      </c>
      <c r="B134" s="10" t="e">
        <f>calc!K140</f>
        <v>#N/A</v>
      </c>
      <c r="C134" s="10" t="str">
        <f>calc!G140</f>
        <v>Сертификация</v>
      </c>
      <c r="D134" s="10" t="str">
        <f>CONCATENATE(calc!C140,", ",calc!E140,", ",LOWER(calc!F140),", ",calc!J140)</f>
        <v>, 0, , 0</v>
      </c>
    </row>
    <row r="135" spans="1:4" x14ac:dyDescent="0.25">
      <c r="A135" s="10" t="e">
        <f>calc!L420</f>
        <v>#N/A</v>
      </c>
      <c r="B135" s="10" t="e">
        <f>calc!K420</f>
        <v>#N/A</v>
      </c>
      <c r="C135" s="10" t="str">
        <f>calc!G420</f>
        <v>Сертификация</v>
      </c>
      <c r="D135" s="10" t="str">
        <f>CONCATENATE(calc!C420,", ",calc!E420,", ",LOWER(calc!F420),", ",calc!J420)</f>
        <v>, 0, , 0</v>
      </c>
    </row>
    <row r="136" spans="1:4" x14ac:dyDescent="0.25">
      <c r="A136" s="10" t="e">
        <f>calc!L436</f>
        <v>#N/A</v>
      </c>
      <c r="B136" s="10" t="e">
        <f>calc!K436</f>
        <v>#N/A</v>
      </c>
      <c r="C136" s="10" t="str">
        <f>calc!G436</f>
        <v>Сертификация</v>
      </c>
      <c r="D136" s="10" t="str">
        <f>CONCATENATE(calc!C436,", ",calc!E436,", ",LOWER(calc!F436),", ",calc!J436)</f>
        <v>, 0, , 0</v>
      </c>
    </row>
    <row r="137" spans="1:4" x14ac:dyDescent="0.25">
      <c r="A137" s="10" t="e">
        <f>calc!L635</f>
        <v>#N/A</v>
      </c>
      <c r="B137" s="10" t="e">
        <f>calc!K635</f>
        <v>#N/A</v>
      </c>
      <c r="C137" s="10" t="str">
        <f>calc!G635</f>
        <v>Сертификация</v>
      </c>
      <c r="D137" s="10" t="str">
        <f>CONCATENATE(calc!C635,", ",calc!E635,", ",LOWER(calc!F635),", ",calc!J635)</f>
        <v>, 0, , 0</v>
      </c>
    </row>
    <row r="138" spans="1:4" x14ac:dyDescent="0.25">
      <c r="A138" s="10" t="e">
        <f>calc!L230</f>
        <v>#N/A</v>
      </c>
      <c r="B138" s="10" t="e">
        <f>calc!K230</f>
        <v>#N/A</v>
      </c>
      <c r="C138" s="10" t="str">
        <f>calc!G230</f>
        <v>Сертификация</v>
      </c>
      <c r="D138" s="10" t="str">
        <f>CONCATENATE(calc!C230,", ",calc!E230,", ",LOWER(calc!F230),", ",calc!J230)</f>
        <v>, 0, , 0</v>
      </c>
    </row>
    <row r="139" spans="1:4" x14ac:dyDescent="0.25">
      <c r="A139" s="10" t="e">
        <f>calc!L231</f>
        <v>#N/A</v>
      </c>
      <c r="B139" s="10" t="e">
        <f>calc!K231</f>
        <v>#N/A</v>
      </c>
      <c r="C139" s="10" t="str">
        <f>calc!G231</f>
        <v>Сертификация</v>
      </c>
      <c r="D139" s="10" t="str">
        <f>CONCATENATE(calc!C231,", ",calc!E231,", ",LOWER(calc!F231),", ",calc!J231)</f>
        <v>, 0, , 0</v>
      </c>
    </row>
    <row r="140" spans="1:4" x14ac:dyDescent="0.25">
      <c r="A140" s="10" t="e">
        <f>calc!L232</f>
        <v>#N/A</v>
      </c>
      <c r="B140" s="10" t="e">
        <f>calc!K232</f>
        <v>#N/A</v>
      </c>
      <c r="C140" s="10" t="str">
        <f>calc!G232</f>
        <v>Сертификация</v>
      </c>
      <c r="D140" s="10" t="str">
        <f>CONCATENATE(calc!C232,", ",calc!E232,", ",LOWER(calc!F232),", ",calc!J232)</f>
        <v>, 0, , 0</v>
      </c>
    </row>
    <row r="141" spans="1:4" x14ac:dyDescent="0.25">
      <c r="A141" s="10" t="e">
        <f>calc!L241</f>
        <v>#N/A</v>
      </c>
      <c r="B141" s="10" t="e">
        <f>calc!K241</f>
        <v>#N/A</v>
      </c>
      <c r="C141" s="10" t="str">
        <f>calc!G241</f>
        <v>Сертификация</v>
      </c>
      <c r="D141" s="10" t="str">
        <f>CONCATENATE(calc!C241,", ",calc!E241,", ",LOWER(calc!F241),", ",calc!J241)</f>
        <v>, 0, , 0</v>
      </c>
    </row>
    <row r="142" spans="1:4" x14ac:dyDescent="0.25">
      <c r="A142" s="10" t="e">
        <f>calc!L317</f>
        <v>#N/A</v>
      </c>
      <c r="B142" s="10" t="e">
        <f>calc!K317</f>
        <v>#N/A</v>
      </c>
      <c r="C142" s="10" t="str">
        <f>calc!G317</f>
        <v>Сертификация</v>
      </c>
      <c r="D142" s="10" t="str">
        <f>CONCATENATE(calc!C317,", ",calc!E317,", ",LOWER(calc!F317),", ",calc!J317)</f>
        <v>, 0, , 0</v>
      </c>
    </row>
    <row r="143" spans="1:4" x14ac:dyDescent="0.25">
      <c r="A143" s="10" t="e">
        <f>calc!L318</f>
        <v>#N/A</v>
      </c>
      <c r="B143" s="10" t="e">
        <f>calc!K318</f>
        <v>#N/A</v>
      </c>
      <c r="C143" s="10" t="str">
        <f>calc!G318</f>
        <v>Сертификация</v>
      </c>
      <c r="D143" s="10" t="str">
        <f>CONCATENATE(calc!C318,", ",calc!E318,", ",LOWER(calc!F318),", ",calc!J318)</f>
        <v>, 0, , 0</v>
      </c>
    </row>
    <row r="144" spans="1:4" x14ac:dyDescent="0.25">
      <c r="A144" s="10" t="e">
        <f>calc!L376</f>
        <v>#N/A</v>
      </c>
      <c r="B144" s="10" t="e">
        <f>calc!K376</f>
        <v>#N/A</v>
      </c>
      <c r="C144" s="10" t="str">
        <f>calc!G376</f>
        <v>Сертификация</v>
      </c>
      <c r="D144" s="10" t="str">
        <f>CONCATENATE(calc!C376,", ",calc!E376,", ",LOWER(calc!F376),", ",calc!J376)</f>
        <v>, 0, , 0</v>
      </c>
    </row>
    <row r="145" spans="1:4" x14ac:dyDescent="0.25">
      <c r="A145" s="10" t="e">
        <f>calc!L101</f>
        <v>#N/A</v>
      </c>
      <c r="B145" s="10" t="e">
        <f>calc!K101</f>
        <v>#N/A</v>
      </c>
      <c r="C145" s="10" t="str">
        <f>calc!G101</f>
        <v>Сертификация</v>
      </c>
      <c r="D145" s="10" t="str">
        <f>CONCATENATE(calc!C101,", ",calc!E101,", ",LOWER(calc!F101),", ",calc!J101)</f>
        <v>, 0, , 0</v>
      </c>
    </row>
    <row r="146" spans="1:4" x14ac:dyDescent="0.25">
      <c r="A146" s="10" t="e">
        <f>calc!L584</f>
        <v>#N/A</v>
      </c>
      <c r="B146" s="10" t="e">
        <f>calc!K584</f>
        <v>#N/A</v>
      </c>
      <c r="C146" s="10" t="str">
        <f>calc!G584</f>
        <v>Сертификация</v>
      </c>
      <c r="D146" s="10" t="str">
        <f>CONCATENATE(calc!C584,", ",calc!E584,", ",LOWER(calc!F584),", ",calc!J584)</f>
        <v>, 0, , 0</v>
      </c>
    </row>
    <row r="147" spans="1:4" x14ac:dyDescent="0.25">
      <c r="A147" s="10" t="e">
        <f>calc!L2</f>
        <v>#N/A</v>
      </c>
      <c r="B147" s="10" t="e">
        <f>calc!K2</f>
        <v>#N/A</v>
      </c>
      <c r="C147" s="10" t="str">
        <f>calc!G2</f>
        <v>Сертификация</v>
      </c>
      <c r="D147" s="10" t="str">
        <f>CONCATENATE(calc!C2,", ",calc!E2,", ",LOWER(calc!F2),", ",calc!J2)</f>
        <v>, 0, , 0</v>
      </c>
    </row>
    <row r="148" spans="1:4" x14ac:dyDescent="0.25">
      <c r="A148" s="10" t="e">
        <f>calc!L4</f>
        <v>#N/A</v>
      </c>
      <c r="B148" s="10" t="e">
        <f>calc!K4</f>
        <v>#N/A</v>
      </c>
      <c r="C148" s="10" t="str">
        <f>calc!G4</f>
        <v>Сертификация</v>
      </c>
      <c r="D148" s="10" t="str">
        <f>CONCATENATE(calc!C4,", ",calc!E4,", ",LOWER(calc!F4),", ",calc!J4)</f>
        <v>, 0, , 0</v>
      </c>
    </row>
    <row r="149" spans="1:4" x14ac:dyDescent="0.25">
      <c r="A149" s="10" t="e">
        <f>calc!L6</f>
        <v>#N/A</v>
      </c>
      <c r="B149" s="10" t="e">
        <f>calc!K6</f>
        <v>#N/A</v>
      </c>
      <c r="C149" s="10" t="str">
        <f>calc!G6</f>
        <v>Сертификация</v>
      </c>
      <c r="D149" s="10" t="str">
        <f>CONCATENATE(calc!C6,", ",calc!E6,", ",LOWER(calc!F6),", ",calc!J6)</f>
        <v>, 0, , 0</v>
      </c>
    </row>
    <row r="150" spans="1:4" x14ac:dyDescent="0.25">
      <c r="A150" s="10" t="e">
        <f>calc!L8</f>
        <v>#N/A</v>
      </c>
      <c r="B150" s="10" t="e">
        <f>calc!K8</f>
        <v>#N/A</v>
      </c>
      <c r="C150" s="10" t="str">
        <f>calc!G8</f>
        <v>Сертификация</v>
      </c>
      <c r="D150" s="10" t="str">
        <f>CONCATENATE(calc!C8,", ",calc!E8,", ",LOWER(calc!F8),", ",calc!J8)</f>
        <v>, 0, , 0</v>
      </c>
    </row>
    <row r="151" spans="1:4" x14ac:dyDescent="0.25">
      <c r="A151" s="10" t="e">
        <f>calc!L11</f>
        <v>#N/A</v>
      </c>
      <c r="B151" s="10" t="e">
        <f>calc!K11</f>
        <v>#N/A</v>
      </c>
      <c r="C151" s="10" t="str">
        <f>calc!G11</f>
        <v>Сертификация</v>
      </c>
      <c r="D151" s="10" t="str">
        <f>CONCATENATE(calc!C11,", ",calc!E11,", ",LOWER(calc!F11),", ",calc!J11)</f>
        <v>, 0, , 0</v>
      </c>
    </row>
    <row r="152" spans="1:4" x14ac:dyDescent="0.25">
      <c r="A152" s="10" t="e">
        <f>calc!L12</f>
        <v>#N/A</v>
      </c>
      <c r="B152" s="10" t="e">
        <f>calc!K12</f>
        <v>#N/A</v>
      </c>
      <c r="C152" s="10" t="str">
        <f>calc!G12</f>
        <v>Сертификация</v>
      </c>
      <c r="D152" s="10" t="str">
        <f>CONCATENATE(calc!C12,", ",calc!E12,", ",LOWER(calc!F12),", ",calc!J12)</f>
        <v>, 0, , 0</v>
      </c>
    </row>
    <row r="153" spans="1:4" x14ac:dyDescent="0.25">
      <c r="A153" s="10" t="e">
        <f>calc!L16</f>
        <v>#N/A</v>
      </c>
      <c r="B153" s="10" t="e">
        <f>calc!K16</f>
        <v>#N/A</v>
      </c>
      <c r="C153" s="10" t="str">
        <f>calc!G16</f>
        <v>Сертификация</v>
      </c>
      <c r="D153" s="10" t="str">
        <f>CONCATENATE(calc!C16,", ",calc!E16,", ",LOWER(calc!F16),", ",calc!J16)</f>
        <v>, 0, , 0</v>
      </c>
    </row>
    <row r="154" spans="1:4" x14ac:dyDescent="0.25">
      <c r="A154" s="10" t="e">
        <f>calc!L20</f>
        <v>#N/A</v>
      </c>
      <c r="B154" s="10" t="e">
        <f>calc!K20</f>
        <v>#N/A</v>
      </c>
      <c r="C154" s="10" t="str">
        <f>calc!G20</f>
        <v>Сертификация</v>
      </c>
      <c r="D154" s="10" t="str">
        <f>CONCATENATE(calc!C20,", ",calc!E20,", ",LOWER(calc!F20),", ",calc!J20)</f>
        <v>, 0, , 0</v>
      </c>
    </row>
    <row r="155" spans="1:4" x14ac:dyDescent="0.25">
      <c r="A155" s="10" t="e">
        <f>calc!L23</f>
        <v>#N/A</v>
      </c>
      <c r="B155" s="10" t="e">
        <f>calc!K23</f>
        <v>#N/A</v>
      </c>
      <c r="C155" s="10" t="str">
        <f>calc!G23</f>
        <v>Сертификация</v>
      </c>
      <c r="D155" s="10" t="str">
        <f>CONCATENATE(calc!C23,", ",calc!E23,", ",LOWER(calc!F23),", ",calc!J23)</f>
        <v>, 0, , 0</v>
      </c>
    </row>
    <row r="156" spans="1:4" x14ac:dyDescent="0.25">
      <c r="A156" s="10" t="e">
        <f>calc!L24</f>
        <v>#N/A</v>
      </c>
      <c r="B156" s="10" t="e">
        <f>calc!K24</f>
        <v>#N/A</v>
      </c>
      <c r="C156" s="10" t="str">
        <f>calc!G24</f>
        <v>Сертификация</v>
      </c>
      <c r="D156" s="10" t="str">
        <f>CONCATENATE(calc!C24,", ",calc!E24,", ",LOWER(calc!F24),", ",calc!J24)</f>
        <v>, 0, , 0</v>
      </c>
    </row>
    <row r="157" spans="1:4" x14ac:dyDescent="0.25">
      <c r="A157" s="10" t="e">
        <f>calc!L25</f>
        <v>#N/A</v>
      </c>
      <c r="B157" s="10" t="e">
        <f>calc!K25</f>
        <v>#N/A</v>
      </c>
      <c r="C157" s="10" t="str">
        <f>calc!G25</f>
        <v>Сертификация</v>
      </c>
      <c r="D157" s="10" t="str">
        <f>CONCATENATE(calc!C25,", ",calc!E25,", ",LOWER(calc!F25),", ",calc!J25)</f>
        <v>, 0, , 0</v>
      </c>
    </row>
    <row r="158" spans="1:4" x14ac:dyDescent="0.25">
      <c r="A158" s="10" t="e">
        <f>calc!L29</f>
        <v>#N/A</v>
      </c>
      <c r="B158" s="10" t="e">
        <f>calc!K29</f>
        <v>#N/A</v>
      </c>
      <c r="C158" s="10" t="str">
        <f>calc!G29</f>
        <v>Сертификация</v>
      </c>
      <c r="D158" s="10" t="str">
        <f>CONCATENATE(calc!C29,", ",calc!E29,", ",LOWER(calc!F29),", ",calc!J29)</f>
        <v>, 0, , 0</v>
      </c>
    </row>
    <row r="159" spans="1:4" x14ac:dyDescent="0.25">
      <c r="A159" s="10" t="e">
        <f>calc!L34</f>
        <v>#N/A</v>
      </c>
      <c r="B159" s="10" t="e">
        <f>calc!K34</f>
        <v>#N/A</v>
      </c>
      <c r="C159" s="10" t="str">
        <f>calc!G34</f>
        <v>Сертификация</v>
      </c>
      <c r="D159" s="10" t="str">
        <f>CONCATENATE(calc!C34,", ",calc!E34,", ",LOWER(calc!F34),", ",calc!J34)</f>
        <v>, 0, , 0</v>
      </c>
    </row>
    <row r="160" spans="1:4" x14ac:dyDescent="0.25">
      <c r="A160" s="10" t="e">
        <f>calc!L35</f>
        <v>#N/A</v>
      </c>
      <c r="B160" s="10" t="e">
        <f>calc!K35</f>
        <v>#N/A</v>
      </c>
      <c r="C160" s="10" t="str">
        <f>calc!G35</f>
        <v>Сертификация</v>
      </c>
      <c r="D160" s="10" t="str">
        <f>CONCATENATE(calc!C35,", ",calc!E35,", ",LOWER(calc!F35),", ",calc!J35)</f>
        <v>, 0, , 0</v>
      </c>
    </row>
    <row r="161" spans="1:4" x14ac:dyDescent="0.25">
      <c r="A161" s="10" t="e">
        <f>calc!L36</f>
        <v>#N/A</v>
      </c>
      <c r="B161" s="10" t="e">
        <f>calc!K36</f>
        <v>#N/A</v>
      </c>
      <c r="C161" s="10" t="str">
        <f>calc!G36</f>
        <v>Сертификация</v>
      </c>
      <c r="D161" s="10" t="str">
        <f>CONCATENATE(calc!C36,", ",calc!E36,", ",LOWER(calc!F36),", ",calc!J36)</f>
        <v>, 0, , 0</v>
      </c>
    </row>
    <row r="162" spans="1:4" x14ac:dyDescent="0.25">
      <c r="A162" s="10" t="e">
        <f>calc!L47</f>
        <v>#N/A</v>
      </c>
      <c r="B162" s="10" t="e">
        <f>calc!K47</f>
        <v>#N/A</v>
      </c>
      <c r="C162" s="10" t="str">
        <f>calc!G47</f>
        <v>Сертификация</v>
      </c>
      <c r="D162" s="10" t="str">
        <f>CONCATENATE(calc!C47,", ",calc!E47,", ",LOWER(calc!F47),", ",calc!J47)</f>
        <v>, 0, , 0</v>
      </c>
    </row>
    <row r="163" spans="1:4" x14ac:dyDescent="0.25">
      <c r="A163" s="10" t="e">
        <f>calc!L53</f>
        <v>#N/A</v>
      </c>
      <c r="B163" s="10" t="e">
        <f>calc!K53</f>
        <v>#N/A</v>
      </c>
      <c r="C163" s="10" t="str">
        <f>calc!G53</f>
        <v>Сертификация</v>
      </c>
      <c r="D163" s="10" t="str">
        <f>CONCATENATE(calc!C53,", ",calc!E53,", ",LOWER(calc!F53),", ",calc!J53)</f>
        <v>, 0, , 0</v>
      </c>
    </row>
    <row r="164" spans="1:4" x14ac:dyDescent="0.25">
      <c r="A164" s="10" t="e">
        <f>calc!L57</f>
        <v>#N/A</v>
      </c>
      <c r="B164" s="10" t="e">
        <f>calc!K57</f>
        <v>#N/A</v>
      </c>
      <c r="C164" s="10" t="str">
        <f>calc!G57</f>
        <v>Сертификация</v>
      </c>
      <c r="D164" s="10" t="str">
        <f>CONCATENATE(calc!C57,", ",calc!E57,", ",LOWER(calc!F57),", ",calc!J57)</f>
        <v>, 0, , 0</v>
      </c>
    </row>
    <row r="165" spans="1:4" x14ac:dyDescent="0.25">
      <c r="A165" s="10" t="e">
        <f>calc!L106</f>
        <v>#N/A</v>
      </c>
      <c r="B165" s="10" t="e">
        <f>calc!K106</f>
        <v>#N/A</v>
      </c>
      <c r="C165" s="10" t="str">
        <f>calc!G106</f>
        <v>Сертификация</v>
      </c>
      <c r="D165" s="10" t="str">
        <f>CONCATENATE(calc!C106,", ",calc!E106,", ",LOWER(calc!F106),", ",calc!J106)</f>
        <v>, 0, , 0</v>
      </c>
    </row>
    <row r="166" spans="1:4" x14ac:dyDescent="0.25">
      <c r="A166" s="10" t="e">
        <f>calc!L112</f>
        <v>#N/A</v>
      </c>
      <c r="B166" s="10" t="e">
        <f>calc!K112</f>
        <v>#N/A</v>
      </c>
      <c r="C166" s="10" t="str">
        <f>calc!G112</f>
        <v>Сертификация</v>
      </c>
      <c r="D166" s="10" t="str">
        <f>CONCATENATE(calc!C112,", ",calc!E112,", ",LOWER(calc!F112),", ",calc!J112)</f>
        <v>, 0, , 0</v>
      </c>
    </row>
    <row r="167" spans="1:4" x14ac:dyDescent="0.25">
      <c r="A167" s="10" t="e">
        <f>calc!L114</f>
        <v>#N/A</v>
      </c>
      <c r="B167" s="10" t="e">
        <f>calc!K114</f>
        <v>#N/A</v>
      </c>
      <c r="C167" s="10" t="str">
        <f>calc!G114</f>
        <v>Сертификация</v>
      </c>
      <c r="D167" s="10" t="str">
        <f>CONCATENATE(calc!C114,", ",calc!E114,", ",LOWER(calc!F114),", ",calc!J114)</f>
        <v>, 0, , 0</v>
      </c>
    </row>
    <row r="168" spans="1:4" x14ac:dyDescent="0.25">
      <c r="A168" s="10" t="e">
        <f>calc!L124</f>
        <v>#N/A</v>
      </c>
      <c r="B168" s="10" t="e">
        <f>calc!K124</f>
        <v>#N/A</v>
      </c>
      <c r="C168" s="10" t="str">
        <f>calc!G124</f>
        <v>Сертификация</v>
      </c>
      <c r="D168" s="10" t="str">
        <f>CONCATENATE(calc!C124,", ",calc!E124,", ",LOWER(calc!F124),", ",calc!J124)</f>
        <v>, 0, , 0</v>
      </c>
    </row>
    <row r="169" spans="1:4" x14ac:dyDescent="0.25">
      <c r="A169" s="10" t="e">
        <f>calc!L126</f>
        <v>#N/A</v>
      </c>
      <c r="B169" s="10" t="e">
        <f>calc!K126</f>
        <v>#N/A</v>
      </c>
      <c r="C169" s="10" t="str">
        <f>calc!G126</f>
        <v>Сертификация</v>
      </c>
      <c r="D169" s="10" t="str">
        <f>CONCATENATE(calc!C126,", ",calc!E126,", ",LOWER(calc!F126),", ",calc!J126)</f>
        <v>, 0, , 0</v>
      </c>
    </row>
    <row r="170" spans="1:4" x14ac:dyDescent="0.25">
      <c r="A170" s="10" t="e">
        <f>calc!L155</f>
        <v>#N/A</v>
      </c>
      <c r="B170" s="10" t="e">
        <f>calc!K155</f>
        <v>#N/A</v>
      </c>
      <c r="C170" s="10" t="str">
        <f>calc!G155</f>
        <v>Сертификация</v>
      </c>
      <c r="D170" s="10" t="str">
        <f>CONCATENATE(calc!C155,", ",calc!E155,", ",LOWER(calc!F155),", ",calc!J155)</f>
        <v>, 0, , 0</v>
      </c>
    </row>
    <row r="171" spans="1:4" x14ac:dyDescent="0.25">
      <c r="A171" s="10" t="e">
        <f>calc!L164</f>
        <v>#N/A</v>
      </c>
      <c r="B171" s="10" t="e">
        <f>calc!K164</f>
        <v>#N/A</v>
      </c>
      <c r="C171" s="10" t="str">
        <f>calc!G164</f>
        <v>Сертификация</v>
      </c>
      <c r="D171" s="10" t="str">
        <f>CONCATENATE(calc!C164,", ",calc!E164,", ",LOWER(calc!F164),", ",calc!J164)</f>
        <v>, 0, , 0</v>
      </c>
    </row>
    <row r="172" spans="1:4" x14ac:dyDescent="0.25">
      <c r="A172" s="10" t="e">
        <f>calc!L165</f>
        <v>#N/A</v>
      </c>
      <c r="B172" s="10" t="e">
        <f>calc!K165</f>
        <v>#N/A</v>
      </c>
      <c r="C172" s="10" t="str">
        <f>calc!G165</f>
        <v>Сертификация</v>
      </c>
      <c r="D172" s="10" t="str">
        <f>CONCATENATE(calc!C165,", ",calc!E165,", ",LOWER(calc!F165),", ",calc!J165)</f>
        <v>, 0, , 0</v>
      </c>
    </row>
    <row r="173" spans="1:4" x14ac:dyDescent="0.25">
      <c r="A173" s="10" t="e">
        <f>calc!L180</f>
        <v>#N/A</v>
      </c>
      <c r="B173" s="10" t="e">
        <f>calc!K180</f>
        <v>#N/A</v>
      </c>
      <c r="C173" s="10" t="str">
        <f>calc!G180</f>
        <v>Сертификация</v>
      </c>
      <c r="D173" s="10" t="str">
        <f>CONCATENATE(calc!C180,", ",calc!E180,", ",LOWER(calc!F180),", ",calc!J180)</f>
        <v>, 0, , 0</v>
      </c>
    </row>
    <row r="174" spans="1:4" x14ac:dyDescent="0.25">
      <c r="A174" s="10" t="e">
        <f>calc!L182</f>
        <v>#N/A</v>
      </c>
      <c r="B174" s="10" t="e">
        <f>calc!K182</f>
        <v>#N/A</v>
      </c>
      <c r="C174" s="10" t="str">
        <f>calc!G182</f>
        <v>Сертификация</v>
      </c>
      <c r="D174" s="10" t="str">
        <f>CONCATENATE(calc!C182,", ",calc!E182,", ",LOWER(calc!F182),", ",calc!J182)</f>
        <v>, 0, , 0</v>
      </c>
    </row>
    <row r="175" spans="1:4" x14ac:dyDescent="0.25">
      <c r="A175" s="10" t="e">
        <f>calc!L199</f>
        <v>#N/A</v>
      </c>
      <c r="B175" s="10" t="e">
        <f>calc!K199</f>
        <v>#N/A</v>
      </c>
      <c r="C175" s="10" t="str">
        <f>calc!G199</f>
        <v>Сертификация</v>
      </c>
      <c r="D175" s="10" t="str">
        <f>CONCATENATE(calc!C199,", ",calc!E199,", ",LOWER(calc!F199),", ",calc!J199)</f>
        <v>, 0, , 0</v>
      </c>
    </row>
    <row r="176" spans="1:4" x14ac:dyDescent="0.25">
      <c r="A176" s="10" t="e">
        <f>calc!L239</f>
        <v>#N/A</v>
      </c>
      <c r="B176" s="10" t="e">
        <f>calc!K239</f>
        <v>#N/A</v>
      </c>
      <c r="C176" s="10" t="str">
        <f>calc!G239</f>
        <v>Сертификация</v>
      </c>
      <c r="D176" s="10" t="str">
        <f>CONCATENATE(calc!C239,", ",calc!E239,", ",LOWER(calc!F239),", ",calc!J239)</f>
        <v>, 0, , 0</v>
      </c>
    </row>
    <row r="177" spans="1:4" x14ac:dyDescent="0.25">
      <c r="A177" s="10" t="e">
        <f>calc!L248</f>
        <v>#N/A</v>
      </c>
      <c r="B177" s="10" t="e">
        <f>calc!K248</f>
        <v>#N/A</v>
      </c>
      <c r="C177" s="10" t="str">
        <f>calc!G248</f>
        <v>Сертификация</v>
      </c>
      <c r="D177" s="10" t="str">
        <f>CONCATENATE(calc!C248,", ",calc!E248,", ",LOWER(calc!F248),", ",calc!J248)</f>
        <v>, 0, , 0</v>
      </c>
    </row>
    <row r="178" spans="1:4" x14ac:dyDescent="0.25">
      <c r="A178" s="10" t="e">
        <f>calc!L275</f>
        <v>#N/A</v>
      </c>
      <c r="B178" s="10" t="e">
        <f>calc!K275</f>
        <v>#N/A</v>
      </c>
      <c r="C178" s="10" t="str">
        <f>calc!G275</f>
        <v>Сертификация</v>
      </c>
      <c r="D178" s="10" t="str">
        <f>CONCATENATE(calc!C275,", ",calc!E275,", ",LOWER(calc!F275),", ",calc!J275)</f>
        <v>, 0, , 0</v>
      </c>
    </row>
    <row r="179" spans="1:4" x14ac:dyDescent="0.25">
      <c r="A179" s="10" t="e">
        <f>calc!L292</f>
        <v>#N/A</v>
      </c>
      <c r="B179" s="10" t="e">
        <f>calc!K292</f>
        <v>#N/A</v>
      </c>
      <c r="C179" s="10" t="str">
        <f>calc!G292</f>
        <v>Сертификация</v>
      </c>
      <c r="D179" s="10" t="str">
        <f>CONCATENATE(calc!C292,", ",calc!E292,", ",LOWER(calc!F292),", ",calc!J292)</f>
        <v>, 0, , 0</v>
      </c>
    </row>
    <row r="180" spans="1:4" x14ac:dyDescent="0.25">
      <c r="A180" s="10" t="e">
        <f>calc!L294</f>
        <v>#N/A</v>
      </c>
      <c r="B180" s="10" t="e">
        <f>calc!K294</f>
        <v>#N/A</v>
      </c>
      <c r="C180" s="10" t="str">
        <f>calc!G294</f>
        <v>Сертификация</v>
      </c>
      <c r="D180" s="10" t="str">
        <f>CONCATENATE(calc!C294,", ",calc!E294,", ",LOWER(calc!F294),", ",calc!J294)</f>
        <v>, 0, , 0</v>
      </c>
    </row>
    <row r="181" spans="1:4" x14ac:dyDescent="0.25">
      <c r="A181" s="10" t="e">
        <f>calc!L375</f>
        <v>#N/A</v>
      </c>
      <c r="B181" s="10" t="e">
        <f>calc!K375</f>
        <v>#N/A</v>
      </c>
      <c r="C181" s="10" t="str">
        <f>calc!G375</f>
        <v>Сертификация</v>
      </c>
      <c r="D181" s="10" t="str">
        <f>CONCATENATE(calc!C375,", ",calc!E375,", ",LOWER(calc!F375),", ",calc!J375)</f>
        <v>, 0, , 0</v>
      </c>
    </row>
    <row r="182" spans="1:4" x14ac:dyDescent="0.25">
      <c r="A182" s="10" t="e">
        <f>calc!L387</f>
        <v>#N/A</v>
      </c>
      <c r="B182" s="10" t="e">
        <f>calc!K387</f>
        <v>#N/A</v>
      </c>
      <c r="C182" s="10" t="str">
        <f>calc!G387</f>
        <v>Сертификация</v>
      </c>
      <c r="D182" s="10" t="str">
        <f>CONCATENATE(calc!C387,", ",calc!E387,", ",LOWER(calc!F387),", ",calc!J387)</f>
        <v>, 0, , 0</v>
      </c>
    </row>
    <row r="183" spans="1:4" x14ac:dyDescent="0.25">
      <c r="A183" s="10" t="e">
        <f>calc!L395</f>
        <v>#N/A</v>
      </c>
      <c r="B183" s="10" t="e">
        <f>calc!K395</f>
        <v>#N/A</v>
      </c>
      <c r="C183" s="10" t="str">
        <f>calc!G395</f>
        <v>Сертификация</v>
      </c>
      <c r="D183" s="10" t="str">
        <f>CONCATENATE(calc!C395,", ",calc!E395,", ",LOWER(calc!F395),", ",calc!J395)</f>
        <v>, 0, , 0</v>
      </c>
    </row>
    <row r="184" spans="1:4" x14ac:dyDescent="0.25">
      <c r="A184" s="10" t="e">
        <f>calc!L403</f>
        <v>#N/A</v>
      </c>
      <c r="B184" s="10" t="e">
        <f>calc!K403</f>
        <v>#N/A</v>
      </c>
      <c r="C184" s="10" t="str">
        <f>calc!G403</f>
        <v>Сертификация</v>
      </c>
      <c r="D184" s="10" t="str">
        <f>CONCATENATE(calc!C403,", ",calc!E403,", ",LOWER(calc!F403),", ",calc!J403)</f>
        <v>, 0, , 0</v>
      </c>
    </row>
    <row r="185" spans="1:4" x14ac:dyDescent="0.25">
      <c r="A185" s="10" t="e">
        <f>calc!L410</f>
        <v>#N/A</v>
      </c>
      <c r="B185" s="10" t="e">
        <f>calc!K410</f>
        <v>#N/A</v>
      </c>
      <c r="C185" s="10" t="str">
        <f>calc!G410</f>
        <v>Сертификация</v>
      </c>
      <c r="D185" s="10" t="str">
        <f>CONCATENATE(calc!C410,", ",calc!E410,", ",LOWER(calc!F410),", ",calc!J410)</f>
        <v>, 0, , 0</v>
      </c>
    </row>
    <row r="186" spans="1:4" x14ac:dyDescent="0.25">
      <c r="A186" s="10" t="e">
        <f>calc!L426</f>
        <v>#N/A</v>
      </c>
      <c r="B186" s="10" t="e">
        <f>calc!K426</f>
        <v>#N/A</v>
      </c>
      <c r="C186" s="10" t="str">
        <f>calc!G426</f>
        <v>Сертификация</v>
      </c>
      <c r="D186" s="10" t="str">
        <f>CONCATENATE(calc!C426,", ",calc!E426,", ",LOWER(calc!F426),", ",calc!J426)</f>
        <v>, 0, , 0</v>
      </c>
    </row>
    <row r="187" spans="1:4" x14ac:dyDescent="0.25">
      <c r="A187" s="10" t="e">
        <f>calc!L437</f>
        <v>#N/A</v>
      </c>
      <c r="B187" s="10" t="e">
        <f>calc!K437</f>
        <v>#N/A</v>
      </c>
      <c r="C187" s="10" t="str">
        <f>calc!G437</f>
        <v>Сертификация</v>
      </c>
      <c r="D187" s="10" t="str">
        <f>CONCATENATE(calc!C437,", ",calc!E437,", ",LOWER(calc!F437),", ",calc!J437)</f>
        <v>, 0, , 0</v>
      </c>
    </row>
    <row r="188" spans="1:4" x14ac:dyDescent="0.25">
      <c r="A188" s="10" t="e">
        <f>calc!L619</f>
        <v>#N/A</v>
      </c>
      <c r="B188" s="10" t="e">
        <f>calc!K619</f>
        <v>#N/A</v>
      </c>
      <c r="C188" s="10" t="str">
        <f>calc!G619</f>
        <v>Сертификация</v>
      </c>
      <c r="D188" s="10" t="str">
        <f>CONCATENATE(calc!C619,", ",calc!E619,", ",LOWER(calc!F619),", ",calc!J619)</f>
        <v>, 0, , 0</v>
      </c>
    </row>
    <row r="189" spans="1:4" x14ac:dyDescent="0.25">
      <c r="A189" s="10" t="e">
        <f>calc!L637</f>
        <v>#N/A</v>
      </c>
      <c r="B189" s="10" t="e">
        <f>calc!K637</f>
        <v>#N/A</v>
      </c>
      <c r="C189" s="10" t="str">
        <f>calc!G637</f>
        <v>Сертификация</v>
      </c>
      <c r="D189" s="10" t="str">
        <f>CONCATENATE(calc!C637,", ",calc!E637,", ",LOWER(calc!F637),", ",calc!J637)</f>
        <v>, 0, , 0</v>
      </c>
    </row>
    <row r="190" spans="1:4" x14ac:dyDescent="0.25">
      <c r="A190" s="10" t="e">
        <f>calc!L669</f>
        <v>#N/A</v>
      </c>
      <c r="B190" s="10" t="e">
        <f>calc!K669</f>
        <v>#N/A</v>
      </c>
      <c r="C190" s="10" t="str">
        <f>calc!G669</f>
        <v>Сертификация</v>
      </c>
      <c r="D190" s="10" t="str">
        <f>CONCATENATE(calc!C669,", ",calc!E669,", ",LOWER(calc!F669),", ",calc!J669)</f>
        <v>, 0, , 0</v>
      </c>
    </row>
    <row r="191" spans="1:4" x14ac:dyDescent="0.25">
      <c r="A191" s="11"/>
      <c r="B191" s="11"/>
      <c r="C191" s="11"/>
      <c r="D191" s="11"/>
    </row>
    <row r="192" spans="1:4" x14ac:dyDescent="0.25">
      <c r="A192" s="11"/>
      <c r="B192" s="11"/>
      <c r="C192" s="11"/>
      <c r="D192" s="11"/>
    </row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  <row r="553" s="11" customFormat="1" x14ac:dyDescent="0.25"/>
    <row r="554" s="11" customFormat="1" x14ac:dyDescent="0.25"/>
    <row r="555" s="11" customFormat="1" x14ac:dyDescent="0.25"/>
    <row r="556" s="11" customFormat="1" x14ac:dyDescent="0.25"/>
    <row r="557" s="11" customFormat="1" x14ac:dyDescent="0.25"/>
    <row r="558" s="11" customFormat="1" x14ac:dyDescent="0.25"/>
    <row r="559" s="11" customFormat="1" x14ac:dyDescent="0.25"/>
    <row r="560" s="11" customFormat="1" x14ac:dyDescent="0.25"/>
    <row r="561" s="11" customFormat="1" x14ac:dyDescent="0.25"/>
    <row r="562" s="11" customFormat="1" x14ac:dyDescent="0.25"/>
    <row r="563" s="11" customFormat="1" x14ac:dyDescent="0.25"/>
    <row r="564" s="11" customFormat="1" x14ac:dyDescent="0.25"/>
    <row r="565" s="11" customFormat="1" x14ac:dyDescent="0.25"/>
    <row r="566" s="11" customFormat="1" x14ac:dyDescent="0.25"/>
    <row r="567" s="11" customFormat="1" x14ac:dyDescent="0.25"/>
    <row r="568" s="11" customFormat="1" x14ac:dyDescent="0.25"/>
    <row r="569" s="11" customFormat="1" x14ac:dyDescent="0.25"/>
    <row r="570" s="11" customFormat="1" x14ac:dyDescent="0.25"/>
    <row r="571" s="11" customFormat="1" x14ac:dyDescent="0.25"/>
    <row r="572" s="11" customFormat="1" x14ac:dyDescent="0.25"/>
    <row r="573" s="11" customFormat="1" x14ac:dyDescent="0.25"/>
    <row r="574" s="11" customFormat="1" x14ac:dyDescent="0.25"/>
    <row r="575" s="11" customFormat="1" x14ac:dyDescent="0.25"/>
    <row r="576" s="11" customFormat="1" x14ac:dyDescent="0.25"/>
    <row r="577" s="11" customFormat="1" x14ac:dyDescent="0.25"/>
    <row r="578" s="11" customFormat="1" x14ac:dyDescent="0.25"/>
    <row r="579" s="11" customFormat="1" x14ac:dyDescent="0.25"/>
    <row r="580" s="11" customFormat="1" x14ac:dyDescent="0.25"/>
    <row r="581" s="11" customFormat="1" x14ac:dyDescent="0.25"/>
    <row r="582" s="11" customFormat="1" x14ac:dyDescent="0.25"/>
    <row r="583" s="11" customFormat="1" x14ac:dyDescent="0.25"/>
    <row r="584" s="11" customFormat="1" x14ac:dyDescent="0.25"/>
    <row r="585" s="11" customFormat="1" x14ac:dyDescent="0.25"/>
    <row r="586" s="11" customFormat="1" x14ac:dyDescent="0.25"/>
    <row r="587" s="11" customFormat="1" x14ac:dyDescent="0.25"/>
    <row r="588" s="11" customFormat="1" x14ac:dyDescent="0.25"/>
    <row r="589" s="11" customFormat="1" x14ac:dyDescent="0.25"/>
    <row r="590" s="11" customFormat="1" x14ac:dyDescent="0.25"/>
    <row r="591" s="11" customFormat="1" x14ac:dyDescent="0.25"/>
    <row r="592" s="11" customFormat="1" x14ac:dyDescent="0.25"/>
    <row r="593" s="11" customFormat="1" x14ac:dyDescent="0.25"/>
    <row r="594" s="11" customFormat="1" x14ac:dyDescent="0.25"/>
    <row r="595" s="11" customFormat="1" x14ac:dyDescent="0.25"/>
    <row r="596" s="11" customFormat="1" x14ac:dyDescent="0.25"/>
    <row r="597" s="11" customFormat="1" x14ac:dyDescent="0.25"/>
    <row r="598" s="11" customFormat="1" x14ac:dyDescent="0.25"/>
    <row r="599" s="11" customFormat="1" x14ac:dyDescent="0.25"/>
    <row r="600" s="11" customFormat="1" x14ac:dyDescent="0.25"/>
    <row r="601" s="11" customFormat="1" x14ac:dyDescent="0.25"/>
    <row r="602" s="11" customFormat="1" x14ac:dyDescent="0.25"/>
    <row r="603" s="11" customFormat="1" x14ac:dyDescent="0.25"/>
    <row r="604" s="11" customFormat="1" x14ac:dyDescent="0.25"/>
    <row r="605" s="11" customFormat="1" x14ac:dyDescent="0.25"/>
    <row r="606" s="11" customFormat="1" x14ac:dyDescent="0.25"/>
    <row r="607" s="11" customFormat="1" x14ac:dyDescent="0.25"/>
    <row r="608" s="11" customFormat="1" x14ac:dyDescent="0.25"/>
    <row r="609" s="11" customFormat="1" x14ac:dyDescent="0.25"/>
    <row r="610" s="11" customFormat="1" x14ac:dyDescent="0.25"/>
    <row r="611" s="11" customFormat="1" x14ac:dyDescent="0.25"/>
    <row r="612" s="11" customFormat="1" x14ac:dyDescent="0.25"/>
    <row r="613" s="11" customFormat="1" x14ac:dyDescent="0.25"/>
    <row r="614" s="11" customFormat="1" x14ac:dyDescent="0.25"/>
    <row r="615" s="11" customFormat="1" x14ac:dyDescent="0.25"/>
    <row r="616" s="11" customFormat="1" x14ac:dyDescent="0.25"/>
    <row r="617" s="11" customFormat="1" x14ac:dyDescent="0.25"/>
    <row r="618" s="11" customFormat="1" x14ac:dyDescent="0.25"/>
    <row r="619" s="11" customFormat="1" x14ac:dyDescent="0.25"/>
    <row r="620" s="11" customFormat="1" x14ac:dyDescent="0.25"/>
    <row r="621" s="11" customFormat="1" x14ac:dyDescent="0.25"/>
    <row r="622" s="11" customFormat="1" x14ac:dyDescent="0.25"/>
    <row r="623" s="11" customFormat="1" x14ac:dyDescent="0.25"/>
    <row r="624" s="11" customFormat="1" x14ac:dyDescent="0.25"/>
    <row r="625" s="11" customFormat="1" x14ac:dyDescent="0.25"/>
    <row r="626" s="11" customFormat="1" x14ac:dyDescent="0.25"/>
    <row r="627" s="11" customFormat="1" x14ac:dyDescent="0.25"/>
    <row r="628" s="11" customFormat="1" x14ac:dyDescent="0.25"/>
    <row r="629" s="11" customFormat="1" x14ac:dyDescent="0.25"/>
    <row r="630" s="11" customFormat="1" x14ac:dyDescent="0.25"/>
    <row r="631" s="11" customFormat="1" x14ac:dyDescent="0.25"/>
    <row r="632" s="11" customFormat="1" x14ac:dyDescent="0.25"/>
    <row r="633" s="11" customFormat="1" x14ac:dyDescent="0.25"/>
    <row r="634" s="11" customFormat="1" x14ac:dyDescent="0.25"/>
    <row r="635" s="11" customFormat="1" x14ac:dyDescent="0.25"/>
    <row r="636" s="11" customFormat="1" x14ac:dyDescent="0.25"/>
    <row r="637" s="11" customFormat="1" x14ac:dyDescent="0.25"/>
    <row r="638" s="11" customFormat="1" x14ac:dyDescent="0.25"/>
    <row r="639" s="11" customFormat="1" x14ac:dyDescent="0.25"/>
    <row r="640" s="11" customFormat="1" x14ac:dyDescent="0.25"/>
    <row r="641" s="11" customFormat="1" x14ac:dyDescent="0.25"/>
    <row r="642" s="11" customFormat="1" x14ac:dyDescent="0.25"/>
    <row r="643" s="11" customFormat="1" x14ac:dyDescent="0.25"/>
    <row r="644" s="11" customFormat="1" x14ac:dyDescent="0.25"/>
    <row r="645" s="11" customFormat="1" x14ac:dyDescent="0.25"/>
    <row r="646" s="11" customFormat="1" x14ac:dyDescent="0.25"/>
    <row r="647" s="11" customFormat="1" x14ac:dyDescent="0.25"/>
    <row r="648" s="11" customFormat="1" x14ac:dyDescent="0.25"/>
    <row r="649" s="11" customFormat="1" x14ac:dyDescent="0.25"/>
    <row r="650" s="11" customFormat="1" x14ac:dyDescent="0.25"/>
    <row r="651" s="11" customFormat="1" x14ac:dyDescent="0.25"/>
    <row r="652" s="11" customFormat="1" x14ac:dyDescent="0.25"/>
    <row r="653" s="11" customFormat="1" x14ac:dyDescent="0.25"/>
    <row r="654" s="11" customFormat="1" x14ac:dyDescent="0.25"/>
    <row r="655" s="11" customFormat="1" x14ac:dyDescent="0.25"/>
    <row r="656" s="11" customFormat="1" x14ac:dyDescent="0.25"/>
    <row r="657" s="11" customFormat="1" x14ac:dyDescent="0.25"/>
    <row r="658" s="11" customFormat="1" x14ac:dyDescent="0.25"/>
    <row r="659" s="11" customFormat="1" x14ac:dyDescent="0.25"/>
    <row r="660" s="11" customFormat="1" x14ac:dyDescent="0.25"/>
    <row r="661" s="11" customFormat="1" x14ac:dyDescent="0.25"/>
    <row r="662" s="11" customFormat="1" x14ac:dyDescent="0.25"/>
    <row r="663" s="11" customFormat="1" x14ac:dyDescent="0.25"/>
    <row r="664" s="11" customFormat="1" x14ac:dyDescent="0.25"/>
    <row r="665" s="11" customFormat="1" x14ac:dyDescent="0.25"/>
    <row r="666" s="11" customFormat="1" x14ac:dyDescent="0.25"/>
    <row r="667" s="11" customFormat="1" x14ac:dyDescent="0.25"/>
    <row r="668" s="11" customFormat="1" x14ac:dyDescent="0.25"/>
    <row r="669" s="11" customFormat="1" x14ac:dyDescent="0.25"/>
  </sheetData>
  <autoFilter ref="A1:D190" xr:uid="{0DAB6FEB-B503-4622-ADC6-E314531AB49E}"/>
  <sortState xmlns:xlrd2="http://schemas.microsoft.com/office/spreadsheetml/2017/richdata2" ref="A2:D669">
    <sortCondition ref="A1:A669"/>
  </sortState>
  <pageMargins left="0.19685039370078741" right="0.19685039370078741" top="0.19685039370078741" bottom="0.19685039370078741" header="0" footer="0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8546-932A-4DC0-8BDB-34DD95886791}">
  <sheetPr codeName="Sheet3"/>
  <dimension ref="A1:M669"/>
  <sheetViews>
    <sheetView tabSelected="1" zoomScale="85" zoomScaleNormal="85" workbookViewId="0">
      <selection activeCell="A14" sqref="A14"/>
    </sheetView>
  </sheetViews>
  <sheetFormatPr defaultColWidth="0" defaultRowHeight="15" x14ac:dyDescent="0.25"/>
  <cols>
    <col min="1" max="1" width="16.7109375" style="14" customWidth="1"/>
    <col min="2" max="2" width="10.7109375" style="14" customWidth="1"/>
    <col min="3" max="3" width="26.28515625" style="14" customWidth="1"/>
    <col min="4" max="4" width="28" style="14" customWidth="1"/>
    <col min="5" max="5" width="28" style="2" customWidth="1"/>
    <col min="6" max="6" width="25.7109375" style="2" customWidth="1"/>
    <col min="7" max="8" width="18.5703125" style="2" customWidth="1"/>
    <col min="9" max="9" width="10.28515625" style="2" customWidth="1"/>
    <col min="10" max="10" width="11.85546875" style="2" customWidth="1"/>
    <col min="11" max="11" width="28.7109375" style="2" customWidth="1"/>
    <col min="12" max="12" width="26.7109375" style="2" customWidth="1"/>
    <col min="13" max="13" width="29" style="2" hidden="1" customWidth="1"/>
    <col min="14" max="16384" width="9.140625" style="2" hidden="1"/>
  </cols>
  <sheetData>
    <row r="1" spans="1:12" s="3" customFormat="1" x14ac:dyDescent="0.25">
      <c r="A1" s="17" t="s">
        <v>4</v>
      </c>
      <c r="B1" s="17" t="s">
        <v>5</v>
      </c>
      <c r="C1" s="17" t="s">
        <v>6</v>
      </c>
      <c r="D1" s="17" t="s">
        <v>7</v>
      </c>
      <c r="E1" s="12" t="s">
        <v>199</v>
      </c>
      <c r="F1" s="17" t="s">
        <v>202</v>
      </c>
      <c r="G1" s="12" t="s">
        <v>198</v>
      </c>
      <c r="H1" s="12" t="s">
        <v>204</v>
      </c>
      <c r="I1" s="12" t="s">
        <v>8</v>
      </c>
      <c r="J1" s="12" t="s">
        <v>201</v>
      </c>
      <c r="K1" s="12" t="s">
        <v>200</v>
      </c>
      <c r="L1" s="12" t="s">
        <v>197</v>
      </c>
    </row>
    <row r="2" spans="1:12" x14ac:dyDescent="0.25">
      <c r="A2" s="15"/>
      <c r="B2" s="16"/>
      <c r="C2" s="15"/>
      <c r="D2" s="15"/>
      <c r="E2" s="13">
        <f>IF(RIGHT(D2,1)=",",LEFT(D2,LEN(D2)-1),D2)</f>
        <v>0</v>
      </c>
      <c r="F2" s="13"/>
      <c r="G2" s="13" t="str">
        <f>IF(COUNTIF(A2,"*112 11.*"),"Декларирование","Сертификация")</f>
        <v>Сертификация</v>
      </c>
      <c r="H2" s="13" t="e" cm="1">
        <f t="array" ref="H2">INDEX(okrb!C:C,MATCH(calc!A2,okrb!A:A,0),0)</f>
        <v>#N/A</v>
      </c>
      <c r="I2" s="13" t="e" cm="1">
        <f t="array" ref="I2">INDEX(okrb!B:B,MATCH(calc!A2,okrb!A:A,0),0)</f>
        <v>#N/A</v>
      </c>
      <c r="J2" s="13">
        <f>COUNTIFS(C:C, C2,G:G,G2,F:F,F2)</f>
        <v>0</v>
      </c>
      <c r="K2" s="13" t="e">
        <f>_xlfn.IFNA(INDEX(acreditation!A:A,MATCH(I2,acreditation!B:B,0)),INDEX(acreditation!A:A,MATCH(LEFT(I2,5)&amp;"*",acreditation!B:B,0)))</f>
        <v>#N/A</v>
      </c>
      <c r="L2" s="13" t="e">
        <f>INDEX(acreditation!A:A,MATCH(LEFT(I2,2),acreditation!B:B,0))</f>
        <v>#N/A</v>
      </c>
    </row>
    <row r="3" spans="1:12" x14ac:dyDescent="0.25">
      <c r="A3" s="15"/>
      <c r="B3" s="16"/>
      <c r="C3" s="15"/>
      <c r="D3" s="15"/>
      <c r="E3" s="13">
        <f t="shared" ref="E3:E66" si="0">IF(RIGHT(D3,1)=",",LEFT(D3,LEN(D3)-1),D3)</f>
        <v>0</v>
      </c>
      <c r="F3" s="13"/>
      <c r="G3" s="13" t="str">
        <f t="shared" ref="G3:G66" si="1">IF(COUNTIF(A3,"*112 11.*"),"Декларирование","Сертификация")</f>
        <v>Сертификация</v>
      </c>
      <c r="H3" s="13" t="e" cm="1">
        <f t="array" ref="H3">INDEX(okrb!C:C,MATCH(calc!A3,okrb!A:A,0),0)</f>
        <v>#N/A</v>
      </c>
      <c r="I3" s="13" t="e" cm="1">
        <f t="array" ref="I3">INDEX(okrb!B:B,MATCH(calc!A3,okrb!A:A,0),0)</f>
        <v>#N/A</v>
      </c>
      <c r="J3" s="13">
        <f t="shared" ref="J3:J66" si="2">COUNTIFS(C:C, C3,G:G,G3,F:F,F3)</f>
        <v>0</v>
      </c>
      <c r="K3" s="13" t="e">
        <f>_xlfn.IFNA(INDEX(acreditation!A:A,MATCH(I3,acreditation!B:B,0)),INDEX(acreditation!A:A,MATCH(LEFT(I3,5)&amp;"*",acreditation!B:B,0)))</f>
        <v>#N/A</v>
      </c>
      <c r="L3" s="13" t="e">
        <f>INDEX(acreditation!A:A,MATCH(LEFT(I3,2),acreditation!B:B,0))</f>
        <v>#N/A</v>
      </c>
    </row>
    <row r="4" spans="1:12" x14ac:dyDescent="0.25">
      <c r="A4" s="15"/>
      <c r="B4" s="16"/>
      <c r="C4" s="15"/>
      <c r="D4" s="15"/>
      <c r="E4" s="13">
        <f t="shared" si="0"/>
        <v>0</v>
      </c>
      <c r="F4" s="13"/>
      <c r="G4" s="13" t="str">
        <f t="shared" si="1"/>
        <v>Сертификация</v>
      </c>
      <c r="H4" s="13" t="e" cm="1">
        <f t="array" ref="H4">INDEX(okrb!C:C,MATCH(calc!A4,okrb!A:A,0),0)</f>
        <v>#N/A</v>
      </c>
      <c r="I4" s="13" t="e" cm="1">
        <f t="array" ref="I4">INDEX(okrb!B:B,MATCH(calc!A4,okrb!A:A,0),0)</f>
        <v>#N/A</v>
      </c>
      <c r="J4" s="13">
        <f t="shared" si="2"/>
        <v>0</v>
      </c>
      <c r="K4" s="13" t="e">
        <f>_xlfn.IFNA(INDEX(acreditation!A:A,MATCH(I4,acreditation!B:B,0)),INDEX(acreditation!A:A,MATCH(LEFT(I4,5)&amp;"*",acreditation!B:B,0)))</f>
        <v>#N/A</v>
      </c>
      <c r="L4" s="13" t="e">
        <f>INDEX(acreditation!A:A,MATCH(LEFT(I4,2),acreditation!B:B,0))</f>
        <v>#N/A</v>
      </c>
    </row>
    <row r="5" spans="1:12" x14ac:dyDescent="0.25">
      <c r="A5" s="15"/>
      <c r="B5" s="16"/>
      <c r="C5" s="15"/>
      <c r="D5" s="15"/>
      <c r="E5" s="13">
        <f t="shared" si="0"/>
        <v>0</v>
      </c>
      <c r="F5" s="13"/>
      <c r="G5" s="13" t="str">
        <f t="shared" si="1"/>
        <v>Сертификация</v>
      </c>
      <c r="H5" s="13" t="e" cm="1">
        <f t="array" ref="H5">INDEX(okrb!C:C,MATCH(calc!A5,okrb!A:A,0),0)</f>
        <v>#N/A</v>
      </c>
      <c r="I5" s="13" t="e" cm="1">
        <f t="array" ref="I5">INDEX(okrb!B:B,MATCH(calc!A5,okrb!A:A,0),0)</f>
        <v>#N/A</v>
      </c>
      <c r="J5" s="13">
        <f t="shared" si="2"/>
        <v>0</v>
      </c>
      <c r="K5" s="13" t="e">
        <f>_xlfn.IFNA(INDEX(acreditation!A:A,MATCH(I5,acreditation!B:B,0)),INDEX(acreditation!A:A,MATCH(LEFT(I5,5)&amp;"*",acreditation!B:B,0)))</f>
        <v>#N/A</v>
      </c>
      <c r="L5" s="13" t="e">
        <f>INDEX(acreditation!A:A,MATCH(LEFT(I5,2),acreditation!B:B,0))</f>
        <v>#N/A</v>
      </c>
    </row>
    <row r="6" spans="1:12" x14ac:dyDescent="0.25">
      <c r="A6" s="15"/>
      <c r="B6" s="16"/>
      <c r="C6" s="15"/>
      <c r="D6" s="15"/>
      <c r="E6" s="13">
        <f t="shared" si="0"/>
        <v>0</v>
      </c>
      <c r="F6" s="13"/>
      <c r="G6" s="13" t="str">
        <f t="shared" si="1"/>
        <v>Сертификация</v>
      </c>
      <c r="H6" s="13" t="e" cm="1">
        <f t="array" ref="H6">INDEX(okrb!C:C,MATCH(calc!A6,okrb!A:A,0),0)</f>
        <v>#N/A</v>
      </c>
      <c r="I6" s="13" t="e" cm="1">
        <f t="array" ref="I6">INDEX(okrb!B:B,MATCH(calc!A6,okrb!A:A,0),0)</f>
        <v>#N/A</v>
      </c>
      <c r="J6" s="13">
        <f t="shared" si="2"/>
        <v>0</v>
      </c>
      <c r="K6" s="13" t="e">
        <f>_xlfn.IFNA(INDEX(acreditation!A:A,MATCH(I6,acreditation!B:B,0)),INDEX(acreditation!A:A,MATCH(LEFT(I6,5)&amp;"*",acreditation!B:B,0)))</f>
        <v>#N/A</v>
      </c>
      <c r="L6" s="13" t="e">
        <f>INDEX(acreditation!A:A,MATCH(LEFT(I6,2),acreditation!B:B,0))</f>
        <v>#N/A</v>
      </c>
    </row>
    <row r="7" spans="1:12" x14ac:dyDescent="0.25">
      <c r="A7" s="15"/>
      <c r="B7" s="16"/>
      <c r="C7" s="15"/>
      <c r="D7" s="15"/>
      <c r="E7" s="13">
        <f t="shared" si="0"/>
        <v>0</v>
      </c>
      <c r="F7" s="13"/>
      <c r="G7" s="13" t="str">
        <f t="shared" si="1"/>
        <v>Сертификация</v>
      </c>
      <c r="H7" s="13" t="e" cm="1">
        <f t="array" ref="H7">INDEX(okrb!C:C,MATCH(calc!A7,okrb!A:A,0),0)</f>
        <v>#N/A</v>
      </c>
      <c r="I7" s="13" t="e" cm="1">
        <f t="array" ref="I7">INDEX(okrb!B:B,MATCH(calc!A7,okrb!A:A,0),0)</f>
        <v>#N/A</v>
      </c>
      <c r="J7" s="13">
        <f t="shared" si="2"/>
        <v>0</v>
      </c>
      <c r="K7" s="13" t="e">
        <f>_xlfn.IFNA(INDEX(acreditation!A:A,MATCH(I7,acreditation!B:B,0)),INDEX(acreditation!A:A,MATCH(LEFT(I7,5)&amp;"*",acreditation!B:B,0)))</f>
        <v>#N/A</v>
      </c>
      <c r="L7" s="13" t="e">
        <f>INDEX(acreditation!A:A,MATCH(LEFT(I7,2),acreditation!B:B,0))</f>
        <v>#N/A</v>
      </c>
    </row>
    <row r="8" spans="1:12" x14ac:dyDescent="0.25">
      <c r="A8" s="15"/>
      <c r="B8" s="16"/>
      <c r="C8" s="15"/>
      <c r="D8" s="15"/>
      <c r="E8" s="13">
        <f t="shared" si="0"/>
        <v>0</v>
      </c>
      <c r="F8" s="13"/>
      <c r="G8" s="13" t="str">
        <f t="shared" si="1"/>
        <v>Сертификация</v>
      </c>
      <c r="H8" s="13" t="e" cm="1">
        <f t="array" ref="H8">INDEX(okrb!C:C,MATCH(calc!A8,okrb!A:A,0),0)</f>
        <v>#N/A</v>
      </c>
      <c r="I8" s="13" t="e" cm="1">
        <f t="array" ref="I8">INDEX(okrb!B:B,MATCH(calc!A8,okrb!A:A,0),0)</f>
        <v>#N/A</v>
      </c>
      <c r="J8" s="13">
        <f t="shared" si="2"/>
        <v>0</v>
      </c>
      <c r="K8" s="13" t="e">
        <f>_xlfn.IFNA(INDEX(acreditation!A:A,MATCH(I8,acreditation!B:B,0)),INDEX(acreditation!A:A,MATCH(LEFT(I8,5)&amp;"*",acreditation!B:B,0)))</f>
        <v>#N/A</v>
      </c>
      <c r="L8" s="13" t="e">
        <f>INDEX(acreditation!A:A,MATCH(LEFT(I8,2),acreditation!B:B,0))</f>
        <v>#N/A</v>
      </c>
    </row>
    <row r="9" spans="1:12" x14ac:dyDescent="0.25">
      <c r="A9" s="15"/>
      <c r="B9" s="16"/>
      <c r="C9" s="15"/>
      <c r="D9" s="15"/>
      <c r="E9" s="13">
        <f t="shared" si="0"/>
        <v>0</v>
      </c>
      <c r="F9" s="13"/>
      <c r="G9" s="13" t="str">
        <f t="shared" si="1"/>
        <v>Сертификация</v>
      </c>
      <c r="H9" s="13" t="e" cm="1">
        <f t="array" ref="H9">INDEX(okrb!C:C,MATCH(calc!A9,okrb!A:A,0),0)</f>
        <v>#N/A</v>
      </c>
      <c r="I9" s="13" t="e" cm="1">
        <f t="array" ref="I9">INDEX(okrb!B:B,MATCH(calc!A9,okrb!A:A,0),0)</f>
        <v>#N/A</v>
      </c>
      <c r="J9" s="13">
        <f t="shared" si="2"/>
        <v>0</v>
      </c>
      <c r="K9" s="13" t="e">
        <f>_xlfn.IFNA(INDEX(acreditation!A:A,MATCH(I9,acreditation!B:B,0)),INDEX(acreditation!A:A,MATCH(LEFT(I9,5)&amp;"*",acreditation!B:B,0)))</f>
        <v>#N/A</v>
      </c>
      <c r="L9" s="13" t="e">
        <f>INDEX(acreditation!A:A,MATCH(LEFT(I9,2),acreditation!B:B,0))</f>
        <v>#N/A</v>
      </c>
    </row>
    <row r="10" spans="1:12" x14ac:dyDescent="0.25">
      <c r="A10" s="15"/>
      <c r="B10" s="16"/>
      <c r="C10" s="15"/>
      <c r="D10" s="15"/>
      <c r="E10" s="13">
        <f t="shared" si="0"/>
        <v>0</v>
      </c>
      <c r="F10" s="13"/>
      <c r="G10" s="13" t="str">
        <f t="shared" si="1"/>
        <v>Сертификация</v>
      </c>
      <c r="H10" s="13" t="e" cm="1">
        <f t="array" ref="H10">INDEX(okrb!C:C,MATCH(calc!A10,okrb!A:A,0),0)</f>
        <v>#N/A</v>
      </c>
      <c r="I10" s="13" t="e" cm="1">
        <f t="array" ref="I10">INDEX(okrb!B:B,MATCH(calc!A10,okrb!A:A,0),0)</f>
        <v>#N/A</v>
      </c>
      <c r="J10" s="13">
        <f t="shared" si="2"/>
        <v>0</v>
      </c>
      <c r="K10" s="13" t="e">
        <f>_xlfn.IFNA(INDEX(acreditation!A:A,MATCH(I10,acreditation!B:B,0)),INDEX(acreditation!A:A,MATCH(LEFT(I10,5)&amp;"*",acreditation!B:B,0)))</f>
        <v>#N/A</v>
      </c>
      <c r="L10" s="13" t="e">
        <f>INDEX(acreditation!A:A,MATCH(LEFT(I10,2),acreditation!B:B,0))</f>
        <v>#N/A</v>
      </c>
    </row>
    <row r="11" spans="1:12" x14ac:dyDescent="0.25">
      <c r="A11" s="15"/>
      <c r="B11" s="16"/>
      <c r="C11" s="15"/>
      <c r="D11" s="15"/>
      <c r="E11" s="13">
        <f t="shared" si="0"/>
        <v>0</v>
      </c>
      <c r="F11" s="13"/>
      <c r="G11" s="13" t="str">
        <f t="shared" si="1"/>
        <v>Сертификация</v>
      </c>
      <c r="H11" s="13" t="e" cm="1">
        <f t="array" ref="H11">INDEX(okrb!C:C,MATCH(calc!A11,okrb!A:A,0),0)</f>
        <v>#N/A</v>
      </c>
      <c r="I11" s="13" t="e" cm="1">
        <f t="array" ref="I11">INDEX(okrb!B:B,MATCH(calc!A11,okrb!A:A,0),0)</f>
        <v>#N/A</v>
      </c>
      <c r="J11" s="13">
        <f t="shared" si="2"/>
        <v>0</v>
      </c>
      <c r="K11" s="13" t="e">
        <f>_xlfn.IFNA(INDEX(acreditation!A:A,MATCH(I11,acreditation!B:B,0)),INDEX(acreditation!A:A,MATCH(LEFT(I11,5)&amp;"*",acreditation!B:B,0)))</f>
        <v>#N/A</v>
      </c>
      <c r="L11" s="13" t="e">
        <f>INDEX(acreditation!A:A,MATCH(LEFT(I11,2),acreditation!B:B,0))</f>
        <v>#N/A</v>
      </c>
    </row>
    <row r="12" spans="1:12" x14ac:dyDescent="0.25">
      <c r="A12" s="15"/>
      <c r="B12" s="16"/>
      <c r="C12" s="15"/>
      <c r="D12" s="15"/>
      <c r="E12" s="13">
        <f t="shared" si="0"/>
        <v>0</v>
      </c>
      <c r="F12" s="13"/>
      <c r="G12" s="13" t="str">
        <f t="shared" si="1"/>
        <v>Сертификация</v>
      </c>
      <c r="H12" s="13" t="e" cm="1">
        <f t="array" ref="H12">INDEX(okrb!C:C,MATCH(calc!A12,okrb!A:A,0),0)</f>
        <v>#N/A</v>
      </c>
      <c r="I12" s="13" t="e" cm="1">
        <f t="array" ref="I12">INDEX(okrb!B:B,MATCH(calc!A12,okrb!A:A,0),0)</f>
        <v>#N/A</v>
      </c>
      <c r="J12" s="13">
        <f t="shared" si="2"/>
        <v>0</v>
      </c>
      <c r="K12" s="13" t="e">
        <f>_xlfn.IFNA(INDEX(acreditation!A:A,MATCH(I12,acreditation!B:B,0)),INDEX(acreditation!A:A,MATCH(LEFT(I12,5)&amp;"*",acreditation!B:B,0)))</f>
        <v>#N/A</v>
      </c>
      <c r="L12" s="13" t="e">
        <f>INDEX(acreditation!A:A,MATCH(LEFT(I12,2),acreditation!B:B,0))</f>
        <v>#N/A</v>
      </c>
    </row>
    <row r="13" spans="1:12" x14ac:dyDescent="0.25">
      <c r="A13" s="15"/>
      <c r="B13" s="16"/>
      <c r="C13" s="15"/>
      <c r="D13" s="15"/>
      <c r="E13" s="13">
        <f t="shared" si="0"/>
        <v>0</v>
      </c>
      <c r="F13" s="13"/>
      <c r="G13" s="13" t="str">
        <f t="shared" si="1"/>
        <v>Сертификация</v>
      </c>
      <c r="H13" s="13" t="e" cm="1">
        <f t="array" ref="H13">INDEX(okrb!C:C,MATCH(calc!A13,okrb!A:A,0),0)</f>
        <v>#N/A</v>
      </c>
      <c r="I13" s="13" t="e" cm="1">
        <f t="array" ref="I13">INDEX(okrb!B:B,MATCH(calc!A13,okrb!A:A,0),0)</f>
        <v>#N/A</v>
      </c>
      <c r="J13" s="13">
        <f t="shared" si="2"/>
        <v>0</v>
      </c>
      <c r="K13" s="13" t="e">
        <f>_xlfn.IFNA(INDEX(acreditation!A:A,MATCH(I13,acreditation!B:B,0)),INDEX(acreditation!A:A,MATCH(LEFT(I13,5)&amp;"*",acreditation!B:B,0)))</f>
        <v>#N/A</v>
      </c>
      <c r="L13" s="13" t="e">
        <f>INDEX(acreditation!A:A,MATCH(LEFT(I13,2),acreditation!B:B,0))</f>
        <v>#N/A</v>
      </c>
    </row>
    <row r="14" spans="1:12" x14ac:dyDescent="0.25">
      <c r="A14" s="15"/>
      <c r="B14" s="16"/>
      <c r="C14" s="15"/>
      <c r="D14" s="15"/>
      <c r="E14" s="13">
        <f t="shared" si="0"/>
        <v>0</v>
      </c>
      <c r="F14" s="13"/>
      <c r="G14" s="13" t="str">
        <f t="shared" si="1"/>
        <v>Сертификация</v>
      </c>
      <c r="H14" s="13" t="e" cm="1">
        <f t="array" ref="H14">INDEX(okrb!C:C,MATCH(calc!A14,okrb!A:A,0),0)</f>
        <v>#N/A</v>
      </c>
      <c r="I14" s="13" t="e" cm="1">
        <f t="array" ref="I14">INDEX(okrb!B:B,MATCH(calc!A14,okrb!A:A,0),0)</f>
        <v>#N/A</v>
      </c>
      <c r="J14" s="13">
        <f t="shared" si="2"/>
        <v>0</v>
      </c>
      <c r="K14" s="13" t="e">
        <f>_xlfn.IFNA(INDEX(acreditation!A:A,MATCH(I14,acreditation!B:B,0)),INDEX(acreditation!A:A,MATCH(LEFT(I14,5)&amp;"*",acreditation!B:B,0)))</f>
        <v>#N/A</v>
      </c>
      <c r="L14" s="13" t="e">
        <f>INDEX(acreditation!A:A,MATCH(LEFT(I14,2),acreditation!B:B,0))</f>
        <v>#N/A</v>
      </c>
    </row>
    <row r="15" spans="1:12" x14ac:dyDescent="0.25">
      <c r="A15" s="15"/>
      <c r="B15" s="16"/>
      <c r="C15" s="15"/>
      <c r="D15" s="15"/>
      <c r="E15" s="13">
        <f t="shared" si="0"/>
        <v>0</v>
      </c>
      <c r="F15" s="13"/>
      <c r="G15" s="13" t="str">
        <f t="shared" si="1"/>
        <v>Сертификация</v>
      </c>
      <c r="H15" s="13" t="e" cm="1">
        <f t="array" ref="H15">INDEX(okrb!C:C,MATCH(calc!A15,okrb!A:A,0),0)</f>
        <v>#N/A</v>
      </c>
      <c r="I15" s="13" t="e" cm="1">
        <f t="array" ref="I15">INDEX(okrb!B:B,MATCH(calc!A15,okrb!A:A,0),0)</f>
        <v>#N/A</v>
      </c>
      <c r="J15" s="13">
        <f t="shared" si="2"/>
        <v>0</v>
      </c>
      <c r="K15" s="13" t="e">
        <f>_xlfn.IFNA(INDEX(acreditation!A:A,MATCH(I15,acreditation!B:B,0)),INDEX(acreditation!A:A,MATCH(LEFT(I15,5)&amp;"*",acreditation!B:B,0)))</f>
        <v>#N/A</v>
      </c>
      <c r="L15" s="13" t="e">
        <f>INDEX(acreditation!A:A,MATCH(LEFT(I15,2),acreditation!B:B,0))</f>
        <v>#N/A</v>
      </c>
    </row>
    <row r="16" spans="1:12" x14ac:dyDescent="0.25">
      <c r="A16" s="15"/>
      <c r="B16" s="16"/>
      <c r="C16" s="15"/>
      <c r="D16" s="15"/>
      <c r="E16" s="13">
        <f t="shared" si="0"/>
        <v>0</v>
      </c>
      <c r="F16" s="13"/>
      <c r="G16" s="13" t="str">
        <f t="shared" si="1"/>
        <v>Сертификация</v>
      </c>
      <c r="H16" s="13" t="e" cm="1">
        <f t="array" ref="H16">INDEX(okrb!C:C,MATCH(calc!A16,okrb!A:A,0),0)</f>
        <v>#N/A</v>
      </c>
      <c r="I16" s="13" t="e" cm="1">
        <f t="array" ref="I16">INDEX(okrb!B:B,MATCH(calc!A16,okrb!A:A,0),0)</f>
        <v>#N/A</v>
      </c>
      <c r="J16" s="13">
        <f t="shared" si="2"/>
        <v>0</v>
      </c>
      <c r="K16" s="13" t="e">
        <f>_xlfn.IFNA(INDEX(acreditation!A:A,MATCH(I16,acreditation!B:B,0)),INDEX(acreditation!A:A,MATCH(LEFT(I16,5)&amp;"*",acreditation!B:B,0)))</f>
        <v>#N/A</v>
      </c>
      <c r="L16" s="13" t="e">
        <f>INDEX(acreditation!A:A,MATCH(LEFT(I16,2),acreditation!B:B,0))</f>
        <v>#N/A</v>
      </c>
    </row>
    <row r="17" spans="1:12" x14ac:dyDescent="0.25">
      <c r="A17" s="15"/>
      <c r="B17" s="16"/>
      <c r="C17" s="15"/>
      <c r="D17" s="15"/>
      <c r="E17" s="13">
        <f t="shared" si="0"/>
        <v>0</v>
      </c>
      <c r="F17" s="13"/>
      <c r="G17" s="13" t="str">
        <f t="shared" si="1"/>
        <v>Сертификация</v>
      </c>
      <c r="H17" s="13" t="e" cm="1">
        <f t="array" ref="H17">INDEX(okrb!C:C,MATCH(calc!A17,okrb!A:A,0),0)</f>
        <v>#N/A</v>
      </c>
      <c r="I17" s="13" t="e" cm="1">
        <f t="array" ref="I17">INDEX(okrb!B:B,MATCH(calc!A17,okrb!A:A,0),0)</f>
        <v>#N/A</v>
      </c>
      <c r="J17" s="13">
        <f t="shared" si="2"/>
        <v>0</v>
      </c>
      <c r="K17" s="13" t="e">
        <f>_xlfn.IFNA(INDEX(acreditation!A:A,MATCH(I17,acreditation!B:B,0)),INDEX(acreditation!A:A,MATCH(LEFT(I17,5)&amp;"*",acreditation!B:B,0)))</f>
        <v>#N/A</v>
      </c>
      <c r="L17" s="13" t="e">
        <f>INDEX(acreditation!A:A,MATCH(LEFT(I17,2),acreditation!B:B,0))</f>
        <v>#N/A</v>
      </c>
    </row>
    <row r="18" spans="1:12" x14ac:dyDescent="0.25">
      <c r="A18" s="15"/>
      <c r="B18" s="16"/>
      <c r="C18" s="15"/>
      <c r="D18" s="15"/>
      <c r="E18" s="13">
        <f t="shared" si="0"/>
        <v>0</v>
      </c>
      <c r="F18" s="13"/>
      <c r="G18" s="13" t="str">
        <f t="shared" si="1"/>
        <v>Сертификация</v>
      </c>
      <c r="H18" s="13" t="e" cm="1">
        <f t="array" ref="H18">INDEX(okrb!C:C,MATCH(calc!A18,okrb!A:A,0),0)</f>
        <v>#N/A</v>
      </c>
      <c r="I18" s="13" t="e" cm="1">
        <f t="array" ref="I18">INDEX(okrb!B:B,MATCH(calc!A18,okrb!A:A,0),0)</f>
        <v>#N/A</v>
      </c>
      <c r="J18" s="13">
        <f t="shared" si="2"/>
        <v>0</v>
      </c>
      <c r="K18" s="13" t="e">
        <f>_xlfn.IFNA(INDEX(acreditation!A:A,MATCH(I18,acreditation!B:B,0)),INDEX(acreditation!A:A,MATCH(LEFT(I18,5)&amp;"*",acreditation!B:B,0)))</f>
        <v>#N/A</v>
      </c>
      <c r="L18" s="13" t="e">
        <f>INDEX(acreditation!A:A,MATCH(LEFT(I18,2),acreditation!B:B,0))</f>
        <v>#N/A</v>
      </c>
    </row>
    <row r="19" spans="1:12" x14ac:dyDescent="0.25">
      <c r="A19" s="15"/>
      <c r="B19" s="16"/>
      <c r="C19" s="15"/>
      <c r="D19" s="15"/>
      <c r="E19" s="13">
        <f t="shared" si="0"/>
        <v>0</v>
      </c>
      <c r="F19" s="13"/>
      <c r="G19" s="13" t="str">
        <f t="shared" si="1"/>
        <v>Сертификация</v>
      </c>
      <c r="H19" s="13" t="e" cm="1">
        <f t="array" ref="H19">INDEX(okrb!C:C,MATCH(calc!A19,okrb!A:A,0),0)</f>
        <v>#N/A</v>
      </c>
      <c r="I19" s="13" t="e" cm="1">
        <f t="array" ref="I19">INDEX(okrb!B:B,MATCH(calc!A19,okrb!A:A,0),0)</f>
        <v>#N/A</v>
      </c>
      <c r="J19" s="13">
        <f t="shared" si="2"/>
        <v>0</v>
      </c>
      <c r="K19" s="13" t="e">
        <f>_xlfn.IFNA(INDEX(acreditation!A:A,MATCH(I19,acreditation!B:B,0)),INDEX(acreditation!A:A,MATCH(LEFT(I19,5)&amp;"*",acreditation!B:B,0)))</f>
        <v>#N/A</v>
      </c>
      <c r="L19" s="13" t="e">
        <f>INDEX(acreditation!A:A,MATCH(LEFT(I19,2),acreditation!B:B,0))</f>
        <v>#N/A</v>
      </c>
    </row>
    <row r="20" spans="1:12" x14ac:dyDescent="0.25">
      <c r="A20" s="15"/>
      <c r="B20" s="16"/>
      <c r="C20" s="15"/>
      <c r="D20" s="15"/>
      <c r="E20" s="13">
        <f t="shared" si="0"/>
        <v>0</v>
      </c>
      <c r="F20" s="13"/>
      <c r="G20" s="13" t="str">
        <f t="shared" si="1"/>
        <v>Сертификация</v>
      </c>
      <c r="H20" s="13" t="e" cm="1">
        <f t="array" ref="H20">INDEX(okrb!C:C,MATCH(calc!A20,okrb!A:A,0),0)</f>
        <v>#N/A</v>
      </c>
      <c r="I20" s="13" t="e" cm="1">
        <f t="array" ref="I20">INDEX(okrb!B:B,MATCH(calc!A20,okrb!A:A,0),0)</f>
        <v>#N/A</v>
      </c>
      <c r="J20" s="13">
        <f t="shared" si="2"/>
        <v>0</v>
      </c>
      <c r="K20" s="13" t="e">
        <f>_xlfn.IFNA(INDEX(acreditation!A:A,MATCH(I20,acreditation!B:B,0)),INDEX(acreditation!A:A,MATCH(LEFT(I20,5)&amp;"*",acreditation!B:B,0)))</f>
        <v>#N/A</v>
      </c>
      <c r="L20" s="13" t="e">
        <f>INDEX(acreditation!A:A,MATCH(LEFT(I20,2),acreditation!B:B,0))</f>
        <v>#N/A</v>
      </c>
    </row>
    <row r="21" spans="1:12" x14ac:dyDescent="0.25">
      <c r="A21" s="15"/>
      <c r="B21" s="16"/>
      <c r="C21" s="15"/>
      <c r="D21" s="15"/>
      <c r="E21" s="13">
        <f t="shared" si="0"/>
        <v>0</v>
      </c>
      <c r="F21" s="13"/>
      <c r="G21" s="13" t="str">
        <f t="shared" si="1"/>
        <v>Сертификация</v>
      </c>
      <c r="H21" s="13" t="e" cm="1">
        <f t="array" ref="H21">INDEX(okrb!C:C,MATCH(calc!A21,okrb!A:A,0),0)</f>
        <v>#N/A</v>
      </c>
      <c r="I21" s="13" t="e" cm="1">
        <f t="array" ref="I21">INDEX(okrb!B:B,MATCH(calc!A21,okrb!A:A,0),0)</f>
        <v>#N/A</v>
      </c>
      <c r="J21" s="13">
        <f t="shared" si="2"/>
        <v>0</v>
      </c>
      <c r="K21" s="13" t="e">
        <f>_xlfn.IFNA(INDEX(acreditation!A:A,MATCH(I21,acreditation!B:B,0)),INDEX(acreditation!A:A,MATCH(LEFT(I21,5)&amp;"*",acreditation!B:B,0)))</f>
        <v>#N/A</v>
      </c>
      <c r="L21" s="13" t="e">
        <f>INDEX(acreditation!A:A,MATCH(LEFT(I21,2),acreditation!B:B,0))</f>
        <v>#N/A</v>
      </c>
    </row>
    <row r="22" spans="1:12" x14ac:dyDescent="0.25">
      <c r="A22" s="15"/>
      <c r="B22" s="16"/>
      <c r="C22" s="15"/>
      <c r="D22" s="15"/>
      <c r="E22" s="13">
        <f t="shared" si="0"/>
        <v>0</v>
      </c>
      <c r="F22" s="13"/>
      <c r="G22" s="13" t="str">
        <f t="shared" si="1"/>
        <v>Сертификация</v>
      </c>
      <c r="H22" s="13" t="e" cm="1">
        <f t="array" ref="H22">INDEX(okrb!C:C,MATCH(calc!A22,okrb!A:A,0),0)</f>
        <v>#N/A</v>
      </c>
      <c r="I22" s="13" t="e" cm="1">
        <f t="array" ref="I22">INDEX(okrb!B:B,MATCH(calc!A22,okrb!A:A,0),0)</f>
        <v>#N/A</v>
      </c>
      <c r="J22" s="13">
        <f t="shared" si="2"/>
        <v>0</v>
      </c>
      <c r="K22" s="13" t="e">
        <f>_xlfn.IFNA(INDEX(acreditation!A:A,MATCH(I22,acreditation!B:B,0)),INDEX(acreditation!A:A,MATCH(LEFT(I22,5)&amp;"*",acreditation!B:B,0)))</f>
        <v>#N/A</v>
      </c>
      <c r="L22" s="13" t="e">
        <f>INDEX(acreditation!A:A,MATCH(LEFT(I22,2),acreditation!B:B,0))</f>
        <v>#N/A</v>
      </c>
    </row>
    <row r="23" spans="1:12" x14ac:dyDescent="0.25">
      <c r="A23" s="15"/>
      <c r="B23" s="16"/>
      <c r="C23" s="15"/>
      <c r="D23" s="15"/>
      <c r="E23" s="13">
        <f t="shared" si="0"/>
        <v>0</v>
      </c>
      <c r="F23" s="13"/>
      <c r="G23" s="13" t="str">
        <f t="shared" si="1"/>
        <v>Сертификация</v>
      </c>
      <c r="H23" s="13" t="e" cm="1">
        <f t="array" ref="H23">INDEX(okrb!C:C,MATCH(calc!A23,okrb!A:A,0),0)</f>
        <v>#N/A</v>
      </c>
      <c r="I23" s="13" t="e" cm="1">
        <f t="array" ref="I23">INDEX(okrb!B:B,MATCH(calc!A23,okrb!A:A,0),0)</f>
        <v>#N/A</v>
      </c>
      <c r="J23" s="13">
        <f t="shared" si="2"/>
        <v>0</v>
      </c>
      <c r="K23" s="13" t="e">
        <f>_xlfn.IFNA(INDEX(acreditation!A:A,MATCH(I23,acreditation!B:B,0)),INDEX(acreditation!A:A,MATCH(LEFT(I23,5)&amp;"*",acreditation!B:B,0)))</f>
        <v>#N/A</v>
      </c>
      <c r="L23" s="13" t="e">
        <f>INDEX(acreditation!A:A,MATCH(LEFT(I23,2),acreditation!B:B,0))</f>
        <v>#N/A</v>
      </c>
    </row>
    <row r="24" spans="1:12" x14ac:dyDescent="0.25">
      <c r="A24" s="15"/>
      <c r="B24" s="16"/>
      <c r="C24" s="15"/>
      <c r="D24" s="15"/>
      <c r="E24" s="13">
        <f t="shared" si="0"/>
        <v>0</v>
      </c>
      <c r="F24" s="13"/>
      <c r="G24" s="13" t="str">
        <f t="shared" si="1"/>
        <v>Сертификация</v>
      </c>
      <c r="H24" s="13" t="e" cm="1">
        <f t="array" ref="H24">INDEX(okrb!C:C,MATCH(calc!A24,okrb!A:A,0),0)</f>
        <v>#N/A</v>
      </c>
      <c r="I24" s="13" t="e" cm="1">
        <f t="array" ref="I24">INDEX(okrb!B:B,MATCH(calc!A24,okrb!A:A,0),0)</f>
        <v>#N/A</v>
      </c>
      <c r="J24" s="13">
        <f t="shared" si="2"/>
        <v>0</v>
      </c>
      <c r="K24" s="13" t="e">
        <f>_xlfn.IFNA(INDEX(acreditation!A:A,MATCH(I24,acreditation!B:B,0)),INDEX(acreditation!A:A,MATCH(LEFT(I24,5)&amp;"*",acreditation!B:B,0)))</f>
        <v>#N/A</v>
      </c>
      <c r="L24" s="13" t="e">
        <f>INDEX(acreditation!A:A,MATCH(LEFT(I24,2),acreditation!B:B,0))</f>
        <v>#N/A</v>
      </c>
    </row>
    <row r="25" spans="1:12" x14ac:dyDescent="0.25">
      <c r="A25" s="15"/>
      <c r="B25" s="16"/>
      <c r="C25" s="15"/>
      <c r="D25" s="15"/>
      <c r="E25" s="13">
        <f t="shared" si="0"/>
        <v>0</v>
      </c>
      <c r="F25" s="13"/>
      <c r="G25" s="13" t="str">
        <f t="shared" si="1"/>
        <v>Сертификация</v>
      </c>
      <c r="H25" s="13" t="e" cm="1">
        <f t="array" ref="H25">INDEX(okrb!C:C,MATCH(calc!A25,okrb!A:A,0),0)</f>
        <v>#N/A</v>
      </c>
      <c r="I25" s="13" t="e" cm="1">
        <f t="array" ref="I25">INDEX(okrb!B:B,MATCH(calc!A25,okrb!A:A,0),0)</f>
        <v>#N/A</v>
      </c>
      <c r="J25" s="13">
        <f t="shared" si="2"/>
        <v>0</v>
      </c>
      <c r="K25" s="13" t="e">
        <f>_xlfn.IFNA(INDEX(acreditation!A:A,MATCH(I25,acreditation!B:B,0)),INDEX(acreditation!A:A,MATCH(LEFT(I25,5)&amp;"*",acreditation!B:B,0)))</f>
        <v>#N/A</v>
      </c>
      <c r="L25" s="13" t="e">
        <f>INDEX(acreditation!A:A,MATCH(LEFT(I25,2),acreditation!B:B,0))</f>
        <v>#N/A</v>
      </c>
    </row>
    <row r="26" spans="1:12" x14ac:dyDescent="0.25">
      <c r="A26" s="15"/>
      <c r="B26" s="16"/>
      <c r="C26" s="15"/>
      <c r="D26" s="15"/>
      <c r="E26" s="13">
        <f t="shared" si="0"/>
        <v>0</v>
      </c>
      <c r="F26" s="13"/>
      <c r="G26" s="13" t="str">
        <f t="shared" si="1"/>
        <v>Сертификация</v>
      </c>
      <c r="H26" s="13" t="e" cm="1">
        <f t="array" ref="H26">INDEX(okrb!C:C,MATCH(calc!A26,okrb!A:A,0),0)</f>
        <v>#N/A</v>
      </c>
      <c r="I26" s="13" t="e" cm="1">
        <f t="array" ref="I26">INDEX(okrb!B:B,MATCH(calc!A26,okrb!A:A,0),0)</f>
        <v>#N/A</v>
      </c>
      <c r="J26" s="13">
        <f t="shared" si="2"/>
        <v>0</v>
      </c>
      <c r="K26" s="13" t="e">
        <f>_xlfn.IFNA(INDEX(acreditation!A:A,MATCH(I26,acreditation!B:B,0)),INDEX(acreditation!A:A,MATCH(LEFT(I26,5)&amp;"*",acreditation!B:B,0)))</f>
        <v>#N/A</v>
      </c>
      <c r="L26" s="13" t="e">
        <f>INDEX(acreditation!A:A,MATCH(LEFT(I26,2),acreditation!B:B,0))</f>
        <v>#N/A</v>
      </c>
    </row>
    <row r="27" spans="1:12" x14ac:dyDescent="0.25">
      <c r="A27" s="15"/>
      <c r="B27" s="16"/>
      <c r="C27" s="15"/>
      <c r="D27" s="15"/>
      <c r="E27" s="13">
        <f t="shared" si="0"/>
        <v>0</v>
      </c>
      <c r="F27" s="13"/>
      <c r="G27" s="13" t="str">
        <f t="shared" si="1"/>
        <v>Сертификация</v>
      </c>
      <c r="H27" s="13" t="e" cm="1">
        <f t="array" ref="H27">INDEX(okrb!C:C,MATCH(calc!A27,okrb!A:A,0),0)</f>
        <v>#N/A</v>
      </c>
      <c r="I27" s="13" t="e" cm="1">
        <f t="array" ref="I27">INDEX(okrb!B:B,MATCH(calc!A27,okrb!A:A,0),0)</f>
        <v>#N/A</v>
      </c>
      <c r="J27" s="13">
        <f t="shared" si="2"/>
        <v>0</v>
      </c>
      <c r="K27" s="13" t="e">
        <f>_xlfn.IFNA(INDEX(acreditation!A:A,MATCH(I27,acreditation!B:B,0)),INDEX(acreditation!A:A,MATCH(LEFT(I27,5)&amp;"*",acreditation!B:B,0)))</f>
        <v>#N/A</v>
      </c>
      <c r="L27" s="13" t="e">
        <f>INDEX(acreditation!A:A,MATCH(LEFT(I27,2),acreditation!B:B,0))</f>
        <v>#N/A</v>
      </c>
    </row>
    <row r="28" spans="1:12" x14ac:dyDescent="0.25">
      <c r="A28" s="15"/>
      <c r="B28" s="16"/>
      <c r="C28" s="15"/>
      <c r="D28" s="15"/>
      <c r="E28" s="13">
        <f t="shared" si="0"/>
        <v>0</v>
      </c>
      <c r="F28" s="13"/>
      <c r="G28" s="13" t="str">
        <f t="shared" si="1"/>
        <v>Сертификация</v>
      </c>
      <c r="H28" s="13" t="e" cm="1">
        <f t="array" ref="H28">INDEX(okrb!C:C,MATCH(calc!A28,okrb!A:A,0),0)</f>
        <v>#N/A</v>
      </c>
      <c r="I28" s="13" t="e" cm="1">
        <f t="array" ref="I28">INDEX(okrb!B:B,MATCH(calc!A28,okrb!A:A,0),0)</f>
        <v>#N/A</v>
      </c>
      <c r="J28" s="13">
        <f t="shared" si="2"/>
        <v>0</v>
      </c>
      <c r="K28" s="13" t="e">
        <f>_xlfn.IFNA(INDEX(acreditation!A:A,MATCH(I28,acreditation!B:B,0)),INDEX(acreditation!A:A,MATCH(LEFT(I28,5)&amp;"*",acreditation!B:B,0)))</f>
        <v>#N/A</v>
      </c>
      <c r="L28" s="13" t="e">
        <f>INDEX(acreditation!A:A,MATCH(LEFT(I28,2),acreditation!B:B,0))</f>
        <v>#N/A</v>
      </c>
    </row>
    <row r="29" spans="1:12" x14ac:dyDescent="0.25">
      <c r="A29" s="15"/>
      <c r="B29" s="16"/>
      <c r="C29" s="15"/>
      <c r="D29" s="15"/>
      <c r="E29" s="13">
        <f t="shared" si="0"/>
        <v>0</v>
      </c>
      <c r="F29" s="13"/>
      <c r="G29" s="13" t="str">
        <f t="shared" si="1"/>
        <v>Сертификация</v>
      </c>
      <c r="H29" s="13" t="e" cm="1">
        <f t="array" ref="H29">INDEX(okrb!C:C,MATCH(calc!A29,okrb!A:A,0),0)</f>
        <v>#N/A</v>
      </c>
      <c r="I29" s="13" t="e" cm="1">
        <f t="array" ref="I29">INDEX(okrb!B:B,MATCH(calc!A29,okrb!A:A,0),0)</f>
        <v>#N/A</v>
      </c>
      <c r="J29" s="13">
        <f t="shared" si="2"/>
        <v>0</v>
      </c>
      <c r="K29" s="13" t="e">
        <f>_xlfn.IFNA(INDEX(acreditation!A:A,MATCH(I29,acreditation!B:B,0)),INDEX(acreditation!A:A,MATCH(LEFT(I29,5)&amp;"*",acreditation!B:B,0)))</f>
        <v>#N/A</v>
      </c>
      <c r="L29" s="13" t="e">
        <f>INDEX(acreditation!A:A,MATCH(LEFT(I29,2),acreditation!B:B,0))</f>
        <v>#N/A</v>
      </c>
    </row>
    <row r="30" spans="1:12" x14ac:dyDescent="0.25">
      <c r="A30" s="15"/>
      <c r="B30" s="16"/>
      <c r="C30" s="15"/>
      <c r="D30" s="15"/>
      <c r="E30" s="13">
        <f t="shared" si="0"/>
        <v>0</v>
      </c>
      <c r="F30" s="13"/>
      <c r="G30" s="13" t="str">
        <f t="shared" si="1"/>
        <v>Сертификация</v>
      </c>
      <c r="H30" s="13" t="e" cm="1">
        <f t="array" ref="H30">INDEX(okrb!C:C,MATCH(calc!A30,okrb!A:A,0),0)</f>
        <v>#N/A</v>
      </c>
      <c r="I30" s="13" t="e" cm="1">
        <f t="array" ref="I30">INDEX(okrb!B:B,MATCH(calc!A30,okrb!A:A,0),0)</f>
        <v>#N/A</v>
      </c>
      <c r="J30" s="13">
        <f t="shared" si="2"/>
        <v>0</v>
      </c>
      <c r="K30" s="13" t="e">
        <f>_xlfn.IFNA(INDEX(acreditation!A:A,MATCH(I30,acreditation!B:B,0)),INDEX(acreditation!A:A,MATCH(LEFT(I30,5)&amp;"*",acreditation!B:B,0)))</f>
        <v>#N/A</v>
      </c>
      <c r="L30" s="13" t="e">
        <f>INDEX(acreditation!A:A,MATCH(LEFT(I30,2),acreditation!B:B,0))</f>
        <v>#N/A</v>
      </c>
    </row>
    <row r="31" spans="1:12" x14ac:dyDescent="0.25">
      <c r="A31" s="15"/>
      <c r="B31" s="16"/>
      <c r="C31" s="15"/>
      <c r="D31" s="15"/>
      <c r="E31" s="13">
        <f t="shared" si="0"/>
        <v>0</v>
      </c>
      <c r="F31" s="13"/>
      <c r="G31" s="13" t="str">
        <f t="shared" si="1"/>
        <v>Сертификация</v>
      </c>
      <c r="H31" s="13" t="e" cm="1">
        <f t="array" ref="H31">INDEX(okrb!C:C,MATCH(calc!A31,okrb!A:A,0),0)</f>
        <v>#N/A</v>
      </c>
      <c r="I31" s="13" t="e" cm="1">
        <f t="array" ref="I31">INDEX(okrb!B:B,MATCH(calc!A31,okrb!A:A,0),0)</f>
        <v>#N/A</v>
      </c>
      <c r="J31" s="13">
        <f t="shared" si="2"/>
        <v>0</v>
      </c>
      <c r="K31" s="13" t="e">
        <f>_xlfn.IFNA(INDEX(acreditation!A:A,MATCH(I31,acreditation!B:B,0)),INDEX(acreditation!A:A,MATCH(LEFT(I31,5)&amp;"*",acreditation!B:B,0)))</f>
        <v>#N/A</v>
      </c>
      <c r="L31" s="13" t="e">
        <f>INDEX(acreditation!A:A,MATCH(LEFT(I31,2),acreditation!B:B,0))</f>
        <v>#N/A</v>
      </c>
    </row>
    <row r="32" spans="1:12" x14ac:dyDescent="0.25">
      <c r="A32" s="15"/>
      <c r="B32" s="16"/>
      <c r="C32" s="15"/>
      <c r="D32" s="15"/>
      <c r="E32" s="13">
        <f t="shared" si="0"/>
        <v>0</v>
      </c>
      <c r="F32" s="13"/>
      <c r="G32" s="13" t="str">
        <f t="shared" si="1"/>
        <v>Сертификация</v>
      </c>
      <c r="H32" s="13" t="e" cm="1">
        <f t="array" ref="H32">INDEX(okrb!C:C,MATCH(calc!A32,okrb!A:A,0),0)</f>
        <v>#N/A</v>
      </c>
      <c r="I32" s="13" t="e" cm="1">
        <f t="array" ref="I32">INDEX(okrb!B:B,MATCH(calc!A32,okrb!A:A,0),0)</f>
        <v>#N/A</v>
      </c>
      <c r="J32" s="13">
        <f t="shared" si="2"/>
        <v>0</v>
      </c>
      <c r="K32" s="13" t="e">
        <f>_xlfn.IFNA(INDEX(acreditation!A:A,MATCH(I32,acreditation!B:B,0)),INDEX(acreditation!A:A,MATCH(LEFT(I32,5)&amp;"*",acreditation!B:B,0)))</f>
        <v>#N/A</v>
      </c>
      <c r="L32" s="13" t="e">
        <f>INDEX(acreditation!A:A,MATCH(LEFT(I32,2),acreditation!B:B,0))</f>
        <v>#N/A</v>
      </c>
    </row>
    <row r="33" spans="1:12" x14ac:dyDescent="0.25">
      <c r="A33" s="15"/>
      <c r="B33" s="16"/>
      <c r="C33" s="15"/>
      <c r="D33" s="15"/>
      <c r="E33" s="13">
        <f t="shared" si="0"/>
        <v>0</v>
      </c>
      <c r="F33" s="13"/>
      <c r="G33" s="13" t="str">
        <f t="shared" si="1"/>
        <v>Сертификация</v>
      </c>
      <c r="H33" s="13" t="e" cm="1">
        <f t="array" ref="H33">INDEX(okrb!C:C,MATCH(calc!A33,okrb!A:A,0),0)</f>
        <v>#N/A</v>
      </c>
      <c r="I33" s="13" t="e" cm="1">
        <f t="array" ref="I33">INDEX(okrb!B:B,MATCH(calc!A33,okrb!A:A,0),0)</f>
        <v>#N/A</v>
      </c>
      <c r="J33" s="13">
        <f t="shared" si="2"/>
        <v>0</v>
      </c>
      <c r="K33" s="13" t="e">
        <f>_xlfn.IFNA(INDEX(acreditation!A:A,MATCH(I33,acreditation!B:B,0)),INDEX(acreditation!A:A,MATCH(LEFT(I33,5)&amp;"*",acreditation!B:B,0)))</f>
        <v>#N/A</v>
      </c>
      <c r="L33" s="13" t="e">
        <f>INDEX(acreditation!A:A,MATCH(LEFT(I33,2),acreditation!B:B,0))</f>
        <v>#N/A</v>
      </c>
    </row>
    <row r="34" spans="1:12" x14ac:dyDescent="0.25">
      <c r="A34" s="15"/>
      <c r="B34" s="16"/>
      <c r="C34" s="15"/>
      <c r="D34" s="15"/>
      <c r="E34" s="13">
        <f t="shared" si="0"/>
        <v>0</v>
      </c>
      <c r="F34" s="13"/>
      <c r="G34" s="13" t="str">
        <f t="shared" si="1"/>
        <v>Сертификация</v>
      </c>
      <c r="H34" s="13" t="e" cm="1">
        <f t="array" ref="H34">INDEX(okrb!C:C,MATCH(calc!A34,okrb!A:A,0),0)</f>
        <v>#N/A</v>
      </c>
      <c r="I34" s="13" t="e" cm="1">
        <f t="array" ref="I34">INDEX(okrb!B:B,MATCH(calc!A34,okrb!A:A,0),0)</f>
        <v>#N/A</v>
      </c>
      <c r="J34" s="13">
        <f t="shared" si="2"/>
        <v>0</v>
      </c>
      <c r="K34" s="13" t="e">
        <f>_xlfn.IFNA(INDEX(acreditation!A:A,MATCH(I34,acreditation!B:B,0)),INDEX(acreditation!A:A,MATCH(LEFT(I34,5)&amp;"*",acreditation!B:B,0)))</f>
        <v>#N/A</v>
      </c>
      <c r="L34" s="13" t="e">
        <f>INDEX(acreditation!A:A,MATCH(LEFT(I34,2),acreditation!B:B,0))</f>
        <v>#N/A</v>
      </c>
    </row>
    <row r="35" spans="1:12" x14ac:dyDescent="0.25">
      <c r="A35" s="15"/>
      <c r="B35" s="16"/>
      <c r="C35" s="15"/>
      <c r="D35" s="15"/>
      <c r="E35" s="13">
        <f t="shared" si="0"/>
        <v>0</v>
      </c>
      <c r="F35" s="13"/>
      <c r="G35" s="13" t="str">
        <f t="shared" si="1"/>
        <v>Сертификация</v>
      </c>
      <c r="H35" s="13" t="e" cm="1">
        <f t="array" ref="H35">INDEX(okrb!C:C,MATCH(calc!A35,okrb!A:A,0),0)</f>
        <v>#N/A</v>
      </c>
      <c r="I35" s="13" t="e" cm="1">
        <f t="array" ref="I35">INDEX(okrb!B:B,MATCH(calc!A35,okrb!A:A,0),0)</f>
        <v>#N/A</v>
      </c>
      <c r="J35" s="13">
        <f t="shared" si="2"/>
        <v>0</v>
      </c>
      <c r="K35" s="13" t="e">
        <f>_xlfn.IFNA(INDEX(acreditation!A:A,MATCH(I35,acreditation!B:B,0)),INDEX(acreditation!A:A,MATCH(LEFT(I35,5)&amp;"*",acreditation!B:B,0)))</f>
        <v>#N/A</v>
      </c>
      <c r="L35" s="13" t="e">
        <f>INDEX(acreditation!A:A,MATCH(LEFT(I35,2),acreditation!B:B,0))</f>
        <v>#N/A</v>
      </c>
    </row>
    <row r="36" spans="1:12" x14ac:dyDescent="0.25">
      <c r="A36" s="15"/>
      <c r="B36" s="16"/>
      <c r="C36" s="15"/>
      <c r="D36" s="15"/>
      <c r="E36" s="13">
        <f t="shared" si="0"/>
        <v>0</v>
      </c>
      <c r="F36" s="13"/>
      <c r="G36" s="13" t="str">
        <f t="shared" si="1"/>
        <v>Сертификация</v>
      </c>
      <c r="H36" s="13" t="e" cm="1">
        <f t="array" ref="H36">INDEX(okrb!C:C,MATCH(calc!A36,okrb!A:A,0),0)</f>
        <v>#N/A</v>
      </c>
      <c r="I36" s="13" t="e" cm="1">
        <f t="array" ref="I36">INDEX(okrb!B:B,MATCH(calc!A36,okrb!A:A,0),0)</f>
        <v>#N/A</v>
      </c>
      <c r="J36" s="13">
        <f t="shared" si="2"/>
        <v>0</v>
      </c>
      <c r="K36" s="13" t="e">
        <f>_xlfn.IFNA(INDEX(acreditation!A:A,MATCH(I36,acreditation!B:B,0)),INDEX(acreditation!A:A,MATCH(LEFT(I36,5)&amp;"*",acreditation!B:B,0)))</f>
        <v>#N/A</v>
      </c>
      <c r="L36" s="13" t="e">
        <f>INDEX(acreditation!A:A,MATCH(LEFT(I36,2),acreditation!B:B,0))</f>
        <v>#N/A</v>
      </c>
    </row>
    <row r="37" spans="1:12" x14ac:dyDescent="0.25">
      <c r="A37" s="15"/>
      <c r="B37" s="16"/>
      <c r="C37" s="15"/>
      <c r="D37" s="15"/>
      <c r="E37" s="13">
        <f t="shared" si="0"/>
        <v>0</v>
      </c>
      <c r="F37" s="13"/>
      <c r="G37" s="13" t="str">
        <f t="shared" si="1"/>
        <v>Сертификация</v>
      </c>
      <c r="H37" s="13" t="e" cm="1">
        <f t="array" ref="H37">INDEX(okrb!C:C,MATCH(calc!A37,okrb!A:A,0),0)</f>
        <v>#N/A</v>
      </c>
      <c r="I37" s="13" t="e" cm="1">
        <f t="array" ref="I37">INDEX(okrb!B:B,MATCH(calc!A37,okrb!A:A,0),0)</f>
        <v>#N/A</v>
      </c>
      <c r="J37" s="13">
        <f t="shared" si="2"/>
        <v>0</v>
      </c>
      <c r="K37" s="13" t="e">
        <f>_xlfn.IFNA(INDEX(acreditation!A:A,MATCH(I37,acreditation!B:B,0)),INDEX(acreditation!A:A,MATCH(LEFT(I37,5)&amp;"*",acreditation!B:B,0)))</f>
        <v>#N/A</v>
      </c>
      <c r="L37" s="13" t="e">
        <f>INDEX(acreditation!A:A,MATCH(LEFT(I37,2),acreditation!B:B,0))</f>
        <v>#N/A</v>
      </c>
    </row>
    <row r="38" spans="1:12" x14ac:dyDescent="0.25">
      <c r="A38" s="15"/>
      <c r="B38" s="16"/>
      <c r="C38" s="15"/>
      <c r="D38" s="15"/>
      <c r="E38" s="13">
        <f t="shared" si="0"/>
        <v>0</v>
      </c>
      <c r="F38" s="13"/>
      <c r="G38" s="13" t="str">
        <f t="shared" si="1"/>
        <v>Сертификация</v>
      </c>
      <c r="H38" s="13" t="e" cm="1">
        <f t="array" ref="H38">INDEX(okrb!C:C,MATCH(calc!A38,okrb!A:A,0),0)</f>
        <v>#N/A</v>
      </c>
      <c r="I38" s="13" t="e" cm="1">
        <f t="array" ref="I38">INDEX(okrb!B:B,MATCH(calc!A38,okrb!A:A,0),0)</f>
        <v>#N/A</v>
      </c>
      <c r="J38" s="13">
        <f t="shared" si="2"/>
        <v>0</v>
      </c>
      <c r="K38" s="13" t="e">
        <f>_xlfn.IFNA(INDEX(acreditation!A:A,MATCH(I38,acreditation!B:B,0)),INDEX(acreditation!A:A,MATCH(LEFT(I38,5)&amp;"*",acreditation!B:B,0)))</f>
        <v>#N/A</v>
      </c>
      <c r="L38" s="13" t="e">
        <f>INDEX(acreditation!A:A,MATCH(LEFT(I38,2),acreditation!B:B,0))</f>
        <v>#N/A</v>
      </c>
    </row>
    <row r="39" spans="1:12" x14ac:dyDescent="0.25">
      <c r="A39" s="15"/>
      <c r="B39" s="16"/>
      <c r="C39" s="15"/>
      <c r="D39" s="15"/>
      <c r="E39" s="13">
        <f t="shared" si="0"/>
        <v>0</v>
      </c>
      <c r="F39" s="13"/>
      <c r="G39" s="13" t="str">
        <f t="shared" si="1"/>
        <v>Сертификация</v>
      </c>
      <c r="H39" s="13" t="e" cm="1">
        <f t="array" ref="H39">INDEX(okrb!C:C,MATCH(calc!A39,okrb!A:A,0),0)</f>
        <v>#N/A</v>
      </c>
      <c r="I39" s="13" t="e" cm="1">
        <f t="array" ref="I39">INDEX(okrb!B:B,MATCH(calc!A39,okrb!A:A,0),0)</f>
        <v>#N/A</v>
      </c>
      <c r="J39" s="13">
        <f t="shared" si="2"/>
        <v>0</v>
      </c>
      <c r="K39" s="13" t="e">
        <f>_xlfn.IFNA(INDEX(acreditation!A:A,MATCH(I39,acreditation!B:B,0)),INDEX(acreditation!A:A,MATCH(LEFT(I39,5)&amp;"*",acreditation!B:B,0)))</f>
        <v>#N/A</v>
      </c>
      <c r="L39" s="13" t="e">
        <f>INDEX(acreditation!A:A,MATCH(LEFT(I39,2),acreditation!B:B,0))</f>
        <v>#N/A</v>
      </c>
    </row>
    <row r="40" spans="1:12" x14ac:dyDescent="0.25">
      <c r="A40" s="15"/>
      <c r="B40" s="16"/>
      <c r="C40" s="15"/>
      <c r="D40" s="15"/>
      <c r="E40" s="13">
        <f t="shared" si="0"/>
        <v>0</v>
      </c>
      <c r="F40" s="13"/>
      <c r="G40" s="13" t="str">
        <f t="shared" si="1"/>
        <v>Сертификация</v>
      </c>
      <c r="H40" s="13" t="e" cm="1">
        <f t="array" ref="H40">INDEX(okrb!C:C,MATCH(calc!A40,okrb!A:A,0),0)</f>
        <v>#N/A</v>
      </c>
      <c r="I40" s="13" t="e" cm="1">
        <f t="array" ref="I40">INDEX(okrb!B:B,MATCH(calc!A40,okrb!A:A,0),0)</f>
        <v>#N/A</v>
      </c>
      <c r="J40" s="13">
        <f t="shared" si="2"/>
        <v>0</v>
      </c>
      <c r="K40" s="13" t="e">
        <f>_xlfn.IFNA(INDEX(acreditation!A:A,MATCH(I40,acreditation!B:B,0)),INDEX(acreditation!A:A,MATCH(LEFT(I40,5)&amp;"*",acreditation!B:B,0)))</f>
        <v>#N/A</v>
      </c>
      <c r="L40" s="13" t="e">
        <f>INDEX(acreditation!A:A,MATCH(LEFT(I40,2),acreditation!B:B,0))</f>
        <v>#N/A</v>
      </c>
    </row>
    <row r="41" spans="1:12" x14ac:dyDescent="0.25">
      <c r="A41" s="15"/>
      <c r="B41" s="16"/>
      <c r="C41" s="15"/>
      <c r="D41" s="15"/>
      <c r="E41" s="13">
        <f t="shared" si="0"/>
        <v>0</v>
      </c>
      <c r="F41" s="13"/>
      <c r="G41" s="13" t="str">
        <f t="shared" si="1"/>
        <v>Сертификация</v>
      </c>
      <c r="H41" s="13" t="e" cm="1">
        <f t="array" ref="H41">INDEX(okrb!C:C,MATCH(calc!A41,okrb!A:A,0),0)</f>
        <v>#N/A</v>
      </c>
      <c r="I41" s="13" t="e" cm="1">
        <f t="array" ref="I41">INDEX(okrb!B:B,MATCH(calc!A41,okrb!A:A,0),0)</f>
        <v>#N/A</v>
      </c>
      <c r="J41" s="13">
        <f t="shared" si="2"/>
        <v>0</v>
      </c>
      <c r="K41" s="13" t="e">
        <f>_xlfn.IFNA(INDEX(acreditation!A:A,MATCH(I41,acreditation!B:B,0)),INDEX(acreditation!A:A,MATCH(LEFT(I41,5)&amp;"*",acreditation!B:B,0)))</f>
        <v>#N/A</v>
      </c>
      <c r="L41" s="13" t="e">
        <f>INDEX(acreditation!A:A,MATCH(LEFT(I41,2),acreditation!B:B,0))</f>
        <v>#N/A</v>
      </c>
    </row>
    <row r="42" spans="1:12" x14ac:dyDescent="0.25">
      <c r="A42" s="15"/>
      <c r="B42" s="16"/>
      <c r="C42" s="15"/>
      <c r="D42" s="15"/>
      <c r="E42" s="13">
        <f t="shared" si="0"/>
        <v>0</v>
      </c>
      <c r="F42" s="13"/>
      <c r="G42" s="13" t="str">
        <f t="shared" si="1"/>
        <v>Сертификация</v>
      </c>
      <c r="H42" s="13" t="e" cm="1">
        <f t="array" ref="H42">INDEX(okrb!C:C,MATCH(calc!A42,okrb!A:A,0),0)</f>
        <v>#N/A</v>
      </c>
      <c r="I42" s="13" t="e" cm="1">
        <f t="array" ref="I42">INDEX(okrb!B:B,MATCH(calc!A42,okrb!A:A,0),0)</f>
        <v>#N/A</v>
      </c>
      <c r="J42" s="13">
        <f t="shared" si="2"/>
        <v>0</v>
      </c>
      <c r="K42" s="13" t="e">
        <f>_xlfn.IFNA(INDEX(acreditation!A:A,MATCH(I42,acreditation!B:B,0)),INDEX(acreditation!A:A,MATCH(LEFT(I42,5)&amp;"*",acreditation!B:B,0)))</f>
        <v>#N/A</v>
      </c>
      <c r="L42" s="13" t="e">
        <f>INDEX(acreditation!A:A,MATCH(LEFT(I42,2),acreditation!B:B,0))</f>
        <v>#N/A</v>
      </c>
    </row>
    <row r="43" spans="1:12" x14ac:dyDescent="0.25">
      <c r="A43" s="15"/>
      <c r="B43" s="16"/>
      <c r="C43" s="15"/>
      <c r="D43" s="15"/>
      <c r="E43" s="13">
        <f t="shared" si="0"/>
        <v>0</v>
      </c>
      <c r="F43" s="13"/>
      <c r="G43" s="13" t="str">
        <f t="shared" si="1"/>
        <v>Сертификация</v>
      </c>
      <c r="H43" s="13" t="e" cm="1">
        <f t="array" ref="H43">INDEX(okrb!C:C,MATCH(calc!A43,okrb!A:A,0),0)</f>
        <v>#N/A</v>
      </c>
      <c r="I43" s="13" t="e" cm="1">
        <f t="array" ref="I43">INDEX(okrb!B:B,MATCH(calc!A43,okrb!A:A,0),0)</f>
        <v>#N/A</v>
      </c>
      <c r="J43" s="13">
        <f t="shared" si="2"/>
        <v>0</v>
      </c>
      <c r="K43" s="13" t="e">
        <f>_xlfn.IFNA(INDEX(acreditation!A:A,MATCH(I43,acreditation!B:B,0)),INDEX(acreditation!A:A,MATCH(LEFT(I43,5)&amp;"*",acreditation!B:B,0)))</f>
        <v>#N/A</v>
      </c>
      <c r="L43" s="13" t="e">
        <f>INDEX(acreditation!A:A,MATCH(LEFT(I43,2),acreditation!B:B,0))</f>
        <v>#N/A</v>
      </c>
    </row>
    <row r="44" spans="1:12" x14ac:dyDescent="0.25">
      <c r="A44" s="15"/>
      <c r="B44" s="16"/>
      <c r="C44" s="15"/>
      <c r="D44" s="15"/>
      <c r="E44" s="13">
        <f t="shared" si="0"/>
        <v>0</v>
      </c>
      <c r="F44" s="13"/>
      <c r="G44" s="13" t="str">
        <f t="shared" si="1"/>
        <v>Сертификация</v>
      </c>
      <c r="H44" s="13" t="e" cm="1">
        <f t="array" ref="H44">INDEX(okrb!C:C,MATCH(calc!A44,okrb!A:A,0),0)</f>
        <v>#N/A</v>
      </c>
      <c r="I44" s="13" t="e" cm="1">
        <f t="array" ref="I44">INDEX(okrb!B:B,MATCH(calc!A44,okrb!A:A,0),0)</f>
        <v>#N/A</v>
      </c>
      <c r="J44" s="13">
        <f t="shared" si="2"/>
        <v>0</v>
      </c>
      <c r="K44" s="13" t="e">
        <f>_xlfn.IFNA(INDEX(acreditation!A:A,MATCH(I44,acreditation!B:B,0)),INDEX(acreditation!A:A,MATCH(LEFT(I44,5)&amp;"*",acreditation!B:B,0)))</f>
        <v>#N/A</v>
      </c>
      <c r="L44" s="13" t="e">
        <f>INDEX(acreditation!A:A,MATCH(LEFT(I44,2),acreditation!B:B,0))</f>
        <v>#N/A</v>
      </c>
    </row>
    <row r="45" spans="1:12" x14ac:dyDescent="0.25">
      <c r="A45" s="15"/>
      <c r="B45" s="16"/>
      <c r="C45" s="15"/>
      <c r="D45" s="15"/>
      <c r="E45" s="13">
        <f t="shared" si="0"/>
        <v>0</v>
      </c>
      <c r="F45" s="13"/>
      <c r="G45" s="13" t="str">
        <f t="shared" si="1"/>
        <v>Сертификация</v>
      </c>
      <c r="H45" s="13" t="e" cm="1">
        <f t="array" ref="H45">INDEX(okrb!C:C,MATCH(calc!A45,okrb!A:A,0),0)</f>
        <v>#N/A</v>
      </c>
      <c r="I45" s="13" t="e" cm="1">
        <f t="array" ref="I45">INDEX(okrb!B:B,MATCH(calc!A45,okrb!A:A,0),0)</f>
        <v>#N/A</v>
      </c>
      <c r="J45" s="13">
        <f t="shared" si="2"/>
        <v>0</v>
      </c>
      <c r="K45" s="13" t="e">
        <f>_xlfn.IFNA(INDEX(acreditation!A:A,MATCH(I45,acreditation!B:B,0)),INDEX(acreditation!A:A,MATCH(LEFT(I45,5)&amp;"*",acreditation!B:B,0)))</f>
        <v>#N/A</v>
      </c>
      <c r="L45" s="13" t="e">
        <f>INDEX(acreditation!A:A,MATCH(LEFT(I45,2),acreditation!B:B,0))</f>
        <v>#N/A</v>
      </c>
    </row>
    <row r="46" spans="1:12" x14ac:dyDescent="0.25">
      <c r="A46" s="15"/>
      <c r="B46" s="16"/>
      <c r="C46" s="15"/>
      <c r="D46" s="15"/>
      <c r="E46" s="13">
        <f t="shared" si="0"/>
        <v>0</v>
      </c>
      <c r="F46" s="13"/>
      <c r="G46" s="13" t="str">
        <f t="shared" si="1"/>
        <v>Сертификация</v>
      </c>
      <c r="H46" s="13" t="e" cm="1">
        <f t="array" ref="H46">INDEX(okrb!C:C,MATCH(calc!A46,okrb!A:A,0),0)</f>
        <v>#N/A</v>
      </c>
      <c r="I46" s="13" t="e" cm="1">
        <f t="array" ref="I46">INDEX(okrb!B:B,MATCH(calc!A46,okrb!A:A,0),0)</f>
        <v>#N/A</v>
      </c>
      <c r="J46" s="13">
        <f t="shared" si="2"/>
        <v>0</v>
      </c>
      <c r="K46" s="13" t="e">
        <f>_xlfn.IFNA(INDEX(acreditation!A:A,MATCH(I46,acreditation!B:B,0)),INDEX(acreditation!A:A,MATCH(LEFT(I46,5)&amp;"*",acreditation!B:B,0)))</f>
        <v>#N/A</v>
      </c>
      <c r="L46" s="13" t="e">
        <f>INDEX(acreditation!A:A,MATCH(LEFT(I46,2),acreditation!B:B,0))</f>
        <v>#N/A</v>
      </c>
    </row>
    <row r="47" spans="1:12" x14ac:dyDescent="0.25">
      <c r="A47" s="15"/>
      <c r="B47" s="16"/>
      <c r="C47" s="15"/>
      <c r="D47" s="15"/>
      <c r="E47" s="13">
        <f t="shared" si="0"/>
        <v>0</v>
      </c>
      <c r="F47" s="13"/>
      <c r="G47" s="13" t="str">
        <f t="shared" si="1"/>
        <v>Сертификация</v>
      </c>
      <c r="H47" s="13" t="e" cm="1">
        <f t="array" ref="H47">INDEX(okrb!C:C,MATCH(calc!A47,okrb!A:A,0),0)</f>
        <v>#N/A</v>
      </c>
      <c r="I47" s="13" t="e" cm="1">
        <f t="array" ref="I47">INDEX(okrb!B:B,MATCH(calc!A47,okrb!A:A,0),0)</f>
        <v>#N/A</v>
      </c>
      <c r="J47" s="13">
        <f t="shared" si="2"/>
        <v>0</v>
      </c>
      <c r="K47" s="13" t="e">
        <f>_xlfn.IFNA(INDEX(acreditation!A:A,MATCH(I47,acreditation!B:B,0)),INDEX(acreditation!A:A,MATCH(LEFT(I47,5)&amp;"*",acreditation!B:B,0)))</f>
        <v>#N/A</v>
      </c>
      <c r="L47" s="13" t="e">
        <f>INDEX(acreditation!A:A,MATCH(LEFT(I47,2),acreditation!B:B,0))</f>
        <v>#N/A</v>
      </c>
    </row>
    <row r="48" spans="1:12" x14ac:dyDescent="0.25">
      <c r="A48" s="15"/>
      <c r="B48" s="16"/>
      <c r="C48" s="15"/>
      <c r="D48" s="15"/>
      <c r="E48" s="13">
        <f t="shared" si="0"/>
        <v>0</v>
      </c>
      <c r="F48" s="13"/>
      <c r="G48" s="13" t="str">
        <f t="shared" si="1"/>
        <v>Сертификация</v>
      </c>
      <c r="H48" s="13" t="e" cm="1">
        <f t="array" ref="H48">INDEX(okrb!C:C,MATCH(calc!A48,okrb!A:A,0),0)</f>
        <v>#N/A</v>
      </c>
      <c r="I48" s="13" t="e" cm="1">
        <f t="array" ref="I48">INDEX(okrb!B:B,MATCH(calc!A48,okrb!A:A,0),0)</f>
        <v>#N/A</v>
      </c>
      <c r="J48" s="13">
        <f t="shared" si="2"/>
        <v>0</v>
      </c>
      <c r="K48" s="13" t="e">
        <f>_xlfn.IFNA(INDEX(acreditation!A:A,MATCH(I48,acreditation!B:B,0)),INDEX(acreditation!A:A,MATCH(LEFT(I48,5)&amp;"*",acreditation!B:B,0)))</f>
        <v>#N/A</v>
      </c>
      <c r="L48" s="13" t="e">
        <f>INDEX(acreditation!A:A,MATCH(LEFT(I48,2),acreditation!B:B,0))</f>
        <v>#N/A</v>
      </c>
    </row>
    <row r="49" spans="1:12" x14ac:dyDescent="0.25">
      <c r="A49" s="15"/>
      <c r="B49" s="16"/>
      <c r="C49" s="15"/>
      <c r="D49" s="15"/>
      <c r="E49" s="13">
        <f t="shared" si="0"/>
        <v>0</v>
      </c>
      <c r="F49" s="13"/>
      <c r="G49" s="13" t="str">
        <f t="shared" si="1"/>
        <v>Сертификация</v>
      </c>
      <c r="H49" s="13" t="e" cm="1">
        <f t="array" ref="H49">INDEX(okrb!C:C,MATCH(calc!A49,okrb!A:A,0),0)</f>
        <v>#N/A</v>
      </c>
      <c r="I49" s="13" t="e" cm="1">
        <f t="array" ref="I49">INDEX(okrb!B:B,MATCH(calc!A49,okrb!A:A,0),0)</f>
        <v>#N/A</v>
      </c>
      <c r="J49" s="13">
        <f t="shared" si="2"/>
        <v>0</v>
      </c>
      <c r="K49" s="13" t="e">
        <f>_xlfn.IFNA(INDEX(acreditation!A:A,MATCH(I49,acreditation!B:B,0)),INDEX(acreditation!A:A,MATCH(LEFT(I49,5)&amp;"*",acreditation!B:B,0)))</f>
        <v>#N/A</v>
      </c>
      <c r="L49" s="13" t="e">
        <f>INDEX(acreditation!A:A,MATCH(LEFT(I49,2),acreditation!B:B,0))</f>
        <v>#N/A</v>
      </c>
    </row>
    <row r="50" spans="1:12" x14ac:dyDescent="0.25">
      <c r="A50" s="15"/>
      <c r="B50" s="16"/>
      <c r="C50" s="15"/>
      <c r="D50" s="15"/>
      <c r="E50" s="13">
        <f t="shared" si="0"/>
        <v>0</v>
      </c>
      <c r="F50" s="13"/>
      <c r="G50" s="13" t="str">
        <f t="shared" si="1"/>
        <v>Сертификация</v>
      </c>
      <c r="H50" s="13" t="e" cm="1">
        <f t="array" ref="H50">INDEX(okrb!C:C,MATCH(calc!A50,okrb!A:A,0),0)</f>
        <v>#N/A</v>
      </c>
      <c r="I50" s="13" t="e" cm="1">
        <f t="array" ref="I50">INDEX(okrb!B:B,MATCH(calc!A50,okrb!A:A,0),0)</f>
        <v>#N/A</v>
      </c>
      <c r="J50" s="13">
        <f t="shared" si="2"/>
        <v>0</v>
      </c>
      <c r="K50" s="13" t="e">
        <f>_xlfn.IFNA(INDEX(acreditation!A:A,MATCH(I50,acreditation!B:B,0)),INDEX(acreditation!A:A,MATCH(LEFT(I50,5)&amp;"*",acreditation!B:B,0)))</f>
        <v>#N/A</v>
      </c>
      <c r="L50" s="13" t="e">
        <f>INDEX(acreditation!A:A,MATCH(LEFT(I50,2),acreditation!B:B,0))</f>
        <v>#N/A</v>
      </c>
    </row>
    <row r="51" spans="1:12" x14ac:dyDescent="0.25">
      <c r="A51" s="15"/>
      <c r="B51" s="16"/>
      <c r="C51" s="15"/>
      <c r="D51" s="15"/>
      <c r="E51" s="13">
        <f t="shared" si="0"/>
        <v>0</v>
      </c>
      <c r="F51" s="13"/>
      <c r="G51" s="13" t="str">
        <f t="shared" si="1"/>
        <v>Сертификация</v>
      </c>
      <c r="H51" s="13" t="e" cm="1">
        <f t="array" ref="H51">INDEX(okrb!C:C,MATCH(calc!A51,okrb!A:A,0),0)</f>
        <v>#N/A</v>
      </c>
      <c r="I51" s="13" t="e" cm="1">
        <f t="array" ref="I51">INDEX(okrb!B:B,MATCH(calc!A51,okrb!A:A,0),0)</f>
        <v>#N/A</v>
      </c>
      <c r="J51" s="13">
        <f t="shared" si="2"/>
        <v>0</v>
      </c>
      <c r="K51" s="13" t="e">
        <f>_xlfn.IFNA(INDEX(acreditation!A:A,MATCH(I51,acreditation!B:B,0)),INDEX(acreditation!A:A,MATCH(LEFT(I51,5)&amp;"*",acreditation!B:B,0)))</f>
        <v>#N/A</v>
      </c>
      <c r="L51" s="13" t="e">
        <f>INDEX(acreditation!A:A,MATCH(LEFT(I51,2),acreditation!B:B,0))</f>
        <v>#N/A</v>
      </c>
    </row>
    <row r="52" spans="1:12" x14ac:dyDescent="0.25">
      <c r="A52" s="15"/>
      <c r="B52" s="16"/>
      <c r="C52" s="15"/>
      <c r="D52" s="15"/>
      <c r="E52" s="13">
        <f t="shared" si="0"/>
        <v>0</v>
      </c>
      <c r="F52" s="13"/>
      <c r="G52" s="13" t="str">
        <f t="shared" si="1"/>
        <v>Сертификация</v>
      </c>
      <c r="H52" s="13" t="e" cm="1">
        <f t="array" ref="H52">INDEX(okrb!C:C,MATCH(calc!A52,okrb!A:A,0),0)</f>
        <v>#N/A</v>
      </c>
      <c r="I52" s="13" t="e" cm="1">
        <f t="array" ref="I52">INDEX(okrb!B:B,MATCH(calc!A52,okrb!A:A,0),0)</f>
        <v>#N/A</v>
      </c>
      <c r="J52" s="13">
        <f t="shared" si="2"/>
        <v>0</v>
      </c>
      <c r="K52" s="13" t="e">
        <f>_xlfn.IFNA(INDEX(acreditation!A:A,MATCH(I52,acreditation!B:B,0)),INDEX(acreditation!A:A,MATCH(LEFT(I52,5)&amp;"*",acreditation!B:B,0)))</f>
        <v>#N/A</v>
      </c>
      <c r="L52" s="13" t="e">
        <f>INDEX(acreditation!A:A,MATCH(LEFT(I52,2),acreditation!B:B,0))</f>
        <v>#N/A</v>
      </c>
    </row>
    <row r="53" spans="1:12" x14ac:dyDescent="0.25">
      <c r="A53" s="15"/>
      <c r="B53" s="16"/>
      <c r="C53" s="15"/>
      <c r="D53" s="15"/>
      <c r="E53" s="13">
        <f t="shared" si="0"/>
        <v>0</v>
      </c>
      <c r="F53" s="13"/>
      <c r="G53" s="13" t="str">
        <f t="shared" si="1"/>
        <v>Сертификация</v>
      </c>
      <c r="H53" s="13" t="e" cm="1">
        <f t="array" ref="H53">INDEX(okrb!C:C,MATCH(calc!A53,okrb!A:A,0),0)</f>
        <v>#N/A</v>
      </c>
      <c r="I53" s="13" t="e" cm="1">
        <f t="array" ref="I53">INDEX(okrb!B:B,MATCH(calc!A53,okrb!A:A,0),0)</f>
        <v>#N/A</v>
      </c>
      <c r="J53" s="13">
        <f t="shared" si="2"/>
        <v>0</v>
      </c>
      <c r="K53" s="13" t="e">
        <f>_xlfn.IFNA(INDEX(acreditation!A:A,MATCH(I53,acreditation!B:B,0)),INDEX(acreditation!A:A,MATCH(LEFT(I53,5)&amp;"*",acreditation!B:B,0)))</f>
        <v>#N/A</v>
      </c>
      <c r="L53" s="13" t="e">
        <f>INDEX(acreditation!A:A,MATCH(LEFT(I53,2),acreditation!B:B,0))</f>
        <v>#N/A</v>
      </c>
    </row>
    <row r="54" spans="1:12" x14ac:dyDescent="0.25">
      <c r="A54" s="15"/>
      <c r="B54" s="16"/>
      <c r="C54" s="15"/>
      <c r="D54" s="15"/>
      <c r="E54" s="13">
        <f t="shared" si="0"/>
        <v>0</v>
      </c>
      <c r="F54" s="13"/>
      <c r="G54" s="13" t="str">
        <f t="shared" si="1"/>
        <v>Сертификация</v>
      </c>
      <c r="H54" s="13" t="e" cm="1">
        <f t="array" ref="H54">INDEX(okrb!C:C,MATCH(calc!A54,okrb!A:A,0),0)</f>
        <v>#N/A</v>
      </c>
      <c r="I54" s="13" t="e" cm="1">
        <f t="array" ref="I54">INDEX(okrb!B:B,MATCH(calc!A54,okrb!A:A,0),0)</f>
        <v>#N/A</v>
      </c>
      <c r="J54" s="13">
        <f t="shared" si="2"/>
        <v>0</v>
      </c>
      <c r="K54" s="13" t="e">
        <f>_xlfn.IFNA(INDEX(acreditation!A:A,MATCH(I54,acreditation!B:B,0)),INDEX(acreditation!A:A,MATCH(LEFT(I54,5)&amp;"*",acreditation!B:B,0)))</f>
        <v>#N/A</v>
      </c>
      <c r="L54" s="13" t="e">
        <f>INDEX(acreditation!A:A,MATCH(LEFT(I54,2),acreditation!B:B,0))</f>
        <v>#N/A</v>
      </c>
    </row>
    <row r="55" spans="1:12" x14ac:dyDescent="0.25">
      <c r="A55" s="15"/>
      <c r="B55" s="16"/>
      <c r="C55" s="15"/>
      <c r="D55" s="15"/>
      <c r="E55" s="13">
        <f t="shared" si="0"/>
        <v>0</v>
      </c>
      <c r="F55" s="13"/>
      <c r="G55" s="13" t="str">
        <f t="shared" si="1"/>
        <v>Сертификация</v>
      </c>
      <c r="H55" s="13" t="e" cm="1">
        <f t="array" ref="H55">INDEX(okrb!C:C,MATCH(calc!A55,okrb!A:A,0),0)</f>
        <v>#N/A</v>
      </c>
      <c r="I55" s="13" t="e" cm="1">
        <f t="array" ref="I55">INDEX(okrb!B:B,MATCH(calc!A55,okrb!A:A,0),0)</f>
        <v>#N/A</v>
      </c>
      <c r="J55" s="13">
        <f t="shared" si="2"/>
        <v>0</v>
      </c>
      <c r="K55" s="13" t="e">
        <f>_xlfn.IFNA(INDEX(acreditation!A:A,MATCH(I55,acreditation!B:B,0)),INDEX(acreditation!A:A,MATCH(LEFT(I55,5)&amp;"*",acreditation!B:B,0)))</f>
        <v>#N/A</v>
      </c>
      <c r="L55" s="13" t="e">
        <f>INDEX(acreditation!A:A,MATCH(LEFT(I55,2),acreditation!B:B,0))</f>
        <v>#N/A</v>
      </c>
    </row>
    <row r="56" spans="1:12" x14ac:dyDescent="0.25">
      <c r="A56" s="15"/>
      <c r="B56" s="16"/>
      <c r="C56" s="15"/>
      <c r="D56" s="15"/>
      <c r="E56" s="13">
        <f t="shared" si="0"/>
        <v>0</v>
      </c>
      <c r="F56" s="13"/>
      <c r="G56" s="13" t="str">
        <f t="shared" si="1"/>
        <v>Сертификация</v>
      </c>
      <c r="H56" s="13" t="e" cm="1">
        <f t="array" ref="H56">INDEX(okrb!C:C,MATCH(calc!A56,okrb!A:A,0),0)</f>
        <v>#N/A</v>
      </c>
      <c r="I56" s="13" t="e" cm="1">
        <f t="array" ref="I56">INDEX(okrb!B:B,MATCH(calc!A56,okrb!A:A,0),0)</f>
        <v>#N/A</v>
      </c>
      <c r="J56" s="13">
        <f t="shared" si="2"/>
        <v>0</v>
      </c>
      <c r="K56" s="13" t="e">
        <f>_xlfn.IFNA(INDEX(acreditation!A:A,MATCH(I56,acreditation!B:B,0)),INDEX(acreditation!A:A,MATCH(LEFT(I56,5)&amp;"*",acreditation!B:B,0)))</f>
        <v>#N/A</v>
      </c>
      <c r="L56" s="13" t="e">
        <f>INDEX(acreditation!A:A,MATCH(LEFT(I56,2),acreditation!B:B,0))</f>
        <v>#N/A</v>
      </c>
    </row>
    <row r="57" spans="1:12" x14ac:dyDescent="0.25">
      <c r="A57" s="15"/>
      <c r="B57" s="16"/>
      <c r="C57" s="15"/>
      <c r="D57" s="15"/>
      <c r="E57" s="13">
        <f t="shared" si="0"/>
        <v>0</v>
      </c>
      <c r="F57" s="13"/>
      <c r="G57" s="13" t="str">
        <f t="shared" si="1"/>
        <v>Сертификация</v>
      </c>
      <c r="H57" s="13" t="e" cm="1">
        <f t="array" ref="H57">INDEX(okrb!C:C,MATCH(calc!A57,okrb!A:A,0),0)</f>
        <v>#N/A</v>
      </c>
      <c r="I57" s="13" t="e" cm="1">
        <f t="array" ref="I57">INDEX(okrb!B:B,MATCH(calc!A57,okrb!A:A,0),0)</f>
        <v>#N/A</v>
      </c>
      <c r="J57" s="13">
        <f t="shared" si="2"/>
        <v>0</v>
      </c>
      <c r="K57" s="13" t="e">
        <f>_xlfn.IFNA(INDEX(acreditation!A:A,MATCH(I57,acreditation!B:B,0)),INDEX(acreditation!A:A,MATCH(LEFT(I57,5)&amp;"*",acreditation!B:B,0)))</f>
        <v>#N/A</v>
      </c>
      <c r="L57" s="13" t="e">
        <f>INDEX(acreditation!A:A,MATCH(LEFT(I57,2),acreditation!B:B,0))</f>
        <v>#N/A</v>
      </c>
    </row>
    <row r="58" spans="1:12" x14ac:dyDescent="0.25">
      <c r="A58" s="15"/>
      <c r="B58" s="16"/>
      <c r="C58" s="15"/>
      <c r="D58" s="15"/>
      <c r="E58" s="13">
        <f t="shared" si="0"/>
        <v>0</v>
      </c>
      <c r="F58" s="13"/>
      <c r="G58" s="13" t="str">
        <f t="shared" si="1"/>
        <v>Сертификация</v>
      </c>
      <c r="H58" s="13" t="e" cm="1">
        <f t="array" ref="H58">INDEX(okrb!C:C,MATCH(calc!A58,okrb!A:A,0),0)</f>
        <v>#N/A</v>
      </c>
      <c r="I58" s="13" t="e" cm="1">
        <f t="array" ref="I58">INDEX(okrb!B:B,MATCH(calc!A58,okrb!A:A,0),0)</f>
        <v>#N/A</v>
      </c>
      <c r="J58" s="13">
        <f t="shared" si="2"/>
        <v>0</v>
      </c>
      <c r="K58" s="13" t="e">
        <f>_xlfn.IFNA(INDEX(acreditation!A:A,MATCH(I58,acreditation!B:B,0)),INDEX(acreditation!A:A,MATCH(LEFT(I58,5)&amp;"*",acreditation!B:B,0)))</f>
        <v>#N/A</v>
      </c>
      <c r="L58" s="13" t="e">
        <f>INDEX(acreditation!A:A,MATCH(LEFT(I58,2),acreditation!B:B,0))</f>
        <v>#N/A</v>
      </c>
    </row>
    <row r="59" spans="1:12" x14ac:dyDescent="0.25">
      <c r="A59" s="15"/>
      <c r="B59" s="16"/>
      <c r="C59" s="15"/>
      <c r="D59" s="15"/>
      <c r="E59" s="13">
        <f t="shared" si="0"/>
        <v>0</v>
      </c>
      <c r="F59" s="13"/>
      <c r="G59" s="13" t="str">
        <f t="shared" si="1"/>
        <v>Сертификация</v>
      </c>
      <c r="H59" s="13" t="e" cm="1">
        <f t="array" ref="H59">INDEX(okrb!C:C,MATCH(calc!A59,okrb!A:A,0),0)</f>
        <v>#N/A</v>
      </c>
      <c r="I59" s="13" t="e" cm="1">
        <f t="array" ref="I59">INDEX(okrb!B:B,MATCH(calc!A59,okrb!A:A,0),0)</f>
        <v>#N/A</v>
      </c>
      <c r="J59" s="13">
        <f t="shared" si="2"/>
        <v>0</v>
      </c>
      <c r="K59" s="13" t="e">
        <f>_xlfn.IFNA(INDEX(acreditation!A:A,MATCH(I59,acreditation!B:B,0)),INDEX(acreditation!A:A,MATCH(LEFT(I59,5)&amp;"*",acreditation!B:B,0)))</f>
        <v>#N/A</v>
      </c>
      <c r="L59" s="13" t="e">
        <f>INDEX(acreditation!A:A,MATCH(LEFT(I59,2),acreditation!B:B,0))</f>
        <v>#N/A</v>
      </c>
    </row>
    <row r="60" spans="1:12" x14ac:dyDescent="0.25">
      <c r="A60" s="15"/>
      <c r="B60" s="16"/>
      <c r="C60" s="15"/>
      <c r="D60" s="15"/>
      <c r="E60" s="13">
        <f t="shared" si="0"/>
        <v>0</v>
      </c>
      <c r="F60" s="13"/>
      <c r="G60" s="13" t="str">
        <f t="shared" si="1"/>
        <v>Сертификация</v>
      </c>
      <c r="H60" s="13" t="e" cm="1">
        <f t="array" ref="H60">INDEX(okrb!C:C,MATCH(calc!A60,okrb!A:A,0),0)</f>
        <v>#N/A</v>
      </c>
      <c r="I60" s="13" t="e" cm="1">
        <f t="array" ref="I60">INDEX(okrb!B:B,MATCH(calc!A60,okrb!A:A,0),0)</f>
        <v>#N/A</v>
      </c>
      <c r="J60" s="13">
        <f t="shared" si="2"/>
        <v>0</v>
      </c>
      <c r="K60" s="13" t="e">
        <f>_xlfn.IFNA(INDEX(acreditation!A:A,MATCH(I60,acreditation!B:B,0)),INDEX(acreditation!A:A,MATCH(LEFT(I60,5)&amp;"*",acreditation!B:B,0)))</f>
        <v>#N/A</v>
      </c>
      <c r="L60" s="13" t="e">
        <f>INDEX(acreditation!A:A,MATCH(LEFT(I60,2),acreditation!B:B,0))</f>
        <v>#N/A</v>
      </c>
    </row>
    <row r="61" spans="1:12" x14ac:dyDescent="0.25">
      <c r="A61" s="15"/>
      <c r="B61" s="16"/>
      <c r="C61" s="15"/>
      <c r="D61" s="15"/>
      <c r="E61" s="13">
        <f t="shared" si="0"/>
        <v>0</v>
      </c>
      <c r="F61" s="13"/>
      <c r="G61" s="13" t="str">
        <f t="shared" si="1"/>
        <v>Сертификация</v>
      </c>
      <c r="H61" s="13" t="e" cm="1">
        <f t="array" ref="H61">INDEX(okrb!C:C,MATCH(calc!A61,okrb!A:A,0),0)</f>
        <v>#N/A</v>
      </c>
      <c r="I61" s="13" t="e" cm="1">
        <f t="array" ref="I61">INDEX(okrb!B:B,MATCH(calc!A61,okrb!A:A,0),0)</f>
        <v>#N/A</v>
      </c>
      <c r="J61" s="13">
        <f t="shared" si="2"/>
        <v>0</v>
      </c>
      <c r="K61" s="13" t="e">
        <f>_xlfn.IFNA(INDEX(acreditation!A:A,MATCH(I61,acreditation!B:B,0)),INDEX(acreditation!A:A,MATCH(LEFT(I61,5)&amp;"*",acreditation!B:B,0)))</f>
        <v>#N/A</v>
      </c>
      <c r="L61" s="13" t="e">
        <f>INDEX(acreditation!A:A,MATCH(LEFT(I61,2),acreditation!B:B,0))</f>
        <v>#N/A</v>
      </c>
    </row>
    <row r="62" spans="1:12" x14ac:dyDescent="0.25">
      <c r="A62" s="15"/>
      <c r="B62" s="16"/>
      <c r="C62" s="15"/>
      <c r="D62" s="15"/>
      <c r="E62" s="13">
        <f t="shared" si="0"/>
        <v>0</v>
      </c>
      <c r="F62" s="13"/>
      <c r="G62" s="13" t="str">
        <f t="shared" si="1"/>
        <v>Сертификация</v>
      </c>
      <c r="H62" s="13" t="e" cm="1">
        <f t="array" ref="H62">INDEX(okrb!C:C,MATCH(calc!A62,okrb!A:A,0),0)</f>
        <v>#N/A</v>
      </c>
      <c r="I62" s="13" t="e" cm="1">
        <f t="array" ref="I62">INDEX(okrb!B:B,MATCH(calc!A62,okrb!A:A,0),0)</f>
        <v>#N/A</v>
      </c>
      <c r="J62" s="13">
        <f t="shared" si="2"/>
        <v>0</v>
      </c>
      <c r="K62" s="13" t="e">
        <f>_xlfn.IFNA(INDEX(acreditation!A:A,MATCH(I62,acreditation!B:B,0)),INDEX(acreditation!A:A,MATCH(LEFT(I62,5)&amp;"*",acreditation!B:B,0)))</f>
        <v>#N/A</v>
      </c>
      <c r="L62" s="13" t="e">
        <f>INDEX(acreditation!A:A,MATCH(LEFT(I62,2),acreditation!B:B,0))</f>
        <v>#N/A</v>
      </c>
    </row>
    <row r="63" spans="1:12" x14ac:dyDescent="0.25">
      <c r="A63" s="15"/>
      <c r="B63" s="16"/>
      <c r="C63" s="15"/>
      <c r="D63" s="15"/>
      <c r="E63" s="13">
        <f t="shared" si="0"/>
        <v>0</v>
      </c>
      <c r="F63" s="13"/>
      <c r="G63" s="13" t="str">
        <f t="shared" si="1"/>
        <v>Сертификация</v>
      </c>
      <c r="H63" s="13" t="e" cm="1">
        <f t="array" ref="H63">INDEX(okrb!C:C,MATCH(calc!A63,okrb!A:A,0),0)</f>
        <v>#N/A</v>
      </c>
      <c r="I63" s="13" t="e" cm="1">
        <f t="array" ref="I63">INDEX(okrb!B:B,MATCH(calc!A63,okrb!A:A,0),0)</f>
        <v>#N/A</v>
      </c>
      <c r="J63" s="13">
        <f t="shared" si="2"/>
        <v>0</v>
      </c>
      <c r="K63" s="13" t="e">
        <f>_xlfn.IFNA(INDEX(acreditation!A:A,MATCH(I63,acreditation!B:B,0)),INDEX(acreditation!A:A,MATCH(LEFT(I63,5)&amp;"*",acreditation!B:B,0)))</f>
        <v>#N/A</v>
      </c>
      <c r="L63" s="13" t="e">
        <f>INDEX(acreditation!A:A,MATCH(LEFT(I63,2),acreditation!B:B,0))</f>
        <v>#N/A</v>
      </c>
    </row>
    <row r="64" spans="1:12" x14ac:dyDescent="0.25">
      <c r="A64" s="15"/>
      <c r="B64" s="16"/>
      <c r="C64" s="15"/>
      <c r="D64" s="15"/>
      <c r="E64" s="13">
        <f t="shared" si="0"/>
        <v>0</v>
      </c>
      <c r="F64" s="13"/>
      <c r="G64" s="13" t="str">
        <f t="shared" si="1"/>
        <v>Сертификация</v>
      </c>
      <c r="H64" s="13" t="e" cm="1">
        <f t="array" ref="H64">INDEX(okrb!C:C,MATCH(calc!A64,okrb!A:A,0),0)</f>
        <v>#N/A</v>
      </c>
      <c r="I64" s="13" t="e" cm="1">
        <f t="array" ref="I64">INDEX(okrb!B:B,MATCH(calc!A64,okrb!A:A,0),0)</f>
        <v>#N/A</v>
      </c>
      <c r="J64" s="13">
        <f t="shared" si="2"/>
        <v>0</v>
      </c>
      <c r="K64" s="13" t="e">
        <f>_xlfn.IFNA(INDEX(acreditation!A:A,MATCH(I64,acreditation!B:B,0)),INDEX(acreditation!A:A,MATCH(LEFT(I64,5)&amp;"*",acreditation!B:B,0)))</f>
        <v>#N/A</v>
      </c>
      <c r="L64" s="13" t="e">
        <f>INDEX(acreditation!A:A,MATCH(LEFT(I64,2),acreditation!B:B,0))</f>
        <v>#N/A</v>
      </c>
    </row>
    <row r="65" spans="1:12" x14ac:dyDescent="0.25">
      <c r="A65" s="15"/>
      <c r="B65" s="16"/>
      <c r="C65" s="15"/>
      <c r="D65" s="15"/>
      <c r="E65" s="13">
        <f t="shared" si="0"/>
        <v>0</v>
      </c>
      <c r="F65" s="13"/>
      <c r="G65" s="13" t="str">
        <f t="shared" si="1"/>
        <v>Сертификация</v>
      </c>
      <c r="H65" s="13" t="e" cm="1">
        <f t="array" ref="H65">INDEX(okrb!C:C,MATCH(calc!A65,okrb!A:A,0),0)</f>
        <v>#N/A</v>
      </c>
      <c r="I65" s="13" t="e" cm="1">
        <f t="array" ref="I65">INDEX(okrb!B:B,MATCH(calc!A65,okrb!A:A,0),0)</f>
        <v>#N/A</v>
      </c>
      <c r="J65" s="13">
        <f t="shared" si="2"/>
        <v>0</v>
      </c>
      <c r="K65" s="13" t="e">
        <f>_xlfn.IFNA(INDEX(acreditation!A:A,MATCH(I65,acreditation!B:B,0)),INDEX(acreditation!A:A,MATCH(LEFT(I65,5)&amp;"*",acreditation!B:B,0)))</f>
        <v>#N/A</v>
      </c>
      <c r="L65" s="13" t="e">
        <f>INDEX(acreditation!A:A,MATCH(LEFT(I65,2),acreditation!B:B,0))</f>
        <v>#N/A</v>
      </c>
    </row>
    <row r="66" spans="1:12" x14ac:dyDescent="0.25">
      <c r="A66" s="15"/>
      <c r="B66" s="16"/>
      <c r="C66" s="15"/>
      <c r="D66" s="15"/>
      <c r="E66" s="13">
        <f t="shared" si="0"/>
        <v>0</v>
      </c>
      <c r="F66" s="13"/>
      <c r="G66" s="13" t="str">
        <f t="shared" si="1"/>
        <v>Сертификация</v>
      </c>
      <c r="H66" s="13" t="e" cm="1">
        <f t="array" ref="H66">INDEX(okrb!C:C,MATCH(calc!A66,okrb!A:A,0),0)</f>
        <v>#N/A</v>
      </c>
      <c r="I66" s="13" t="e" cm="1">
        <f t="array" ref="I66">INDEX(okrb!B:B,MATCH(calc!A66,okrb!A:A,0),0)</f>
        <v>#N/A</v>
      </c>
      <c r="J66" s="13">
        <f t="shared" si="2"/>
        <v>0</v>
      </c>
      <c r="K66" s="13" t="e">
        <f>_xlfn.IFNA(INDEX(acreditation!A:A,MATCH(I66,acreditation!B:B,0)),INDEX(acreditation!A:A,MATCH(LEFT(I66,5)&amp;"*",acreditation!B:B,0)))</f>
        <v>#N/A</v>
      </c>
      <c r="L66" s="13" t="e">
        <f>INDEX(acreditation!A:A,MATCH(LEFT(I66,2),acreditation!B:B,0))</f>
        <v>#N/A</v>
      </c>
    </row>
    <row r="67" spans="1:12" x14ac:dyDescent="0.25">
      <c r="A67" s="15"/>
      <c r="B67" s="16"/>
      <c r="C67" s="15"/>
      <c r="D67" s="15"/>
      <c r="E67" s="13">
        <f t="shared" ref="E67:E130" si="3">IF(RIGHT(D67,1)=",",LEFT(D67,LEN(D67)-1),D67)</f>
        <v>0</v>
      </c>
      <c r="F67" s="13"/>
      <c r="G67" s="13" t="str">
        <f t="shared" ref="G67:G130" si="4">IF(COUNTIF(A67,"*112 11.*"),"Декларирование","Сертификация")</f>
        <v>Сертификация</v>
      </c>
      <c r="H67" s="13" t="e" cm="1">
        <f t="array" ref="H67">INDEX(okrb!C:C,MATCH(calc!A67,okrb!A:A,0),0)</f>
        <v>#N/A</v>
      </c>
      <c r="I67" s="13" t="e" cm="1">
        <f t="array" ref="I67">INDEX(okrb!B:B,MATCH(calc!A67,okrb!A:A,0),0)</f>
        <v>#N/A</v>
      </c>
      <c r="J67" s="13">
        <f t="shared" ref="J67:J130" si="5">COUNTIFS(C:C, C67,G:G,G67,F:F,F67)</f>
        <v>0</v>
      </c>
      <c r="K67" s="13" t="e">
        <f>_xlfn.IFNA(INDEX(acreditation!A:A,MATCH(I67,acreditation!B:B,0)),INDEX(acreditation!A:A,MATCH(LEFT(I67,5)&amp;"*",acreditation!B:B,0)))</f>
        <v>#N/A</v>
      </c>
      <c r="L67" s="13" t="e">
        <f>INDEX(acreditation!A:A,MATCH(LEFT(I67,2),acreditation!B:B,0))</f>
        <v>#N/A</v>
      </c>
    </row>
    <row r="68" spans="1:12" x14ac:dyDescent="0.25">
      <c r="A68" s="15"/>
      <c r="B68" s="16"/>
      <c r="C68" s="15"/>
      <c r="D68" s="15"/>
      <c r="E68" s="13">
        <f t="shared" si="3"/>
        <v>0</v>
      </c>
      <c r="F68" s="13"/>
      <c r="G68" s="13" t="str">
        <f t="shared" si="4"/>
        <v>Сертификация</v>
      </c>
      <c r="H68" s="13" t="e" cm="1">
        <f t="array" ref="H68">INDEX(okrb!C:C,MATCH(calc!A68,okrb!A:A,0),0)</f>
        <v>#N/A</v>
      </c>
      <c r="I68" s="13" t="e" cm="1">
        <f t="array" ref="I68">INDEX(okrb!B:B,MATCH(calc!A68,okrb!A:A,0),0)</f>
        <v>#N/A</v>
      </c>
      <c r="J68" s="13">
        <f t="shared" si="5"/>
        <v>0</v>
      </c>
      <c r="K68" s="13" t="e">
        <f>_xlfn.IFNA(INDEX(acreditation!A:A,MATCH(I68,acreditation!B:B,0)),INDEX(acreditation!A:A,MATCH(LEFT(I68,5)&amp;"*",acreditation!B:B,0)))</f>
        <v>#N/A</v>
      </c>
      <c r="L68" s="13" t="e">
        <f>INDEX(acreditation!A:A,MATCH(LEFT(I68,2),acreditation!B:B,0))</f>
        <v>#N/A</v>
      </c>
    </row>
    <row r="69" spans="1:12" x14ac:dyDescent="0.25">
      <c r="A69" s="15"/>
      <c r="B69" s="16"/>
      <c r="C69" s="15"/>
      <c r="D69" s="15"/>
      <c r="E69" s="13">
        <f t="shared" si="3"/>
        <v>0</v>
      </c>
      <c r="F69" s="13"/>
      <c r="G69" s="13" t="str">
        <f t="shared" si="4"/>
        <v>Сертификация</v>
      </c>
      <c r="H69" s="13" t="e" cm="1">
        <f t="array" ref="H69">INDEX(okrb!C:C,MATCH(calc!A69,okrb!A:A,0),0)</f>
        <v>#N/A</v>
      </c>
      <c r="I69" s="13" t="e" cm="1">
        <f t="array" ref="I69">INDEX(okrb!B:B,MATCH(calc!A69,okrb!A:A,0),0)</f>
        <v>#N/A</v>
      </c>
      <c r="J69" s="13">
        <f t="shared" si="5"/>
        <v>0</v>
      </c>
      <c r="K69" s="13" t="e">
        <f>_xlfn.IFNA(INDEX(acreditation!A:A,MATCH(I69,acreditation!B:B,0)),INDEX(acreditation!A:A,MATCH(LEFT(I69,5)&amp;"*",acreditation!B:B,0)))</f>
        <v>#N/A</v>
      </c>
      <c r="L69" s="13" t="e">
        <f>INDEX(acreditation!A:A,MATCH(LEFT(I69,2),acreditation!B:B,0))</f>
        <v>#N/A</v>
      </c>
    </row>
    <row r="70" spans="1:12" x14ac:dyDescent="0.25">
      <c r="A70" s="15"/>
      <c r="B70" s="16"/>
      <c r="C70" s="15"/>
      <c r="D70" s="15"/>
      <c r="E70" s="13">
        <f t="shared" si="3"/>
        <v>0</v>
      </c>
      <c r="F70" s="13"/>
      <c r="G70" s="13" t="str">
        <f t="shared" si="4"/>
        <v>Сертификация</v>
      </c>
      <c r="H70" s="13" t="e" cm="1">
        <f t="array" ref="H70">INDEX(okrb!C:C,MATCH(calc!A70,okrb!A:A,0),0)</f>
        <v>#N/A</v>
      </c>
      <c r="I70" s="13" t="e" cm="1">
        <f t="array" ref="I70">INDEX(okrb!B:B,MATCH(calc!A70,okrb!A:A,0),0)</f>
        <v>#N/A</v>
      </c>
      <c r="J70" s="13">
        <f t="shared" si="5"/>
        <v>0</v>
      </c>
      <c r="K70" s="13" t="e">
        <f>_xlfn.IFNA(INDEX(acreditation!A:A,MATCH(I70,acreditation!B:B,0)),INDEX(acreditation!A:A,MATCH(LEFT(I70,5)&amp;"*",acreditation!B:B,0)))</f>
        <v>#N/A</v>
      </c>
      <c r="L70" s="13" t="e">
        <f>INDEX(acreditation!A:A,MATCH(LEFT(I70,2),acreditation!B:B,0))</f>
        <v>#N/A</v>
      </c>
    </row>
    <row r="71" spans="1:12" x14ac:dyDescent="0.25">
      <c r="A71" s="15"/>
      <c r="B71" s="16"/>
      <c r="C71" s="15"/>
      <c r="D71" s="15"/>
      <c r="E71" s="13">
        <f t="shared" si="3"/>
        <v>0</v>
      </c>
      <c r="F71" s="13"/>
      <c r="G71" s="13" t="str">
        <f t="shared" si="4"/>
        <v>Сертификация</v>
      </c>
      <c r="H71" s="13" t="e" cm="1">
        <f t="array" ref="H71">INDEX(okrb!C:C,MATCH(calc!A71,okrb!A:A,0),0)</f>
        <v>#N/A</v>
      </c>
      <c r="I71" s="13" t="e" cm="1">
        <f t="array" ref="I71">INDEX(okrb!B:B,MATCH(calc!A71,okrb!A:A,0),0)</f>
        <v>#N/A</v>
      </c>
      <c r="J71" s="13">
        <f t="shared" si="5"/>
        <v>0</v>
      </c>
      <c r="K71" s="13" t="e">
        <f>_xlfn.IFNA(INDEX(acreditation!A:A,MATCH(I71,acreditation!B:B,0)),INDEX(acreditation!A:A,MATCH(LEFT(I71,5)&amp;"*",acreditation!B:B,0)))</f>
        <v>#N/A</v>
      </c>
      <c r="L71" s="13" t="e">
        <f>INDEX(acreditation!A:A,MATCH(LEFT(I71,2),acreditation!B:B,0))</f>
        <v>#N/A</v>
      </c>
    </row>
    <row r="72" spans="1:12" x14ac:dyDescent="0.25">
      <c r="A72" s="15"/>
      <c r="B72" s="16"/>
      <c r="C72" s="15"/>
      <c r="D72" s="15"/>
      <c r="E72" s="13">
        <f t="shared" si="3"/>
        <v>0</v>
      </c>
      <c r="F72" s="13"/>
      <c r="G72" s="13" t="str">
        <f t="shared" si="4"/>
        <v>Сертификация</v>
      </c>
      <c r="H72" s="13" t="e" cm="1">
        <f t="array" ref="H72">INDEX(okrb!C:C,MATCH(calc!A72,okrb!A:A,0),0)</f>
        <v>#N/A</v>
      </c>
      <c r="I72" s="13" t="e" cm="1">
        <f t="array" ref="I72">INDEX(okrb!B:B,MATCH(calc!A72,okrb!A:A,0),0)</f>
        <v>#N/A</v>
      </c>
      <c r="J72" s="13">
        <f t="shared" si="5"/>
        <v>0</v>
      </c>
      <c r="K72" s="13" t="e">
        <f>_xlfn.IFNA(INDEX(acreditation!A:A,MATCH(I72,acreditation!B:B,0)),INDEX(acreditation!A:A,MATCH(LEFT(I72,5)&amp;"*",acreditation!B:B,0)))</f>
        <v>#N/A</v>
      </c>
      <c r="L72" s="13" t="e">
        <f>INDEX(acreditation!A:A,MATCH(LEFT(I72,2),acreditation!B:B,0))</f>
        <v>#N/A</v>
      </c>
    </row>
    <row r="73" spans="1:12" x14ac:dyDescent="0.25">
      <c r="A73" s="15"/>
      <c r="B73" s="16"/>
      <c r="C73" s="15"/>
      <c r="D73" s="15"/>
      <c r="E73" s="13">
        <f t="shared" si="3"/>
        <v>0</v>
      </c>
      <c r="F73" s="13"/>
      <c r="G73" s="13" t="str">
        <f t="shared" si="4"/>
        <v>Сертификация</v>
      </c>
      <c r="H73" s="13" t="e" cm="1">
        <f t="array" ref="H73">INDEX(okrb!C:C,MATCH(calc!A73,okrb!A:A,0),0)</f>
        <v>#N/A</v>
      </c>
      <c r="I73" s="13" t="e" cm="1">
        <f t="array" ref="I73">INDEX(okrb!B:B,MATCH(calc!A73,okrb!A:A,0),0)</f>
        <v>#N/A</v>
      </c>
      <c r="J73" s="13">
        <f t="shared" si="5"/>
        <v>0</v>
      </c>
      <c r="K73" s="13" t="e">
        <f>_xlfn.IFNA(INDEX(acreditation!A:A,MATCH(I73,acreditation!B:B,0)),INDEX(acreditation!A:A,MATCH(LEFT(I73,5)&amp;"*",acreditation!B:B,0)))</f>
        <v>#N/A</v>
      </c>
      <c r="L73" s="13" t="e">
        <f>INDEX(acreditation!A:A,MATCH(LEFT(I73,2),acreditation!B:B,0))</f>
        <v>#N/A</v>
      </c>
    </row>
    <row r="74" spans="1:12" x14ac:dyDescent="0.25">
      <c r="A74" s="15"/>
      <c r="B74" s="16"/>
      <c r="C74" s="15"/>
      <c r="D74" s="15"/>
      <c r="E74" s="13">
        <f t="shared" si="3"/>
        <v>0</v>
      </c>
      <c r="F74" s="13"/>
      <c r="G74" s="13" t="str">
        <f t="shared" si="4"/>
        <v>Сертификация</v>
      </c>
      <c r="H74" s="13" t="e" cm="1">
        <f t="array" ref="H74">INDEX(okrb!C:C,MATCH(calc!A74,okrb!A:A,0),0)</f>
        <v>#N/A</v>
      </c>
      <c r="I74" s="13" t="e" cm="1">
        <f t="array" ref="I74">INDEX(okrb!B:B,MATCH(calc!A74,okrb!A:A,0),0)</f>
        <v>#N/A</v>
      </c>
      <c r="J74" s="13">
        <f t="shared" si="5"/>
        <v>0</v>
      </c>
      <c r="K74" s="13" t="e">
        <f>_xlfn.IFNA(INDEX(acreditation!A:A,MATCH(I74,acreditation!B:B,0)),INDEX(acreditation!A:A,MATCH(LEFT(I74,5)&amp;"*",acreditation!B:B,0)))</f>
        <v>#N/A</v>
      </c>
      <c r="L74" s="13" t="e">
        <f>INDEX(acreditation!A:A,MATCH(LEFT(I74,2),acreditation!B:B,0))</f>
        <v>#N/A</v>
      </c>
    </row>
    <row r="75" spans="1:12" x14ac:dyDescent="0.25">
      <c r="A75" s="15"/>
      <c r="B75" s="16"/>
      <c r="C75" s="15"/>
      <c r="D75" s="15"/>
      <c r="E75" s="13">
        <f t="shared" si="3"/>
        <v>0</v>
      </c>
      <c r="F75" s="13"/>
      <c r="G75" s="13" t="str">
        <f t="shared" si="4"/>
        <v>Сертификация</v>
      </c>
      <c r="H75" s="13" t="e" cm="1">
        <f t="array" ref="H75">INDEX(okrb!C:C,MATCH(calc!A75,okrb!A:A,0),0)</f>
        <v>#N/A</v>
      </c>
      <c r="I75" s="13" t="e" cm="1">
        <f t="array" ref="I75">INDEX(okrb!B:B,MATCH(calc!A75,okrb!A:A,0),0)</f>
        <v>#N/A</v>
      </c>
      <c r="J75" s="13">
        <f t="shared" si="5"/>
        <v>0</v>
      </c>
      <c r="K75" s="13" t="e">
        <f>_xlfn.IFNA(INDEX(acreditation!A:A,MATCH(I75,acreditation!B:B,0)),INDEX(acreditation!A:A,MATCH(LEFT(I75,5)&amp;"*",acreditation!B:B,0)))</f>
        <v>#N/A</v>
      </c>
      <c r="L75" s="13" t="e">
        <f>INDEX(acreditation!A:A,MATCH(LEFT(I75,2),acreditation!B:B,0))</f>
        <v>#N/A</v>
      </c>
    </row>
    <row r="76" spans="1:12" x14ac:dyDescent="0.25">
      <c r="A76" s="15"/>
      <c r="B76" s="16"/>
      <c r="C76" s="15"/>
      <c r="D76" s="15"/>
      <c r="E76" s="13">
        <f t="shared" si="3"/>
        <v>0</v>
      </c>
      <c r="F76" s="13"/>
      <c r="G76" s="13" t="str">
        <f t="shared" si="4"/>
        <v>Сертификация</v>
      </c>
      <c r="H76" s="13" t="e" cm="1">
        <f t="array" ref="H76">INDEX(okrb!C:C,MATCH(calc!A76,okrb!A:A,0),0)</f>
        <v>#N/A</v>
      </c>
      <c r="I76" s="13" t="e" cm="1">
        <f t="array" ref="I76">INDEX(okrb!B:B,MATCH(calc!A76,okrb!A:A,0),0)</f>
        <v>#N/A</v>
      </c>
      <c r="J76" s="13">
        <f t="shared" si="5"/>
        <v>0</v>
      </c>
      <c r="K76" s="13" t="e">
        <f>_xlfn.IFNA(INDEX(acreditation!A:A,MATCH(I76,acreditation!B:B,0)),INDEX(acreditation!A:A,MATCH(LEFT(I76,5)&amp;"*",acreditation!B:B,0)))</f>
        <v>#N/A</v>
      </c>
      <c r="L76" s="13" t="e">
        <f>INDEX(acreditation!A:A,MATCH(LEFT(I76,2),acreditation!B:B,0))</f>
        <v>#N/A</v>
      </c>
    </row>
    <row r="77" spans="1:12" x14ac:dyDescent="0.25">
      <c r="A77" s="15"/>
      <c r="B77" s="16"/>
      <c r="C77" s="15"/>
      <c r="D77" s="15"/>
      <c r="E77" s="13">
        <f t="shared" si="3"/>
        <v>0</v>
      </c>
      <c r="F77" s="13"/>
      <c r="G77" s="13" t="str">
        <f t="shared" si="4"/>
        <v>Сертификация</v>
      </c>
      <c r="H77" s="13" t="e" cm="1">
        <f t="array" ref="H77">INDEX(okrb!C:C,MATCH(calc!A77,okrb!A:A,0),0)</f>
        <v>#N/A</v>
      </c>
      <c r="I77" s="13" t="e" cm="1">
        <f t="array" ref="I77">INDEX(okrb!B:B,MATCH(calc!A77,okrb!A:A,0),0)</f>
        <v>#N/A</v>
      </c>
      <c r="J77" s="13">
        <f t="shared" si="5"/>
        <v>0</v>
      </c>
      <c r="K77" s="13" t="e">
        <f>_xlfn.IFNA(INDEX(acreditation!A:A,MATCH(I77,acreditation!B:B,0)),INDEX(acreditation!A:A,MATCH(LEFT(I77,5)&amp;"*",acreditation!B:B,0)))</f>
        <v>#N/A</v>
      </c>
      <c r="L77" s="13" t="e">
        <f>INDEX(acreditation!A:A,MATCH(LEFT(I77,2),acreditation!B:B,0))</f>
        <v>#N/A</v>
      </c>
    </row>
    <row r="78" spans="1:12" x14ac:dyDescent="0.25">
      <c r="A78" s="15"/>
      <c r="B78" s="16"/>
      <c r="C78" s="15"/>
      <c r="D78" s="15"/>
      <c r="E78" s="13">
        <f t="shared" si="3"/>
        <v>0</v>
      </c>
      <c r="F78" s="13"/>
      <c r="G78" s="13" t="str">
        <f t="shared" si="4"/>
        <v>Сертификация</v>
      </c>
      <c r="H78" s="13" t="e" cm="1">
        <f t="array" ref="H78">INDEX(okrb!C:C,MATCH(calc!A78,okrb!A:A,0),0)</f>
        <v>#N/A</v>
      </c>
      <c r="I78" s="13" t="e" cm="1">
        <f t="array" ref="I78">INDEX(okrb!B:B,MATCH(calc!A78,okrb!A:A,0),0)</f>
        <v>#N/A</v>
      </c>
      <c r="J78" s="13">
        <f t="shared" si="5"/>
        <v>0</v>
      </c>
      <c r="K78" s="13" t="e">
        <f>_xlfn.IFNA(INDEX(acreditation!A:A,MATCH(I78,acreditation!B:B,0)),INDEX(acreditation!A:A,MATCH(LEFT(I78,5)&amp;"*",acreditation!B:B,0)))</f>
        <v>#N/A</v>
      </c>
      <c r="L78" s="13" t="e">
        <f>INDEX(acreditation!A:A,MATCH(LEFT(I78,2),acreditation!B:B,0))</f>
        <v>#N/A</v>
      </c>
    </row>
    <row r="79" spans="1:12" x14ac:dyDescent="0.25">
      <c r="A79" s="15"/>
      <c r="B79" s="16"/>
      <c r="C79" s="15"/>
      <c r="D79" s="15"/>
      <c r="E79" s="13">
        <f t="shared" si="3"/>
        <v>0</v>
      </c>
      <c r="F79" s="13"/>
      <c r="G79" s="13" t="str">
        <f t="shared" si="4"/>
        <v>Сертификация</v>
      </c>
      <c r="H79" s="13" t="e" cm="1">
        <f t="array" ref="H79">INDEX(okrb!C:C,MATCH(calc!A79,okrb!A:A,0),0)</f>
        <v>#N/A</v>
      </c>
      <c r="I79" s="13" t="e" cm="1">
        <f t="array" ref="I79">INDEX(okrb!B:B,MATCH(calc!A79,okrb!A:A,0),0)</f>
        <v>#N/A</v>
      </c>
      <c r="J79" s="13">
        <f t="shared" si="5"/>
        <v>0</v>
      </c>
      <c r="K79" s="13" t="e">
        <f>_xlfn.IFNA(INDEX(acreditation!A:A,MATCH(I79,acreditation!B:B,0)),INDEX(acreditation!A:A,MATCH(LEFT(I79,5)&amp;"*",acreditation!B:B,0)))</f>
        <v>#N/A</v>
      </c>
      <c r="L79" s="13" t="e">
        <f>INDEX(acreditation!A:A,MATCH(LEFT(I79,2),acreditation!B:B,0))</f>
        <v>#N/A</v>
      </c>
    </row>
    <row r="80" spans="1:12" x14ac:dyDescent="0.25">
      <c r="A80" s="15"/>
      <c r="B80" s="16"/>
      <c r="C80" s="15"/>
      <c r="D80" s="15"/>
      <c r="E80" s="13">
        <f t="shared" si="3"/>
        <v>0</v>
      </c>
      <c r="F80" s="13"/>
      <c r="G80" s="13" t="str">
        <f t="shared" si="4"/>
        <v>Сертификация</v>
      </c>
      <c r="H80" s="13" t="e" cm="1">
        <f t="array" ref="H80">INDEX(okrb!C:C,MATCH(calc!A80,okrb!A:A,0),0)</f>
        <v>#N/A</v>
      </c>
      <c r="I80" s="13" t="e" cm="1">
        <f t="array" ref="I80">INDEX(okrb!B:B,MATCH(calc!A80,okrb!A:A,0),0)</f>
        <v>#N/A</v>
      </c>
      <c r="J80" s="13">
        <f t="shared" si="5"/>
        <v>0</v>
      </c>
      <c r="K80" s="13" t="e">
        <f>_xlfn.IFNA(INDEX(acreditation!A:A,MATCH(I80,acreditation!B:B,0)),INDEX(acreditation!A:A,MATCH(LEFT(I80,5)&amp;"*",acreditation!B:B,0)))</f>
        <v>#N/A</v>
      </c>
      <c r="L80" s="13" t="e">
        <f>INDEX(acreditation!A:A,MATCH(LEFT(I80,2),acreditation!B:B,0))</f>
        <v>#N/A</v>
      </c>
    </row>
    <row r="81" spans="1:12" x14ac:dyDescent="0.25">
      <c r="A81" s="15"/>
      <c r="B81" s="16"/>
      <c r="C81" s="15"/>
      <c r="D81" s="15"/>
      <c r="E81" s="13">
        <f t="shared" si="3"/>
        <v>0</v>
      </c>
      <c r="F81" s="13"/>
      <c r="G81" s="13" t="str">
        <f t="shared" si="4"/>
        <v>Сертификация</v>
      </c>
      <c r="H81" s="13" t="e" cm="1">
        <f t="array" ref="H81">INDEX(okrb!C:C,MATCH(calc!A81,okrb!A:A,0),0)</f>
        <v>#N/A</v>
      </c>
      <c r="I81" s="13" t="e" cm="1">
        <f t="array" ref="I81">INDEX(okrb!B:B,MATCH(calc!A81,okrb!A:A,0),0)</f>
        <v>#N/A</v>
      </c>
      <c r="J81" s="13">
        <f t="shared" si="5"/>
        <v>0</v>
      </c>
      <c r="K81" s="13" t="e">
        <f>_xlfn.IFNA(INDEX(acreditation!A:A,MATCH(I81,acreditation!B:B,0)),INDEX(acreditation!A:A,MATCH(LEFT(I81,5)&amp;"*",acreditation!B:B,0)))</f>
        <v>#N/A</v>
      </c>
      <c r="L81" s="13" t="e">
        <f>INDEX(acreditation!A:A,MATCH(LEFT(I81,2),acreditation!B:B,0))</f>
        <v>#N/A</v>
      </c>
    </row>
    <row r="82" spans="1:12" x14ac:dyDescent="0.25">
      <c r="A82" s="15"/>
      <c r="B82" s="16"/>
      <c r="C82" s="15"/>
      <c r="D82" s="15"/>
      <c r="E82" s="13">
        <f t="shared" si="3"/>
        <v>0</v>
      </c>
      <c r="F82" s="13"/>
      <c r="G82" s="13" t="str">
        <f t="shared" si="4"/>
        <v>Сертификация</v>
      </c>
      <c r="H82" s="13" t="e" cm="1">
        <f t="array" ref="H82">INDEX(okrb!C:C,MATCH(calc!A82,okrb!A:A,0),0)</f>
        <v>#N/A</v>
      </c>
      <c r="I82" s="13" t="e" cm="1">
        <f t="array" ref="I82">INDEX(okrb!B:B,MATCH(calc!A82,okrb!A:A,0),0)</f>
        <v>#N/A</v>
      </c>
      <c r="J82" s="13">
        <f t="shared" si="5"/>
        <v>0</v>
      </c>
      <c r="K82" s="13" t="e">
        <f>_xlfn.IFNA(INDEX(acreditation!A:A,MATCH(I82,acreditation!B:B,0)),INDEX(acreditation!A:A,MATCH(LEFT(I82,5)&amp;"*",acreditation!B:B,0)))</f>
        <v>#N/A</v>
      </c>
      <c r="L82" s="13" t="e">
        <f>INDEX(acreditation!A:A,MATCH(LEFT(I82,2),acreditation!B:B,0))</f>
        <v>#N/A</v>
      </c>
    </row>
    <row r="83" spans="1:12" x14ac:dyDescent="0.25">
      <c r="A83" s="15"/>
      <c r="B83" s="16"/>
      <c r="C83" s="15"/>
      <c r="D83" s="15"/>
      <c r="E83" s="13">
        <f t="shared" si="3"/>
        <v>0</v>
      </c>
      <c r="F83" s="13"/>
      <c r="G83" s="13" t="str">
        <f t="shared" si="4"/>
        <v>Сертификация</v>
      </c>
      <c r="H83" s="13" t="e" cm="1">
        <f t="array" ref="H83">INDEX(okrb!C:C,MATCH(calc!A83,okrb!A:A,0),0)</f>
        <v>#N/A</v>
      </c>
      <c r="I83" s="13" t="e" cm="1">
        <f t="array" ref="I83">INDEX(okrb!B:B,MATCH(calc!A83,okrb!A:A,0),0)</f>
        <v>#N/A</v>
      </c>
      <c r="J83" s="13">
        <f t="shared" si="5"/>
        <v>0</v>
      </c>
      <c r="K83" s="13" t="e">
        <f>_xlfn.IFNA(INDEX(acreditation!A:A,MATCH(I83,acreditation!B:B,0)),INDEX(acreditation!A:A,MATCH(LEFT(I83,5)&amp;"*",acreditation!B:B,0)))</f>
        <v>#N/A</v>
      </c>
      <c r="L83" s="13" t="e">
        <f>INDEX(acreditation!A:A,MATCH(LEFT(I83,2),acreditation!B:B,0))</f>
        <v>#N/A</v>
      </c>
    </row>
    <row r="84" spans="1:12" x14ac:dyDescent="0.25">
      <c r="A84" s="15"/>
      <c r="B84" s="16"/>
      <c r="C84" s="15"/>
      <c r="D84" s="15"/>
      <c r="E84" s="13">
        <f t="shared" si="3"/>
        <v>0</v>
      </c>
      <c r="F84" s="13"/>
      <c r="G84" s="13" t="str">
        <f t="shared" si="4"/>
        <v>Сертификация</v>
      </c>
      <c r="H84" s="13" t="e" cm="1">
        <f t="array" ref="H84">INDEX(okrb!C:C,MATCH(calc!A84,okrb!A:A,0),0)</f>
        <v>#N/A</v>
      </c>
      <c r="I84" s="13" t="e" cm="1">
        <f t="array" ref="I84">INDEX(okrb!B:B,MATCH(calc!A84,okrb!A:A,0),0)</f>
        <v>#N/A</v>
      </c>
      <c r="J84" s="13">
        <f t="shared" si="5"/>
        <v>0</v>
      </c>
      <c r="K84" s="13" t="e">
        <f>_xlfn.IFNA(INDEX(acreditation!A:A,MATCH(I84,acreditation!B:B,0)),INDEX(acreditation!A:A,MATCH(LEFT(I84,5)&amp;"*",acreditation!B:B,0)))</f>
        <v>#N/A</v>
      </c>
      <c r="L84" s="13" t="e">
        <f>INDEX(acreditation!A:A,MATCH(LEFT(I84,2),acreditation!B:B,0))</f>
        <v>#N/A</v>
      </c>
    </row>
    <row r="85" spans="1:12" x14ac:dyDescent="0.25">
      <c r="A85" s="15"/>
      <c r="B85" s="16"/>
      <c r="C85" s="15"/>
      <c r="D85" s="15"/>
      <c r="E85" s="13">
        <f t="shared" si="3"/>
        <v>0</v>
      </c>
      <c r="F85" s="13"/>
      <c r="G85" s="13" t="str">
        <f t="shared" si="4"/>
        <v>Сертификация</v>
      </c>
      <c r="H85" s="13" t="e" cm="1">
        <f t="array" ref="H85">INDEX(okrb!C:C,MATCH(calc!A85,okrb!A:A,0),0)</f>
        <v>#N/A</v>
      </c>
      <c r="I85" s="13" t="e" cm="1">
        <f t="array" ref="I85">INDEX(okrb!B:B,MATCH(calc!A85,okrb!A:A,0),0)</f>
        <v>#N/A</v>
      </c>
      <c r="J85" s="13">
        <f t="shared" si="5"/>
        <v>0</v>
      </c>
      <c r="K85" s="13" t="e">
        <f>_xlfn.IFNA(INDEX(acreditation!A:A,MATCH(I85,acreditation!B:B,0)),INDEX(acreditation!A:A,MATCH(LEFT(I85,5)&amp;"*",acreditation!B:B,0)))</f>
        <v>#N/A</v>
      </c>
      <c r="L85" s="13" t="e">
        <f>INDEX(acreditation!A:A,MATCH(LEFT(I85,2),acreditation!B:B,0))</f>
        <v>#N/A</v>
      </c>
    </row>
    <row r="86" spans="1:12" x14ac:dyDescent="0.25">
      <c r="A86" s="15"/>
      <c r="B86" s="16"/>
      <c r="C86" s="15"/>
      <c r="D86" s="15"/>
      <c r="E86" s="13">
        <f t="shared" si="3"/>
        <v>0</v>
      </c>
      <c r="F86" s="13"/>
      <c r="G86" s="13" t="str">
        <f t="shared" si="4"/>
        <v>Сертификация</v>
      </c>
      <c r="H86" s="13" t="e" cm="1">
        <f t="array" ref="H86">INDEX(okrb!C:C,MATCH(calc!A86,okrb!A:A,0),0)</f>
        <v>#N/A</v>
      </c>
      <c r="I86" s="13" t="e" cm="1">
        <f t="array" ref="I86">INDEX(okrb!B:B,MATCH(calc!A86,okrb!A:A,0),0)</f>
        <v>#N/A</v>
      </c>
      <c r="J86" s="13">
        <f t="shared" si="5"/>
        <v>0</v>
      </c>
      <c r="K86" s="13" t="e">
        <f>_xlfn.IFNA(INDEX(acreditation!A:A,MATCH(I86,acreditation!B:B,0)),INDEX(acreditation!A:A,MATCH(LEFT(I86,5)&amp;"*",acreditation!B:B,0)))</f>
        <v>#N/A</v>
      </c>
      <c r="L86" s="13" t="e">
        <f>INDEX(acreditation!A:A,MATCH(LEFT(I86,2),acreditation!B:B,0))</f>
        <v>#N/A</v>
      </c>
    </row>
    <row r="87" spans="1:12" x14ac:dyDescent="0.25">
      <c r="A87" s="15"/>
      <c r="B87" s="16"/>
      <c r="C87" s="15"/>
      <c r="D87" s="15"/>
      <c r="E87" s="13">
        <f t="shared" si="3"/>
        <v>0</v>
      </c>
      <c r="F87" s="13"/>
      <c r="G87" s="13" t="str">
        <f t="shared" si="4"/>
        <v>Сертификация</v>
      </c>
      <c r="H87" s="13" t="e" cm="1">
        <f t="array" ref="H87">INDEX(okrb!C:C,MATCH(calc!A87,okrb!A:A,0),0)</f>
        <v>#N/A</v>
      </c>
      <c r="I87" s="13" t="e" cm="1">
        <f t="array" ref="I87">INDEX(okrb!B:B,MATCH(calc!A87,okrb!A:A,0),0)</f>
        <v>#N/A</v>
      </c>
      <c r="J87" s="13">
        <f t="shared" si="5"/>
        <v>0</v>
      </c>
      <c r="K87" s="13" t="e">
        <f>_xlfn.IFNA(INDEX(acreditation!A:A,MATCH(I87,acreditation!B:B,0)),INDEX(acreditation!A:A,MATCH(LEFT(I87,5)&amp;"*",acreditation!B:B,0)))</f>
        <v>#N/A</v>
      </c>
      <c r="L87" s="13" t="e">
        <f>INDEX(acreditation!A:A,MATCH(LEFT(I87,2),acreditation!B:B,0))</f>
        <v>#N/A</v>
      </c>
    </row>
    <row r="88" spans="1:12" x14ac:dyDescent="0.25">
      <c r="A88" s="15"/>
      <c r="B88" s="16"/>
      <c r="C88" s="15"/>
      <c r="D88" s="15"/>
      <c r="E88" s="13">
        <f t="shared" si="3"/>
        <v>0</v>
      </c>
      <c r="F88" s="13"/>
      <c r="G88" s="13" t="str">
        <f t="shared" si="4"/>
        <v>Сертификация</v>
      </c>
      <c r="H88" s="13" t="e" cm="1">
        <f t="array" ref="H88">INDEX(okrb!C:C,MATCH(calc!A88,okrb!A:A,0),0)</f>
        <v>#N/A</v>
      </c>
      <c r="I88" s="13" t="e" cm="1">
        <f t="array" ref="I88">INDEX(okrb!B:B,MATCH(calc!A88,okrb!A:A,0),0)</f>
        <v>#N/A</v>
      </c>
      <c r="J88" s="13">
        <f t="shared" si="5"/>
        <v>0</v>
      </c>
      <c r="K88" s="13" t="e">
        <f>_xlfn.IFNA(INDEX(acreditation!A:A,MATCH(I88,acreditation!B:B,0)),INDEX(acreditation!A:A,MATCH(LEFT(I88,5)&amp;"*",acreditation!B:B,0)))</f>
        <v>#N/A</v>
      </c>
      <c r="L88" s="13" t="e">
        <f>INDEX(acreditation!A:A,MATCH(LEFT(I88,2),acreditation!B:B,0))</f>
        <v>#N/A</v>
      </c>
    </row>
    <row r="89" spans="1:12" x14ac:dyDescent="0.25">
      <c r="A89" s="15"/>
      <c r="B89" s="16"/>
      <c r="C89" s="15"/>
      <c r="D89" s="15"/>
      <c r="E89" s="13">
        <f t="shared" si="3"/>
        <v>0</v>
      </c>
      <c r="F89" s="13"/>
      <c r="G89" s="13" t="str">
        <f t="shared" si="4"/>
        <v>Сертификация</v>
      </c>
      <c r="H89" s="13" t="e" cm="1">
        <f t="array" ref="H89">INDEX(okrb!C:C,MATCH(calc!A89,okrb!A:A,0),0)</f>
        <v>#N/A</v>
      </c>
      <c r="I89" s="13" t="e" cm="1">
        <f t="array" ref="I89">INDEX(okrb!B:B,MATCH(calc!A89,okrb!A:A,0),0)</f>
        <v>#N/A</v>
      </c>
      <c r="J89" s="13">
        <f t="shared" si="5"/>
        <v>0</v>
      </c>
      <c r="K89" s="13" t="e">
        <f>_xlfn.IFNA(INDEX(acreditation!A:A,MATCH(I89,acreditation!B:B,0)),INDEX(acreditation!A:A,MATCH(LEFT(I89,5)&amp;"*",acreditation!B:B,0)))</f>
        <v>#N/A</v>
      </c>
      <c r="L89" s="13" t="e">
        <f>INDEX(acreditation!A:A,MATCH(LEFT(I89,2),acreditation!B:B,0))</f>
        <v>#N/A</v>
      </c>
    </row>
    <row r="90" spans="1:12" x14ac:dyDescent="0.25">
      <c r="A90" s="15"/>
      <c r="B90" s="16"/>
      <c r="C90" s="15"/>
      <c r="D90" s="15"/>
      <c r="E90" s="13">
        <f t="shared" si="3"/>
        <v>0</v>
      </c>
      <c r="F90" s="13"/>
      <c r="G90" s="13" t="str">
        <f t="shared" si="4"/>
        <v>Сертификация</v>
      </c>
      <c r="H90" s="13" t="e" cm="1">
        <f t="array" ref="H90">INDEX(okrb!C:C,MATCH(calc!A90,okrb!A:A,0),0)</f>
        <v>#N/A</v>
      </c>
      <c r="I90" s="13" t="e" cm="1">
        <f t="array" ref="I90">INDEX(okrb!B:B,MATCH(calc!A90,okrb!A:A,0),0)</f>
        <v>#N/A</v>
      </c>
      <c r="J90" s="13">
        <f t="shared" si="5"/>
        <v>0</v>
      </c>
      <c r="K90" s="13" t="e">
        <f>_xlfn.IFNA(INDEX(acreditation!A:A,MATCH(I90,acreditation!B:B,0)),INDEX(acreditation!A:A,MATCH(LEFT(I90,5)&amp;"*",acreditation!B:B,0)))</f>
        <v>#N/A</v>
      </c>
      <c r="L90" s="13" t="e">
        <f>INDEX(acreditation!A:A,MATCH(LEFT(I90,2),acreditation!B:B,0))</f>
        <v>#N/A</v>
      </c>
    </row>
    <row r="91" spans="1:12" x14ac:dyDescent="0.25">
      <c r="A91" s="15"/>
      <c r="B91" s="16"/>
      <c r="C91" s="15"/>
      <c r="D91" s="15"/>
      <c r="E91" s="13">
        <f t="shared" si="3"/>
        <v>0</v>
      </c>
      <c r="F91" s="13"/>
      <c r="G91" s="13" t="str">
        <f t="shared" si="4"/>
        <v>Сертификация</v>
      </c>
      <c r="H91" s="13" t="e" cm="1">
        <f t="array" ref="H91">INDEX(okrb!C:C,MATCH(calc!A91,okrb!A:A,0),0)</f>
        <v>#N/A</v>
      </c>
      <c r="I91" s="13" t="e" cm="1">
        <f t="array" ref="I91">INDEX(okrb!B:B,MATCH(calc!A91,okrb!A:A,0),0)</f>
        <v>#N/A</v>
      </c>
      <c r="J91" s="13">
        <f t="shared" si="5"/>
        <v>0</v>
      </c>
      <c r="K91" s="13" t="e">
        <f>_xlfn.IFNA(INDEX(acreditation!A:A,MATCH(I91,acreditation!B:B,0)),INDEX(acreditation!A:A,MATCH(LEFT(I91,5)&amp;"*",acreditation!B:B,0)))</f>
        <v>#N/A</v>
      </c>
      <c r="L91" s="13" t="e">
        <f>INDEX(acreditation!A:A,MATCH(LEFT(I91,2),acreditation!B:B,0))</f>
        <v>#N/A</v>
      </c>
    </row>
    <row r="92" spans="1:12" x14ac:dyDescent="0.25">
      <c r="A92" s="15"/>
      <c r="B92" s="16"/>
      <c r="C92" s="15"/>
      <c r="D92" s="15"/>
      <c r="E92" s="13">
        <f t="shared" si="3"/>
        <v>0</v>
      </c>
      <c r="F92" s="13"/>
      <c r="G92" s="13" t="str">
        <f t="shared" si="4"/>
        <v>Сертификация</v>
      </c>
      <c r="H92" s="13" t="e" cm="1">
        <f t="array" ref="H92">INDEX(okrb!C:C,MATCH(calc!A92,okrb!A:A,0),0)</f>
        <v>#N/A</v>
      </c>
      <c r="I92" s="13" t="e" cm="1">
        <f t="array" ref="I92">INDEX(okrb!B:B,MATCH(calc!A92,okrb!A:A,0),0)</f>
        <v>#N/A</v>
      </c>
      <c r="J92" s="13">
        <f t="shared" si="5"/>
        <v>0</v>
      </c>
      <c r="K92" s="13" t="e">
        <f>_xlfn.IFNA(INDEX(acreditation!A:A,MATCH(I92,acreditation!B:B,0)),INDEX(acreditation!A:A,MATCH(LEFT(I92,5)&amp;"*",acreditation!B:B,0)))</f>
        <v>#N/A</v>
      </c>
      <c r="L92" s="13" t="e">
        <f>INDEX(acreditation!A:A,MATCH(LEFT(I92,2),acreditation!B:B,0))</f>
        <v>#N/A</v>
      </c>
    </row>
    <row r="93" spans="1:12" x14ac:dyDescent="0.25">
      <c r="A93" s="15"/>
      <c r="B93" s="16"/>
      <c r="C93" s="15"/>
      <c r="D93" s="15"/>
      <c r="E93" s="13">
        <f t="shared" si="3"/>
        <v>0</v>
      </c>
      <c r="F93" s="13"/>
      <c r="G93" s="13" t="str">
        <f t="shared" si="4"/>
        <v>Сертификация</v>
      </c>
      <c r="H93" s="13" t="e" cm="1">
        <f t="array" ref="H93">INDEX(okrb!C:C,MATCH(calc!A93,okrb!A:A,0),0)</f>
        <v>#N/A</v>
      </c>
      <c r="I93" s="13" t="e" cm="1">
        <f t="array" ref="I93">INDEX(okrb!B:B,MATCH(calc!A93,okrb!A:A,0),0)</f>
        <v>#N/A</v>
      </c>
      <c r="J93" s="13">
        <f t="shared" si="5"/>
        <v>0</v>
      </c>
      <c r="K93" s="13" t="e">
        <f>_xlfn.IFNA(INDEX(acreditation!A:A,MATCH(I93,acreditation!B:B,0)),INDEX(acreditation!A:A,MATCH(LEFT(I93,5)&amp;"*",acreditation!B:B,0)))</f>
        <v>#N/A</v>
      </c>
      <c r="L93" s="13" t="e">
        <f>INDEX(acreditation!A:A,MATCH(LEFT(I93,2),acreditation!B:B,0))</f>
        <v>#N/A</v>
      </c>
    </row>
    <row r="94" spans="1:12" x14ac:dyDescent="0.25">
      <c r="A94" s="15"/>
      <c r="B94" s="16"/>
      <c r="C94" s="15"/>
      <c r="D94" s="15"/>
      <c r="E94" s="13">
        <f t="shared" si="3"/>
        <v>0</v>
      </c>
      <c r="F94" s="13"/>
      <c r="G94" s="13" t="str">
        <f t="shared" si="4"/>
        <v>Сертификация</v>
      </c>
      <c r="H94" s="13" t="e" cm="1">
        <f t="array" ref="H94">INDEX(okrb!C:C,MATCH(calc!A94,okrb!A:A,0),0)</f>
        <v>#N/A</v>
      </c>
      <c r="I94" s="13" t="e" cm="1">
        <f t="array" ref="I94">INDEX(okrb!B:B,MATCH(calc!A94,okrb!A:A,0),0)</f>
        <v>#N/A</v>
      </c>
      <c r="J94" s="13">
        <f t="shared" si="5"/>
        <v>0</v>
      </c>
      <c r="K94" s="13" t="e">
        <f>_xlfn.IFNA(INDEX(acreditation!A:A,MATCH(I94,acreditation!B:B,0)),INDEX(acreditation!A:A,MATCH(LEFT(I94,5)&amp;"*",acreditation!B:B,0)))</f>
        <v>#N/A</v>
      </c>
      <c r="L94" s="13" t="e">
        <f>INDEX(acreditation!A:A,MATCH(LEFT(I94,2),acreditation!B:B,0))</f>
        <v>#N/A</v>
      </c>
    </row>
    <row r="95" spans="1:12" x14ac:dyDescent="0.25">
      <c r="A95" s="15"/>
      <c r="B95" s="16"/>
      <c r="C95" s="15"/>
      <c r="D95" s="15"/>
      <c r="E95" s="13">
        <f t="shared" si="3"/>
        <v>0</v>
      </c>
      <c r="F95" s="13"/>
      <c r="G95" s="13" t="str">
        <f t="shared" si="4"/>
        <v>Сертификация</v>
      </c>
      <c r="H95" s="13" t="e" cm="1">
        <f t="array" ref="H95">INDEX(okrb!C:C,MATCH(calc!A95,okrb!A:A,0),0)</f>
        <v>#N/A</v>
      </c>
      <c r="I95" s="13" t="e" cm="1">
        <f t="array" ref="I95">INDEX(okrb!B:B,MATCH(calc!A95,okrb!A:A,0),0)</f>
        <v>#N/A</v>
      </c>
      <c r="J95" s="13">
        <f t="shared" si="5"/>
        <v>0</v>
      </c>
      <c r="K95" s="13" t="e">
        <f>_xlfn.IFNA(INDEX(acreditation!A:A,MATCH(I95,acreditation!B:B,0)),INDEX(acreditation!A:A,MATCH(LEFT(I95,5)&amp;"*",acreditation!B:B,0)))</f>
        <v>#N/A</v>
      </c>
      <c r="L95" s="13" t="e">
        <f>INDEX(acreditation!A:A,MATCH(LEFT(I95,2),acreditation!B:B,0))</f>
        <v>#N/A</v>
      </c>
    </row>
    <row r="96" spans="1:12" x14ac:dyDescent="0.25">
      <c r="A96" s="15"/>
      <c r="B96" s="16"/>
      <c r="C96" s="15"/>
      <c r="D96" s="15"/>
      <c r="E96" s="13">
        <f t="shared" si="3"/>
        <v>0</v>
      </c>
      <c r="F96" s="13"/>
      <c r="G96" s="13" t="str">
        <f t="shared" si="4"/>
        <v>Сертификация</v>
      </c>
      <c r="H96" s="13" t="e" cm="1">
        <f t="array" ref="H96">INDEX(okrb!C:C,MATCH(calc!A96,okrb!A:A,0),0)</f>
        <v>#N/A</v>
      </c>
      <c r="I96" s="13" t="e" cm="1">
        <f t="array" ref="I96">INDEX(okrb!B:B,MATCH(calc!A96,okrb!A:A,0),0)</f>
        <v>#N/A</v>
      </c>
      <c r="J96" s="13">
        <f t="shared" si="5"/>
        <v>0</v>
      </c>
      <c r="K96" s="13" t="e">
        <f>_xlfn.IFNA(INDEX(acreditation!A:A,MATCH(I96,acreditation!B:B,0)),INDEX(acreditation!A:A,MATCH(LEFT(I96,5)&amp;"*",acreditation!B:B,0)))</f>
        <v>#N/A</v>
      </c>
      <c r="L96" s="13" t="e">
        <f>INDEX(acreditation!A:A,MATCH(LEFT(I96,2),acreditation!B:B,0))</f>
        <v>#N/A</v>
      </c>
    </row>
    <row r="97" spans="1:12" x14ac:dyDescent="0.25">
      <c r="A97" s="15"/>
      <c r="B97" s="16"/>
      <c r="C97" s="15"/>
      <c r="D97" s="15"/>
      <c r="E97" s="13">
        <f t="shared" si="3"/>
        <v>0</v>
      </c>
      <c r="F97" s="13"/>
      <c r="G97" s="13" t="str">
        <f t="shared" si="4"/>
        <v>Сертификация</v>
      </c>
      <c r="H97" s="13" t="e" cm="1">
        <f t="array" ref="H97">INDEX(okrb!C:C,MATCH(calc!A97,okrb!A:A,0),0)</f>
        <v>#N/A</v>
      </c>
      <c r="I97" s="13" t="e" cm="1">
        <f t="array" ref="I97">INDEX(okrb!B:B,MATCH(calc!A97,okrb!A:A,0),0)</f>
        <v>#N/A</v>
      </c>
      <c r="J97" s="13">
        <f t="shared" si="5"/>
        <v>0</v>
      </c>
      <c r="K97" s="13" t="e">
        <f>_xlfn.IFNA(INDEX(acreditation!A:A,MATCH(I97,acreditation!B:B,0)),INDEX(acreditation!A:A,MATCH(LEFT(I97,5)&amp;"*",acreditation!B:B,0)))</f>
        <v>#N/A</v>
      </c>
      <c r="L97" s="13" t="e">
        <f>INDEX(acreditation!A:A,MATCH(LEFT(I97,2),acreditation!B:B,0))</f>
        <v>#N/A</v>
      </c>
    </row>
    <row r="98" spans="1:12" x14ac:dyDescent="0.25">
      <c r="A98" s="15"/>
      <c r="B98" s="16"/>
      <c r="C98" s="15"/>
      <c r="D98" s="15"/>
      <c r="E98" s="13">
        <f t="shared" si="3"/>
        <v>0</v>
      </c>
      <c r="F98" s="13"/>
      <c r="G98" s="13" t="str">
        <f t="shared" si="4"/>
        <v>Сертификация</v>
      </c>
      <c r="H98" s="13" t="e" cm="1">
        <f t="array" ref="H98">INDEX(okrb!C:C,MATCH(calc!A98,okrb!A:A,0),0)</f>
        <v>#N/A</v>
      </c>
      <c r="I98" s="13" t="e" cm="1">
        <f t="array" ref="I98">INDEX(okrb!B:B,MATCH(calc!A98,okrb!A:A,0),0)</f>
        <v>#N/A</v>
      </c>
      <c r="J98" s="13">
        <f t="shared" si="5"/>
        <v>0</v>
      </c>
      <c r="K98" s="13" t="e">
        <f>_xlfn.IFNA(INDEX(acreditation!A:A,MATCH(I98,acreditation!B:B,0)),INDEX(acreditation!A:A,MATCH(LEFT(I98,5)&amp;"*",acreditation!B:B,0)))</f>
        <v>#N/A</v>
      </c>
      <c r="L98" s="13" t="e">
        <f>INDEX(acreditation!A:A,MATCH(LEFT(I98,2),acreditation!B:B,0))</f>
        <v>#N/A</v>
      </c>
    </row>
    <row r="99" spans="1:12" x14ac:dyDescent="0.25">
      <c r="A99" s="15"/>
      <c r="B99" s="16"/>
      <c r="C99" s="15"/>
      <c r="D99" s="15"/>
      <c r="E99" s="13">
        <f t="shared" si="3"/>
        <v>0</v>
      </c>
      <c r="F99" s="13"/>
      <c r="G99" s="13" t="str">
        <f t="shared" si="4"/>
        <v>Сертификация</v>
      </c>
      <c r="H99" s="13" t="e" cm="1">
        <f t="array" ref="H99">INDEX(okrb!C:C,MATCH(calc!A99,okrb!A:A,0),0)</f>
        <v>#N/A</v>
      </c>
      <c r="I99" s="13" t="e" cm="1">
        <f t="array" ref="I99">INDEX(okrb!B:B,MATCH(calc!A99,okrb!A:A,0),0)</f>
        <v>#N/A</v>
      </c>
      <c r="J99" s="13">
        <f t="shared" si="5"/>
        <v>0</v>
      </c>
      <c r="K99" s="13" t="e">
        <f>_xlfn.IFNA(INDEX(acreditation!A:A,MATCH(I99,acreditation!B:B,0)),INDEX(acreditation!A:A,MATCH(LEFT(I99,5)&amp;"*",acreditation!B:B,0)))</f>
        <v>#N/A</v>
      </c>
      <c r="L99" s="13" t="e">
        <f>INDEX(acreditation!A:A,MATCH(LEFT(I99,2),acreditation!B:B,0))</f>
        <v>#N/A</v>
      </c>
    </row>
    <row r="100" spans="1:12" x14ac:dyDescent="0.25">
      <c r="A100" s="15"/>
      <c r="B100" s="16"/>
      <c r="C100" s="15"/>
      <c r="D100" s="15"/>
      <c r="E100" s="13">
        <f t="shared" si="3"/>
        <v>0</v>
      </c>
      <c r="F100" s="13"/>
      <c r="G100" s="13" t="str">
        <f t="shared" si="4"/>
        <v>Сертификация</v>
      </c>
      <c r="H100" s="13" t="e" cm="1">
        <f t="array" ref="H100">INDEX(okrb!C:C,MATCH(calc!A100,okrb!A:A,0),0)</f>
        <v>#N/A</v>
      </c>
      <c r="I100" s="13" t="e" cm="1">
        <f t="array" ref="I100">INDEX(okrb!B:B,MATCH(calc!A100,okrb!A:A,0),0)</f>
        <v>#N/A</v>
      </c>
      <c r="J100" s="13">
        <f t="shared" si="5"/>
        <v>0</v>
      </c>
      <c r="K100" s="13" t="e">
        <f>_xlfn.IFNA(INDEX(acreditation!A:A,MATCH(I100,acreditation!B:B,0)),INDEX(acreditation!A:A,MATCH(LEFT(I100,5)&amp;"*",acreditation!B:B,0)))</f>
        <v>#N/A</v>
      </c>
      <c r="L100" s="13" t="e">
        <f>INDEX(acreditation!A:A,MATCH(LEFT(I100,2),acreditation!B:B,0))</f>
        <v>#N/A</v>
      </c>
    </row>
    <row r="101" spans="1:12" x14ac:dyDescent="0.25">
      <c r="A101" s="15"/>
      <c r="B101" s="16"/>
      <c r="C101" s="15"/>
      <c r="D101" s="15"/>
      <c r="E101" s="13">
        <f t="shared" si="3"/>
        <v>0</v>
      </c>
      <c r="F101" s="13"/>
      <c r="G101" s="13" t="str">
        <f t="shared" si="4"/>
        <v>Сертификация</v>
      </c>
      <c r="H101" s="13" t="e" cm="1">
        <f t="array" ref="H101">INDEX(okrb!C:C,MATCH(calc!A101,okrb!A:A,0),0)</f>
        <v>#N/A</v>
      </c>
      <c r="I101" s="13" t="e" cm="1">
        <f t="array" ref="I101">INDEX(okrb!B:B,MATCH(calc!A101,okrb!A:A,0),0)</f>
        <v>#N/A</v>
      </c>
      <c r="J101" s="13">
        <f t="shared" si="5"/>
        <v>0</v>
      </c>
      <c r="K101" s="13" t="e">
        <f>_xlfn.IFNA(INDEX(acreditation!A:A,MATCH(I101,acreditation!B:B,0)),INDEX(acreditation!A:A,MATCH(LEFT(I101,5)&amp;"*",acreditation!B:B,0)))</f>
        <v>#N/A</v>
      </c>
      <c r="L101" s="13" t="e">
        <f>INDEX(acreditation!A:A,MATCH(LEFT(I101,2),acreditation!B:B,0))</f>
        <v>#N/A</v>
      </c>
    </row>
    <row r="102" spans="1:12" x14ac:dyDescent="0.25">
      <c r="A102" s="15"/>
      <c r="B102" s="16"/>
      <c r="C102" s="15"/>
      <c r="D102" s="15"/>
      <c r="E102" s="13">
        <f t="shared" si="3"/>
        <v>0</v>
      </c>
      <c r="F102" s="13"/>
      <c r="G102" s="13" t="str">
        <f t="shared" si="4"/>
        <v>Сертификация</v>
      </c>
      <c r="H102" s="13" t="e" cm="1">
        <f t="array" ref="H102">INDEX(okrb!C:C,MATCH(calc!A102,okrb!A:A,0),0)</f>
        <v>#N/A</v>
      </c>
      <c r="I102" s="13" t="e" cm="1">
        <f t="array" ref="I102">INDEX(okrb!B:B,MATCH(calc!A102,okrb!A:A,0),0)</f>
        <v>#N/A</v>
      </c>
      <c r="J102" s="13">
        <f t="shared" si="5"/>
        <v>0</v>
      </c>
      <c r="K102" s="13" t="e">
        <f>_xlfn.IFNA(INDEX(acreditation!A:A,MATCH(I102,acreditation!B:B,0)),INDEX(acreditation!A:A,MATCH(LEFT(I102,5)&amp;"*",acreditation!B:B,0)))</f>
        <v>#N/A</v>
      </c>
      <c r="L102" s="13" t="e">
        <f>INDEX(acreditation!A:A,MATCH(LEFT(I102,2),acreditation!B:B,0))</f>
        <v>#N/A</v>
      </c>
    </row>
    <row r="103" spans="1:12" x14ac:dyDescent="0.25">
      <c r="A103" s="15"/>
      <c r="B103" s="16"/>
      <c r="C103" s="15"/>
      <c r="D103" s="15"/>
      <c r="E103" s="13">
        <f t="shared" si="3"/>
        <v>0</v>
      </c>
      <c r="F103" s="13"/>
      <c r="G103" s="13" t="str">
        <f t="shared" si="4"/>
        <v>Сертификация</v>
      </c>
      <c r="H103" s="13" t="e" cm="1">
        <f t="array" ref="H103">INDEX(okrb!C:C,MATCH(calc!A103,okrb!A:A,0),0)</f>
        <v>#N/A</v>
      </c>
      <c r="I103" s="13" t="e" cm="1">
        <f t="array" ref="I103">INDEX(okrb!B:B,MATCH(calc!A103,okrb!A:A,0),0)</f>
        <v>#N/A</v>
      </c>
      <c r="J103" s="13">
        <f t="shared" si="5"/>
        <v>0</v>
      </c>
      <c r="K103" s="13" t="e">
        <f>_xlfn.IFNA(INDEX(acreditation!A:A,MATCH(I103,acreditation!B:B,0)),INDEX(acreditation!A:A,MATCH(LEFT(I103,5)&amp;"*",acreditation!B:B,0)))</f>
        <v>#N/A</v>
      </c>
      <c r="L103" s="13" t="e">
        <f>INDEX(acreditation!A:A,MATCH(LEFT(I103,2),acreditation!B:B,0))</f>
        <v>#N/A</v>
      </c>
    </row>
    <row r="104" spans="1:12" x14ac:dyDescent="0.25">
      <c r="A104" s="15"/>
      <c r="B104" s="16"/>
      <c r="C104" s="15"/>
      <c r="D104" s="15"/>
      <c r="E104" s="13">
        <f t="shared" si="3"/>
        <v>0</v>
      </c>
      <c r="F104" s="13"/>
      <c r="G104" s="13" t="str">
        <f t="shared" si="4"/>
        <v>Сертификация</v>
      </c>
      <c r="H104" s="13" t="e" cm="1">
        <f t="array" ref="H104">INDEX(okrb!C:C,MATCH(calc!A104,okrb!A:A,0),0)</f>
        <v>#N/A</v>
      </c>
      <c r="I104" s="13" t="e" cm="1">
        <f t="array" ref="I104">INDEX(okrb!B:B,MATCH(calc!A104,okrb!A:A,0),0)</f>
        <v>#N/A</v>
      </c>
      <c r="J104" s="13">
        <f t="shared" si="5"/>
        <v>0</v>
      </c>
      <c r="K104" s="13" t="e">
        <f>_xlfn.IFNA(INDEX(acreditation!A:A,MATCH(I104,acreditation!B:B,0)),INDEX(acreditation!A:A,MATCH(LEFT(I104,5)&amp;"*",acreditation!B:B,0)))</f>
        <v>#N/A</v>
      </c>
      <c r="L104" s="13" t="e">
        <f>INDEX(acreditation!A:A,MATCH(LEFT(I104,2),acreditation!B:B,0))</f>
        <v>#N/A</v>
      </c>
    </row>
    <row r="105" spans="1:12" x14ac:dyDescent="0.25">
      <c r="A105" s="15"/>
      <c r="B105" s="16"/>
      <c r="C105" s="15"/>
      <c r="D105" s="15"/>
      <c r="E105" s="13">
        <f t="shared" si="3"/>
        <v>0</v>
      </c>
      <c r="F105" s="13"/>
      <c r="G105" s="13" t="str">
        <f t="shared" si="4"/>
        <v>Сертификация</v>
      </c>
      <c r="H105" s="13" t="e" cm="1">
        <f t="array" ref="H105">INDEX(okrb!C:C,MATCH(calc!A105,okrb!A:A,0),0)</f>
        <v>#N/A</v>
      </c>
      <c r="I105" s="13" t="e" cm="1">
        <f t="array" ref="I105">INDEX(okrb!B:B,MATCH(calc!A105,okrb!A:A,0),0)</f>
        <v>#N/A</v>
      </c>
      <c r="J105" s="13">
        <f t="shared" si="5"/>
        <v>0</v>
      </c>
      <c r="K105" s="13" t="e">
        <f>_xlfn.IFNA(INDEX(acreditation!A:A,MATCH(I105,acreditation!B:B,0)),INDEX(acreditation!A:A,MATCH(LEFT(I105,5)&amp;"*",acreditation!B:B,0)))</f>
        <v>#N/A</v>
      </c>
      <c r="L105" s="13" t="e">
        <f>INDEX(acreditation!A:A,MATCH(LEFT(I105,2),acreditation!B:B,0))</f>
        <v>#N/A</v>
      </c>
    </row>
    <row r="106" spans="1:12" x14ac:dyDescent="0.25">
      <c r="A106" s="15"/>
      <c r="B106" s="16"/>
      <c r="C106" s="15"/>
      <c r="D106" s="15"/>
      <c r="E106" s="13">
        <f t="shared" si="3"/>
        <v>0</v>
      </c>
      <c r="F106" s="13"/>
      <c r="G106" s="13" t="str">
        <f t="shared" si="4"/>
        <v>Сертификация</v>
      </c>
      <c r="H106" s="13" t="e" cm="1">
        <f t="array" ref="H106">INDEX(okrb!C:C,MATCH(calc!A106,okrb!A:A,0),0)</f>
        <v>#N/A</v>
      </c>
      <c r="I106" s="13" t="e" cm="1">
        <f t="array" ref="I106">INDEX(okrb!B:B,MATCH(calc!A106,okrb!A:A,0),0)</f>
        <v>#N/A</v>
      </c>
      <c r="J106" s="13">
        <f t="shared" si="5"/>
        <v>0</v>
      </c>
      <c r="K106" s="13" t="e">
        <f>_xlfn.IFNA(INDEX(acreditation!A:A,MATCH(I106,acreditation!B:B,0)),INDEX(acreditation!A:A,MATCH(LEFT(I106,5)&amp;"*",acreditation!B:B,0)))</f>
        <v>#N/A</v>
      </c>
      <c r="L106" s="13" t="e">
        <f>INDEX(acreditation!A:A,MATCH(LEFT(I106,2),acreditation!B:B,0))</f>
        <v>#N/A</v>
      </c>
    </row>
    <row r="107" spans="1:12" x14ac:dyDescent="0.25">
      <c r="A107" s="15"/>
      <c r="B107" s="16"/>
      <c r="C107" s="15"/>
      <c r="D107" s="15"/>
      <c r="E107" s="13">
        <f t="shared" si="3"/>
        <v>0</v>
      </c>
      <c r="F107" s="13"/>
      <c r="G107" s="13" t="str">
        <f t="shared" si="4"/>
        <v>Сертификация</v>
      </c>
      <c r="H107" s="13" t="e" cm="1">
        <f t="array" ref="H107">INDEX(okrb!C:C,MATCH(calc!A107,okrb!A:A,0),0)</f>
        <v>#N/A</v>
      </c>
      <c r="I107" s="13" t="e" cm="1">
        <f t="array" ref="I107">INDEX(okrb!B:B,MATCH(calc!A107,okrb!A:A,0),0)</f>
        <v>#N/A</v>
      </c>
      <c r="J107" s="13">
        <f t="shared" si="5"/>
        <v>0</v>
      </c>
      <c r="K107" s="13" t="e">
        <f>_xlfn.IFNA(INDEX(acreditation!A:A,MATCH(I107,acreditation!B:B,0)),INDEX(acreditation!A:A,MATCH(LEFT(I107,5)&amp;"*",acreditation!B:B,0)))</f>
        <v>#N/A</v>
      </c>
      <c r="L107" s="13" t="e">
        <f>INDEX(acreditation!A:A,MATCH(LEFT(I107,2),acreditation!B:B,0))</f>
        <v>#N/A</v>
      </c>
    </row>
    <row r="108" spans="1:12" x14ac:dyDescent="0.25">
      <c r="A108" s="15"/>
      <c r="B108" s="16"/>
      <c r="C108" s="15"/>
      <c r="D108" s="15"/>
      <c r="E108" s="13">
        <f t="shared" si="3"/>
        <v>0</v>
      </c>
      <c r="F108" s="13"/>
      <c r="G108" s="13" t="str">
        <f t="shared" si="4"/>
        <v>Сертификация</v>
      </c>
      <c r="H108" s="13" t="e" cm="1">
        <f t="array" ref="H108">INDEX(okrb!C:C,MATCH(calc!A108,okrb!A:A,0),0)</f>
        <v>#N/A</v>
      </c>
      <c r="I108" s="13" t="e" cm="1">
        <f t="array" ref="I108">INDEX(okrb!B:B,MATCH(calc!A108,okrb!A:A,0),0)</f>
        <v>#N/A</v>
      </c>
      <c r="J108" s="13">
        <f t="shared" si="5"/>
        <v>0</v>
      </c>
      <c r="K108" s="13" t="e">
        <f>_xlfn.IFNA(INDEX(acreditation!A:A,MATCH(I108,acreditation!B:B,0)),INDEX(acreditation!A:A,MATCH(LEFT(I108,5)&amp;"*",acreditation!B:B,0)))</f>
        <v>#N/A</v>
      </c>
      <c r="L108" s="13" t="e">
        <f>INDEX(acreditation!A:A,MATCH(LEFT(I108,2),acreditation!B:B,0))</f>
        <v>#N/A</v>
      </c>
    </row>
    <row r="109" spans="1:12" x14ac:dyDescent="0.25">
      <c r="A109" s="15"/>
      <c r="B109" s="16"/>
      <c r="C109" s="15"/>
      <c r="D109" s="15"/>
      <c r="E109" s="13">
        <f t="shared" si="3"/>
        <v>0</v>
      </c>
      <c r="F109" s="13"/>
      <c r="G109" s="13" t="str">
        <f t="shared" si="4"/>
        <v>Сертификация</v>
      </c>
      <c r="H109" s="13" t="e" cm="1">
        <f t="array" ref="H109">INDEX(okrb!C:C,MATCH(calc!A109,okrb!A:A,0),0)</f>
        <v>#N/A</v>
      </c>
      <c r="I109" s="13" t="e" cm="1">
        <f t="array" ref="I109">INDEX(okrb!B:B,MATCH(calc!A109,okrb!A:A,0),0)</f>
        <v>#N/A</v>
      </c>
      <c r="J109" s="13">
        <f t="shared" si="5"/>
        <v>0</v>
      </c>
      <c r="K109" s="13" t="e">
        <f>_xlfn.IFNA(INDEX(acreditation!A:A,MATCH(I109,acreditation!B:B,0)),INDEX(acreditation!A:A,MATCH(LEFT(I109,5)&amp;"*",acreditation!B:B,0)))</f>
        <v>#N/A</v>
      </c>
      <c r="L109" s="13" t="e">
        <f>INDEX(acreditation!A:A,MATCH(LEFT(I109,2),acreditation!B:B,0))</f>
        <v>#N/A</v>
      </c>
    </row>
    <row r="110" spans="1:12" x14ac:dyDescent="0.25">
      <c r="A110" s="15"/>
      <c r="B110" s="16"/>
      <c r="C110" s="15"/>
      <c r="D110" s="15"/>
      <c r="E110" s="13">
        <f t="shared" si="3"/>
        <v>0</v>
      </c>
      <c r="F110" s="13"/>
      <c r="G110" s="13" t="str">
        <f t="shared" si="4"/>
        <v>Сертификация</v>
      </c>
      <c r="H110" s="13" t="e" cm="1">
        <f t="array" ref="H110">INDEX(okrb!C:C,MATCH(calc!A110,okrb!A:A,0),0)</f>
        <v>#N/A</v>
      </c>
      <c r="I110" s="13" t="e" cm="1">
        <f t="array" ref="I110">INDEX(okrb!B:B,MATCH(calc!A110,okrb!A:A,0),0)</f>
        <v>#N/A</v>
      </c>
      <c r="J110" s="13">
        <f t="shared" si="5"/>
        <v>0</v>
      </c>
      <c r="K110" s="13" t="e">
        <f>_xlfn.IFNA(INDEX(acreditation!A:A,MATCH(I110,acreditation!B:B,0)),INDEX(acreditation!A:A,MATCH(LEFT(I110,5)&amp;"*",acreditation!B:B,0)))</f>
        <v>#N/A</v>
      </c>
      <c r="L110" s="13" t="e">
        <f>INDEX(acreditation!A:A,MATCH(LEFT(I110,2),acreditation!B:B,0))</f>
        <v>#N/A</v>
      </c>
    </row>
    <row r="111" spans="1:12" x14ac:dyDescent="0.25">
      <c r="A111" s="15"/>
      <c r="B111" s="16"/>
      <c r="C111" s="15"/>
      <c r="D111" s="15"/>
      <c r="E111" s="13">
        <f t="shared" si="3"/>
        <v>0</v>
      </c>
      <c r="F111" s="13"/>
      <c r="G111" s="13" t="str">
        <f t="shared" si="4"/>
        <v>Сертификация</v>
      </c>
      <c r="H111" s="13" t="e" cm="1">
        <f t="array" ref="H111">INDEX(okrb!C:C,MATCH(calc!A111,okrb!A:A,0),0)</f>
        <v>#N/A</v>
      </c>
      <c r="I111" s="13" t="e" cm="1">
        <f t="array" ref="I111">INDEX(okrb!B:B,MATCH(calc!A111,okrb!A:A,0),0)</f>
        <v>#N/A</v>
      </c>
      <c r="J111" s="13">
        <f t="shared" si="5"/>
        <v>0</v>
      </c>
      <c r="K111" s="13" t="e">
        <f>_xlfn.IFNA(INDEX(acreditation!A:A,MATCH(I111,acreditation!B:B,0)),INDEX(acreditation!A:A,MATCH(LEFT(I111,5)&amp;"*",acreditation!B:B,0)))</f>
        <v>#N/A</v>
      </c>
      <c r="L111" s="13" t="e">
        <f>INDEX(acreditation!A:A,MATCH(LEFT(I111,2),acreditation!B:B,0))</f>
        <v>#N/A</v>
      </c>
    </row>
    <row r="112" spans="1:12" x14ac:dyDescent="0.25">
      <c r="A112" s="15"/>
      <c r="B112" s="16"/>
      <c r="C112" s="15"/>
      <c r="D112" s="15"/>
      <c r="E112" s="13">
        <f t="shared" si="3"/>
        <v>0</v>
      </c>
      <c r="F112" s="13"/>
      <c r="G112" s="13" t="str">
        <f t="shared" si="4"/>
        <v>Сертификация</v>
      </c>
      <c r="H112" s="13" t="e" cm="1">
        <f t="array" ref="H112">INDEX(okrb!C:C,MATCH(calc!A112,okrb!A:A,0),0)</f>
        <v>#N/A</v>
      </c>
      <c r="I112" s="13" t="e" cm="1">
        <f t="array" ref="I112">INDEX(okrb!B:B,MATCH(calc!A112,okrb!A:A,0),0)</f>
        <v>#N/A</v>
      </c>
      <c r="J112" s="13">
        <f t="shared" si="5"/>
        <v>0</v>
      </c>
      <c r="K112" s="13" t="e">
        <f>_xlfn.IFNA(INDEX(acreditation!A:A,MATCH(I112,acreditation!B:B,0)),INDEX(acreditation!A:A,MATCH(LEFT(I112,5)&amp;"*",acreditation!B:B,0)))</f>
        <v>#N/A</v>
      </c>
      <c r="L112" s="13" t="e">
        <f>INDEX(acreditation!A:A,MATCH(LEFT(I112,2),acreditation!B:B,0))</f>
        <v>#N/A</v>
      </c>
    </row>
    <row r="113" spans="1:12" x14ac:dyDescent="0.25">
      <c r="A113" s="15"/>
      <c r="B113" s="16"/>
      <c r="C113" s="15"/>
      <c r="D113" s="15"/>
      <c r="E113" s="13">
        <f t="shared" si="3"/>
        <v>0</v>
      </c>
      <c r="F113" s="13"/>
      <c r="G113" s="13" t="str">
        <f t="shared" si="4"/>
        <v>Сертификация</v>
      </c>
      <c r="H113" s="13" t="e" cm="1">
        <f t="array" ref="H113">INDEX(okrb!C:C,MATCH(calc!A113,okrb!A:A,0),0)</f>
        <v>#N/A</v>
      </c>
      <c r="I113" s="13" t="e" cm="1">
        <f t="array" ref="I113">INDEX(okrb!B:B,MATCH(calc!A113,okrb!A:A,0),0)</f>
        <v>#N/A</v>
      </c>
      <c r="J113" s="13">
        <f t="shared" si="5"/>
        <v>0</v>
      </c>
      <c r="K113" s="13" t="e">
        <f>_xlfn.IFNA(INDEX(acreditation!A:A,MATCH(I113,acreditation!B:B,0)),INDEX(acreditation!A:A,MATCH(LEFT(I113,5)&amp;"*",acreditation!B:B,0)))</f>
        <v>#N/A</v>
      </c>
      <c r="L113" s="13" t="e">
        <f>INDEX(acreditation!A:A,MATCH(LEFT(I113,2),acreditation!B:B,0))</f>
        <v>#N/A</v>
      </c>
    </row>
    <row r="114" spans="1:12" x14ac:dyDescent="0.25">
      <c r="A114" s="15"/>
      <c r="B114" s="16"/>
      <c r="C114" s="15"/>
      <c r="D114" s="15"/>
      <c r="E114" s="13">
        <f t="shared" si="3"/>
        <v>0</v>
      </c>
      <c r="F114" s="13"/>
      <c r="G114" s="13" t="str">
        <f t="shared" si="4"/>
        <v>Сертификация</v>
      </c>
      <c r="H114" s="13" t="e" cm="1">
        <f t="array" ref="H114">INDEX(okrb!C:C,MATCH(calc!A114,okrb!A:A,0),0)</f>
        <v>#N/A</v>
      </c>
      <c r="I114" s="13" t="e" cm="1">
        <f t="array" ref="I114">INDEX(okrb!B:B,MATCH(calc!A114,okrb!A:A,0),0)</f>
        <v>#N/A</v>
      </c>
      <c r="J114" s="13">
        <f t="shared" si="5"/>
        <v>0</v>
      </c>
      <c r="K114" s="13" t="e">
        <f>_xlfn.IFNA(INDEX(acreditation!A:A,MATCH(I114,acreditation!B:B,0)),INDEX(acreditation!A:A,MATCH(LEFT(I114,5)&amp;"*",acreditation!B:B,0)))</f>
        <v>#N/A</v>
      </c>
      <c r="L114" s="13" t="e">
        <f>INDEX(acreditation!A:A,MATCH(LEFT(I114,2),acreditation!B:B,0))</f>
        <v>#N/A</v>
      </c>
    </row>
    <row r="115" spans="1:12" x14ac:dyDescent="0.25">
      <c r="A115" s="15"/>
      <c r="B115" s="16"/>
      <c r="C115" s="15"/>
      <c r="D115" s="15"/>
      <c r="E115" s="13">
        <f t="shared" si="3"/>
        <v>0</v>
      </c>
      <c r="F115" s="13"/>
      <c r="G115" s="13" t="str">
        <f t="shared" si="4"/>
        <v>Сертификация</v>
      </c>
      <c r="H115" s="13" t="e" cm="1">
        <f t="array" ref="H115">INDEX(okrb!C:C,MATCH(calc!A115,okrb!A:A,0),0)</f>
        <v>#N/A</v>
      </c>
      <c r="I115" s="13" t="e" cm="1">
        <f t="array" ref="I115">INDEX(okrb!B:B,MATCH(calc!A115,okrb!A:A,0),0)</f>
        <v>#N/A</v>
      </c>
      <c r="J115" s="13">
        <f t="shared" si="5"/>
        <v>0</v>
      </c>
      <c r="K115" s="13" t="e">
        <f>_xlfn.IFNA(INDEX(acreditation!A:A,MATCH(I115,acreditation!B:B,0)),INDEX(acreditation!A:A,MATCH(LEFT(I115,5)&amp;"*",acreditation!B:B,0)))</f>
        <v>#N/A</v>
      </c>
      <c r="L115" s="13" t="e">
        <f>INDEX(acreditation!A:A,MATCH(LEFT(I115,2),acreditation!B:B,0))</f>
        <v>#N/A</v>
      </c>
    </row>
    <row r="116" spans="1:12" x14ac:dyDescent="0.25">
      <c r="A116" s="15"/>
      <c r="B116" s="16"/>
      <c r="C116" s="15"/>
      <c r="D116" s="15"/>
      <c r="E116" s="13">
        <f t="shared" si="3"/>
        <v>0</v>
      </c>
      <c r="F116" s="13"/>
      <c r="G116" s="13" t="str">
        <f t="shared" si="4"/>
        <v>Сертификация</v>
      </c>
      <c r="H116" s="13" t="e" cm="1">
        <f t="array" ref="H116">INDEX(okrb!C:C,MATCH(calc!A116,okrb!A:A,0),0)</f>
        <v>#N/A</v>
      </c>
      <c r="I116" s="13" t="e" cm="1">
        <f t="array" ref="I116">INDEX(okrb!B:B,MATCH(calc!A116,okrb!A:A,0),0)</f>
        <v>#N/A</v>
      </c>
      <c r="J116" s="13">
        <f t="shared" si="5"/>
        <v>0</v>
      </c>
      <c r="K116" s="13" t="e">
        <f>_xlfn.IFNA(INDEX(acreditation!A:A,MATCH(I116,acreditation!B:B,0)),INDEX(acreditation!A:A,MATCH(LEFT(I116,5)&amp;"*",acreditation!B:B,0)))</f>
        <v>#N/A</v>
      </c>
      <c r="L116" s="13" t="e">
        <f>INDEX(acreditation!A:A,MATCH(LEFT(I116,2),acreditation!B:B,0))</f>
        <v>#N/A</v>
      </c>
    </row>
    <row r="117" spans="1:12" x14ac:dyDescent="0.25">
      <c r="A117" s="15"/>
      <c r="B117" s="16"/>
      <c r="C117" s="15"/>
      <c r="D117" s="15"/>
      <c r="E117" s="13">
        <f t="shared" si="3"/>
        <v>0</v>
      </c>
      <c r="F117" s="13"/>
      <c r="G117" s="13" t="str">
        <f t="shared" si="4"/>
        <v>Сертификация</v>
      </c>
      <c r="H117" s="13" t="e" cm="1">
        <f t="array" ref="H117">INDEX(okrb!C:C,MATCH(calc!A117,okrb!A:A,0),0)</f>
        <v>#N/A</v>
      </c>
      <c r="I117" s="13" t="e" cm="1">
        <f t="array" ref="I117">INDEX(okrb!B:B,MATCH(calc!A117,okrb!A:A,0),0)</f>
        <v>#N/A</v>
      </c>
      <c r="J117" s="13">
        <f t="shared" si="5"/>
        <v>0</v>
      </c>
      <c r="K117" s="13" t="e">
        <f>_xlfn.IFNA(INDEX(acreditation!A:A,MATCH(I117,acreditation!B:B,0)),INDEX(acreditation!A:A,MATCH(LEFT(I117,5)&amp;"*",acreditation!B:B,0)))</f>
        <v>#N/A</v>
      </c>
      <c r="L117" s="13" t="e">
        <f>INDEX(acreditation!A:A,MATCH(LEFT(I117,2),acreditation!B:B,0))</f>
        <v>#N/A</v>
      </c>
    </row>
    <row r="118" spans="1:12" x14ac:dyDescent="0.25">
      <c r="A118" s="15"/>
      <c r="B118" s="16"/>
      <c r="C118" s="15"/>
      <c r="D118" s="15"/>
      <c r="E118" s="13">
        <f t="shared" si="3"/>
        <v>0</v>
      </c>
      <c r="F118" s="13"/>
      <c r="G118" s="13" t="str">
        <f t="shared" si="4"/>
        <v>Сертификация</v>
      </c>
      <c r="H118" s="13" t="e" cm="1">
        <f t="array" ref="H118">INDEX(okrb!C:C,MATCH(calc!A118,okrb!A:A,0),0)</f>
        <v>#N/A</v>
      </c>
      <c r="I118" s="13" t="e" cm="1">
        <f t="array" ref="I118">INDEX(okrb!B:B,MATCH(calc!A118,okrb!A:A,0),0)</f>
        <v>#N/A</v>
      </c>
      <c r="J118" s="13">
        <f t="shared" si="5"/>
        <v>0</v>
      </c>
      <c r="K118" s="13" t="e">
        <f>_xlfn.IFNA(INDEX(acreditation!A:A,MATCH(I118,acreditation!B:B,0)),INDEX(acreditation!A:A,MATCH(LEFT(I118,5)&amp;"*",acreditation!B:B,0)))</f>
        <v>#N/A</v>
      </c>
      <c r="L118" s="13" t="e">
        <f>INDEX(acreditation!A:A,MATCH(LEFT(I118,2),acreditation!B:B,0))</f>
        <v>#N/A</v>
      </c>
    </row>
    <row r="119" spans="1:12" x14ac:dyDescent="0.25">
      <c r="A119" s="15"/>
      <c r="B119" s="16"/>
      <c r="C119" s="15"/>
      <c r="D119" s="15"/>
      <c r="E119" s="13">
        <f t="shared" si="3"/>
        <v>0</v>
      </c>
      <c r="F119" s="13"/>
      <c r="G119" s="13" t="str">
        <f t="shared" si="4"/>
        <v>Сертификация</v>
      </c>
      <c r="H119" s="13" t="e" cm="1">
        <f t="array" ref="H119">INDEX(okrb!C:C,MATCH(calc!A119,okrb!A:A,0),0)</f>
        <v>#N/A</v>
      </c>
      <c r="I119" s="13" t="e" cm="1">
        <f t="array" ref="I119">INDEX(okrb!B:B,MATCH(calc!A119,okrb!A:A,0),0)</f>
        <v>#N/A</v>
      </c>
      <c r="J119" s="13">
        <f t="shared" si="5"/>
        <v>0</v>
      </c>
      <c r="K119" s="13" t="e">
        <f>_xlfn.IFNA(INDEX(acreditation!A:A,MATCH(I119,acreditation!B:B,0)),INDEX(acreditation!A:A,MATCH(LEFT(I119,5)&amp;"*",acreditation!B:B,0)))</f>
        <v>#N/A</v>
      </c>
      <c r="L119" s="13" t="e">
        <f>INDEX(acreditation!A:A,MATCH(LEFT(I119,2),acreditation!B:B,0))</f>
        <v>#N/A</v>
      </c>
    </row>
    <row r="120" spans="1:12" x14ac:dyDescent="0.25">
      <c r="A120" s="15"/>
      <c r="B120" s="16"/>
      <c r="C120" s="15"/>
      <c r="D120" s="15"/>
      <c r="E120" s="13">
        <f t="shared" si="3"/>
        <v>0</v>
      </c>
      <c r="F120" s="13"/>
      <c r="G120" s="13" t="str">
        <f t="shared" si="4"/>
        <v>Сертификация</v>
      </c>
      <c r="H120" s="13" t="e" cm="1">
        <f t="array" ref="H120">INDEX(okrb!C:C,MATCH(calc!A120,okrb!A:A,0),0)</f>
        <v>#N/A</v>
      </c>
      <c r="I120" s="13" t="e" cm="1">
        <f t="array" ref="I120">INDEX(okrb!B:B,MATCH(calc!A120,okrb!A:A,0),0)</f>
        <v>#N/A</v>
      </c>
      <c r="J120" s="13">
        <f t="shared" si="5"/>
        <v>0</v>
      </c>
      <c r="K120" s="13" t="e">
        <f>_xlfn.IFNA(INDEX(acreditation!A:A,MATCH(I120,acreditation!B:B,0)),INDEX(acreditation!A:A,MATCH(LEFT(I120,5)&amp;"*",acreditation!B:B,0)))</f>
        <v>#N/A</v>
      </c>
      <c r="L120" s="13" t="e">
        <f>INDEX(acreditation!A:A,MATCH(LEFT(I120,2),acreditation!B:B,0))</f>
        <v>#N/A</v>
      </c>
    </row>
    <row r="121" spans="1:12" x14ac:dyDescent="0.25">
      <c r="A121" s="15"/>
      <c r="B121" s="16"/>
      <c r="C121" s="15"/>
      <c r="D121" s="15"/>
      <c r="E121" s="13">
        <f t="shared" si="3"/>
        <v>0</v>
      </c>
      <c r="F121" s="13"/>
      <c r="G121" s="13" t="str">
        <f t="shared" si="4"/>
        <v>Сертификация</v>
      </c>
      <c r="H121" s="13" t="e" cm="1">
        <f t="array" ref="H121">INDEX(okrb!C:C,MATCH(calc!A121,okrb!A:A,0),0)</f>
        <v>#N/A</v>
      </c>
      <c r="I121" s="13" t="e" cm="1">
        <f t="array" ref="I121">INDEX(okrb!B:B,MATCH(calc!A121,okrb!A:A,0),0)</f>
        <v>#N/A</v>
      </c>
      <c r="J121" s="13">
        <f t="shared" si="5"/>
        <v>0</v>
      </c>
      <c r="K121" s="13" t="e">
        <f>_xlfn.IFNA(INDEX(acreditation!A:A,MATCH(I121,acreditation!B:B,0)),INDEX(acreditation!A:A,MATCH(LEFT(I121,5)&amp;"*",acreditation!B:B,0)))</f>
        <v>#N/A</v>
      </c>
      <c r="L121" s="13" t="e">
        <f>INDEX(acreditation!A:A,MATCH(LEFT(I121,2),acreditation!B:B,0))</f>
        <v>#N/A</v>
      </c>
    </row>
    <row r="122" spans="1:12" x14ac:dyDescent="0.25">
      <c r="A122" s="15"/>
      <c r="B122" s="16"/>
      <c r="C122" s="15"/>
      <c r="D122" s="15"/>
      <c r="E122" s="13">
        <f t="shared" si="3"/>
        <v>0</v>
      </c>
      <c r="F122" s="13"/>
      <c r="G122" s="13" t="str">
        <f t="shared" si="4"/>
        <v>Сертификация</v>
      </c>
      <c r="H122" s="13" t="e" cm="1">
        <f t="array" ref="H122">INDEX(okrb!C:C,MATCH(calc!A122,okrb!A:A,0),0)</f>
        <v>#N/A</v>
      </c>
      <c r="I122" s="13" t="e" cm="1">
        <f t="array" ref="I122">INDEX(okrb!B:B,MATCH(calc!A122,okrb!A:A,0),0)</f>
        <v>#N/A</v>
      </c>
      <c r="J122" s="13">
        <f t="shared" si="5"/>
        <v>0</v>
      </c>
      <c r="K122" s="13" t="e">
        <f>_xlfn.IFNA(INDEX(acreditation!A:A,MATCH(I122,acreditation!B:B,0)),INDEX(acreditation!A:A,MATCH(LEFT(I122,5)&amp;"*",acreditation!B:B,0)))</f>
        <v>#N/A</v>
      </c>
      <c r="L122" s="13" t="e">
        <f>INDEX(acreditation!A:A,MATCH(LEFT(I122,2),acreditation!B:B,0))</f>
        <v>#N/A</v>
      </c>
    </row>
    <row r="123" spans="1:12" x14ac:dyDescent="0.25">
      <c r="A123" s="15"/>
      <c r="B123" s="16"/>
      <c r="C123" s="15"/>
      <c r="D123" s="15"/>
      <c r="E123" s="13">
        <f t="shared" si="3"/>
        <v>0</v>
      </c>
      <c r="F123" s="13"/>
      <c r="G123" s="13" t="str">
        <f t="shared" si="4"/>
        <v>Сертификация</v>
      </c>
      <c r="H123" s="13" t="e" cm="1">
        <f t="array" ref="H123">INDEX(okrb!C:C,MATCH(calc!A123,okrb!A:A,0),0)</f>
        <v>#N/A</v>
      </c>
      <c r="I123" s="13" t="e" cm="1">
        <f t="array" ref="I123">INDEX(okrb!B:B,MATCH(calc!A123,okrb!A:A,0),0)</f>
        <v>#N/A</v>
      </c>
      <c r="J123" s="13">
        <f t="shared" si="5"/>
        <v>0</v>
      </c>
      <c r="K123" s="13" t="e">
        <f>_xlfn.IFNA(INDEX(acreditation!A:A,MATCH(I123,acreditation!B:B,0)),INDEX(acreditation!A:A,MATCH(LEFT(I123,5)&amp;"*",acreditation!B:B,0)))</f>
        <v>#N/A</v>
      </c>
      <c r="L123" s="13" t="e">
        <f>INDEX(acreditation!A:A,MATCH(LEFT(I123,2),acreditation!B:B,0))</f>
        <v>#N/A</v>
      </c>
    </row>
    <row r="124" spans="1:12" x14ac:dyDescent="0.25">
      <c r="A124" s="15"/>
      <c r="B124" s="16"/>
      <c r="C124" s="15"/>
      <c r="D124" s="15"/>
      <c r="E124" s="13">
        <f t="shared" si="3"/>
        <v>0</v>
      </c>
      <c r="F124" s="13"/>
      <c r="G124" s="13" t="str">
        <f t="shared" si="4"/>
        <v>Сертификация</v>
      </c>
      <c r="H124" s="13" t="e" cm="1">
        <f t="array" ref="H124">INDEX(okrb!C:C,MATCH(calc!A124,okrb!A:A,0),0)</f>
        <v>#N/A</v>
      </c>
      <c r="I124" s="13" t="e" cm="1">
        <f t="array" ref="I124">INDEX(okrb!B:B,MATCH(calc!A124,okrb!A:A,0),0)</f>
        <v>#N/A</v>
      </c>
      <c r="J124" s="13">
        <f t="shared" si="5"/>
        <v>0</v>
      </c>
      <c r="K124" s="13" t="e">
        <f>_xlfn.IFNA(INDEX(acreditation!A:A,MATCH(I124,acreditation!B:B,0)),INDEX(acreditation!A:A,MATCH(LEFT(I124,5)&amp;"*",acreditation!B:B,0)))</f>
        <v>#N/A</v>
      </c>
      <c r="L124" s="13" t="e">
        <f>INDEX(acreditation!A:A,MATCH(LEFT(I124,2),acreditation!B:B,0))</f>
        <v>#N/A</v>
      </c>
    </row>
    <row r="125" spans="1:12" x14ac:dyDescent="0.25">
      <c r="A125" s="15"/>
      <c r="B125" s="16"/>
      <c r="C125" s="15"/>
      <c r="D125" s="15"/>
      <c r="E125" s="13">
        <f t="shared" si="3"/>
        <v>0</v>
      </c>
      <c r="F125" s="13"/>
      <c r="G125" s="13" t="str">
        <f t="shared" si="4"/>
        <v>Сертификация</v>
      </c>
      <c r="H125" s="13" t="e" cm="1">
        <f t="array" ref="H125">INDEX(okrb!C:C,MATCH(calc!A125,okrb!A:A,0),0)</f>
        <v>#N/A</v>
      </c>
      <c r="I125" s="13" t="e" cm="1">
        <f t="array" ref="I125">INDEX(okrb!B:B,MATCH(calc!A125,okrb!A:A,0),0)</f>
        <v>#N/A</v>
      </c>
      <c r="J125" s="13">
        <f t="shared" si="5"/>
        <v>0</v>
      </c>
      <c r="K125" s="13" t="e">
        <f>_xlfn.IFNA(INDEX(acreditation!A:A,MATCH(I125,acreditation!B:B,0)),INDEX(acreditation!A:A,MATCH(LEFT(I125,5)&amp;"*",acreditation!B:B,0)))</f>
        <v>#N/A</v>
      </c>
      <c r="L125" s="13" t="e">
        <f>INDEX(acreditation!A:A,MATCH(LEFT(I125,2),acreditation!B:B,0))</f>
        <v>#N/A</v>
      </c>
    </row>
    <row r="126" spans="1:12" x14ac:dyDescent="0.25">
      <c r="A126" s="15"/>
      <c r="B126" s="16"/>
      <c r="C126" s="15"/>
      <c r="D126" s="15"/>
      <c r="E126" s="13">
        <f t="shared" si="3"/>
        <v>0</v>
      </c>
      <c r="F126" s="13"/>
      <c r="G126" s="13" t="str">
        <f t="shared" si="4"/>
        <v>Сертификация</v>
      </c>
      <c r="H126" s="13" t="e" cm="1">
        <f t="array" ref="H126">INDEX(okrb!C:C,MATCH(calc!A126,okrb!A:A,0),0)</f>
        <v>#N/A</v>
      </c>
      <c r="I126" s="13" t="e" cm="1">
        <f t="array" ref="I126">INDEX(okrb!B:B,MATCH(calc!A126,okrb!A:A,0),0)</f>
        <v>#N/A</v>
      </c>
      <c r="J126" s="13">
        <f t="shared" si="5"/>
        <v>0</v>
      </c>
      <c r="K126" s="13" t="e">
        <f>_xlfn.IFNA(INDEX(acreditation!A:A,MATCH(I126,acreditation!B:B,0)),INDEX(acreditation!A:A,MATCH(LEFT(I126,5)&amp;"*",acreditation!B:B,0)))</f>
        <v>#N/A</v>
      </c>
      <c r="L126" s="13" t="e">
        <f>INDEX(acreditation!A:A,MATCH(LEFT(I126,2),acreditation!B:B,0))</f>
        <v>#N/A</v>
      </c>
    </row>
    <row r="127" spans="1:12" x14ac:dyDescent="0.25">
      <c r="A127" s="15"/>
      <c r="B127" s="16"/>
      <c r="C127" s="15"/>
      <c r="D127" s="15"/>
      <c r="E127" s="13">
        <f t="shared" si="3"/>
        <v>0</v>
      </c>
      <c r="F127" s="13"/>
      <c r="G127" s="13" t="str">
        <f t="shared" si="4"/>
        <v>Сертификация</v>
      </c>
      <c r="H127" s="13" t="e" cm="1">
        <f t="array" ref="H127">INDEX(okrb!C:C,MATCH(calc!A127,okrb!A:A,0),0)</f>
        <v>#N/A</v>
      </c>
      <c r="I127" s="13" t="e" cm="1">
        <f t="array" ref="I127">INDEX(okrb!B:B,MATCH(calc!A127,okrb!A:A,0),0)</f>
        <v>#N/A</v>
      </c>
      <c r="J127" s="13">
        <f t="shared" si="5"/>
        <v>0</v>
      </c>
      <c r="K127" s="13" t="e">
        <f>_xlfn.IFNA(INDEX(acreditation!A:A,MATCH(I127,acreditation!B:B,0)),INDEX(acreditation!A:A,MATCH(LEFT(I127,5)&amp;"*",acreditation!B:B,0)))</f>
        <v>#N/A</v>
      </c>
      <c r="L127" s="13" t="e">
        <f>INDEX(acreditation!A:A,MATCH(LEFT(I127,2),acreditation!B:B,0))</f>
        <v>#N/A</v>
      </c>
    </row>
    <row r="128" spans="1:12" x14ac:dyDescent="0.25">
      <c r="A128" s="15"/>
      <c r="B128" s="16"/>
      <c r="C128" s="15"/>
      <c r="D128" s="15"/>
      <c r="E128" s="13">
        <f t="shared" si="3"/>
        <v>0</v>
      </c>
      <c r="F128" s="13"/>
      <c r="G128" s="13" t="str">
        <f t="shared" si="4"/>
        <v>Сертификация</v>
      </c>
      <c r="H128" s="13" t="e" cm="1">
        <f t="array" ref="H128">INDEX(okrb!C:C,MATCH(calc!A128,okrb!A:A,0),0)</f>
        <v>#N/A</v>
      </c>
      <c r="I128" s="13" t="e" cm="1">
        <f t="array" ref="I128">INDEX(okrb!B:B,MATCH(calc!A128,okrb!A:A,0),0)</f>
        <v>#N/A</v>
      </c>
      <c r="J128" s="13">
        <f t="shared" si="5"/>
        <v>0</v>
      </c>
      <c r="K128" s="13" t="e">
        <f>_xlfn.IFNA(INDEX(acreditation!A:A,MATCH(I128,acreditation!B:B,0)),INDEX(acreditation!A:A,MATCH(LEFT(I128,5)&amp;"*",acreditation!B:B,0)))</f>
        <v>#N/A</v>
      </c>
      <c r="L128" s="13" t="e">
        <f>INDEX(acreditation!A:A,MATCH(LEFT(I128,2),acreditation!B:B,0))</f>
        <v>#N/A</v>
      </c>
    </row>
    <row r="129" spans="1:12" x14ac:dyDescent="0.25">
      <c r="A129" s="15"/>
      <c r="B129" s="16"/>
      <c r="C129" s="15"/>
      <c r="D129" s="15"/>
      <c r="E129" s="13">
        <f t="shared" si="3"/>
        <v>0</v>
      </c>
      <c r="F129" s="13"/>
      <c r="G129" s="13" t="str">
        <f t="shared" si="4"/>
        <v>Сертификация</v>
      </c>
      <c r="H129" s="13" t="e" cm="1">
        <f t="array" ref="H129">INDEX(okrb!C:C,MATCH(calc!A129,okrb!A:A,0),0)</f>
        <v>#N/A</v>
      </c>
      <c r="I129" s="13" t="e" cm="1">
        <f t="array" ref="I129">INDEX(okrb!B:B,MATCH(calc!A129,okrb!A:A,0),0)</f>
        <v>#N/A</v>
      </c>
      <c r="J129" s="13">
        <f t="shared" si="5"/>
        <v>0</v>
      </c>
      <c r="K129" s="13" t="e">
        <f>_xlfn.IFNA(INDEX(acreditation!A:A,MATCH(I129,acreditation!B:B,0)),INDEX(acreditation!A:A,MATCH(LEFT(I129,5)&amp;"*",acreditation!B:B,0)))</f>
        <v>#N/A</v>
      </c>
      <c r="L129" s="13" t="e">
        <f>INDEX(acreditation!A:A,MATCH(LEFT(I129,2),acreditation!B:B,0))</f>
        <v>#N/A</v>
      </c>
    </row>
    <row r="130" spans="1:12" x14ac:dyDescent="0.25">
      <c r="A130" s="15"/>
      <c r="B130" s="16"/>
      <c r="C130" s="15"/>
      <c r="D130" s="15"/>
      <c r="E130" s="13">
        <f t="shared" si="3"/>
        <v>0</v>
      </c>
      <c r="F130" s="13"/>
      <c r="G130" s="13" t="str">
        <f t="shared" si="4"/>
        <v>Сертификация</v>
      </c>
      <c r="H130" s="13" t="e" cm="1">
        <f t="array" ref="H130">INDEX(okrb!C:C,MATCH(calc!A130,okrb!A:A,0),0)</f>
        <v>#N/A</v>
      </c>
      <c r="I130" s="13" t="e" cm="1">
        <f t="array" ref="I130">INDEX(okrb!B:B,MATCH(calc!A130,okrb!A:A,0),0)</f>
        <v>#N/A</v>
      </c>
      <c r="J130" s="13">
        <f t="shared" si="5"/>
        <v>0</v>
      </c>
      <c r="K130" s="13" t="e">
        <f>_xlfn.IFNA(INDEX(acreditation!A:A,MATCH(I130,acreditation!B:B,0)),INDEX(acreditation!A:A,MATCH(LEFT(I130,5)&amp;"*",acreditation!B:B,0)))</f>
        <v>#N/A</v>
      </c>
      <c r="L130" s="13" t="e">
        <f>INDEX(acreditation!A:A,MATCH(LEFT(I130,2),acreditation!B:B,0))</f>
        <v>#N/A</v>
      </c>
    </row>
    <row r="131" spans="1:12" x14ac:dyDescent="0.25">
      <c r="A131" s="15"/>
      <c r="B131" s="16"/>
      <c r="C131" s="15"/>
      <c r="D131" s="15"/>
      <c r="E131" s="13">
        <f t="shared" ref="E131:E194" si="6">IF(RIGHT(D131,1)=",",LEFT(D131,LEN(D131)-1),D131)</f>
        <v>0</v>
      </c>
      <c r="F131" s="13"/>
      <c r="G131" s="13" t="str">
        <f t="shared" ref="G131:G194" si="7">IF(COUNTIF(A131,"*112 11.*"),"Декларирование","Сертификация")</f>
        <v>Сертификация</v>
      </c>
      <c r="H131" s="13" t="e" cm="1">
        <f t="array" ref="H131">INDEX(okrb!C:C,MATCH(calc!A131,okrb!A:A,0),0)</f>
        <v>#N/A</v>
      </c>
      <c r="I131" s="13" t="e" cm="1">
        <f t="array" ref="I131">INDEX(okrb!B:B,MATCH(calc!A131,okrb!A:A,0),0)</f>
        <v>#N/A</v>
      </c>
      <c r="J131" s="13">
        <f t="shared" ref="J131:J194" si="8">COUNTIFS(C:C, C131,G:G,G131,F:F,F131)</f>
        <v>0</v>
      </c>
      <c r="K131" s="13" t="e">
        <f>_xlfn.IFNA(INDEX(acreditation!A:A,MATCH(I131,acreditation!B:B,0)),INDEX(acreditation!A:A,MATCH(LEFT(I131,5)&amp;"*",acreditation!B:B,0)))</f>
        <v>#N/A</v>
      </c>
      <c r="L131" s="13" t="e">
        <f>INDEX(acreditation!A:A,MATCH(LEFT(I131,2),acreditation!B:B,0))</f>
        <v>#N/A</v>
      </c>
    </row>
    <row r="132" spans="1:12" x14ac:dyDescent="0.25">
      <c r="A132" s="15"/>
      <c r="B132" s="16"/>
      <c r="C132" s="15"/>
      <c r="D132" s="15"/>
      <c r="E132" s="13">
        <f t="shared" si="6"/>
        <v>0</v>
      </c>
      <c r="F132" s="13"/>
      <c r="G132" s="13" t="str">
        <f t="shared" si="7"/>
        <v>Сертификация</v>
      </c>
      <c r="H132" s="13" t="e" cm="1">
        <f t="array" ref="H132">INDEX(okrb!C:C,MATCH(calc!A132,okrb!A:A,0),0)</f>
        <v>#N/A</v>
      </c>
      <c r="I132" s="13" t="e" cm="1">
        <f t="array" ref="I132">INDEX(okrb!B:B,MATCH(calc!A132,okrb!A:A,0),0)</f>
        <v>#N/A</v>
      </c>
      <c r="J132" s="13">
        <f t="shared" si="8"/>
        <v>0</v>
      </c>
      <c r="K132" s="13" t="e">
        <f>_xlfn.IFNA(INDEX(acreditation!A:A,MATCH(I132,acreditation!B:B,0)),INDEX(acreditation!A:A,MATCH(LEFT(I132,5)&amp;"*",acreditation!B:B,0)))</f>
        <v>#N/A</v>
      </c>
      <c r="L132" s="13" t="e">
        <f>INDEX(acreditation!A:A,MATCH(LEFT(I132,2),acreditation!B:B,0))</f>
        <v>#N/A</v>
      </c>
    </row>
    <row r="133" spans="1:12" x14ac:dyDescent="0.25">
      <c r="A133" s="15"/>
      <c r="B133" s="16"/>
      <c r="C133" s="15"/>
      <c r="D133" s="15"/>
      <c r="E133" s="13">
        <f t="shared" si="6"/>
        <v>0</v>
      </c>
      <c r="F133" s="13"/>
      <c r="G133" s="13" t="str">
        <f t="shared" si="7"/>
        <v>Сертификация</v>
      </c>
      <c r="H133" s="13" t="e" cm="1">
        <f t="array" ref="H133">INDEX(okrb!C:C,MATCH(calc!A133,okrb!A:A,0),0)</f>
        <v>#N/A</v>
      </c>
      <c r="I133" s="13" t="e" cm="1">
        <f t="array" ref="I133">INDEX(okrb!B:B,MATCH(calc!A133,okrb!A:A,0),0)</f>
        <v>#N/A</v>
      </c>
      <c r="J133" s="13">
        <f t="shared" si="8"/>
        <v>0</v>
      </c>
      <c r="K133" s="13" t="e">
        <f>_xlfn.IFNA(INDEX(acreditation!A:A,MATCH(I133,acreditation!B:B,0)),INDEX(acreditation!A:A,MATCH(LEFT(I133,5)&amp;"*",acreditation!B:B,0)))</f>
        <v>#N/A</v>
      </c>
      <c r="L133" s="13" t="e">
        <f>INDEX(acreditation!A:A,MATCH(LEFT(I133,2),acreditation!B:B,0))</f>
        <v>#N/A</v>
      </c>
    </row>
    <row r="134" spans="1:12" x14ac:dyDescent="0.25">
      <c r="A134" s="15"/>
      <c r="B134" s="16"/>
      <c r="C134" s="15"/>
      <c r="D134" s="15"/>
      <c r="E134" s="13">
        <f t="shared" si="6"/>
        <v>0</v>
      </c>
      <c r="F134" s="13"/>
      <c r="G134" s="13" t="str">
        <f t="shared" si="7"/>
        <v>Сертификация</v>
      </c>
      <c r="H134" s="13" t="e" cm="1">
        <f t="array" ref="H134">INDEX(okrb!C:C,MATCH(calc!A134,okrb!A:A,0),0)</f>
        <v>#N/A</v>
      </c>
      <c r="I134" s="13" t="e" cm="1">
        <f t="array" ref="I134">INDEX(okrb!B:B,MATCH(calc!A134,okrb!A:A,0),0)</f>
        <v>#N/A</v>
      </c>
      <c r="J134" s="13">
        <f t="shared" si="8"/>
        <v>0</v>
      </c>
      <c r="K134" s="13" t="e">
        <f>_xlfn.IFNA(INDEX(acreditation!A:A,MATCH(I134,acreditation!B:B,0)),INDEX(acreditation!A:A,MATCH(LEFT(I134,5)&amp;"*",acreditation!B:B,0)))</f>
        <v>#N/A</v>
      </c>
      <c r="L134" s="13" t="e">
        <f>INDEX(acreditation!A:A,MATCH(LEFT(I134,2),acreditation!B:B,0))</f>
        <v>#N/A</v>
      </c>
    </row>
    <row r="135" spans="1:12" x14ac:dyDescent="0.25">
      <c r="A135" s="15"/>
      <c r="B135" s="16"/>
      <c r="C135" s="15"/>
      <c r="D135" s="15"/>
      <c r="E135" s="13">
        <f t="shared" si="6"/>
        <v>0</v>
      </c>
      <c r="F135" s="13"/>
      <c r="G135" s="13" t="str">
        <f t="shared" si="7"/>
        <v>Сертификация</v>
      </c>
      <c r="H135" s="13" t="e" cm="1">
        <f t="array" ref="H135">INDEX(okrb!C:C,MATCH(calc!A135,okrb!A:A,0),0)</f>
        <v>#N/A</v>
      </c>
      <c r="I135" s="13" t="e" cm="1">
        <f t="array" ref="I135">INDEX(okrb!B:B,MATCH(calc!A135,okrb!A:A,0),0)</f>
        <v>#N/A</v>
      </c>
      <c r="J135" s="13">
        <f t="shared" si="8"/>
        <v>0</v>
      </c>
      <c r="K135" s="13" t="e">
        <f>_xlfn.IFNA(INDEX(acreditation!A:A,MATCH(I135,acreditation!B:B,0)),INDEX(acreditation!A:A,MATCH(LEFT(I135,5)&amp;"*",acreditation!B:B,0)))</f>
        <v>#N/A</v>
      </c>
      <c r="L135" s="13" t="e">
        <f>INDEX(acreditation!A:A,MATCH(LEFT(I135,2),acreditation!B:B,0))</f>
        <v>#N/A</v>
      </c>
    </row>
    <row r="136" spans="1:12" x14ac:dyDescent="0.25">
      <c r="A136" s="15"/>
      <c r="B136" s="16"/>
      <c r="C136" s="15"/>
      <c r="D136" s="15"/>
      <c r="E136" s="13">
        <f t="shared" si="6"/>
        <v>0</v>
      </c>
      <c r="F136" s="13"/>
      <c r="G136" s="13" t="str">
        <f t="shared" si="7"/>
        <v>Сертификация</v>
      </c>
      <c r="H136" s="13" t="e" cm="1">
        <f t="array" ref="H136">INDEX(okrb!C:C,MATCH(calc!A136,okrb!A:A,0),0)</f>
        <v>#N/A</v>
      </c>
      <c r="I136" s="13" t="e" cm="1">
        <f t="array" ref="I136">INDEX(okrb!B:B,MATCH(calc!A136,okrb!A:A,0),0)</f>
        <v>#N/A</v>
      </c>
      <c r="J136" s="13">
        <f t="shared" si="8"/>
        <v>0</v>
      </c>
      <c r="K136" s="13" t="e">
        <f>_xlfn.IFNA(INDEX(acreditation!A:A,MATCH(I136,acreditation!B:B,0)),INDEX(acreditation!A:A,MATCH(LEFT(I136,5)&amp;"*",acreditation!B:B,0)))</f>
        <v>#N/A</v>
      </c>
      <c r="L136" s="13" t="e">
        <f>INDEX(acreditation!A:A,MATCH(LEFT(I136,2),acreditation!B:B,0))</f>
        <v>#N/A</v>
      </c>
    </row>
    <row r="137" spans="1:12" x14ac:dyDescent="0.25">
      <c r="A137" s="15"/>
      <c r="B137" s="16"/>
      <c r="C137" s="15"/>
      <c r="D137" s="15"/>
      <c r="E137" s="13">
        <f t="shared" si="6"/>
        <v>0</v>
      </c>
      <c r="F137" s="13"/>
      <c r="G137" s="13" t="str">
        <f t="shared" si="7"/>
        <v>Сертификация</v>
      </c>
      <c r="H137" s="13" t="e" cm="1">
        <f t="array" ref="H137">INDEX(okrb!C:C,MATCH(calc!A137,okrb!A:A,0),0)</f>
        <v>#N/A</v>
      </c>
      <c r="I137" s="13" t="e" cm="1">
        <f t="array" ref="I137">INDEX(okrb!B:B,MATCH(calc!A137,okrb!A:A,0),0)</f>
        <v>#N/A</v>
      </c>
      <c r="J137" s="13">
        <f t="shared" si="8"/>
        <v>0</v>
      </c>
      <c r="K137" s="13" t="e">
        <f>_xlfn.IFNA(INDEX(acreditation!A:A,MATCH(I137,acreditation!B:B,0)),INDEX(acreditation!A:A,MATCH(LEFT(I137,5)&amp;"*",acreditation!B:B,0)))</f>
        <v>#N/A</v>
      </c>
      <c r="L137" s="13" t="e">
        <f>INDEX(acreditation!A:A,MATCH(LEFT(I137,2),acreditation!B:B,0))</f>
        <v>#N/A</v>
      </c>
    </row>
    <row r="138" spans="1:12" x14ac:dyDescent="0.25">
      <c r="A138" s="15"/>
      <c r="B138" s="16"/>
      <c r="C138" s="15"/>
      <c r="D138" s="15"/>
      <c r="E138" s="13">
        <f t="shared" si="6"/>
        <v>0</v>
      </c>
      <c r="F138" s="13"/>
      <c r="G138" s="13" t="str">
        <f t="shared" si="7"/>
        <v>Сертификация</v>
      </c>
      <c r="H138" s="13" t="e" cm="1">
        <f t="array" ref="H138">INDEX(okrb!C:C,MATCH(calc!A138,okrb!A:A,0),0)</f>
        <v>#N/A</v>
      </c>
      <c r="I138" s="13" t="e" cm="1">
        <f t="array" ref="I138">INDEX(okrb!B:B,MATCH(calc!A138,okrb!A:A,0),0)</f>
        <v>#N/A</v>
      </c>
      <c r="J138" s="13">
        <f t="shared" si="8"/>
        <v>0</v>
      </c>
      <c r="K138" s="13" t="e">
        <f>_xlfn.IFNA(INDEX(acreditation!A:A,MATCH(I138,acreditation!B:B,0)),INDEX(acreditation!A:A,MATCH(LEFT(I138,5)&amp;"*",acreditation!B:B,0)))</f>
        <v>#N/A</v>
      </c>
      <c r="L138" s="13" t="e">
        <f>INDEX(acreditation!A:A,MATCH(LEFT(I138,2),acreditation!B:B,0))</f>
        <v>#N/A</v>
      </c>
    </row>
    <row r="139" spans="1:12" x14ac:dyDescent="0.25">
      <c r="A139" s="15"/>
      <c r="B139" s="16"/>
      <c r="C139" s="15"/>
      <c r="D139" s="15"/>
      <c r="E139" s="13">
        <f t="shared" si="6"/>
        <v>0</v>
      </c>
      <c r="F139" s="13"/>
      <c r="G139" s="13" t="str">
        <f t="shared" si="7"/>
        <v>Сертификация</v>
      </c>
      <c r="H139" s="13" t="e" cm="1">
        <f t="array" ref="H139">INDEX(okrb!C:C,MATCH(calc!A139,okrb!A:A,0),0)</f>
        <v>#N/A</v>
      </c>
      <c r="I139" s="13" t="e" cm="1">
        <f t="array" ref="I139">INDEX(okrb!B:B,MATCH(calc!A139,okrb!A:A,0),0)</f>
        <v>#N/A</v>
      </c>
      <c r="J139" s="13">
        <f t="shared" si="8"/>
        <v>0</v>
      </c>
      <c r="K139" s="13" t="e">
        <f>_xlfn.IFNA(INDEX(acreditation!A:A,MATCH(I139,acreditation!B:B,0)),INDEX(acreditation!A:A,MATCH(LEFT(I139,5)&amp;"*",acreditation!B:B,0)))</f>
        <v>#N/A</v>
      </c>
      <c r="L139" s="13" t="e">
        <f>INDEX(acreditation!A:A,MATCH(LEFT(I139,2),acreditation!B:B,0))</f>
        <v>#N/A</v>
      </c>
    </row>
    <row r="140" spans="1:12" x14ac:dyDescent="0.25">
      <c r="A140" s="15"/>
      <c r="B140" s="16"/>
      <c r="C140" s="15"/>
      <c r="D140" s="15"/>
      <c r="E140" s="13">
        <f t="shared" si="6"/>
        <v>0</v>
      </c>
      <c r="F140" s="13"/>
      <c r="G140" s="13" t="str">
        <f t="shared" si="7"/>
        <v>Сертификация</v>
      </c>
      <c r="H140" s="13" t="e" cm="1">
        <f t="array" ref="H140">INDEX(okrb!C:C,MATCH(calc!A140,okrb!A:A,0),0)</f>
        <v>#N/A</v>
      </c>
      <c r="I140" s="13" t="e" cm="1">
        <f t="array" ref="I140">INDEX(okrb!B:B,MATCH(calc!A140,okrb!A:A,0),0)</f>
        <v>#N/A</v>
      </c>
      <c r="J140" s="13">
        <f t="shared" si="8"/>
        <v>0</v>
      </c>
      <c r="K140" s="13" t="e">
        <f>_xlfn.IFNA(INDEX(acreditation!A:A,MATCH(I140,acreditation!B:B,0)),INDEX(acreditation!A:A,MATCH(LEFT(I140,5)&amp;"*",acreditation!B:B,0)))</f>
        <v>#N/A</v>
      </c>
      <c r="L140" s="13" t="e">
        <f>INDEX(acreditation!A:A,MATCH(LEFT(I140,2),acreditation!B:B,0))</f>
        <v>#N/A</v>
      </c>
    </row>
    <row r="141" spans="1:12" x14ac:dyDescent="0.25">
      <c r="A141" s="15"/>
      <c r="B141" s="16"/>
      <c r="C141" s="15"/>
      <c r="D141" s="15"/>
      <c r="E141" s="13">
        <f t="shared" si="6"/>
        <v>0</v>
      </c>
      <c r="F141" s="13"/>
      <c r="G141" s="13" t="str">
        <f t="shared" si="7"/>
        <v>Сертификация</v>
      </c>
      <c r="H141" s="13" t="e" cm="1">
        <f t="array" ref="H141">INDEX(okrb!C:C,MATCH(calc!A141,okrb!A:A,0),0)</f>
        <v>#N/A</v>
      </c>
      <c r="I141" s="13" t="e" cm="1">
        <f t="array" ref="I141">INDEX(okrb!B:B,MATCH(calc!A141,okrb!A:A,0),0)</f>
        <v>#N/A</v>
      </c>
      <c r="J141" s="13">
        <f t="shared" si="8"/>
        <v>0</v>
      </c>
      <c r="K141" s="13" t="e">
        <f>_xlfn.IFNA(INDEX(acreditation!A:A,MATCH(I141,acreditation!B:B,0)),INDEX(acreditation!A:A,MATCH(LEFT(I141,5)&amp;"*",acreditation!B:B,0)))</f>
        <v>#N/A</v>
      </c>
      <c r="L141" s="13" t="e">
        <f>INDEX(acreditation!A:A,MATCH(LEFT(I141,2),acreditation!B:B,0))</f>
        <v>#N/A</v>
      </c>
    </row>
    <row r="142" spans="1:12" x14ac:dyDescent="0.25">
      <c r="A142" s="15"/>
      <c r="B142" s="16"/>
      <c r="C142" s="15"/>
      <c r="D142" s="15"/>
      <c r="E142" s="13">
        <f t="shared" si="6"/>
        <v>0</v>
      </c>
      <c r="F142" s="13"/>
      <c r="G142" s="13" t="str">
        <f t="shared" si="7"/>
        <v>Сертификация</v>
      </c>
      <c r="H142" s="13" t="e" cm="1">
        <f t="array" ref="H142">INDEX(okrb!C:C,MATCH(calc!A142,okrb!A:A,0),0)</f>
        <v>#N/A</v>
      </c>
      <c r="I142" s="13" t="e" cm="1">
        <f t="array" ref="I142">INDEX(okrb!B:B,MATCH(calc!A142,okrb!A:A,0),0)</f>
        <v>#N/A</v>
      </c>
      <c r="J142" s="13">
        <f t="shared" si="8"/>
        <v>0</v>
      </c>
      <c r="K142" s="13" t="e">
        <f>_xlfn.IFNA(INDEX(acreditation!A:A,MATCH(I142,acreditation!B:B,0)),INDEX(acreditation!A:A,MATCH(LEFT(I142,5)&amp;"*",acreditation!B:B,0)))</f>
        <v>#N/A</v>
      </c>
      <c r="L142" s="13" t="e">
        <f>INDEX(acreditation!A:A,MATCH(LEFT(I142,2),acreditation!B:B,0))</f>
        <v>#N/A</v>
      </c>
    </row>
    <row r="143" spans="1:12" x14ac:dyDescent="0.25">
      <c r="A143" s="15"/>
      <c r="B143" s="16"/>
      <c r="C143" s="15"/>
      <c r="D143" s="15"/>
      <c r="E143" s="13">
        <f t="shared" si="6"/>
        <v>0</v>
      </c>
      <c r="F143" s="13"/>
      <c r="G143" s="13" t="str">
        <f t="shared" si="7"/>
        <v>Сертификация</v>
      </c>
      <c r="H143" s="13" t="e" cm="1">
        <f t="array" ref="H143">INDEX(okrb!C:C,MATCH(calc!A143,okrb!A:A,0),0)</f>
        <v>#N/A</v>
      </c>
      <c r="I143" s="13" t="e" cm="1">
        <f t="array" ref="I143">INDEX(okrb!B:B,MATCH(calc!A143,okrb!A:A,0),0)</f>
        <v>#N/A</v>
      </c>
      <c r="J143" s="13">
        <f t="shared" si="8"/>
        <v>0</v>
      </c>
      <c r="K143" s="13" t="e">
        <f>_xlfn.IFNA(INDEX(acreditation!A:A,MATCH(I143,acreditation!B:B,0)),INDEX(acreditation!A:A,MATCH(LEFT(I143,5)&amp;"*",acreditation!B:B,0)))</f>
        <v>#N/A</v>
      </c>
      <c r="L143" s="13" t="e">
        <f>INDEX(acreditation!A:A,MATCH(LEFT(I143,2),acreditation!B:B,0))</f>
        <v>#N/A</v>
      </c>
    </row>
    <row r="144" spans="1:12" x14ac:dyDescent="0.25">
      <c r="A144" s="15"/>
      <c r="B144" s="16"/>
      <c r="C144" s="15"/>
      <c r="D144" s="15"/>
      <c r="E144" s="13">
        <f t="shared" si="6"/>
        <v>0</v>
      </c>
      <c r="F144" s="13"/>
      <c r="G144" s="13" t="str">
        <f t="shared" si="7"/>
        <v>Сертификация</v>
      </c>
      <c r="H144" s="13" t="e" cm="1">
        <f t="array" ref="H144">INDEX(okrb!C:C,MATCH(calc!A144,okrb!A:A,0),0)</f>
        <v>#N/A</v>
      </c>
      <c r="I144" s="13" t="e" cm="1">
        <f t="array" ref="I144">INDEX(okrb!B:B,MATCH(calc!A144,okrb!A:A,0),0)</f>
        <v>#N/A</v>
      </c>
      <c r="J144" s="13">
        <f t="shared" si="8"/>
        <v>0</v>
      </c>
      <c r="K144" s="13" t="e">
        <f>_xlfn.IFNA(INDEX(acreditation!A:A,MATCH(I144,acreditation!B:B,0)),INDEX(acreditation!A:A,MATCH(LEFT(I144,5)&amp;"*",acreditation!B:B,0)))</f>
        <v>#N/A</v>
      </c>
      <c r="L144" s="13" t="e">
        <f>INDEX(acreditation!A:A,MATCH(LEFT(I144,2),acreditation!B:B,0))</f>
        <v>#N/A</v>
      </c>
    </row>
    <row r="145" spans="1:12" x14ac:dyDescent="0.25">
      <c r="A145" s="15"/>
      <c r="B145" s="16"/>
      <c r="C145" s="15"/>
      <c r="D145" s="15"/>
      <c r="E145" s="13">
        <f t="shared" si="6"/>
        <v>0</v>
      </c>
      <c r="F145" s="13"/>
      <c r="G145" s="13" t="str">
        <f t="shared" si="7"/>
        <v>Сертификация</v>
      </c>
      <c r="H145" s="13" t="e" cm="1">
        <f t="array" ref="H145">INDEX(okrb!C:C,MATCH(calc!A145,okrb!A:A,0),0)</f>
        <v>#N/A</v>
      </c>
      <c r="I145" s="13" t="e" cm="1">
        <f t="array" ref="I145">INDEX(okrb!B:B,MATCH(calc!A145,okrb!A:A,0),0)</f>
        <v>#N/A</v>
      </c>
      <c r="J145" s="13">
        <f t="shared" si="8"/>
        <v>0</v>
      </c>
      <c r="K145" s="13" t="e">
        <f>_xlfn.IFNA(INDEX(acreditation!A:A,MATCH(I145,acreditation!B:B,0)),INDEX(acreditation!A:A,MATCH(LEFT(I145,5)&amp;"*",acreditation!B:B,0)))</f>
        <v>#N/A</v>
      </c>
      <c r="L145" s="13" t="e">
        <f>INDEX(acreditation!A:A,MATCH(LEFT(I145,2),acreditation!B:B,0))</f>
        <v>#N/A</v>
      </c>
    </row>
    <row r="146" spans="1:12" x14ac:dyDescent="0.25">
      <c r="A146" s="15"/>
      <c r="B146" s="16"/>
      <c r="C146" s="15"/>
      <c r="D146" s="15"/>
      <c r="E146" s="13">
        <f t="shared" si="6"/>
        <v>0</v>
      </c>
      <c r="F146" s="13"/>
      <c r="G146" s="13" t="str">
        <f t="shared" si="7"/>
        <v>Сертификация</v>
      </c>
      <c r="H146" s="13" t="e" cm="1">
        <f t="array" ref="H146">INDEX(okrb!C:C,MATCH(calc!A146,okrb!A:A,0),0)</f>
        <v>#N/A</v>
      </c>
      <c r="I146" s="13" t="e" cm="1">
        <f t="array" ref="I146">INDEX(okrb!B:B,MATCH(calc!A146,okrb!A:A,0),0)</f>
        <v>#N/A</v>
      </c>
      <c r="J146" s="13">
        <f t="shared" si="8"/>
        <v>0</v>
      </c>
      <c r="K146" s="13" t="e">
        <f>_xlfn.IFNA(INDEX(acreditation!A:A,MATCH(I146,acreditation!B:B,0)),INDEX(acreditation!A:A,MATCH(LEFT(I146,5)&amp;"*",acreditation!B:B,0)))</f>
        <v>#N/A</v>
      </c>
      <c r="L146" s="13" t="e">
        <f>INDEX(acreditation!A:A,MATCH(LEFT(I146,2),acreditation!B:B,0))</f>
        <v>#N/A</v>
      </c>
    </row>
    <row r="147" spans="1:12" x14ac:dyDescent="0.25">
      <c r="A147" s="15"/>
      <c r="B147" s="16"/>
      <c r="C147" s="15"/>
      <c r="D147" s="15"/>
      <c r="E147" s="13">
        <f t="shared" si="6"/>
        <v>0</v>
      </c>
      <c r="F147" s="13"/>
      <c r="G147" s="13" t="str">
        <f t="shared" si="7"/>
        <v>Сертификация</v>
      </c>
      <c r="H147" s="13" t="e" cm="1">
        <f t="array" ref="H147">INDEX(okrb!C:C,MATCH(calc!A147,okrb!A:A,0),0)</f>
        <v>#N/A</v>
      </c>
      <c r="I147" s="13" t="e" cm="1">
        <f t="array" ref="I147">INDEX(okrb!B:B,MATCH(calc!A147,okrb!A:A,0),0)</f>
        <v>#N/A</v>
      </c>
      <c r="J147" s="13">
        <f t="shared" si="8"/>
        <v>0</v>
      </c>
      <c r="K147" s="13" t="e">
        <f>_xlfn.IFNA(INDEX(acreditation!A:A,MATCH(I147,acreditation!B:B,0)),INDEX(acreditation!A:A,MATCH(LEFT(I147,5)&amp;"*",acreditation!B:B,0)))</f>
        <v>#N/A</v>
      </c>
      <c r="L147" s="13" t="e">
        <f>INDEX(acreditation!A:A,MATCH(LEFT(I147,2),acreditation!B:B,0))</f>
        <v>#N/A</v>
      </c>
    </row>
    <row r="148" spans="1:12" x14ac:dyDescent="0.25">
      <c r="A148" s="15"/>
      <c r="B148" s="16"/>
      <c r="C148" s="15"/>
      <c r="D148" s="15"/>
      <c r="E148" s="13">
        <f t="shared" si="6"/>
        <v>0</v>
      </c>
      <c r="F148" s="13"/>
      <c r="G148" s="13" t="str">
        <f t="shared" si="7"/>
        <v>Сертификация</v>
      </c>
      <c r="H148" s="13" t="e" cm="1">
        <f t="array" ref="H148">INDEX(okrb!C:C,MATCH(calc!A148,okrb!A:A,0),0)</f>
        <v>#N/A</v>
      </c>
      <c r="I148" s="13" t="e" cm="1">
        <f t="array" ref="I148">INDEX(okrb!B:B,MATCH(calc!A148,okrb!A:A,0),0)</f>
        <v>#N/A</v>
      </c>
      <c r="J148" s="13">
        <f t="shared" si="8"/>
        <v>0</v>
      </c>
      <c r="K148" s="13" t="e">
        <f>_xlfn.IFNA(INDEX(acreditation!A:A,MATCH(I148,acreditation!B:B,0)),INDEX(acreditation!A:A,MATCH(LEFT(I148,5)&amp;"*",acreditation!B:B,0)))</f>
        <v>#N/A</v>
      </c>
      <c r="L148" s="13" t="e">
        <f>INDEX(acreditation!A:A,MATCH(LEFT(I148,2),acreditation!B:B,0))</f>
        <v>#N/A</v>
      </c>
    </row>
    <row r="149" spans="1:12" x14ac:dyDescent="0.25">
      <c r="A149" s="15"/>
      <c r="B149" s="16"/>
      <c r="C149" s="15"/>
      <c r="D149" s="15"/>
      <c r="E149" s="13">
        <f t="shared" si="6"/>
        <v>0</v>
      </c>
      <c r="F149" s="13"/>
      <c r="G149" s="13" t="str">
        <f t="shared" si="7"/>
        <v>Сертификация</v>
      </c>
      <c r="H149" s="13" t="e" cm="1">
        <f t="array" ref="H149">INDEX(okrb!C:C,MATCH(calc!A149,okrb!A:A,0),0)</f>
        <v>#N/A</v>
      </c>
      <c r="I149" s="13" t="e" cm="1">
        <f t="array" ref="I149">INDEX(okrb!B:B,MATCH(calc!A149,okrb!A:A,0),0)</f>
        <v>#N/A</v>
      </c>
      <c r="J149" s="13">
        <f t="shared" si="8"/>
        <v>0</v>
      </c>
      <c r="K149" s="13" t="e">
        <f>_xlfn.IFNA(INDEX(acreditation!A:A,MATCH(I149,acreditation!B:B,0)),INDEX(acreditation!A:A,MATCH(LEFT(I149,5)&amp;"*",acreditation!B:B,0)))</f>
        <v>#N/A</v>
      </c>
      <c r="L149" s="13" t="e">
        <f>INDEX(acreditation!A:A,MATCH(LEFT(I149,2),acreditation!B:B,0))</f>
        <v>#N/A</v>
      </c>
    </row>
    <row r="150" spans="1:12" x14ac:dyDescent="0.25">
      <c r="A150" s="15"/>
      <c r="B150" s="16"/>
      <c r="C150" s="15"/>
      <c r="D150" s="15"/>
      <c r="E150" s="13">
        <f t="shared" si="6"/>
        <v>0</v>
      </c>
      <c r="F150" s="13"/>
      <c r="G150" s="13" t="str">
        <f t="shared" si="7"/>
        <v>Сертификация</v>
      </c>
      <c r="H150" s="13" t="e" cm="1">
        <f t="array" ref="H150">INDEX(okrb!C:C,MATCH(calc!A150,okrb!A:A,0),0)</f>
        <v>#N/A</v>
      </c>
      <c r="I150" s="13" t="e" cm="1">
        <f t="array" ref="I150">INDEX(okrb!B:B,MATCH(calc!A150,okrb!A:A,0),0)</f>
        <v>#N/A</v>
      </c>
      <c r="J150" s="13">
        <f t="shared" si="8"/>
        <v>0</v>
      </c>
      <c r="K150" s="13" t="e">
        <f>_xlfn.IFNA(INDEX(acreditation!A:A,MATCH(I150,acreditation!B:B,0)),INDEX(acreditation!A:A,MATCH(LEFT(I150,5)&amp;"*",acreditation!B:B,0)))</f>
        <v>#N/A</v>
      </c>
      <c r="L150" s="13" t="e">
        <f>INDEX(acreditation!A:A,MATCH(LEFT(I150,2),acreditation!B:B,0))</f>
        <v>#N/A</v>
      </c>
    </row>
    <row r="151" spans="1:12" x14ac:dyDescent="0.25">
      <c r="A151" s="15"/>
      <c r="B151" s="16"/>
      <c r="C151" s="15"/>
      <c r="D151" s="15"/>
      <c r="E151" s="13">
        <f t="shared" si="6"/>
        <v>0</v>
      </c>
      <c r="F151" s="13"/>
      <c r="G151" s="13" t="str">
        <f t="shared" si="7"/>
        <v>Сертификация</v>
      </c>
      <c r="H151" s="13" t="e" cm="1">
        <f t="array" ref="H151">INDEX(okrb!C:C,MATCH(calc!A151,okrb!A:A,0),0)</f>
        <v>#N/A</v>
      </c>
      <c r="I151" s="13" t="e" cm="1">
        <f t="array" ref="I151">INDEX(okrb!B:B,MATCH(calc!A151,okrb!A:A,0),0)</f>
        <v>#N/A</v>
      </c>
      <c r="J151" s="13">
        <f t="shared" si="8"/>
        <v>0</v>
      </c>
      <c r="K151" s="13" t="e">
        <f>_xlfn.IFNA(INDEX(acreditation!A:A,MATCH(I151,acreditation!B:B,0)),INDEX(acreditation!A:A,MATCH(LEFT(I151,5)&amp;"*",acreditation!B:B,0)))</f>
        <v>#N/A</v>
      </c>
      <c r="L151" s="13" t="e">
        <f>INDEX(acreditation!A:A,MATCH(LEFT(I151,2),acreditation!B:B,0))</f>
        <v>#N/A</v>
      </c>
    </row>
    <row r="152" spans="1:12" x14ac:dyDescent="0.25">
      <c r="A152" s="15"/>
      <c r="B152" s="16"/>
      <c r="C152" s="15"/>
      <c r="D152" s="15"/>
      <c r="E152" s="13">
        <f t="shared" si="6"/>
        <v>0</v>
      </c>
      <c r="F152" s="13"/>
      <c r="G152" s="13" t="str">
        <f t="shared" si="7"/>
        <v>Сертификация</v>
      </c>
      <c r="H152" s="13" t="e" cm="1">
        <f t="array" ref="H152">INDEX(okrb!C:C,MATCH(calc!A152,okrb!A:A,0),0)</f>
        <v>#N/A</v>
      </c>
      <c r="I152" s="13" t="e" cm="1">
        <f t="array" ref="I152">INDEX(okrb!B:B,MATCH(calc!A152,okrb!A:A,0),0)</f>
        <v>#N/A</v>
      </c>
      <c r="J152" s="13">
        <f t="shared" si="8"/>
        <v>0</v>
      </c>
      <c r="K152" s="13" t="e">
        <f>_xlfn.IFNA(INDEX(acreditation!A:A,MATCH(I152,acreditation!B:B,0)),INDEX(acreditation!A:A,MATCH(LEFT(I152,5)&amp;"*",acreditation!B:B,0)))</f>
        <v>#N/A</v>
      </c>
      <c r="L152" s="13" t="e">
        <f>INDEX(acreditation!A:A,MATCH(LEFT(I152,2),acreditation!B:B,0))</f>
        <v>#N/A</v>
      </c>
    </row>
    <row r="153" spans="1:12" x14ac:dyDescent="0.25">
      <c r="A153" s="15"/>
      <c r="B153" s="16"/>
      <c r="C153" s="15"/>
      <c r="D153" s="15"/>
      <c r="E153" s="13">
        <f t="shared" si="6"/>
        <v>0</v>
      </c>
      <c r="F153" s="13"/>
      <c r="G153" s="13" t="str">
        <f t="shared" si="7"/>
        <v>Сертификация</v>
      </c>
      <c r="H153" s="13" t="e" cm="1">
        <f t="array" ref="H153">INDEX(okrb!C:C,MATCH(calc!A153,okrb!A:A,0),0)</f>
        <v>#N/A</v>
      </c>
      <c r="I153" s="13" t="e" cm="1">
        <f t="array" ref="I153">INDEX(okrb!B:B,MATCH(calc!A153,okrb!A:A,0),0)</f>
        <v>#N/A</v>
      </c>
      <c r="J153" s="13">
        <f t="shared" si="8"/>
        <v>0</v>
      </c>
      <c r="K153" s="13" t="e">
        <f>_xlfn.IFNA(INDEX(acreditation!A:A,MATCH(I153,acreditation!B:B,0)),INDEX(acreditation!A:A,MATCH(LEFT(I153,5)&amp;"*",acreditation!B:B,0)))</f>
        <v>#N/A</v>
      </c>
      <c r="L153" s="13" t="e">
        <f>INDEX(acreditation!A:A,MATCH(LEFT(I153,2),acreditation!B:B,0))</f>
        <v>#N/A</v>
      </c>
    </row>
    <row r="154" spans="1:12" x14ac:dyDescent="0.25">
      <c r="A154" s="15"/>
      <c r="B154" s="16"/>
      <c r="C154" s="15"/>
      <c r="D154" s="15"/>
      <c r="E154" s="13">
        <f t="shared" si="6"/>
        <v>0</v>
      </c>
      <c r="F154" s="13"/>
      <c r="G154" s="13" t="str">
        <f t="shared" si="7"/>
        <v>Сертификация</v>
      </c>
      <c r="H154" s="13" t="e" cm="1">
        <f t="array" ref="H154">INDEX(okrb!C:C,MATCH(calc!A154,okrb!A:A,0),0)</f>
        <v>#N/A</v>
      </c>
      <c r="I154" s="13" t="e" cm="1">
        <f t="array" ref="I154">INDEX(okrb!B:B,MATCH(calc!A154,okrb!A:A,0),0)</f>
        <v>#N/A</v>
      </c>
      <c r="J154" s="13">
        <f t="shared" si="8"/>
        <v>0</v>
      </c>
      <c r="K154" s="13" t="e">
        <f>_xlfn.IFNA(INDEX(acreditation!A:A,MATCH(I154,acreditation!B:B,0)),INDEX(acreditation!A:A,MATCH(LEFT(I154,5)&amp;"*",acreditation!B:B,0)))</f>
        <v>#N/A</v>
      </c>
      <c r="L154" s="13" t="e">
        <f>INDEX(acreditation!A:A,MATCH(LEFT(I154,2),acreditation!B:B,0))</f>
        <v>#N/A</v>
      </c>
    </row>
    <row r="155" spans="1:12" x14ac:dyDescent="0.25">
      <c r="A155" s="15"/>
      <c r="B155" s="16"/>
      <c r="C155" s="15"/>
      <c r="D155" s="15"/>
      <c r="E155" s="13">
        <f t="shared" si="6"/>
        <v>0</v>
      </c>
      <c r="F155" s="13"/>
      <c r="G155" s="13" t="str">
        <f t="shared" si="7"/>
        <v>Сертификация</v>
      </c>
      <c r="H155" s="13" t="e" cm="1">
        <f t="array" ref="H155">INDEX(okrb!C:C,MATCH(calc!A155,okrb!A:A,0),0)</f>
        <v>#N/A</v>
      </c>
      <c r="I155" s="13" t="e" cm="1">
        <f t="array" ref="I155">INDEX(okrb!B:B,MATCH(calc!A155,okrb!A:A,0),0)</f>
        <v>#N/A</v>
      </c>
      <c r="J155" s="13">
        <f t="shared" si="8"/>
        <v>0</v>
      </c>
      <c r="K155" s="13" t="e">
        <f>_xlfn.IFNA(INDEX(acreditation!A:A,MATCH(I155,acreditation!B:B,0)),INDEX(acreditation!A:A,MATCH(LEFT(I155,5)&amp;"*",acreditation!B:B,0)))</f>
        <v>#N/A</v>
      </c>
      <c r="L155" s="13" t="e">
        <f>INDEX(acreditation!A:A,MATCH(LEFT(I155,2),acreditation!B:B,0))</f>
        <v>#N/A</v>
      </c>
    </row>
    <row r="156" spans="1:12" x14ac:dyDescent="0.25">
      <c r="A156" s="15"/>
      <c r="B156" s="16"/>
      <c r="C156" s="15"/>
      <c r="D156" s="15"/>
      <c r="E156" s="13">
        <f t="shared" si="6"/>
        <v>0</v>
      </c>
      <c r="F156" s="13"/>
      <c r="G156" s="13" t="str">
        <f t="shared" si="7"/>
        <v>Сертификация</v>
      </c>
      <c r="H156" s="13" t="e" cm="1">
        <f t="array" ref="H156">INDEX(okrb!C:C,MATCH(calc!A156,okrb!A:A,0),0)</f>
        <v>#N/A</v>
      </c>
      <c r="I156" s="13" t="e" cm="1">
        <f t="array" ref="I156">INDEX(okrb!B:B,MATCH(calc!A156,okrb!A:A,0),0)</f>
        <v>#N/A</v>
      </c>
      <c r="J156" s="13">
        <f t="shared" si="8"/>
        <v>0</v>
      </c>
      <c r="K156" s="13" t="e">
        <f>_xlfn.IFNA(INDEX(acreditation!A:A,MATCH(I156,acreditation!B:B,0)),INDEX(acreditation!A:A,MATCH(LEFT(I156,5)&amp;"*",acreditation!B:B,0)))</f>
        <v>#N/A</v>
      </c>
      <c r="L156" s="13" t="e">
        <f>INDEX(acreditation!A:A,MATCH(LEFT(I156,2),acreditation!B:B,0))</f>
        <v>#N/A</v>
      </c>
    </row>
    <row r="157" spans="1:12" x14ac:dyDescent="0.25">
      <c r="A157" s="15"/>
      <c r="B157" s="16"/>
      <c r="C157" s="15"/>
      <c r="D157" s="15"/>
      <c r="E157" s="13">
        <f t="shared" si="6"/>
        <v>0</v>
      </c>
      <c r="F157" s="13"/>
      <c r="G157" s="13" t="str">
        <f t="shared" si="7"/>
        <v>Сертификация</v>
      </c>
      <c r="H157" s="13" t="e" cm="1">
        <f t="array" ref="H157">INDEX(okrb!C:C,MATCH(calc!A157,okrb!A:A,0),0)</f>
        <v>#N/A</v>
      </c>
      <c r="I157" s="13" t="e" cm="1">
        <f t="array" ref="I157">INDEX(okrb!B:B,MATCH(calc!A157,okrb!A:A,0),0)</f>
        <v>#N/A</v>
      </c>
      <c r="J157" s="13">
        <f t="shared" si="8"/>
        <v>0</v>
      </c>
      <c r="K157" s="13" t="e">
        <f>_xlfn.IFNA(INDEX(acreditation!A:A,MATCH(I157,acreditation!B:B,0)),INDEX(acreditation!A:A,MATCH(LEFT(I157,5)&amp;"*",acreditation!B:B,0)))</f>
        <v>#N/A</v>
      </c>
      <c r="L157" s="13" t="e">
        <f>INDEX(acreditation!A:A,MATCH(LEFT(I157,2),acreditation!B:B,0))</f>
        <v>#N/A</v>
      </c>
    </row>
    <row r="158" spans="1:12" x14ac:dyDescent="0.25">
      <c r="A158" s="15"/>
      <c r="B158" s="16"/>
      <c r="C158" s="15"/>
      <c r="D158" s="15"/>
      <c r="E158" s="13">
        <f t="shared" si="6"/>
        <v>0</v>
      </c>
      <c r="F158" s="13"/>
      <c r="G158" s="13" t="str">
        <f t="shared" si="7"/>
        <v>Сертификация</v>
      </c>
      <c r="H158" s="13" t="e" cm="1">
        <f t="array" ref="H158">INDEX(okrb!C:C,MATCH(calc!A158,okrb!A:A,0),0)</f>
        <v>#N/A</v>
      </c>
      <c r="I158" s="13" t="e" cm="1">
        <f t="array" ref="I158">INDEX(okrb!B:B,MATCH(calc!A158,okrb!A:A,0),0)</f>
        <v>#N/A</v>
      </c>
      <c r="J158" s="13">
        <f t="shared" si="8"/>
        <v>0</v>
      </c>
      <c r="K158" s="13" t="e">
        <f>_xlfn.IFNA(INDEX(acreditation!A:A,MATCH(I158,acreditation!B:B,0)),INDEX(acreditation!A:A,MATCH(LEFT(I158,5)&amp;"*",acreditation!B:B,0)))</f>
        <v>#N/A</v>
      </c>
      <c r="L158" s="13" t="e">
        <f>INDEX(acreditation!A:A,MATCH(LEFT(I158,2),acreditation!B:B,0))</f>
        <v>#N/A</v>
      </c>
    </row>
    <row r="159" spans="1:12" x14ac:dyDescent="0.25">
      <c r="A159" s="15"/>
      <c r="B159" s="16"/>
      <c r="C159" s="15"/>
      <c r="D159" s="15"/>
      <c r="E159" s="13">
        <f t="shared" si="6"/>
        <v>0</v>
      </c>
      <c r="F159" s="13"/>
      <c r="G159" s="13" t="str">
        <f t="shared" si="7"/>
        <v>Сертификация</v>
      </c>
      <c r="H159" s="13" t="e" cm="1">
        <f t="array" ref="H159">INDEX(okrb!C:C,MATCH(calc!A159,okrb!A:A,0),0)</f>
        <v>#N/A</v>
      </c>
      <c r="I159" s="13" t="e" cm="1">
        <f t="array" ref="I159">INDEX(okrb!B:B,MATCH(calc!A159,okrb!A:A,0),0)</f>
        <v>#N/A</v>
      </c>
      <c r="J159" s="13">
        <f t="shared" si="8"/>
        <v>0</v>
      </c>
      <c r="K159" s="13" t="e">
        <f>_xlfn.IFNA(INDEX(acreditation!A:A,MATCH(I159,acreditation!B:B,0)),INDEX(acreditation!A:A,MATCH(LEFT(I159,5)&amp;"*",acreditation!B:B,0)))</f>
        <v>#N/A</v>
      </c>
      <c r="L159" s="13" t="e">
        <f>INDEX(acreditation!A:A,MATCH(LEFT(I159,2),acreditation!B:B,0))</f>
        <v>#N/A</v>
      </c>
    </row>
    <row r="160" spans="1:12" x14ac:dyDescent="0.25">
      <c r="A160" s="15"/>
      <c r="B160" s="16"/>
      <c r="C160" s="15"/>
      <c r="D160" s="15"/>
      <c r="E160" s="13">
        <f t="shared" si="6"/>
        <v>0</v>
      </c>
      <c r="F160" s="13"/>
      <c r="G160" s="13" t="str">
        <f t="shared" si="7"/>
        <v>Сертификация</v>
      </c>
      <c r="H160" s="13" t="e" cm="1">
        <f t="array" ref="H160">INDEX(okrb!C:C,MATCH(calc!A160,okrb!A:A,0),0)</f>
        <v>#N/A</v>
      </c>
      <c r="I160" s="13" t="e" cm="1">
        <f t="array" ref="I160">INDEX(okrb!B:B,MATCH(calc!A160,okrb!A:A,0),0)</f>
        <v>#N/A</v>
      </c>
      <c r="J160" s="13">
        <f t="shared" si="8"/>
        <v>0</v>
      </c>
      <c r="K160" s="13" t="e">
        <f>_xlfn.IFNA(INDEX(acreditation!A:A,MATCH(I160,acreditation!B:B,0)),INDEX(acreditation!A:A,MATCH(LEFT(I160,5)&amp;"*",acreditation!B:B,0)))</f>
        <v>#N/A</v>
      </c>
      <c r="L160" s="13" t="e">
        <f>INDEX(acreditation!A:A,MATCH(LEFT(I160,2),acreditation!B:B,0))</f>
        <v>#N/A</v>
      </c>
    </row>
    <row r="161" spans="1:12" x14ac:dyDescent="0.25">
      <c r="A161" s="15"/>
      <c r="B161" s="16"/>
      <c r="C161" s="15"/>
      <c r="D161" s="15"/>
      <c r="E161" s="13">
        <f t="shared" si="6"/>
        <v>0</v>
      </c>
      <c r="F161" s="13"/>
      <c r="G161" s="13" t="str">
        <f t="shared" si="7"/>
        <v>Сертификация</v>
      </c>
      <c r="H161" s="13" t="e" cm="1">
        <f t="array" ref="H161">INDEX(okrb!C:C,MATCH(calc!A161,okrb!A:A,0),0)</f>
        <v>#N/A</v>
      </c>
      <c r="I161" s="13" t="e" cm="1">
        <f t="array" ref="I161">INDEX(okrb!B:B,MATCH(calc!A161,okrb!A:A,0),0)</f>
        <v>#N/A</v>
      </c>
      <c r="J161" s="13">
        <f t="shared" si="8"/>
        <v>0</v>
      </c>
      <c r="K161" s="13" t="e">
        <f>_xlfn.IFNA(INDEX(acreditation!A:A,MATCH(I161,acreditation!B:B,0)),INDEX(acreditation!A:A,MATCH(LEFT(I161,5)&amp;"*",acreditation!B:B,0)))</f>
        <v>#N/A</v>
      </c>
      <c r="L161" s="13" t="e">
        <f>INDEX(acreditation!A:A,MATCH(LEFT(I161,2),acreditation!B:B,0))</f>
        <v>#N/A</v>
      </c>
    </row>
    <row r="162" spans="1:12" x14ac:dyDescent="0.25">
      <c r="A162" s="15"/>
      <c r="B162" s="16"/>
      <c r="C162" s="15"/>
      <c r="D162" s="15"/>
      <c r="E162" s="13">
        <f t="shared" si="6"/>
        <v>0</v>
      </c>
      <c r="F162" s="13"/>
      <c r="G162" s="13" t="str">
        <f t="shared" si="7"/>
        <v>Сертификация</v>
      </c>
      <c r="H162" s="13" t="e" cm="1">
        <f t="array" ref="H162">INDEX(okrb!C:C,MATCH(calc!A162,okrb!A:A,0),0)</f>
        <v>#N/A</v>
      </c>
      <c r="I162" s="13" t="e" cm="1">
        <f t="array" ref="I162">INDEX(okrb!B:B,MATCH(calc!A162,okrb!A:A,0),0)</f>
        <v>#N/A</v>
      </c>
      <c r="J162" s="13">
        <f t="shared" si="8"/>
        <v>0</v>
      </c>
      <c r="K162" s="13" t="e">
        <f>_xlfn.IFNA(INDEX(acreditation!A:A,MATCH(I162,acreditation!B:B,0)),INDEX(acreditation!A:A,MATCH(LEFT(I162,5)&amp;"*",acreditation!B:B,0)))</f>
        <v>#N/A</v>
      </c>
      <c r="L162" s="13" t="e">
        <f>INDEX(acreditation!A:A,MATCH(LEFT(I162,2),acreditation!B:B,0))</f>
        <v>#N/A</v>
      </c>
    </row>
    <row r="163" spans="1:12" x14ac:dyDescent="0.25">
      <c r="A163" s="15"/>
      <c r="B163" s="16"/>
      <c r="C163" s="15"/>
      <c r="D163" s="15"/>
      <c r="E163" s="13">
        <f t="shared" si="6"/>
        <v>0</v>
      </c>
      <c r="F163" s="13"/>
      <c r="G163" s="13" t="str">
        <f t="shared" si="7"/>
        <v>Сертификация</v>
      </c>
      <c r="H163" s="13" t="e" cm="1">
        <f t="array" ref="H163">INDEX(okrb!C:C,MATCH(calc!A163,okrb!A:A,0),0)</f>
        <v>#N/A</v>
      </c>
      <c r="I163" s="13" t="e" cm="1">
        <f t="array" ref="I163">INDEX(okrb!B:B,MATCH(calc!A163,okrb!A:A,0),0)</f>
        <v>#N/A</v>
      </c>
      <c r="J163" s="13">
        <f t="shared" si="8"/>
        <v>0</v>
      </c>
      <c r="K163" s="13" t="e">
        <f>_xlfn.IFNA(INDEX(acreditation!A:A,MATCH(I163,acreditation!B:B,0)),INDEX(acreditation!A:A,MATCH(LEFT(I163,5)&amp;"*",acreditation!B:B,0)))</f>
        <v>#N/A</v>
      </c>
      <c r="L163" s="13" t="e">
        <f>INDEX(acreditation!A:A,MATCH(LEFT(I163,2),acreditation!B:B,0))</f>
        <v>#N/A</v>
      </c>
    </row>
    <row r="164" spans="1:12" x14ac:dyDescent="0.25">
      <c r="A164" s="15"/>
      <c r="B164" s="16"/>
      <c r="C164" s="15"/>
      <c r="D164" s="15"/>
      <c r="E164" s="13">
        <f t="shared" si="6"/>
        <v>0</v>
      </c>
      <c r="F164" s="13"/>
      <c r="G164" s="13" t="str">
        <f t="shared" si="7"/>
        <v>Сертификация</v>
      </c>
      <c r="H164" s="13" t="e" cm="1">
        <f t="array" ref="H164">INDEX(okrb!C:C,MATCH(calc!A164,okrb!A:A,0),0)</f>
        <v>#N/A</v>
      </c>
      <c r="I164" s="13" t="e" cm="1">
        <f t="array" ref="I164">INDEX(okrb!B:B,MATCH(calc!A164,okrb!A:A,0),0)</f>
        <v>#N/A</v>
      </c>
      <c r="J164" s="13">
        <f t="shared" si="8"/>
        <v>0</v>
      </c>
      <c r="K164" s="13" t="e">
        <f>_xlfn.IFNA(INDEX(acreditation!A:A,MATCH(I164,acreditation!B:B,0)),INDEX(acreditation!A:A,MATCH(LEFT(I164,5)&amp;"*",acreditation!B:B,0)))</f>
        <v>#N/A</v>
      </c>
      <c r="L164" s="13" t="e">
        <f>INDEX(acreditation!A:A,MATCH(LEFT(I164,2),acreditation!B:B,0))</f>
        <v>#N/A</v>
      </c>
    </row>
    <row r="165" spans="1:12" x14ac:dyDescent="0.25">
      <c r="A165" s="15"/>
      <c r="B165" s="16"/>
      <c r="C165" s="15"/>
      <c r="D165" s="15"/>
      <c r="E165" s="13">
        <f t="shared" si="6"/>
        <v>0</v>
      </c>
      <c r="F165" s="13"/>
      <c r="G165" s="13" t="str">
        <f t="shared" si="7"/>
        <v>Сертификация</v>
      </c>
      <c r="H165" s="13" t="e" cm="1">
        <f t="array" ref="H165">INDEX(okrb!C:C,MATCH(calc!A165,okrb!A:A,0),0)</f>
        <v>#N/A</v>
      </c>
      <c r="I165" s="13" t="e" cm="1">
        <f t="array" ref="I165">INDEX(okrb!B:B,MATCH(calc!A165,okrb!A:A,0),0)</f>
        <v>#N/A</v>
      </c>
      <c r="J165" s="13">
        <f t="shared" si="8"/>
        <v>0</v>
      </c>
      <c r="K165" s="13" t="e">
        <f>_xlfn.IFNA(INDEX(acreditation!A:A,MATCH(I165,acreditation!B:B,0)),INDEX(acreditation!A:A,MATCH(LEFT(I165,5)&amp;"*",acreditation!B:B,0)))</f>
        <v>#N/A</v>
      </c>
      <c r="L165" s="13" t="e">
        <f>INDEX(acreditation!A:A,MATCH(LEFT(I165,2),acreditation!B:B,0))</f>
        <v>#N/A</v>
      </c>
    </row>
    <row r="166" spans="1:12" x14ac:dyDescent="0.25">
      <c r="A166" s="15"/>
      <c r="B166" s="16"/>
      <c r="C166" s="15"/>
      <c r="D166" s="15"/>
      <c r="E166" s="13">
        <f t="shared" si="6"/>
        <v>0</v>
      </c>
      <c r="F166" s="13"/>
      <c r="G166" s="13" t="str">
        <f t="shared" si="7"/>
        <v>Сертификация</v>
      </c>
      <c r="H166" s="13" t="e" cm="1">
        <f t="array" ref="H166">INDEX(okrb!C:C,MATCH(calc!A166,okrb!A:A,0),0)</f>
        <v>#N/A</v>
      </c>
      <c r="I166" s="13" t="e" cm="1">
        <f t="array" ref="I166">INDEX(okrb!B:B,MATCH(calc!A166,okrb!A:A,0),0)</f>
        <v>#N/A</v>
      </c>
      <c r="J166" s="13">
        <f t="shared" si="8"/>
        <v>0</v>
      </c>
      <c r="K166" s="13" t="e">
        <f>_xlfn.IFNA(INDEX(acreditation!A:A,MATCH(I166,acreditation!B:B,0)),INDEX(acreditation!A:A,MATCH(LEFT(I166,5)&amp;"*",acreditation!B:B,0)))</f>
        <v>#N/A</v>
      </c>
      <c r="L166" s="13" t="e">
        <f>INDEX(acreditation!A:A,MATCH(LEFT(I166,2),acreditation!B:B,0))</f>
        <v>#N/A</v>
      </c>
    </row>
    <row r="167" spans="1:12" x14ac:dyDescent="0.25">
      <c r="A167" s="15"/>
      <c r="B167" s="16"/>
      <c r="C167" s="15"/>
      <c r="D167" s="15"/>
      <c r="E167" s="13">
        <f t="shared" si="6"/>
        <v>0</v>
      </c>
      <c r="F167" s="13"/>
      <c r="G167" s="13" t="str">
        <f t="shared" si="7"/>
        <v>Сертификация</v>
      </c>
      <c r="H167" s="13" t="e" cm="1">
        <f t="array" ref="H167">INDEX(okrb!C:C,MATCH(calc!A167,okrb!A:A,0),0)</f>
        <v>#N/A</v>
      </c>
      <c r="I167" s="13" t="e" cm="1">
        <f t="array" ref="I167">INDEX(okrb!B:B,MATCH(calc!A167,okrb!A:A,0),0)</f>
        <v>#N/A</v>
      </c>
      <c r="J167" s="13">
        <f t="shared" si="8"/>
        <v>0</v>
      </c>
      <c r="K167" s="13" t="e">
        <f>_xlfn.IFNA(INDEX(acreditation!A:A,MATCH(I167,acreditation!B:B,0)),INDEX(acreditation!A:A,MATCH(LEFT(I167,5)&amp;"*",acreditation!B:B,0)))</f>
        <v>#N/A</v>
      </c>
      <c r="L167" s="13" t="e">
        <f>INDEX(acreditation!A:A,MATCH(LEFT(I167,2),acreditation!B:B,0))</f>
        <v>#N/A</v>
      </c>
    </row>
    <row r="168" spans="1:12" x14ac:dyDescent="0.25">
      <c r="A168" s="15"/>
      <c r="B168" s="16"/>
      <c r="C168" s="15"/>
      <c r="D168" s="15"/>
      <c r="E168" s="13">
        <f t="shared" si="6"/>
        <v>0</v>
      </c>
      <c r="F168" s="13"/>
      <c r="G168" s="13" t="str">
        <f t="shared" si="7"/>
        <v>Сертификация</v>
      </c>
      <c r="H168" s="13" t="e" cm="1">
        <f t="array" ref="H168">INDEX(okrb!C:C,MATCH(calc!A168,okrb!A:A,0),0)</f>
        <v>#N/A</v>
      </c>
      <c r="I168" s="13" t="e" cm="1">
        <f t="array" ref="I168">INDEX(okrb!B:B,MATCH(calc!A168,okrb!A:A,0),0)</f>
        <v>#N/A</v>
      </c>
      <c r="J168" s="13">
        <f t="shared" si="8"/>
        <v>0</v>
      </c>
      <c r="K168" s="13" t="e">
        <f>_xlfn.IFNA(INDEX(acreditation!A:A,MATCH(I168,acreditation!B:B,0)),INDEX(acreditation!A:A,MATCH(LEFT(I168,5)&amp;"*",acreditation!B:B,0)))</f>
        <v>#N/A</v>
      </c>
      <c r="L168" s="13" t="e">
        <f>INDEX(acreditation!A:A,MATCH(LEFT(I168,2),acreditation!B:B,0))</f>
        <v>#N/A</v>
      </c>
    </row>
    <row r="169" spans="1:12" x14ac:dyDescent="0.25">
      <c r="A169" s="15"/>
      <c r="B169" s="16"/>
      <c r="C169" s="15"/>
      <c r="D169" s="15"/>
      <c r="E169" s="13">
        <f t="shared" si="6"/>
        <v>0</v>
      </c>
      <c r="F169" s="13"/>
      <c r="G169" s="13" t="str">
        <f t="shared" si="7"/>
        <v>Сертификация</v>
      </c>
      <c r="H169" s="13" t="e" cm="1">
        <f t="array" ref="H169">INDEX(okrb!C:C,MATCH(calc!A169,okrb!A:A,0),0)</f>
        <v>#N/A</v>
      </c>
      <c r="I169" s="13" t="e" cm="1">
        <f t="array" ref="I169">INDEX(okrb!B:B,MATCH(calc!A169,okrb!A:A,0),0)</f>
        <v>#N/A</v>
      </c>
      <c r="J169" s="13">
        <f t="shared" si="8"/>
        <v>0</v>
      </c>
      <c r="K169" s="13" t="e">
        <f>_xlfn.IFNA(INDEX(acreditation!A:A,MATCH(I169,acreditation!B:B,0)),INDEX(acreditation!A:A,MATCH(LEFT(I169,5)&amp;"*",acreditation!B:B,0)))</f>
        <v>#N/A</v>
      </c>
      <c r="L169" s="13" t="e">
        <f>INDEX(acreditation!A:A,MATCH(LEFT(I169,2),acreditation!B:B,0))</f>
        <v>#N/A</v>
      </c>
    </row>
    <row r="170" spans="1:12" x14ac:dyDescent="0.25">
      <c r="A170" s="15"/>
      <c r="B170" s="16"/>
      <c r="C170" s="15"/>
      <c r="D170" s="15"/>
      <c r="E170" s="13">
        <f t="shared" si="6"/>
        <v>0</v>
      </c>
      <c r="F170" s="13"/>
      <c r="G170" s="13" t="str">
        <f t="shared" si="7"/>
        <v>Сертификация</v>
      </c>
      <c r="H170" s="13" t="e" cm="1">
        <f t="array" ref="H170">INDEX(okrb!C:C,MATCH(calc!A170,okrb!A:A,0),0)</f>
        <v>#N/A</v>
      </c>
      <c r="I170" s="13" t="e" cm="1">
        <f t="array" ref="I170">INDEX(okrb!B:B,MATCH(calc!A170,okrb!A:A,0),0)</f>
        <v>#N/A</v>
      </c>
      <c r="J170" s="13">
        <f t="shared" si="8"/>
        <v>0</v>
      </c>
      <c r="K170" s="13" t="e">
        <f>_xlfn.IFNA(INDEX(acreditation!A:A,MATCH(I170,acreditation!B:B,0)),INDEX(acreditation!A:A,MATCH(LEFT(I170,5)&amp;"*",acreditation!B:B,0)))</f>
        <v>#N/A</v>
      </c>
      <c r="L170" s="13" t="e">
        <f>INDEX(acreditation!A:A,MATCH(LEFT(I170,2),acreditation!B:B,0))</f>
        <v>#N/A</v>
      </c>
    </row>
    <row r="171" spans="1:12" x14ac:dyDescent="0.25">
      <c r="A171" s="15"/>
      <c r="B171" s="16"/>
      <c r="C171" s="15"/>
      <c r="D171" s="15"/>
      <c r="E171" s="13">
        <f t="shared" si="6"/>
        <v>0</v>
      </c>
      <c r="F171" s="13"/>
      <c r="G171" s="13" t="str">
        <f t="shared" si="7"/>
        <v>Сертификация</v>
      </c>
      <c r="H171" s="13" t="e" cm="1">
        <f t="array" ref="H171">INDEX(okrb!C:C,MATCH(calc!A171,okrb!A:A,0),0)</f>
        <v>#N/A</v>
      </c>
      <c r="I171" s="13" t="e" cm="1">
        <f t="array" ref="I171">INDEX(okrb!B:B,MATCH(calc!A171,okrb!A:A,0),0)</f>
        <v>#N/A</v>
      </c>
      <c r="J171" s="13">
        <f t="shared" si="8"/>
        <v>0</v>
      </c>
      <c r="K171" s="13" t="e">
        <f>_xlfn.IFNA(INDEX(acreditation!A:A,MATCH(I171,acreditation!B:B,0)),INDEX(acreditation!A:A,MATCH(LEFT(I171,5)&amp;"*",acreditation!B:B,0)))</f>
        <v>#N/A</v>
      </c>
      <c r="L171" s="13" t="e">
        <f>INDEX(acreditation!A:A,MATCH(LEFT(I171,2),acreditation!B:B,0))</f>
        <v>#N/A</v>
      </c>
    </row>
    <row r="172" spans="1:12" x14ac:dyDescent="0.25">
      <c r="A172" s="15"/>
      <c r="B172" s="16"/>
      <c r="C172" s="15"/>
      <c r="D172" s="15"/>
      <c r="E172" s="13">
        <f t="shared" si="6"/>
        <v>0</v>
      </c>
      <c r="F172" s="13"/>
      <c r="G172" s="13" t="str">
        <f t="shared" si="7"/>
        <v>Сертификация</v>
      </c>
      <c r="H172" s="13" t="e" cm="1">
        <f t="array" ref="H172">INDEX(okrb!C:C,MATCH(calc!A172,okrb!A:A,0),0)</f>
        <v>#N/A</v>
      </c>
      <c r="I172" s="13" t="e" cm="1">
        <f t="array" ref="I172">INDEX(okrb!B:B,MATCH(calc!A172,okrb!A:A,0),0)</f>
        <v>#N/A</v>
      </c>
      <c r="J172" s="13">
        <f t="shared" si="8"/>
        <v>0</v>
      </c>
      <c r="K172" s="13" t="e">
        <f>_xlfn.IFNA(INDEX(acreditation!A:A,MATCH(I172,acreditation!B:B,0)),INDEX(acreditation!A:A,MATCH(LEFT(I172,5)&amp;"*",acreditation!B:B,0)))</f>
        <v>#N/A</v>
      </c>
      <c r="L172" s="13" t="e">
        <f>INDEX(acreditation!A:A,MATCH(LEFT(I172,2),acreditation!B:B,0))</f>
        <v>#N/A</v>
      </c>
    </row>
    <row r="173" spans="1:12" x14ac:dyDescent="0.25">
      <c r="A173" s="15"/>
      <c r="B173" s="16"/>
      <c r="C173" s="15"/>
      <c r="D173" s="15"/>
      <c r="E173" s="13">
        <f t="shared" si="6"/>
        <v>0</v>
      </c>
      <c r="F173" s="13"/>
      <c r="G173" s="13" t="str">
        <f t="shared" si="7"/>
        <v>Сертификация</v>
      </c>
      <c r="H173" s="13" t="e" cm="1">
        <f t="array" ref="H173">INDEX(okrb!C:C,MATCH(calc!A173,okrb!A:A,0),0)</f>
        <v>#N/A</v>
      </c>
      <c r="I173" s="13" t="e" cm="1">
        <f t="array" ref="I173">INDEX(okrb!B:B,MATCH(calc!A173,okrb!A:A,0),0)</f>
        <v>#N/A</v>
      </c>
      <c r="J173" s="13">
        <f t="shared" si="8"/>
        <v>0</v>
      </c>
      <c r="K173" s="13" t="e">
        <f>_xlfn.IFNA(INDEX(acreditation!A:A,MATCH(I173,acreditation!B:B,0)),INDEX(acreditation!A:A,MATCH(LEFT(I173,5)&amp;"*",acreditation!B:B,0)))</f>
        <v>#N/A</v>
      </c>
      <c r="L173" s="13" t="e">
        <f>INDEX(acreditation!A:A,MATCH(LEFT(I173,2),acreditation!B:B,0))</f>
        <v>#N/A</v>
      </c>
    </row>
    <row r="174" spans="1:12" x14ac:dyDescent="0.25">
      <c r="A174" s="15"/>
      <c r="B174" s="16"/>
      <c r="C174" s="15"/>
      <c r="D174" s="15"/>
      <c r="E174" s="13">
        <f t="shared" si="6"/>
        <v>0</v>
      </c>
      <c r="F174" s="13"/>
      <c r="G174" s="13" t="str">
        <f t="shared" si="7"/>
        <v>Сертификация</v>
      </c>
      <c r="H174" s="13" t="e" cm="1">
        <f t="array" ref="H174">INDEX(okrb!C:C,MATCH(calc!A174,okrb!A:A,0),0)</f>
        <v>#N/A</v>
      </c>
      <c r="I174" s="13" t="e" cm="1">
        <f t="array" ref="I174">INDEX(okrb!B:B,MATCH(calc!A174,okrb!A:A,0),0)</f>
        <v>#N/A</v>
      </c>
      <c r="J174" s="13">
        <f t="shared" si="8"/>
        <v>0</v>
      </c>
      <c r="K174" s="13" t="e">
        <f>_xlfn.IFNA(INDEX(acreditation!A:A,MATCH(I174,acreditation!B:B,0)),INDEX(acreditation!A:A,MATCH(LEFT(I174,5)&amp;"*",acreditation!B:B,0)))</f>
        <v>#N/A</v>
      </c>
      <c r="L174" s="13" t="e">
        <f>INDEX(acreditation!A:A,MATCH(LEFT(I174,2),acreditation!B:B,0))</f>
        <v>#N/A</v>
      </c>
    </row>
    <row r="175" spans="1:12" x14ac:dyDescent="0.25">
      <c r="A175" s="15"/>
      <c r="B175" s="16"/>
      <c r="C175" s="15"/>
      <c r="D175" s="15"/>
      <c r="E175" s="13">
        <f t="shared" si="6"/>
        <v>0</v>
      </c>
      <c r="F175" s="13"/>
      <c r="G175" s="13" t="str">
        <f t="shared" si="7"/>
        <v>Сертификация</v>
      </c>
      <c r="H175" s="13" t="e" cm="1">
        <f t="array" ref="H175">INDEX(okrb!C:C,MATCH(calc!A175,okrb!A:A,0),0)</f>
        <v>#N/A</v>
      </c>
      <c r="I175" s="13" t="e" cm="1">
        <f t="array" ref="I175">INDEX(okrb!B:B,MATCH(calc!A175,okrb!A:A,0),0)</f>
        <v>#N/A</v>
      </c>
      <c r="J175" s="13">
        <f t="shared" si="8"/>
        <v>0</v>
      </c>
      <c r="K175" s="13" t="e">
        <f>_xlfn.IFNA(INDEX(acreditation!A:A,MATCH(I175,acreditation!B:B,0)),INDEX(acreditation!A:A,MATCH(LEFT(I175,5)&amp;"*",acreditation!B:B,0)))</f>
        <v>#N/A</v>
      </c>
      <c r="L175" s="13" t="e">
        <f>INDEX(acreditation!A:A,MATCH(LEFT(I175,2),acreditation!B:B,0))</f>
        <v>#N/A</v>
      </c>
    </row>
    <row r="176" spans="1:12" x14ac:dyDescent="0.25">
      <c r="A176" s="15"/>
      <c r="B176" s="16"/>
      <c r="C176" s="15"/>
      <c r="D176" s="15"/>
      <c r="E176" s="13">
        <f t="shared" si="6"/>
        <v>0</v>
      </c>
      <c r="F176" s="13"/>
      <c r="G176" s="13" t="str">
        <f t="shared" si="7"/>
        <v>Сертификация</v>
      </c>
      <c r="H176" s="13" t="e" cm="1">
        <f t="array" ref="H176">INDEX(okrb!C:C,MATCH(calc!A176,okrb!A:A,0),0)</f>
        <v>#N/A</v>
      </c>
      <c r="I176" s="13" t="e" cm="1">
        <f t="array" ref="I176">INDEX(okrb!B:B,MATCH(calc!A176,okrb!A:A,0),0)</f>
        <v>#N/A</v>
      </c>
      <c r="J176" s="13">
        <f t="shared" si="8"/>
        <v>0</v>
      </c>
      <c r="K176" s="13" t="e">
        <f>_xlfn.IFNA(INDEX(acreditation!A:A,MATCH(I176,acreditation!B:B,0)),INDEX(acreditation!A:A,MATCH(LEFT(I176,5)&amp;"*",acreditation!B:B,0)))</f>
        <v>#N/A</v>
      </c>
      <c r="L176" s="13" t="e">
        <f>INDEX(acreditation!A:A,MATCH(LEFT(I176,2),acreditation!B:B,0))</f>
        <v>#N/A</v>
      </c>
    </row>
    <row r="177" spans="1:12" x14ac:dyDescent="0.25">
      <c r="A177" s="15"/>
      <c r="B177" s="16"/>
      <c r="C177" s="15"/>
      <c r="D177" s="15"/>
      <c r="E177" s="13">
        <f t="shared" si="6"/>
        <v>0</v>
      </c>
      <c r="F177" s="13"/>
      <c r="G177" s="13" t="str">
        <f t="shared" si="7"/>
        <v>Сертификация</v>
      </c>
      <c r="H177" s="13" t="e" cm="1">
        <f t="array" ref="H177">INDEX(okrb!C:C,MATCH(calc!A177,okrb!A:A,0),0)</f>
        <v>#N/A</v>
      </c>
      <c r="I177" s="13" t="e" cm="1">
        <f t="array" ref="I177">INDEX(okrb!B:B,MATCH(calc!A177,okrb!A:A,0),0)</f>
        <v>#N/A</v>
      </c>
      <c r="J177" s="13">
        <f t="shared" si="8"/>
        <v>0</v>
      </c>
      <c r="K177" s="13" t="e">
        <f>_xlfn.IFNA(INDEX(acreditation!A:A,MATCH(I177,acreditation!B:B,0)),INDEX(acreditation!A:A,MATCH(LEFT(I177,5)&amp;"*",acreditation!B:B,0)))</f>
        <v>#N/A</v>
      </c>
      <c r="L177" s="13" t="e">
        <f>INDEX(acreditation!A:A,MATCH(LEFT(I177,2),acreditation!B:B,0))</f>
        <v>#N/A</v>
      </c>
    </row>
    <row r="178" spans="1:12" x14ac:dyDescent="0.25">
      <c r="A178" s="15"/>
      <c r="B178" s="16"/>
      <c r="C178" s="15"/>
      <c r="D178" s="15"/>
      <c r="E178" s="13">
        <f t="shared" si="6"/>
        <v>0</v>
      </c>
      <c r="F178" s="13"/>
      <c r="G178" s="13" t="str">
        <f t="shared" si="7"/>
        <v>Сертификация</v>
      </c>
      <c r="H178" s="13" t="e" cm="1">
        <f t="array" ref="H178">INDEX(okrb!C:C,MATCH(calc!A178,okrb!A:A,0),0)</f>
        <v>#N/A</v>
      </c>
      <c r="I178" s="13" t="e" cm="1">
        <f t="array" ref="I178">INDEX(okrb!B:B,MATCH(calc!A178,okrb!A:A,0),0)</f>
        <v>#N/A</v>
      </c>
      <c r="J178" s="13">
        <f t="shared" si="8"/>
        <v>0</v>
      </c>
      <c r="K178" s="13" t="e">
        <f>_xlfn.IFNA(INDEX(acreditation!A:A,MATCH(I178,acreditation!B:B,0)),INDEX(acreditation!A:A,MATCH(LEFT(I178,5)&amp;"*",acreditation!B:B,0)))</f>
        <v>#N/A</v>
      </c>
      <c r="L178" s="13" t="e">
        <f>INDEX(acreditation!A:A,MATCH(LEFT(I178,2),acreditation!B:B,0))</f>
        <v>#N/A</v>
      </c>
    </row>
    <row r="179" spans="1:12" x14ac:dyDescent="0.25">
      <c r="A179" s="15"/>
      <c r="B179" s="16"/>
      <c r="C179" s="15"/>
      <c r="D179" s="15"/>
      <c r="E179" s="13">
        <f t="shared" si="6"/>
        <v>0</v>
      </c>
      <c r="F179" s="13"/>
      <c r="G179" s="13" t="str">
        <f t="shared" si="7"/>
        <v>Сертификация</v>
      </c>
      <c r="H179" s="13" t="e" cm="1">
        <f t="array" ref="H179">INDEX(okrb!C:C,MATCH(calc!A179,okrb!A:A,0),0)</f>
        <v>#N/A</v>
      </c>
      <c r="I179" s="13" t="e" cm="1">
        <f t="array" ref="I179">INDEX(okrb!B:B,MATCH(calc!A179,okrb!A:A,0),0)</f>
        <v>#N/A</v>
      </c>
      <c r="J179" s="13">
        <f t="shared" si="8"/>
        <v>0</v>
      </c>
      <c r="K179" s="13" t="e">
        <f>_xlfn.IFNA(INDEX(acreditation!A:A,MATCH(I179,acreditation!B:B,0)),INDEX(acreditation!A:A,MATCH(LEFT(I179,5)&amp;"*",acreditation!B:B,0)))</f>
        <v>#N/A</v>
      </c>
      <c r="L179" s="13" t="e">
        <f>INDEX(acreditation!A:A,MATCH(LEFT(I179,2),acreditation!B:B,0))</f>
        <v>#N/A</v>
      </c>
    </row>
    <row r="180" spans="1:12" x14ac:dyDescent="0.25">
      <c r="A180" s="15"/>
      <c r="B180" s="16"/>
      <c r="C180" s="15"/>
      <c r="D180" s="15"/>
      <c r="E180" s="13">
        <f t="shared" si="6"/>
        <v>0</v>
      </c>
      <c r="F180" s="13"/>
      <c r="G180" s="13" t="str">
        <f t="shared" si="7"/>
        <v>Сертификация</v>
      </c>
      <c r="H180" s="13" t="e" cm="1">
        <f t="array" ref="H180">INDEX(okrb!C:C,MATCH(calc!A180,okrb!A:A,0),0)</f>
        <v>#N/A</v>
      </c>
      <c r="I180" s="13" t="e" cm="1">
        <f t="array" ref="I180">INDEX(okrb!B:B,MATCH(calc!A180,okrb!A:A,0),0)</f>
        <v>#N/A</v>
      </c>
      <c r="J180" s="13">
        <f t="shared" si="8"/>
        <v>0</v>
      </c>
      <c r="K180" s="13" t="e">
        <f>_xlfn.IFNA(INDEX(acreditation!A:A,MATCH(I180,acreditation!B:B,0)),INDEX(acreditation!A:A,MATCH(LEFT(I180,5)&amp;"*",acreditation!B:B,0)))</f>
        <v>#N/A</v>
      </c>
      <c r="L180" s="13" t="e">
        <f>INDEX(acreditation!A:A,MATCH(LEFT(I180,2),acreditation!B:B,0))</f>
        <v>#N/A</v>
      </c>
    </row>
    <row r="181" spans="1:12" x14ac:dyDescent="0.25">
      <c r="A181" s="15"/>
      <c r="B181" s="16"/>
      <c r="C181" s="15"/>
      <c r="D181" s="15"/>
      <c r="E181" s="13">
        <f t="shared" si="6"/>
        <v>0</v>
      </c>
      <c r="F181" s="13"/>
      <c r="G181" s="13" t="str">
        <f t="shared" si="7"/>
        <v>Сертификация</v>
      </c>
      <c r="H181" s="13" t="e" cm="1">
        <f t="array" ref="H181">INDEX(okrb!C:C,MATCH(calc!A181,okrb!A:A,0),0)</f>
        <v>#N/A</v>
      </c>
      <c r="I181" s="13" t="e" cm="1">
        <f t="array" ref="I181">INDEX(okrb!B:B,MATCH(calc!A181,okrb!A:A,0),0)</f>
        <v>#N/A</v>
      </c>
      <c r="J181" s="13">
        <f t="shared" si="8"/>
        <v>0</v>
      </c>
      <c r="K181" s="13" t="e">
        <f>_xlfn.IFNA(INDEX(acreditation!A:A,MATCH(I181,acreditation!B:B,0)),INDEX(acreditation!A:A,MATCH(LEFT(I181,5)&amp;"*",acreditation!B:B,0)))</f>
        <v>#N/A</v>
      </c>
      <c r="L181" s="13" t="e">
        <f>INDEX(acreditation!A:A,MATCH(LEFT(I181,2),acreditation!B:B,0))</f>
        <v>#N/A</v>
      </c>
    </row>
    <row r="182" spans="1:12" x14ac:dyDescent="0.25">
      <c r="A182" s="15"/>
      <c r="B182" s="16"/>
      <c r="C182" s="15"/>
      <c r="D182" s="15"/>
      <c r="E182" s="13">
        <f t="shared" si="6"/>
        <v>0</v>
      </c>
      <c r="F182" s="13"/>
      <c r="G182" s="13" t="str">
        <f t="shared" si="7"/>
        <v>Сертификация</v>
      </c>
      <c r="H182" s="13" t="e" cm="1">
        <f t="array" ref="H182">INDEX(okrb!C:C,MATCH(calc!A182,okrb!A:A,0),0)</f>
        <v>#N/A</v>
      </c>
      <c r="I182" s="13" t="e" cm="1">
        <f t="array" ref="I182">INDEX(okrb!B:B,MATCH(calc!A182,okrb!A:A,0),0)</f>
        <v>#N/A</v>
      </c>
      <c r="J182" s="13">
        <f t="shared" si="8"/>
        <v>0</v>
      </c>
      <c r="K182" s="13" t="e">
        <f>_xlfn.IFNA(INDEX(acreditation!A:A,MATCH(I182,acreditation!B:B,0)),INDEX(acreditation!A:A,MATCH(LEFT(I182,5)&amp;"*",acreditation!B:B,0)))</f>
        <v>#N/A</v>
      </c>
      <c r="L182" s="13" t="e">
        <f>INDEX(acreditation!A:A,MATCH(LEFT(I182,2),acreditation!B:B,0))</f>
        <v>#N/A</v>
      </c>
    </row>
    <row r="183" spans="1:12" x14ac:dyDescent="0.25">
      <c r="A183" s="15"/>
      <c r="B183" s="16"/>
      <c r="C183" s="15"/>
      <c r="D183" s="15"/>
      <c r="E183" s="13">
        <f t="shared" si="6"/>
        <v>0</v>
      </c>
      <c r="F183" s="13"/>
      <c r="G183" s="13" t="str">
        <f t="shared" si="7"/>
        <v>Сертификация</v>
      </c>
      <c r="H183" s="13" t="e" cm="1">
        <f t="array" ref="H183">INDEX(okrb!C:C,MATCH(calc!A183,okrb!A:A,0),0)</f>
        <v>#N/A</v>
      </c>
      <c r="I183" s="13" t="e" cm="1">
        <f t="array" ref="I183">INDEX(okrb!B:B,MATCH(calc!A183,okrb!A:A,0),0)</f>
        <v>#N/A</v>
      </c>
      <c r="J183" s="13">
        <f t="shared" si="8"/>
        <v>0</v>
      </c>
      <c r="K183" s="13" t="e">
        <f>_xlfn.IFNA(INDEX(acreditation!A:A,MATCH(I183,acreditation!B:B,0)),INDEX(acreditation!A:A,MATCH(LEFT(I183,5)&amp;"*",acreditation!B:B,0)))</f>
        <v>#N/A</v>
      </c>
      <c r="L183" s="13" t="e">
        <f>INDEX(acreditation!A:A,MATCH(LEFT(I183,2),acreditation!B:B,0))</f>
        <v>#N/A</v>
      </c>
    </row>
    <row r="184" spans="1:12" x14ac:dyDescent="0.25">
      <c r="A184" s="15"/>
      <c r="B184" s="16"/>
      <c r="C184" s="15"/>
      <c r="D184" s="15"/>
      <c r="E184" s="13">
        <f t="shared" si="6"/>
        <v>0</v>
      </c>
      <c r="F184" s="13"/>
      <c r="G184" s="13" t="str">
        <f t="shared" si="7"/>
        <v>Сертификация</v>
      </c>
      <c r="H184" s="13" t="e" cm="1">
        <f t="array" ref="H184">INDEX(okrb!C:C,MATCH(calc!A184,okrb!A:A,0),0)</f>
        <v>#N/A</v>
      </c>
      <c r="I184" s="13" t="e" cm="1">
        <f t="array" ref="I184">INDEX(okrb!B:B,MATCH(calc!A184,okrb!A:A,0),0)</f>
        <v>#N/A</v>
      </c>
      <c r="J184" s="13">
        <f t="shared" si="8"/>
        <v>0</v>
      </c>
      <c r="K184" s="13" t="e">
        <f>_xlfn.IFNA(INDEX(acreditation!A:A,MATCH(I184,acreditation!B:B,0)),INDEX(acreditation!A:A,MATCH(LEFT(I184,5)&amp;"*",acreditation!B:B,0)))</f>
        <v>#N/A</v>
      </c>
      <c r="L184" s="13" t="e">
        <f>INDEX(acreditation!A:A,MATCH(LEFT(I184,2),acreditation!B:B,0))</f>
        <v>#N/A</v>
      </c>
    </row>
    <row r="185" spans="1:12" x14ac:dyDescent="0.25">
      <c r="A185" s="15"/>
      <c r="B185" s="16"/>
      <c r="C185" s="15"/>
      <c r="D185" s="15"/>
      <c r="E185" s="13">
        <f t="shared" si="6"/>
        <v>0</v>
      </c>
      <c r="F185" s="13"/>
      <c r="G185" s="13" t="str">
        <f t="shared" si="7"/>
        <v>Сертификация</v>
      </c>
      <c r="H185" s="13" t="e" cm="1">
        <f t="array" ref="H185">INDEX(okrb!C:C,MATCH(calc!A185,okrb!A:A,0),0)</f>
        <v>#N/A</v>
      </c>
      <c r="I185" s="13" t="e" cm="1">
        <f t="array" ref="I185">INDEX(okrb!B:B,MATCH(calc!A185,okrb!A:A,0),0)</f>
        <v>#N/A</v>
      </c>
      <c r="J185" s="13">
        <f t="shared" si="8"/>
        <v>0</v>
      </c>
      <c r="K185" s="13" t="e">
        <f>_xlfn.IFNA(INDEX(acreditation!A:A,MATCH(I185,acreditation!B:B,0)),INDEX(acreditation!A:A,MATCH(LEFT(I185,5)&amp;"*",acreditation!B:B,0)))</f>
        <v>#N/A</v>
      </c>
      <c r="L185" s="13" t="e">
        <f>INDEX(acreditation!A:A,MATCH(LEFT(I185,2),acreditation!B:B,0))</f>
        <v>#N/A</v>
      </c>
    </row>
    <row r="186" spans="1:12" x14ac:dyDescent="0.25">
      <c r="A186" s="15"/>
      <c r="B186" s="16"/>
      <c r="C186" s="15"/>
      <c r="D186" s="15"/>
      <c r="E186" s="13">
        <f t="shared" si="6"/>
        <v>0</v>
      </c>
      <c r="F186" s="13"/>
      <c r="G186" s="13" t="str">
        <f t="shared" si="7"/>
        <v>Сертификация</v>
      </c>
      <c r="H186" s="13" t="e" cm="1">
        <f t="array" ref="H186">INDEX(okrb!C:C,MATCH(calc!A186,okrb!A:A,0),0)</f>
        <v>#N/A</v>
      </c>
      <c r="I186" s="13" t="e" cm="1">
        <f t="array" ref="I186">INDEX(okrb!B:B,MATCH(calc!A186,okrb!A:A,0),0)</f>
        <v>#N/A</v>
      </c>
      <c r="J186" s="13">
        <f t="shared" si="8"/>
        <v>0</v>
      </c>
      <c r="K186" s="13" t="e">
        <f>_xlfn.IFNA(INDEX(acreditation!A:A,MATCH(I186,acreditation!B:B,0)),INDEX(acreditation!A:A,MATCH(LEFT(I186,5)&amp;"*",acreditation!B:B,0)))</f>
        <v>#N/A</v>
      </c>
      <c r="L186" s="13" t="e">
        <f>INDEX(acreditation!A:A,MATCH(LEFT(I186,2),acreditation!B:B,0))</f>
        <v>#N/A</v>
      </c>
    </row>
    <row r="187" spans="1:12" x14ac:dyDescent="0.25">
      <c r="A187" s="15"/>
      <c r="B187" s="16"/>
      <c r="C187" s="15"/>
      <c r="D187" s="15"/>
      <c r="E187" s="13">
        <f t="shared" si="6"/>
        <v>0</v>
      </c>
      <c r="F187" s="13"/>
      <c r="G187" s="13" t="str">
        <f t="shared" si="7"/>
        <v>Сертификация</v>
      </c>
      <c r="H187" s="13" t="e" cm="1">
        <f t="array" ref="H187">INDEX(okrb!C:C,MATCH(calc!A187,okrb!A:A,0),0)</f>
        <v>#N/A</v>
      </c>
      <c r="I187" s="13" t="e" cm="1">
        <f t="array" ref="I187">INDEX(okrb!B:B,MATCH(calc!A187,okrb!A:A,0),0)</f>
        <v>#N/A</v>
      </c>
      <c r="J187" s="13">
        <f t="shared" si="8"/>
        <v>0</v>
      </c>
      <c r="K187" s="13" t="e">
        <f>_xlfn.IFNA(INDEX(acreditation!A:A,MATCH(I187,acreditation!B:B,0)),INDEX(acreditation!A:A,MATCH(LEFT(I187,5)&amp;"*",acreditation!B:B,0)))</f>
        <v>#N/A</v>
      </c>
      <c r="L187" s="13" t="e">
        <f>INDEX(acreditation!A:A,MATCH(LEFT(I187,2),acreditation!B:B,0))</f>
        <v>#N/A</v>
      </c>
    </row>
    <row r="188" spans="1:12" x14ac:dyDescent="0.25">
      <c r="A188" s="15"/>
      <c r="B188" s="16"/>
      <c r="C188" s="15"/>
      <c r="D188" s="15"/>
      <c r="E188" s="13">
        <f t="shared" si="6"/>
        <v>0</v>
      </c>
      <c r="F188" s="13"/>
      <c r="G188" s="13" t="str">
        <f t="shared" si="7"/>
        <v>Сертификация</v>
      </c>
      <c r="H188" s="13" t="e" cm="1">
        <f t="array" ref="H188">INDEX(okrb!C:C,MATCH(calc!A188,okrb!A:A,0),0)</f>
        <v>#N/A</v>
      </c>
      <c r="I188" s="13" t="e" cm="1">
        <f t="array" ref="I188">INDEX(okrb!B:B,MATCH(calc!A188,okrb!A:A,0),0)</f>
        <v>#N/A</v>
      </c>
      <c r="J188" s="13">
        <f t="shared" si="8"/>
        <v>0</v>
      </c>
      <c r="K188" s="13" t="e">
        <f>_xlfn.IFNA(INDEX(acreditation!A:A,MATCH(I188,acreditation!B:B,0)),INDEX(acreditation!A:A,MATCH(LEFT(I188,5)&amp;"*",acreditation!B:B,0)))</f>
        <v>#N/A</v>
      </c>
      <c r="L188" s="13" t="e">
        <f>INDEX(acreditation!A:A,MATCH(LEFT(I188,2),acreditation!B:B,0))</f>
        <v>#N/A</v>
      </c>
    </row>
    <row r="189" spans="1:12" x14ac:dyDescent="0.25">
      <c r="A189" s="15"/>
      <c r="B189" s="16"/>
      <c r="C189" s="15"/>
      <c r="D189" s="15"/>
      <c r="E189" s="13">
        <f t="shared" si="6"/>
        <v>0</v>
      </c>
      <c r="F189" s="13"/>
      <c r="G189" s="13" t="str">
        <f t="shared" si="7"/>
        <v>Сертификация</v>
      </c>
      <c r="H189" s="13" t="e" cm="1">
        <f t="array" ref="H189">INDEX(okrb!C:C,MATCH(calc!A189,okrb!A:A,0),0)</f>
        <v>#N/A</v>
      </c>
      <c r="I189" s="13" t="e" cm="1">
        <f t="array" ref="I189">INDEX(okrb!B:B,MATCH(calc!A189,okrb!A:A,0),0)</f>
        <v>#N/A</v>
      </c>
      <c r="J189" s="13">
        <f t="shared" si="8"/>
        <v>0</v>
      </c>
      <c r="K189" s="13" t="e">
        <f>_xlfn.IFNA(INDEX(acreditation!A:A,MATCH(I189,acreditation!B:B,0)),INDEX(acreditation!A:A,MATCH(LEFT(I189,5)&amp;"*",acreditation!B:B,0)))</f>
        <v>#N/A</v>
      </c>
      <c r="L189" s="13" t="e">
        <f>INDEX(acreditation!A:A,MATCH(LEFT(I189,2),acreditation!B:B,0))</f>
        <v>#N/A</v>
      </c>
    </row>
    <row r="190" spans="1:12" x14ac:dyDescent="0.25">
      <c r="A190" s="15"/>
      <c r="B190" s="16"/>
      <c r="C190" s="15"/>
      <c r="D190" s="15"/>
      <c r="E190" s="13">
        <f t="shared" si="6"/>
        <v>0</v>
      </c>
      <c r="F190" s="13"/>
      <c r="G190" s="13" t="str">
        <f t="shared" si="7"/>
        <v>Сертификация</v>
      </c>
      <c r="H190" s="13" t="e" cm="1">
        <f t="array" ref="H190">INDEX(okrb!C:C,MATCH(calc!A190,okrb!A:A,0),0)</f>
        <v>#N/A</v>
      </c>
      <c r="I190" s="13" t="e" cm="1">
        <f t="array" ref="I190">INDEX(okrb!B:B,MATCH(calc!A190,okrb!A:A,0),0)</f>
        <v>#N/A</v>
      </c>
      <c r="J190" s="13">
        <f t="shared" si="8"/>
        <v>0</v>
      </c>
      <c r="K190" s="13" t="e">
        <f>_xlfn.IFNA(INDEX(acreditation!A:A,MATCH(I190,acreditation!B:B,0)),INDEX(acreditation!A:A,MATCH(LEFT(I190,5)&amp;"*",acreditation!B:B,0)))</f>
        <v>#N/A</v>
      </c>
      <c r="L190" s="13" t="e">
        <f>INDEX(acreditation!A:A,MATCH(LEFT(I190,2),acreditation!B:B,0))</f>
        <v>#N/A</v>
      </c>
    </row>
    <row r="191" spans="1:12" x14ac:dyDescent="0.25">
      <c r="A191" s="15"/>
      <c r="B191" s="16"/>
      <c r="C191" s="15"/>
      <c r="D191" s="15"/>
      <c r="E191" s="13">
        <f t="shared" si="6"/>
        <v>0</v>
      </c>
      <c r="F191" s="13"/>
      <c r="G191" s="13" t="str">
        <f t="shared" si="7"/>
        <v>Сертификация</v>
      </c>
      <c r="H191" s="13" t="e" cm="1">
        <f t="array" ref="H191">INDEX(okrb!C:C,MATCH(calc!A191,okrb!A:A,0),0)</f>
        <v>#N/A</v>
      </c>
      <c r="I191" s="13" t="e" cm="1">
        <f t="array" ref="I191">INDEX(okrb!B:B,MATCH(calc!A191,okrb!A:A,0),0)</f>
        <v>#N/A</v>
      </c>
      <c r="J191" s="13">
        <f t="shared" si="8"/>
        <v>0</v>
      </c>
      <c r="K191" s="13" t="e">
        <f>_xlfn.IFNA(INDEX(acreditation!A:A,MATCH(I191,acreditation!B:B,0)),INDEX(acreditation!A:A,MATCH(LEFT(I191,5)&amp;"*",acreditation!B:B,0)))</f>
        <v>#N/A</v>
      </c>
      <c r="L191" s="13" t="e">
        <f>INDEX(acreditation!A:A,MATCH(LEFT(I191,2),acreditation!B:B,0))</f>
        <v>#N/A</v>
      </c>
    </row>
    <row r="192" spans="1:12" x14ac:dyDescent="0.25">
      <c r="A192" s="15"/>
      <c r="B192" s="16"/>
      <c r="C192" s="15"/>
      <c r="D192" s="15"/>
      <c r="E192" s="13">
        <f t="shared" si="6"/>
        <v>0</v>
      </c>
      <c r="F192" s="13"/>
      <c r="G192" s="13" t="str">
        <f t="shared" si="7"/>
        <v>Сертификация</v>
      </c>
      <c r="H192" s="13" t="e" cm="1">
        <f t="array" ref="H192">INDEX(okrb!C:C,MATCH(calc!A192,okrb!A:A,0),0)</f>
        <v>#N/A</v>
      </c>
      <c r="I192" s="13" t="e" cm="1">
        <f t="array" ref="I192">INDEX(okrb!B:B,MATCH(calc!A192,okrb!A:A,0),0)</f>
        <v>#N/A</v>
      </c>
      <c r="J192" s="13">
        <f t="shared" si="8"/>
        <v>0</v>
      </c>
      <c r="K192" s="13" t="e">
        <f>_xlfn.IFNA(INDEX(acreditation!A:A,MATCH(I192,acreditation!B:B,0)),INDEX(acreditation!A:A,MATCH(LEFT(I192,5)&amp;"*",acreditation!B:B,0)))</f>
        <v>#N/A</v>
      </c>
      <c r="L192" s="13" t="e">
        <f>INDEX(acreditation!A:A,MATCH(LEFT(I192,2),acreditation!B:B,0))</f>
        <v>#N/A</v>
      </c>
    </row>
    <row r="193" spans="1:12" x14ac:dyDescent="0.25">
      <c r="A193" s="15"/>
      <c r="B193" s="16"/>
      <c r="C193" s="15"/>
      <c r="D193" s="15"/>
      <c r="E193" s="13">
        <f t="shared" si="6"/>
        <v>0</v>
      </c>
      <c r="F193" s="13"/>
      <c r="G193" s="13" t="str">
        <f t="shared" si="7"/>
        <v>Сертификация</v>
      </c>
      <c r="H193" s="13" t="e" cm="1">
        <f t="array" ref="H193">INDEX(okrb!C:C,MATCH(calc!A193,okrb!A:A,0),0)</f>
        <v>#N/A</v>
      </c>
      <c r="I193" s="13" t="e" cm="1">
        <f t="array" ref="I193">INDEX(okrb!B:B,MATCH(calc!A193,okrb!A:A,0),0)</f>
        <v>#N/A</v>
      </c>
      <c r="J193" s="13">
        <f t="shared" si="8"/>
        <v>0</v>
      </c>
      <c r="K193" s="13" t="e">
        <f>_xlfn.IFNA(INDEX(acreditation!A:A,MATCH(I193,acreditation!B:B,0)),INDEX(acreditation!A:A,MATCH(LEFT(I193,5)&amp;"*",acreditation!B:B,0)))</f>
        <v>#N/A</v>
      </c>
      <c r="L193" s="13" t="e">
        <f>INDEX(acreditation!A:A,MATCH(LEFT(I193,2),acreditation!B:B,0))</f>
        <v>#N/A</v>
      </c>
    </row>
    <row r="194" spans="1:12" x14ac:dyDescent="0.25">
      <c r="A194" s="15"/>
      <c r="B194" s="16"/>
      <c r="C194" s="15"/>
      <c r="D194" s="15"/>
      <c r="E194" s="13">
        <f t="shared" si="6"/>
        <v>0</v>
      </c>
      <c r="F194" s="13"/>
      <c r="G194" s="13" t="str">
        <f t="shared" si="7"/>
        <v>Сертификация</v>
      </c>
      <c r="H194" s="13" t="e" cm="1">
        <f t="array" ref="H194">INDEX(okrb!C:C,MATCH(calc!A194,okrb!A:A,0),0)</f>
        <v>#N/A</v>
      </c>
      <c r="I194" s="13" t="e" cm="1">
        <f t="array" ref="I194">INDEX(okrb!B:B,MATCH(calc!A194,okrb!A:A,0),0)</f>
        <v>#N/A</v>
      </c>
      <c r="J194" s="13">
        <f t="shared" si="8"/>
        <v>0</v>
      </c>
      <c r="K194" s="13" t="e">
        <f>_xlfn.IFNA(INDEX(acreditation!A:A,MATCH(I194,acreditation!B:B,0)),INDEX(acreditation!A:A,MATCH(LEFT(I194,5)&amp;"*",acreditation!B:B,0)))</f>
        <v>#N/A</v>
      </c>
      <c r="L194" s="13" t="e">
        <f>INDEX(acreditation!A:A,MATCH(LEFT(I194,2),acreditation!B:B,0))</f>
        <v>#N/A</v>
      </c>
    </row>
    <row r="195" spans="1:12" x14ac:dyDescent="0.25">
      <c r="A195" s="15"/>
      <c r="B195" s="16"/>
      <c r="C195" s="15"/>
      <c r="D195" s="15"/>
      <c r="E195" s="13">
        <f t="shared" ref="E195:E258" si="9">IF(RIGHT(D195,1)=",",LEFT(D195,LEN(D195)-1),D195)</f>
        <v>0</v>
      </c>
      <c r="F195" s="13"/>
      <c r="G195" s="13" t="str">
        <f t="shared" ref="G195:G258" si="10">IF(COUNTIF(A195,"*112 11.*"),"Декларирование","Сертификация")</f>
        <v>Сертификация</v>
      </c>
      <c r="H195" s="13" t="e" cm="1">
        <f t="array" ref="H195">INDEX(okrb!C:C,MATCH(calc!A195,okrb!A:A,0),0)</f>
        <v>#N/A</v>
      </c>
      <c r="I195" s="13" t="e" cm="1">
        <f t="array" ref="I195">INDEX(okrb!B:B,MATCH(calc!A195,okrb!A:A,0),0)</f>
        <v>#N/A</v>
      </c>
      <c r="J195" s="13">
        <f t="shared" ref="J195:J258" si="11">COUNTIFS(C:C, C195,G:G,G195,F:F,F195)</f>
        <v>0</v>
      </c>
      <c r="K195" s="13" t="e">
        <f>_xlfn.IFNA(INDEX(acreditation!A:A,MATCH(I195,acreditation!B:B,0)),INDEX(acreditation!A:A,MATCH(LEFT(I195,5)&amp;"*",acreditation!B:B,0)))</f>
        <v>#N/A</v>
      </c>
      <c r="L195" s="13" t="e">
        <f>INDEX(acreditation!A:A,MATCH(LEFT(I195,2),acreditation!B:B,0))</f>
        <v>#N/A</v>
      </c>
    </row>
    <row r="196" spans="1:12" x14ac:dyDescent="0.25">
      <c r="A196" s="15"/>
      <c r="B196" s="16"/>
      <c r="C196" s="15"/>
      <c r="D196" s="15"/>
      <c r="E196" s="13">
        <f t="shared" si="9"/>
        <v>0</v>
      </c>
      <c r="F196" s="13"/>
      <c r="G196" s="13" t="str">
        <f t="shared" si="10"/>
        <v>Сертификация</v>
      </c>
      <c r="H196" s="13" t="e" cm="1">
        <f t="array" ref="H196">INDEX(okrb!C:C,MATCH(calc!A196,okrb!A:A,0),0)</f>
        <v>#N/A</v>
      </c>
      <c r="I196" s="13" t="e" cm="1">
        <f t="array" ref="I196">INDEX(okrb!B:B,MATCH(calc!A196,okrb!A:A,0),0)</f>
        <v>#N/A</v>
      </c>
      <c r="J196" s="13">
        <f t="shared" si="11"/>
        <v>0</v>
      </c>
      <c r="K196" s="13" t="e">
        <f>_xlfn.IFNA(INDEX(acreditation!A:A,MATCH(I196,acreditation!B:B,0)),INDEX(acreditation!A:A,MATCH(LEFT(I196,5)&amp;"*",acreditation!B:B,0)))</f>
        <v>#N/A</v>
      </c>
      <c r="L196" s="13" t="e">
        <f>INDEX(acreditation!A:A,MATCH(LEFT(I196,2),acreditation!B:B,0))</f>
        <v>#N/A</v>
      </c>
    </row>
    <row r="197" spans="1:12" x14ac:dyDescent="0.25">
      <c r="A197" s="15"/>
      <c r="B197" s="16"/>
      <c r="C197" s="15"/>
      <c r="D197" s="15"/>
      <c r="E197" s="13">
        <f t="shared" si="9"/>
        <v>0</v>
      </c>
      <c r="F197" s="13"/>
      <c r="G197" s="13" t="str">
        <f t="shared" si="10"/>
        <v>Сертификация</v>
      </c>
      <c r="H197" s="13" t="e" cm="1">
        <f t="array" ref="H197">INDEX(okrb!C:C,MATCH(calc!A197,okrb!A:A,0),0)</f>
        <v>#N/A</v>
      </c>
      <c r="I197" s="13" t="e" cm="1">
        <f t="array" ref="I197">INDEX(okrb!B:B,MATCH(calc!A197,okrb!A:A,0),0)</f>
        <v>#N/A</v>
      </c>
      <c r="J197" s="13">
        <f t="shared" si="11"/>
        <v>0</v>
      </c>
      <c r="K197" s="13" t="e">
        <f>_xlfn.IFNA(INDEX(acreditation!A:A,MATCH(I197,acreditation!B:B,0)),INDEX(acreditation!A:A,MATCH(LEFT(I197,5)&amp;"*",acreditation!B:B,0)))</f>
        <v>#N/A</v>
      </c>
      <c r="L197" s="13" t="e">
        <f>INDEX(acreditation!A:A,MATCH(LEFT(I197,2),acreditation!B:B,0))</f>
        <v>#N/A</v>
      </c>
    </row>
    <row r="198" spans="1:12" x14ac:dyDescent="0.25">
      <c r="A198" s="15"/>
      <c r="B198" s="16"/>
      <c r="C198" s="15"/>
      <c r="D198" s="15"/>
      <c r="E198" s="13">
        <f t="shared" si="9"/>
        <v>0</v>
      </c>
      <c r="F198" s="13"/>
      <c r="G198" s="13" t="str">
        <f t="shared" si="10"/>
        <v>Сертификация</v>
      </c>
      <c r="H198" s="13" t="e" cm="1">
        <f t="array" ref="H198">INDEX(okrb!C:C,MATCH(calc!A198,okrb!A:A,0),0)</f>
        <v>#N/A</v>
      </c>
      <c r="I198" s="13" t="e" cm="1">
        <f t="array" ref="I198">INDEX(okrb!B:B,MATCH(calc!A198,okrb!A:A,0),0)</f>
        <v>#N/A</v>
      </c>
      <c r="J198" s="13">
        <f t="shared" si="11"/>
        <v>0</v>
      </c>
      <c r="K198" s="13" t="e">
        <f>_xlfn.IFNA(INDEX(acreditation!A:A,MATCH(I198,acreditation!B:B,0)),INDEX(acreditation!A:A,MATCH(LEFT(I198,5)&amp;"*",acreditation!B:B,0)))</f>
        <v>#N/A</v>
      </c>
      <c r="L198" s="13" t="e">
        <f>INDEX(acreditation!A:A,MATCH(LEFT(I198,2),acreditation!B:B,0))</f>
        <v>#N/A</v>
      </c>
    </row>
    <row r="199" spans="1:12" x14ac:dyDescent="0.25">
      <c r="A199" s="15"/>
      <c r="B199" s="16"/>
      <c r="C199" s="15"/>
      <c r="D199" s="15"/>
      <c r="E199" s="13">
        <f t="shared" si="9"/>
        <v>0</v>
      </c>
      <c r="F199" s="13"/>
      <c r="G199" s="13" t="str">
        <f t="shared" si="10"/>
        <v>Сертификация</v>
      </c>
      <c r="H199" s="13" t="e" cm="1">
        <f t="array" ref="H199">INDEX(okrb!C:C,MATCH(calc!A199,okrb!A:A,0),0)</f>
        <v>#N/A</v>
      </c>
      <c r="I199" s="13" t="e" cm="1">
        <f t="array" ref="I199">INDEX(okrb!B:B,MATCH(calc!A199,okrb!A:A,0),0)</f>
        <v>#N/A</v>
      </c>
      <c r="J199" s="13">
        <f t="shared" si="11"/>
        <v>0</v>
      </c>
      <c r="K199" s="13" t="e">
        <f>_xlfn.IFNA(INDEX(acreditation!A:A,MATCH(I199,acreditation!B:B,0)),INDEX(acreditation!A:A,MATCH(LEFT(I199,5)&amp;"*",acreditation!B:B,0)))</f>
        <v>#N/A</v>
      </c>
      <c r="L199" s="13" t="e">
        <f>INDEX(acreditation!A:A,MATCH(LEFT(I199,2),acreditation!B:B,0))</f>
        <v>#N/A</v>
      </c>
    </row>
    <row r="200" spans="1:12" x14ac:dyDescent="0.25">
      <c r="A200" s="15"/>
      <c r="B200" s="16"/>
      <c r="C200" s="15"/>
      <c r="D200" s="15"/>
      <c r="E200" s="13">
        <f t="shared" si="9"/>
        <v>0</v>
      </c>
      <c r="F200" s="13"/>
      <c r="G200" s="13" t="str">
        <f t="shared" si="10"/>
        <v>Сертификация</v>
      </c>
      <c r="H200" s="13" t="e" cm="1">
        <f t="array" ref="H200">INDEX(okrb!C:C,MATCH(calc!A200,okrb!A:A,0),0)</f>
        <v>#N/A</v>
      </c>
      <c r="I200" s="13" t="e" cm="1">
        <f t="array" ref="I200">INDEX(okrb!B:B,MATCH(calc!A200,okrb!A:A,0),0)</f>
        <v>#N/A</v>
      </c>
      <c r="J200" s="13">
        <f t="shared" si="11"/>
        <v>0</v>
      </c>
      <c r="K200" s="13" t="e">
        <f>_xlfn.IFNA(INDEX(acreditation!A:A,MATCH(I200,acreditation!B:B,0)),INDEX(acreditation!A:A,MATCH(LEFT(I200,5)&amp;"*",acreditation!B:B,0)))</f>
        <v>#N/A</v>
      </c>
      <c r="L200" s="13" t="e">
        <f>INDEX(acreditation!A:A,MATCH(LEFT(I200,2),acreditation!B:B,0))</f>
        <v>#N/A</v>
      </c>
    </row>
    <row r="201" spans="1:12" x14ac:dyDescent="0.25">
      <c r="A201" s="15"/>
      <c r="B201" s="16"/>
      <c r="C201" s="15"/>
      <c r="D201" s="15"/>
      <c r="E201" s="13">
        <f t="shared" si="9"/>
        <v>0</v>
      </c>
      <c r="F201" s="13"/>
      <c r="G201" s="13" t="str">
        <f t="shared" si="10"/>
        <v>Сертификация</v>
      </c>
      <c r="H201" s="13" t="e" cm="1">
        <f t="array" ref="H201">INDEX(okrb!C:C,MATCH(calc!A201,okrb!A:A,0),0)</f>
        <v>#N/A</v>
      </c>
      <c r="I201" s="13" t="e" cm="1">
        <f t="array" ref="I201">INDEX(okrb!B:B,MATCH(calc!A201,okrb!A:A,0),0)</f>
        <v>#N/A</v>
      </c>
      <c r="J201" s="13">
        <f t="shared" si="11"/>
        <v>0</v>
      </c>
      <c r="K201" s="13" t="e">
        <f>_xlfn.IFNA(INDEX(acreditation!A:A,MATCH(I201,acreditation!B:B,0)),INDEX(acreditation!A:A,MATCH(LEFT(I201,5)&amp;"*",acreditation!B:B,0)))</f>
        <v>#N/A</v>
      </c>
      <c r="L201" s="13" t="e">
        <f>INDEX(acreditation!A:A,MATCH(LEFT(I201,2),acreditation!B:B,0))</f>
        <v>#N/A</v>
      </c>
    </row>
    <row r="202" spans="1:12" x14ac:dyDescent="0.25">
      <c r="A202" s="15"/>
      <c r="B202" s="16"/>
      <c r="C202" s="15"/>
      <c r="D202" s="15"/>
      <c r="E202" s="13">
        <f t="shared" si="9"/>
        <v>0</v>
      </c>
      <c r="F202" s="13"/>
      <c r="G202" s="13" t="str">
        <f t="shared" si="10"/>
        <v>Сертификация</v>
      </c>
      <c r="H202" s="13" t="e" cm="1">
        <f t="array" ref="H202">INDEX(okrb!C:C,MATCH(calc!A202,okrb!A:A,0),0)</f>
        <v>#N/A</v>
      </c>
      <c r="I202" s="13" t="e" cm="1">
        <f t="array" ref="I202">INDEX(okrb!B:B,MATCH(calc!A202,okrb!A:A,0),0)</f>
        <v>#N/A</v>
      </c>
      <c r="J202" s="13">
        <f t="shared" si="11"/>
        <v>0</v>
      </c>
      <c r="K202" s="13" t="e">
        <f>_xlfn.IFNA(INDEX(acreditation!A:A,MATCH(I202,acreditation!B:B,0)),INDEX(acreditation!A:A,MATCH(LEFT(I202,5)&amp;"*",acreditation!B:B,0)))</f>
        <v>#N/A</v>
      </c>
      <c r="L202" s="13" t="e">
        <f>INDEX(acreditation!A:A,MATCH(LEFT(I202,2),acreditation!B:B,0))</f>
        <v>#N/A</v>
      </c>
    </row>
    <row r="203" spans="1:12" x14ac:dyDescent="0.25">
      <c r="A203" s="15"/>
      <c r="B203" s="16"/>
      <c r="C203" s="15"/>
      <c r="D203" s="15"/>
      <c r="E203" s="13">
        <f t="shared" si="9"/>
        <v>0</v>
      </c>
      <c r="F203" s="13"/>
      <c r="G203" s="13" t="str">
        <f t="shared" si="10"/>
        <v>Сертификация</v>
      </c>
      <c r="H203" s="13" t="e" cm="1">
        <f t="array" ref="H203">INDEX(okrb!C:C,MATCH(calc!A203,okrb!A:A,0),0)</f>
        <v>#N/A</v>
      </c>
      <c r="I203" s="13" t="e" cm="1">
        <f t="array" ref="I203">INDEX(okrb!B:B,MATCH(calc!A203,okrb!A:A,0),0)</f>
        <v>#N/A</v>
      </c>
      <c r="J203" s="13">
        <f t="shared" si="11"/>
        <v>0</v>
      </c>
      <c r="K203" s="13" t="e">
        <f>_xlfn.IFNA(INDEX(acreditation!A:A,MATCH(I203,acreditation!B:B,0)),INDEX(acreditation!A:A,MATCH(LEFT(I203,5)&amp;"*",acreditation!B:B,0)))</f>
        <v>#N/A</v>
      </c>
      <c r="L203" s="13" t="e">
        <f>INDEX(acreditation!A:A,MATCH(LEFT(I203,2),acreditation!B:B,0))</f>
        <v>#N/A</v>
      </c>
    </row>
    <row r="204" spans="1:12" x14ac:dyDescent="0.25">
      <c r="A204" s="15"/>
      <c r="B204" s="16"/>
      <c r="C204" s="15"/>
      <c r="D204" s="15"/>
      <c r="E204" s="13">
        <f t="shared" si="9"/>
        <v>0</v>
      </c>
      <c r="F204" s="13"/>
      <c r="G204" s="13" t="str">
        <f t="shared" si="10"/>
        <v>Сертификация</v>
      </c>
      <c r="H204" s="13" t="e" cm="1">
        <f t="array" ref="H204">INDEX(okrb!C:C,MATCH(calc!A204,okrb!A:A,0),0)</f>
        <v>#N/A</v>
      </c>
      <c r="I204" s="13" t="e" cm="1">
        <f t="array" ref="I204">INDEX(okrb!B:B,MATCH(calc!A204,okrb!A:A,0),0)</f>
        <v>#N/A</v>
      </c>
      <c r="J204" s="13">
        <f t="shared" si="11"/>
        <v>0</v>
      </c>
      <c r="K204" s="13" t="e">
        <f>_xlfn.IFNA(INDEX(acreditation!A:A,MATCH(I204,acreditation!B:B,0)),INDEX(acreditation!A:A,MATCH(LEFT(I204,5)&amp;"*",acreditation!B:B,0)))</f>
        <v>#N/A</v>
      </c>
      <c r="L204" s="13" t="e">
        <f>INDEX(acreditation!A:A,MATCH(LEFT(I204,2),acreditation!B:B,0))</f>
        <v>#N/A</v>
      </c>
    </row>
    <row r="205" spans="1:12" x14ac:dyDescent="0.25">
      <c r="A205" s="15"/>
      <c r="B205" s="16"/>
      <c r="C205" s="15"/>
      <c r="D205" s="15"/>
      <c r="E205" s="13">
        <f t="shared" si="9"/>
        <v>0</v>
      </c>
      <c r="F205" s="13"/>
      <c r="G205" s="13" t="str">
        <f t="shared" si="10"/>
        <v>Сертификация</v>
      </c>
      <c r="H205" s="13" t="e" cm="1">
        <f t="array" ref="H205">INDEX(okrb!C:C,MATCH(calc!A205,okrb!A:A,0),0)</f>
        <v>#N/A</v>
      </c>
      <c r="I205" s="13" t="e" cm="1">
        <f t="array" ref="I205">INDEX(okrb!B:B,MATCH(calc!A205,okrb!A:A,0),0)</f>
        <v>#N/A</v>
      </c>
      <c r="J205" s="13">
        <f t="shared" si="11"/>
        <v>0</v>
      </c>
      <c r="K205" s="13" t="e">
        <f>_xlfn.IFNA(INDEX(acreditation!A:A,MATCH(I205,acreditation!B:B,0)),INDEX(acreditation!A:A,MATCH(LEFT(I205,5)&amp;"*",acreditation!B:B,0)))</f>
        <v>#N/A</v>
      </c>
      <c r="L205" s="13" t="e">
        <f>INDEX(acreditation!A:A,MATCH(LEFT(I205,2),acreditation!B:B,0))</f>
        <v>#N/A</v>
      </c>
    </row>
    <row r="206" spans="1:12" x14ac:dyDescent="0.25">
      <c r="A206" s="15"/>
      <c r="B206" s="16"/>
      <c r="C206" s="15"/>
      <c r="D206" s="15"/>
      <c r="E206" s="13">
        <f t="shared" si="9"/>
        <v>0</v>
      </c>
      <c r="F206" s="13"/>
      <c r="G206" s="13" t="str">
        <f t="shared" si="10"/>
        <v>Сертификация</v>
      </c>
      <c r="H206" s="13" t="e" cm="1">
        <f t="array" ref="H206">INDEX(okrb!C:C,MATCH(calc!A206,okrb!A:A,0),0)</f>
        <v>#N/A</v>
      </c>
      <c r="I206" s="13" t="e" cm="1">
        <f t="array" ref="I206">INDEX(okrb!B:B,MATCH(calc!A206,okrb!A:A,0),0)</f>
        <v>#N/A</v>
      </c>
      <c r="J206" s="13">
        <f t="shared" si="11"/>
        <v>0</v>
      </c>
      <c r="K206" s="13" t="e">
        <f>_xlfn.IFNA(INDEX(acreditation!A:A,MATCH(I206,acreditation!B:B,0)),INDEX(acreditation!A:A,MATCH(LEFT(I206,5)&amp;"*",acreditation!B:B,0)))</f>
        <v>#N/A</v>
      </c>
      <c r="L206" s="13" t="e">
        <f>INDEX(acreditation!A:A,MATCH(LEFT(I206,2),acreditation!B:B,0))</f>
        <v>#N/A</v>
      </c>
    </row>
    <row r="207" spans="1:12" x14ac:dyDescent="0.25">
      <c r="A207" s="15"/>
      <c r="B207" s="16"/>
      <c r="C207" s="15"/>
      <c r="D207" s="15"/>
      <c r="E207" s="13">
        <f t="shared" si="9"/>
        <v>0</v>
      </c>
      <c r="F207" s="13"/>
      <c r="G207" s="13" t="str">
        <f t="shared" si="10"/>
        <v>Сертификация</v>
      </c>
      <c r="H207" s="13" t="e" cm="1">
        <f t="array" ref="H207">INDEX(okrb!C:C,MATCH(calc!A207,okrb!A:A,0),0)</f>
        <v>#N/A</v>
      </c>
      <c r="I207" s="13" t="e" cm="1">
        <f t="array" ref="I207">INDEX(okrb!B:B,MATCH(calc!A207,okrb!A:A,0),0)</f>
        <v>#N/A</v>
      </c>
      <c r="J207" s="13">
        <f t="shared" si="11"/>
        <v>0</v>
      </c>
      <c r="K207" s="13" t="e">
        <f>_xlfn.IFNA(INDEX(acreditation!A:A,MATCH(I207,acreditation!B:B,0)),INDEX(acreditation!A:A,MATCH(LEFT(I207,5)&amp;"*",acreditation!B:B,0)))</f>
        <v>#N/A</v>
      </c>
      <c r="L207" s="13" t="e">
        <f>INDEX(acreditation!A:A,MATCH(LEFT(I207,2),acreditation!B:B,0))</f>
        <v>#N/A</v>
      </c>
    </row>
    <row r="208" spans="1:12" x14ac:dyDescent="0.25">
      <c r="A208" s="15"/>
      <c r="B208" s="16"/>
      <c r="C208" s="15"/>
      <c r="D208" s="15"/>
      <c r="E208" s="13">
        <f t="shared" si="9"/>
        <v>0</v>
      </c>
      <c r="F208" s="13"/>
      <c r="G208" s="13" t="str">
        <f t="shared" si="10"/>
        <v>Сертификация</v>
      </c>
      <c r="H208" s="13" t="e" cm="1">
        <f t="array" ref="H208">INDEX(okrb!C:C,MATCH(calc!A208,okrb!A:A,0),0)</f>
        <v>#N/A</v>
      </c>
      <c r="I208" s="13" t="e" cm="1">
        <f t="array" ref="I208">INDEX(okrb!B:B,MATCH(calc!A208,okrb!A:A,0),0)</f>
        <v>#N/A</v>
      </c>
      <c r="J208" s="13">
        <f t="shared" si="11"/>
        <v>0</v>
      </c>
      <c r="K208" s="13" t="e">
        <f>_xlfn.IFNA(INDEX(acreditation!A:A,MATCH(I208,acreditation!B:B,0)),INDEX(acreditation!A:A,MATCH(LEFT(I208,5)&amp;"*",acreditation!B:B,0)))</f>
        <v>#N/A</v>
      </c>
      <c r="L208" s="13" t="e">
        <f>INDEX(acreditation!A:A,MATCH(LEFT(I208,2),acreditation!B:B,0))</f>
        <v>#N/A</v>
      </c>
    </row>
    <row r="209" spans="1:12" x14ac:dyDescent="0.25">
      <c r="A209" s="15"/>
      <c r="B209" s="16"/>
      <c r="C209" s="15"/>
      <c r="D209" s="15"/>
      <c r="E209" s="13">
        <f t="shared" si="9"/>
        <v>0</v>
      </c>
      <c r="F209" s="13"/>
      <c r="G209" s="13" t="str">
        <f t="shared" si="10"/>
        <v>Сертификация</v>
      </c>
      <c r="H209" s="13" t="e" cm="1">
        <f t="array" ref="H209">INDEX(okrb!C:C,MATCH(calc!A209,okrb!A:A,0),0)</f>
        <v>#N/A</v>
      </c>
      <c r="I209" s="13" t="e" cm="1">
        <f t="array" ref="I209">INDEX(okrb!B:B,MATCH(calc!A209,okrb!A:A,0),0)</f>
        <v>#N/A</v>
      </c>
      <c r="J209" s="13">
        <f t="shared" si="11"/>
        <v>0</v>
      </c>
      <c r="K209" s="13" t="e">
        <f>_xlfn.IFNA(INDEX(acreditation!A:A,MATCH(I209,acreditation!B:B,0)),INDEX(acreditation!A:A,MATCH(LEFT(I209,5)&amp;"*",acreditation!B:B,0)))</f>
        <v>#N/A</v>
      </c>
      <c r="L209" s="13" t="e">
        <f>INDEX(acreditation!A:A,MATCH(LEFT(I209,2),acreditation!B:B,0))</f>
        <v>#N/A</v>
      </c>
    </row>
    <row r="210" spans="1:12" x14ac:dyDescent="0.25">
      <c r="A210" s="15"/>
      <c r="B210" s="16"/>
      <c r="C210" s="15"/>
      <c r="D210" s="15"/>
      <c r="E210" s="13">
        <f t="shared" si="9"/>
        <v>0</v>
      </c>
      <c r="F210" s="13"/>
      <c r="G210" s="13" t="str">
        <f t="shared" si="10"/>
        <v>Сертификация</v>
      </c>
      <c r="H210" s="13" t="e" cm="1">
        <f t="array" ref="H210">INDEX(okrb!C:C,MATCH(calc!A210,okrb!A:A,0),0)</f>
        <v>#N/A</v>
      </c>
      <c r="I210" s="13" t="e" cm="1">
        <f t="array" ref="I210">INDEX(okrb!B:B,MATCH(calc!A210,okrb!A:A,0),0)</f>
        <v>#N/A</v>
      </c>
      <c r="J210" s="13">
        <f t="shared" si="11"/>
        <v>0</v>
      </c>
      <c r="K210" s="13" t="e">
        <f>_xlfn.IFNA(INDEX(acreditation!A:A,MATCH(I210,acreditation!B:B,0)),INDEX(acreditation!A:A,MATCH(LEFT(I210,5)&amp;"*",acreditation!B:B,0)))</f>
        <v>#N/A</v>
      </c>
      <c r="L210" s="13" t="e">
        <f>INDEX(acreditation!A:A,MATCH(LEFT(I210,2),acreditation!B:B,0))</f>
        <v>#N/A</v>
      </c>
    </row>
    <row r="211" spans="1:12" x14ac:dyDescent="0.25">
      <c r="A211" s="15"/>
      <c r="B211" s="16"/>
      <c r="C211" s="15"/>
      <c r="D211" s="15"/>
      <c r="E211" s="13">
        <f t="shared" si="9"/>
        <v>0</v>
      </c>
      <c r="F211" s="13"/>
      <c r="G211" s="13" t="str">
        <f t="shared" si="10"/>
        <v>Сертификация</v>
      </c>
      <c r="H211" s="13" t="e" cm="1">
        <f t="array" ref="H211">INDEX(okrb!C:C,MATCH(calc!A211,okrb!A:A,0),0)</f>
        <v>#N/A</v>
      </c>
      <c r="I211" s="13" t="e" cm="1">
        <f t="array" ref="I211">INDEX(okrb!B:B,MATCH(calc!A211,okrb!A:A,0),0)</f>
        <v>#N/A</v>
      </c>
      <c r="J211" s="13">
        <f t="shared" si="11"/>
        <v>0</v>
      </c>
      <c r="K211" s="13" t="e">
        <f>_xlfn.IFNA(INDEX(acreditation!A:A,MATCH(I211,acreditation!B:B,0)),INDEX(acreditation!A:A,MATCH(LEFT(I211,5)&amp;"*",acreditation!B:B,0)))</f>
        <v>#N/A</v>
      </c>
      <c r="L211" s="13" t="e">
        <f>INDEX(acreditation!A:A,MATCH(LEFT(I211,2),acreditation!B:B,0))</f>
        <v>#N/A</v>
      </c>
    </row>
    <row r="212" spans="1:12" x14ac:dyDescent="0.25">
      <c r="A212" s="15"/>
      <c r="B212" s="16"/>
      <c r="C212" s="15"/>
      <c r="D212" s="15"/>
      <c r="E212" s="13">
        <f t="shared" si="9"/>
        <v>0</v>
      </c>
      <c r="F212" s="13"/>
      <c r="G212" s="13" t="str">
        <f t="shared" si="10"/>
        <v>Сертификация</v>
      </c>
      <c r="H212" s="13" t="e" cm="1">
        <f t="array" ref="H212">INDEX(okrb!C:C,MATCH(calc!A212,okrb!A:A,0),0)</f>
        <v>#N/A</v>
      </c>
      <c r="I212" s="13" t="e" cm="1">
        <f t="array" ref="I212">INDEX(okrb!B:B,MATCH(calc!A212,okrb!A:A,0),0)</f>
        <v>#N/A</v>
      </c>
      <c r="J212" s="13">
        <f t="shared" si="11"/>
        <v>0</v>
      </c>
      <c r="K212" s="13" t="e">
        <f>_xlfn.IFNA(INDEX(acreditation!A:A,MATCH(I212,acreditation!B:B,0)),INDEX(acreditation!A:A,MATCH(LEFT(I212,5)&amp;"*",acreditation!B:B,0)))</f>
        <v>#N/A</v>
      </c>
      <c r="L212" s="13" t="e">
        <f>INDEX(acreditation!A:A,MATCH(LEFT(I212,2),acreditation!B:B,0))</f>
        <v>#N/A</v>
      </c>
    </row>
    <row r="213" spans="1:12" x14ac:dyDescent="0.25">
      <c r="A213" s="15"/>
      <c r="B213" s="16"/>
      <c r="C213" s="15"/>
      <c r="D213" s="15"/>
      <c r="E213" s="13">
        <f t="shared" si="9"/>
        <v>0</v>
      </c>
      <c r="F213" s="13"/>
      <c r="G213" s="13" t="str">
        <f t="shared" si="10"/>
        <v>Сертификация</v>
      </c>
      <c r="H213" s="13" t="e" cm="1">
        <f t="array" ref="H213">INDEX(okrb!C:C,MATCH(calc!A213,okrb!A:A,0),0)</f>
        <v>#N/A</v>
      </c>
      <c r="I213" s="13" t="e" cm="1">
        <f t="array" ref="I213">INDEX(okrb!B:B,MATCH(calc!A213,okrb!A:A,0),0)</f>
        <v>#N/A</v>
      </c>
      <c r="J213" s="13">
        <f t="shared" si="11"/>
        <v>0</v>
      </c>
      <c r="K213" s="13" t="e">
        <f>_xlfn.IFNA(INDEX(acreditation!A:A,MATCH(I213,acreditation!B:B,0)),INDEX(acreditation!A:A,MATCH(LEFT(I213,5)&amp;"*",acreditation!B:B,0)))</f>
        <v>#N/A</v>
      </c>
      <c r="L213" s="13" t="e">
        <f>INDEX(acreditation!A:A,MATCH(LEFT(I213,2),acreditation!B:B,0))</f>
        <v>#N/A</v>
      </c>
    </row>
    <row r="214" spans="1:12" x14ac:dyDescent="0.25">
      <c r="A214" s="15"/>
      <c r="B214" s="16"/>
      <c r="C214" s="15"/>
      <c r="D214" s="15"/>
      <c r="E214" s="13">
        <f t="shared" si="9"/>
        <v>0</v>
      </c>
      <c r="F214" s="13"/>
      <c r="G214" s="13" t="str">
        <f t="shared" si="10"/>
        <v>Сертификация</v>
      </c>
      <c r="H214" s="13" t="e" cm="1">
        <f t="array" ref="H214">INDEX(okrb!C:C,MATCH(calc!A214,okrb!A:A,0),0)</f>
        <v>#N/A</v>
      </c>
      <c r="I214" s="13" t="e" cm="1">
        <f t="array" ref="I214">INDEX(okrb!B:B,MATCH(calc!A214,okrb!A:A,0),0)</f>
        <v>#N/A</v>
      </c>
      <c r="J214" s="13">
        <f t="shared" si="11"/>
        <v>0</v>
      </c>
      <c r="K214" s="13" t="e">
        <f>_xlfn.IFNA(INDEX(acreditation!A:A,MATCH(I214,acreditation!B:B,0)),INDEX(acreditation!A:A,MATCH(LEFT(I214,5)&amp;"*",acreditation!B:B,0)))</f>
        <v>#N/A</v>
      </c>
      <c r="L214" s="13" t="e">
        <f>INDEX(acreditation!A:A,MATCH(LEFT(I214,2),acreditation!B:B,0))</f>
        <v>#N/A</v>
      </c>
    </row>
    <row r="215" spans="1:12" x14ac:dyDescent="0.25">
      <c r="A215" s="15"/>
      <c r="B215" s="16"/>
      <c r="C215" s="15"/>
      <c r="D215" s="15"/>
      <c r="E215" s="13">
        <f t="shared" si="9"/>
        <v>0</v>
      </c>
      <c r="F215" s="13"/>
      <c r="G215" s="13" t="str">
        <f t="shared" si="10"/>
        <v>Сертификация</v>
      </c>
      <c r="H215" s="13" t="e" cm="1">
        <f t="array" ref="H215">INDEX(okrb!C:C,MATCH(calc!A215,okrb!A:A,0),0)</f>
        <v>#N/A</v>
      </c>
      <c r="I215" s="13" t="e" cm="1">
        <f t="array" ref="I215">INDEX(okrb!B:B,MATCH(calc!A215,okrb!A:A,0),0)</f>
        <v>#N/A</v>
      </c>
      <c r="J215" s="13">
        <f t="shared" si="11"/>
        <v>0</v>
      </c>
      <c r="K215" s="13" t="e">
        <f>_xlfn.IFNA(INDEX(acreditation!A:A,MATCH(I215,acreditation!B:B,0)),INDEX(acreditation!A:A,MATCH(LEFT(I215,5)&amp;"*",acreditation!B:B,0)))</f>
        <v>#N/A</v>
      </c>
      <c r="L215" s="13" t="e">
        <f>INDEX(acreditation!A:A,MATCH(LEFT(I215,2),acreditation!B:B,0))</f>
        <v>#N/A</v>
      </c>
    </row>
    <row r="216" spans="1:12" x14ac:dyDescent="0.25">
      <c r="A216" s="15"/>
      <c r="B216" s="16"/>
      <c r="C216" s="15"/>
      <c r="D216" s="15"/>
      <c r="E216" s="13">
        <f t="shared" si="9"/>
        <v>0</v>
      </c>
      <c r="F216" s="13"/>
      <c r="G216" s="13" t="str">
        <f t="shared" si="10"/>
        <v>Сертификация</v>
      </c>
      <c r="H216" s="13" t="e" cm="1">
        <f t="array" ref="H216">INDEX(okrb!C:C,MATCH(calc!A216,okrb!A:A,0),0)</f>
        <v>#N/A</v>
      </c>
      <c r="I216" s="13" t="e" cm="1">
        <f t="array" ref="I216">INDEX(okrb!B:B,MATCH(calc!A216,okrb!A:A,0),0)</f>
        <v>#N/A</v>
      </c>
      <c r="J216" s="13">
        <f t="shared" si="11"/>
        <v>0</v>
      </c>
      <c r="K216" s="13" t="e">
        <f>_xlfn.IFNA(INDEX(acreditation!A:A,MATCH(I216,acreditation!B:B,0)),INDEX(acreditation!A:A,MATCH(LEFT(I216,5)&amp;"*",acreditation!B:B,0)))</f>
        <v>#N/A</v>
      </c>
      <c r="L216" s="13" t="e">
        <f>INDEX(acreditation!A:A,MATCH(LEFT(I216,2),acreditation!B:B,0))</f>
        <v>#N/A</v>
      </c>
    </row>
    <row r="217" spans="1:12" x14ac:dyDescent="0.25">
      <c r="A217" s="15"/>
      <c r="B217" s="16"/>
      <c r="C217" s="15"/>
      <c r="D217" s="15"/>
      <c r="E217" s="13">
        <f t="shared" si="9"/>
        <v>0</v>
      </c>
      <c r="F217" s="13"/>
      <c r="G217" s="13" t="str">
        <f t="shared" si="10"/>
        <v>Сертификация</v>
      </c>
      <c r="H217" s="13" t="e" cm="1">
        <f t="array" ref="H217">INDEX(okrb!C:C,MATCH(calc!A217,okrb!A:A,0),0)</f>
        <v>#N/A</v>
      </c>
      <c r="I217" s="13" t="e" cm="1">
        <f t="array" ref="I217">INDEX(okrb!B:B,MATCH(calc!A217,okrb!A:A,0),0)</f>
        <v>#N/A</v>
      </c>
      <c r="J217" s="13">
        <f t="shared" si="11"/>
        <v>0</v>
      </c>
      <c r="K217" s="13" t="e">
        <f>_xlfn.IFNA(INDEX(acreditation!A:A,MATCH(I217,acreditation!B:B,0)),INDEX(acreditation!A:A,MATCH(LEFT(I217,5)&amp;"*",acreditation!B:B,0)))</f>
        <v>#N/A</v>
      </c>
      <c r="L217" s="13" t="e">
        <f>INDEX(acreditation!A:A,MATCH(LEFT(I217,2),acreditation!B:B,0))</f>
        <v>#N/A</v>
      </c>
    </row>
    <row r="218" spans="1:12" x14ac:dyDescent="0.25">
      <c r="A218" s="15"/>
      <c r="B218" s="16"/>
      <c r="C218" s="15"/>
      <c r="D218" s="15"/>
      <c r="E218" s="13">
        <f t="shared" si="9"/>
        <v>0</v>
      </c>
      <c r="F218" s="13"/>
      <c r="G218" s="13" t="str">
        <f t="shared" si="10"/>
        <v>Сертификация</v>
      </c>
      <c r="H218" s="13" t="e" cm="1">
        <f t="array" ref="H218">INDEX(okrb!C:C,MATCH(calc!A218,okrb!A:A,0),0)</f>
        <v>#N/A</v>
      </c>
      <c r="I218" s="13" t="e" cm="1">
        <f t="array" ref="I218">INDEX(okrb!B:B,MATCH(calc!A218,okrb!A:A,0),0)</f>
        <v>#N/A</v>
      </c>
      <c r="J218" s="13">
        <f t="shared" si="11"/>
        <v>0</v>
      </c>
      <c r="K218" s="13" t="e">
        <f>_xlfn.IFNA(INDEX(acreditation!A:A,MATCH(I218,acreditation!B:B,0)),INDEX(acreditation!A:A,MATCH(LEFT(I218,5)&amp;"*",acreditation!B:B,0)))</f>
        <v>#N/A</v>
      </c>
      <c r="L218" s="13" t="e">
        <f>INDEX(acreditation!A:A,MATCH(LEFT(I218,2),acreditation!B:B,0))</f>
        <v>#N/A</v>
      </c>
    </row>
    <row r="219" spans="1:12" x14ac:dyDescent="0.25">
      <c r="A219" s="15"/>
      <c r="B219" s="16"/>
      <c r="C219" s="15"/>
      <c r="D219" s="15"/>
      <c r="E219" s="13">
        <f t="shared" si="9"/>
        <v>0</v>
      </c>
      <c r="F219" s="13"/>
      <c r="G219" s="13" t="str">
        <f t="shared" si="10"/>
        <v>Сертификация</v>
      </c>
      <c r="H219" s="13" t="e" cm="1">
        <f t="array" ref="H219">INDEX(okrb!C:C,MATCH(calc!A219,okrb!A:A,0),0)</f>
        <v>#N/A</v>
      </c>
      <c r="I219" s="13" t="e" cm="1">
        <f t="array" ref="I219">INDEX(okrb!B:B,MATCH(calc!A219,okrb!A:A,0),0)</f>
        <v>#N/A</v>
      </c>
      <c r="J219" s="13">
        <f t="shared" si="11"/>
        <v>0</v>
      </c>
      <c r="K219" s="13" t="e">
        <f>_xlfn.IFNA(INDEX(acreditation!A:A,MATCH(I219,acreditation!B:B,0)),INDEX(acreditation!A:A,MATCH(LEFT(I219,5)&amp;"*",acreditation!B:B,0)))</f>
        <v>#N/A</v>
      </c>
      <c r="L219" s="13" t="e">
        <f>INDEX(acreditation!A:A,MATCH(LEFT(I219,2),acreditation!B:B,0))</f>
        <v>#N/A</v>
      </c>
    </row>
    <row r="220" spans="1:12" x14ac:dyDescent="0.25">
      <c r="A220" s="15"/>
      <c r="B220" s="16"/>
      <c r="C220" s="15"/>
      <c r="D220" s="15"/>
      <c r="E220" s="13">
        <f t="shared" si="9"/>
        <v>0</v>
      </c>
      <c r="F220" s="13"/>
      <c r="G220" s="13" t="str">
        <f t="shared" si="10"/>
        <v>Сертификация</v>
      </c>
      <c r="H220" s="13" t="e" cm="1">
        <f t="array" ref="H220">INDEX(okrb!C:C,MATCH(calc!A220,okrb!A:A,0),0)</f>
        <v>#N/A</v>
      </c>
      <c r="I220" s="13" t="e" cm="1">
        <f t="array" ref="I220">INDEX(okrb!B:B,MATCH(calc!A220,okrb!A:A,0),0)</f>
        <v>#N/A</v>
      </c>
      <c r="J220" s="13">
        <f t="shared" si="11"/>
        <v>0</v>
      </c>
      <c r="K220" s="13" t="e">
        <f>_xlfn.IFNA(INDEX(acreditation!A:A,MATCH(I220,acreditation!B:B,0)),INDEX(acreditation!A:A,MATCH(LEFT(I220,5)&amp;"*",acreditation!B:B,0)))</f>
        <v>#N/A</v>
      </c>
      <c r="L220" s="13" t="e">
        <f>INDEX(acreditation!A:A,MATCH(LEFT(I220,2),acreditation!B:B,0))</f>
        <v>#N/A</v>
      </c>
    </row>
    <row r="221" spans="1:12" x14ac:dyDescent="0.25">
      <c r="A221" s="15"/>
      <c r="B221" s="16"/>
      <c r="C221" s="15"/>
      <c r="D221" s="15"/>
      <c r="E221" s="13">
        <f t="shared" si="9"/>
        <v>0</v>
      </c>
      <c r="F221" s="13"/>
      <c r="G221" s="13" t="str">
        <f t="shared" si="10"/>
        <v>Сертификация</v>
      </c>
      <c r="H221" s="13" t="e" cm="1">
        <f t="array" ref="H221">INDEX(okrb!C:C,MATCH(calc!A221,okrb!A:A,0),0)</f>
        <v>#N/A</v>
      </c>
      <c r="I221" s="13" t="e" cm="1">
        <f t="array" ref="I221">INDEX(okrb!B:B,MATCH(calc!A221,okrb!A:A,0),0)</f>
        <v>#N/A</v>
      </c>
      <c r="J221" s="13">
        <f t="shared" si="11"/>
        <v>0</v>
      </c>
      <c r="K221" s="13" t="e">
        <f>_xlfn.IFNA(INDEX(acreditation!A:A,MATCH(I221,acreditation!B:B,0)),INDEX(acreditation!A:A,MATCH(LEFT(I221,5)&amp;"*",acreditation!B:B,0)))</f>
        <v>#N/A</v>
      </c>
      <c r="L221" s="13" t="e">
        <f>INDEX(acreditation!A:A,MATCH(LEFT(I221,2),acreditation!B:B,0))</f>
        <v>#N/A</v>
      </c>
    </row>
    <row r="222" spans="1:12" x14ac:dyDescent="0.25">
      <c r="A222" s="15"/>
      <c r="B222" s="16"/>
      <c r="C222" s="15"/>
      <c r="D222" s="15"/>
      <c r="E222" s="13">
        <f t="shared" si="9"/>
        <v>0</v>
      </c>
      <c r="F222" s="13"/>
      <c r="G222" s="13" t="str">
        <f t="shared" si="10"/>
        <v>Сертификация</v>
      </c>
      <c r="H222" s="13" t="e" cm="1">
        <f t="array" ref="H222">INDEX(okrb!C:C,MATCH(calc!A222,okrb!A:A,0),0)</f>
        <v>#N/A</v>
      </c>
      <c r="I222" s="13" t="e" cm="1">
        <f t="array" ref="I222">INDEX(okrb!B:B,MATCH(calc!A222,okrb!A:A,0),0)</f>
        <v>#N/A</v>
      </c>
      <c r="J222" s="13">
        <f t="shared" si="11"/>
        <v>0</v>
      </c>
      <c r="K222" s="13" t="e">
        <f>_xlfn.IFNA(INDEX(acreditation!A:A,MATCH(I222,acreditation!B:B,0)),INDEX(acreditation!A:A,MATCH(LEFT(I222,5)&amp;"*",acreditation!B:B,0)))</f>
        <v>#N/A</v>
      </c>
      <c r="L222" s="13" t="e">
        <f>INDEX(acreditation!A:A,MATCH(LEFT(I222,2),acreditation!B:B,0))</f>
        <v>#N/A</v>
      </c>
    </row>
    <row r="223" spans="1:12" x14ac:dyDescent="0.25">
      <c r="A223" s="15"/>
      <c r="B223" s="16"/>
      <c r="C223" s="15"/>
      <c r="D223" s="15"/>
      <c r="E223" s="13">
        <f t="shared" si="9"/>
        <v>0</v>
      </c>
      <c r="F223" s="13"/>
      <c r="G223" s="13" t="str">
        <f t="shared" si="10"/>
        <v>Сертификация</v>
      </c>
      <c r="H223" s="13" t="e" cm="1">
        <f t="array" ref="H223">INDEX(okrb!C:C,MATCH(calc!A223,okrb!A:A,0),0)</f>
        <v>#N/A</v>
      </c>
      <c r="I223" s="13" t="e" cm="1">
        <f t="array" ref="I223">INDEX(okrb!B:B,MATCH(calc!A223,okrb!A:A,0),0)</f>
        <v>#N/A</v>
      </c>
      <c r="J223" s="13">
        <f t="shared" si="11"/>
        <v>0</v>
      </c>
      <c r="K223" s="13" t="e">
        <f>_xlfn.IFNA(INDEX(acreditation!A:A,MATCH(I223,acreditation!B:B,0)),INDEX(acreditation!A:A,MATCH(LEFT(I223,5)&amp;"*",acreditation!B:B,0)))</f>
        <v>#N/A</v>
      </c>
      <c r="L223" s="13" t="e">
        <f>INDEX(acreditation!A:A,MATCH(LEFT(I223,2),acreditation!B:B,0))</f>
        <v>#N/A</v>
      </c>
    </row>
    <row r="224" spans="1:12" x14ac:dyDescent="0.25">
      <c r="A224" s="15"/>
      <c r="B224" s="16"/>
      <c r="C224" s="15"/>
      <c r="D224" s="15"/>
      <c r="E224" s="13">
        <f t="shared" si="9"/>
        <v>0</v>
      </c>
      <c r="F224" s="13"/>
      <c r="G224" s="13" t="str">
        <f t="shared" si="10"/>
        <v>Сертификация</v>
      </c>
      <c r="H224" s="13" t="e" cm="1">
        <f t="array" ref="H224">INDEX(okrb!C:C,MATCH(calc!A224,okrb!A:A,0),0)</f>
        <v>#N/A</v>
      </c>
      <c r="I224" s="13" t="e" cm="1">
        <f t="array" ref="I224">INDEX(okrb!B:B,MATCH(calc!A224,okrb!A:A,0),0)</f>
        <v>#N/A</v>
      </c>
      <c r="J224" s="13">
        <f t="shared" si="11"/>
        <v>0</v>
      </c>
      <c r="K224" s="13" t="e">
        <f>_xlfn.IFNA(INDEX(acreditation!A:A,MATCH(I224,acreditation!B:B,0)),INDEX(acreditation!A:A,MATCH(LEFT(I224,5)&amp;"*",acreditation!B:B,0)))</f>
        <v>#N/A</v>
      </c>
      <c r="L224" s="13" t="e">
        <f>INDEX(acreditation!A:A,MATCH(LEFT(I224,2),acreditation!B:B,0))</f>
        <v>#N/A</v>
      </c>
    </row>
    <row r="225" spans="1:12" x14ac:dyDescent="0.25">
      <c r="A225" s="15"/>
      <c r="B225" s="16"/>
      <c r="C225" s="15"/>
      <c r="D225" s="15"/>
      <c r="E225" s="13">
        <f t="shared" si="9"/>
        <v>0</v>
      </c>
      <c r="F225" s="13"/>
      <c r="G225" s="13" t="str">
        <f t="shared" si="10"/>
        <v>Сертификация</v>
      </c>
      <c r="H225" s="13" t="e" cm="1">
        <f t="array" ref="H225">INDEX(okrb!C:C,MATCH(calc!A225,okrb!A:A,0),0)</f>
        <v>#N/A</v>
      </c>
      <c r="I225" s="13" t="e" cm="1">
        <f t="array" ref="I225">INDEX(okrb!B:B,MATCH(calc!A225,okrb!A:A,0),0)</f>
        <v>#N/A</v>
      </c>
      <c r="J225" s="13">
        <f t="shared" si="11"/>
        <v>0</v>
      </c>
      <c r="K225" s="13" t="e">
        <f>_xlfn.IFNA(INDEX(acreditation!A:A,MATCH(I225,acreditation!B:B,0)),INDEX(acreditation!A:A,MATCH(LEFT(I225,5)&amp;"*",acreditation!B:B,0)))</f>
        <v>#N/A</v>
      </c>
      <c r="L225" s="13" t="e">
        <f>INDEX(acreditation!A:A,MATCH(LEFT(I225,2),acreditation!B:B,0))</f>
        <v>#N/A</v>
      </c>
    </row>
    <row r="226" spans="1:12" x14ac:dyDescent="0.25">
      <c r="A226" s="15"/>
      <c r="B226" s="16"/>
      <c r="C226" s="15"/>
      <c r="D226" s="15"/>
      <c r="E226" s="13">
        <f t="shared" si="9"/>
        <v>0</v>
      </c>
      <c r="F226" s="13"/>
      <c r="G226" s="13" t="str">
        <f t="shared" si="10"/>
        <v>Сертификация</v>
      </c>
      <c r="H226" s="13" t="e" cm="1">
        <f t="array" ref="H226">INDEX(okrb!C:C,MATCH(calc!A226,okrb!A:A,0),0)</f>
        <v>#N/A</v>
      </c>
      <c r="I226" s="13" t="e" cm="1">
        <f t="array" ref="I226">INDEX(okrb!B:B,MATCH(calc!A226,okrb!A:A,0),0)</f>
        <v>#N/A</v>
      </c>
      <c r="J226" s="13">
        <f t="shared" si="11"/>
        <v>0</v>
      </c>
      <c r="K226" s="13" t="e">
        <f>_xlfn.IFNA(INDEX(acreditation!A:A,MATCH(I226,acreditation!B:B,0)),INDEX(acreditation!A:A,MATCH(LEFT(I226,5)&amp;"*",acreditation!B:B,0)))</f>
        <v>#N/A</v>
      </c>
      <c r="L226" s="13" t="e">
        <f>INDEX(acreditation!A:A,MATCH(LEFT(I226,2),acreditation!B:B,0))</f>
        <v>#N/A</v>
      </c>
    </row>
    <row r="227" spans="1:12" x14ac:dyDescent="0.25">
      <c r="A227" s="15"/>
      <c r="B227" s="16"/>
      <c r="C227" s="15"/>
      <c r="D227" s="15"/>
      <c r="E227" s="13">
        <f t="shared" si="9"/>
        <v>0</v>
      </c>
      <c r="F227" s="13"/>
      <c r="G227" s="13" t="str">
        <f t="shared" si="10"/>
        <v>Сертификация</v>
      </c>
      <c r="H227" s="13" t="e" cm="1">
        <f t="array" ref="H227">INDEX(okrb!C:C,MATCH(calc!A227,okrb!A:A,0),0)</f>
        <v>#N/A</v>
      </c>
      <c r="I227" s="13" t="e" cm="1">
        <f t="array" ref="I227">INDEX(okrb!B:B,MATCH(calc!A227,okrb!A:A,0),0)</f>
        <v>#N/A</v>
      </c>
      <c r="J227" s="13">
        <f t="shared" si="11"/>
        <v>0</v>
      </c>
      <c r="K227" s="13" t="e">
        <f>_xlfn.IFNA(INDEX(acreditation!A:A,MATCH(I227,acreditation!B:B,0)),INDEX(acreditation!A:A,MATCH(LEFT(I227,5)&amp;"*",acreditation!B:B,0)))</f>
        <v>#N/A</v>
      </c>
      <c r="L227" s="13" t="e">
        <f>INDEX(acreditation!A:A,MATCH(LEFT(I227,2),acreditation!B:B,0))</f>
        <v>#N/A</v>
      </c>
    </row>
    <row r="228" spans="1:12" x14ac:dyDescent="0.25">
      <c r="A228" s="15"/>
      <c r="B228" s="16"/>
      <c r="C228" s="15"/>
      <c r="D228" s="15"/>
      <c r="E228" s="13">
        <f t="shared" si="9"/>
        <v>0</v>
      </c>
      <c r="F228" s="13"/>
      <c r="G228" s="13" t="str">
        <f t="shared" si="10"/>
        <v>Сертификация</v>
      </c>
      <c r="H228" s="13" t="e" cm="1">
        <f t="array" ref="H228">INDEX(okrb!C:C,MATCH(calc!A228,okrb!A:A,0),0)</f>
        <v>#N/A</v>
      </c>
      <c r="I228" s="13" t="e" cm="1">
        <f t="array" ref="I228">INDEX(okrb!B:B,MATCH(calc!A228,okrb!A:A,0),0)</f>
        <v>#N/A</v>
      </c>
      <c r="J228" s="13">
        <f t="shared" si="11"/>
        <v>0</v>
      </c>
      <c r="K228" s="13" t="e">
        <f>_xlfn.IFNA(INDEX(acreditation!A:A,MATCH(I228,acreditation!B:B,0)),INDEX(acreditation!A:A,MATCH(LEFT(I228,5)&amp;"*",acreditation!B:B,0)))</f>
        <v>#N/A</v>
      </c>
      <c r="L228" s="13" t="e">
        <f>INDEX(acreditation!A:A,MATCH(LEFT(I228,2),acreditation!B:B,0))</f>
        <v>#N/A</v>
      </c>
    </row>
    <row r="229" spans="1:12" x14ac:dyDescent="0.25">
      <c r="A229" s="15"/>
      <c r="B229" s="16"/>
      <c r="C229" s="15"/>
      <c r="D229" s="15"/>
      <c r="E229" s="13">
        <f t="shared" si="9"/>
        <v>0</v>
      </c>
      <c r="F229" s="13"/>
      <c r="G229" s="13" t="str">
        <f t="shared" si="10"/>
        <v>Сертификация</v>
      </c>
      <c r="H229" s="13" t="e" cm="1">
        <f t="array" ref="H229">INDEX(okrb!C:C,MATCH(calc!A229,okrb!A:A,0),0)</f>
        <v>#N/A</v>
      </c>
      <c r="I229" s="13" t="e" cm="1">
        <f t="array" ref="I229">INDEX(okrb!B:B,MATCH(calc!A229,okrb!A:A,0),0)</f>
        <v>#N/A</v>
      </c>
      <c r="J229" s="13">
        <f t="shared" si="11"/>
        <v>0</v>
      </c>
      <c r="K229" s="13" t="e">
        <f>_xlfn.IFNA(INDEX(acreditation!A:A,MATCH(I229,acreditation!B:B,0)),INDEX(acreditation!A:A,MATCH(LEFT(I229,5)&amp;"*",acreditation!B:B,0)))</f>
        <v>#N/A</v>
      </c>
      <c r="L229" s="13" t="e">
        <f>INDEX(acreditation!A:A,MATCH(LEFT(I229,2),acreditation!B:B,0))</f>
        <v>#N/A</v>
      </c>
    </row>
    <row r="230" spans="1:12" x14ac:dyDescent="0.25">
      <c r="A230" s="15"/>
      <c r="B230" s="16"/>
      <c r="C230" s="15"/>
      <c r="D230" s="15"/>
      <c r="E230" s="13">
        <f t="shared" si="9"/>
        <v>0</v>
      </c>
      <c r="F230" s="13"/>
      <c r="G230" s="13" t="str">
        <f t="shared" si="10"/>
        <v>Сертификация</v>
      </c>
      <c r="H230" s="13" t="e" cm="1">
        <f t="array" ref="H230">INDEX(okrb!C:C,MATCH(calc!A230,okrb!A:A,0),0)</f>
        <v>#N/A</v>
      </c>
      <c r="I230" s="13" t="e" cm="1">
        <f t="array" ref="I230">INDEX(okrb!B:B,MATCH(calc!A230,okrb!A:A,0),0)</f>
        <v>#N/A</v>
      </c>
      <c r="J230" s="13">
        <f t="shared" si="11"/>
        <v>0</v>
      </c>
      <c r="K230" s="13" t="e">
        <f>_xlfn.IFNA(INDEX(acreditation!A:A,MATCH(I230,acreditation!B:B,0)),INDEX(acreditation!A:A,MATCH(LEFT(I230,5)&amp;"*",acreditation!B:B,0)))</f>
        <v>#N/A</v>
      </c>
      <c r="L230" s="13" t="e">
        <f>INDEX(acreditation!A:A,MATCH(LEFT(I230,2),acreditation!B:B,0))</f>
        <v>#N/A</v>
      </c>
    </row>
    <row r="231" spans="1:12" x14ac:dyDescent="0.25">
      <c r="A231" s="15"/>
      <c r="B231" s="16"/>
      <c r="C231" s="15"/>
      <c r="D231" s="15"/>
      <c r="E231" s="13">
        <f t="shared" si="9"/>
        <v>0</v>
      </c>
      <c r="F231" s="13"/>
      <c r="G231" s="13" t="str">
        <f t="shared" si="10"/>
        <v>Сертификация</v>
      </c>
      <c r="H231" s="13" t="e" cm="1">
        <f t="array" ref="H231">INDEX(okrb!C:C,MATCH(calc!A231,okrb!A:A,0),0)</f>
        <v>#N/A</v>
      </c>
      <c r="I231" s="13" t="e" cm="1">
        <f t="array" ref="I231">INDEX(okrb!B:B,MATCH(calc!A231,okrb!A:A,0),0)</f>
        <v>#N/A</v>
      </c>
      <c r="J231" s="13">
        <f t="shared" si="11"/>
        <v>0</v>
      </c>
      <c r="K231" s="13" t="e">
        <f>_xlfn.IFNA(INDEX(acreditation!A:A,MATCH(I231,acreditation!B:B,0)),INDEX(acreditation!A:A,MATCH(LEFT(I231,5)&amp;"*",acreditation!B:B,0)))</f>
        <v>#N/A</v>
      </c>
      <c r="L231" s="13" t="e">
        <f>INDEX(acreditation!A:A,MATCH(LEFT(I231,2),acreditation!B:B,0))</f>
        <v>#N/A</v>
      </c>
    </row>
    <row r="232" spans="1:12" x14ac:dyDescent="0.25">
      <c r="A232" s="15"/>
      <c r="B232" s="16"/>
      <c r="C232" s="15"/>
      <c r="D232" s="15"/>
      <c r="E232" s="13">
        <f t="shared" si="9"/>
        <v>0</v>
      </c>
      <c r="F232" s="13"/>
      <c r="G232" s="13" t="str">
        <f t="shared" si="10"/>
        <v>Сертификация</v>
      </c>
      <c r="H232" s="13" t="e" cm="1">
        <f t="array" ref="H232">INDEX(okrb!C:C,MATCH(calc!A232,okrb!A:A,0),0)</f>
        <v>#N/A</v>
      </c>
      <c r="I232" s="13" t="e" cm="1">
        <f t="array" ref="I232">INDEX(okrb!B:B,MATCH(calc!A232,okrb!A:A,0),0)</f>
        <v>#N/A</v>
      </c>
      <c r="J232" s="13">
        <f t="shared" si="11"/>
        <v>0</v>
      </c>
      <c r="K232" s="13" t="e">
        <f>_xlfn.IFNA(INDEX(acreditation!A:A,MATCH(I232,acreditation!B:B,0)),INDEX(acreditation!A:A,MATCH(LEFT(I232,5)&amp;"*",acreditation!B:B,0)))</f>
        <v>#N/A</v>
      </c>
      <c r="L232" s="13" t="e">
        <f>INDEX(acreditation!A:A,MATCH(LEFT(I232,2),acreditation!B:B,0))</f>
        <v>#N/A</v>
      </c>
    </row>
    <row r="233" spans="1:12" x14ac:dyDescent="0.25">
      <c r="A233" s="15"/>
      <c r="B233" s="16"/>
      <c r="C233" s="15"/>
      <c r="D233" s="15"/>
      <c r="E233" s="13">
        <f t="shared" si="9"/>
        <v>0</v>
      </c>
      <c r="F233" s="13"/>
      <c r="G233" s="13" t="str">
        <f t="shared" si="10"/>
        <v>Сертификация</v>
      </c>
      <c r="H233" s="13" t="e" cm="1">
        <f t="array" ref="H233">INDEX(okrb!C:C,MATCH(calc!A233,okrb!A:A,0),0)</f>
        <v>#N/A</v>
      </c>
      <c r="I233" s="13" t="e" cm="1">
        <f t="array" ref="I233">INDEX(okrb!B:B,MATCH(calc!A233,okrb!A:A,0),0)</f>
        <v>#N/A</v>
      </c>
      <c r="J233" s="13">
        <f t="shared" si="11"/>
        <v>0</v>
      </c>
      <c r="K233" s="13" t="e">
        <f>_xlfn.IFNA(INDEX(acreditation!A:A,MATCH(I233,acreditation!B:B,0)),INDEX(acreditation!A:A,MATCH(LEFT(I233,5)&amp;"*",acreditation!B:B,0)))</f>
        <v>#N/A</v>
      </c>
      <c r="L233" s="13" t="e">
        <f>INDEX(acreditation!A:A,MATCH(LEFT(I233,2),acreditation!B:B,0))</f>
        <v>#N/A</v>
      </c>
    </row>
    <row r="234" spans="1:12" x14ac:dyDescent="0.25">
      <c r="A234" s="15"/>
      <c r="B234" s="16"/>
      <c r="C234" s="15"/>
      <c r="D234" s="15"/>
      <c r="E234" s="13">
        <f t="shared" si="9"/>
        <v>0</v>
      </c>
      <c r="F234" s="13"/>
      <c r="G234" s="13" t="str">
        <f t="shared" si="10"/>
        <v>Сертификация</v>
      </c>
      <c r="H234" s="13" t="e" cm="1">
        <f t="array" ref="H234">INDEX(okrb!C:C,MATCH(calc!A234,okrb!A:A,0),0)</f>
        <v>#N/A</v>
      </c>
      <c r="I234" s="13" t="e" cm="1">
        <f t="array" ref="I234">INDEX(okrb!B:B,MATCH(calc!A234,okrb!A:A,0),0)</f>
        <v>#N/A</v>
      </c>
      <c r="J234" s="13">
        <f t="shared" si="11"/>
        <v>0</v>
      </c>
      <c r="K234" s="13" t="e">
        <f>_xlfn.IFNA(INDEX(acreditation!A:A,MATCH(I234,acreditation!B:B,0)),INDEX(acreditation!A:A,MATCH(LEFT(I234,5)&amp;"*",acreditation!B:B,0)))</f>
        <v>#N/A</v>
      </c>
      <c r="L234" s="13" t="e">
        <f>INDEX(acreditation!A:A,MATCH(LEFT(I234,2),acreditation!B:B,0))</f>
        <v>#N/A</v>
      </c>
    </row>
    <row r="235" spans="1:12" x14ac:dyDescent="0.25">
      <c r="A235" s="15"/>
      <c r="B235" s="16"/>
      <c r="C235" s="15"/>
      <c r="D235" s="15"/>
      <c r="E235" s="13">
        <f t="shared" si="9"/>
        <v>0</v>
      </c>
      <c r="F235" s="13"/>
      <c r="G235" s="13" t="str">
        <f t="shared" si="10"/>
        <v>Сертификация</v>
      </c>
      <c r="H235" s="13" t="e" cm="1">
        <f t="array" ref="H235">INDEX(okrb!C:C,MATCH(calc!A235,okrb!A:A,0),0)</f>
        <v>#N/A</v>
      </c>
      <c r="I235" s="13" t="e" cm="1">
        <f t="array" ref="I235">INDEX(okrb!B:B,MATCH(calc!A235,okrb!A:A,0),0)</f>
        <v>#N/A</v>
      </c>
      <c r="J235" s="13">
        <f t="shared" si="11"/>
        <v>0</v>
      </c>
      <c r="K235" s="13" t="e">
        <f>_xlfn.IFNA(INDEX(acreditation!A:A,MATCH(I235,acreditation!B:B,0)),INDEX(acreditation!A:A,MATCH(LEFT(I235,5)&amp;"*",acreditation!B:B,0)))</f>
        <v>#N/A</v>
      </c>
      <c r="L235" s="13" t="e">
        <f>INDEX(acreditation!A:A,MATCH(LEFT(I235,2),acreditation!B:B,0))</f>
        <v>#N/A</v>
      </c>
    </row>
    <row r="236" spans="1:12" x14ac:dyDescent="0.25">
      <c r="A236" s="15"/>
      <c r="B236" s="16"/>
      <c r="C236" s="15"/>
      <c r="D236" s="15"/>
      <c r="E236" s="13">
        <f t="shared" si="9"/>
        <v>0</v>
      </c>
      <c r="F236" s="13"/>
      <c r="G236" s="13" t="str">
        <f t="shared" si="10"/>
        <v>Сертификация</v>
      </c>
      <c r="H236" s="13" t="e" cm="1">
        <f t="array" ref="H236">INDEX(okrb!C:C,MATCH(calc!A236,okrb!A:A,0),0)</f>
        <v>#N/A</v>
      </c>
      <c r="I236" s="13" t="e" cm="1">
        <f t="array" ref="I236">INDEX(okrb!B:B,MATCH(calc!A236,okrb!A:A,0),0)</f>
        <v>#N/A</v>
      </c>
      <c r="J236" s="13">
        <f t="shared" si="11"/>
        <v>0</v>
      </c>
      <c r="K236" s="13" t="e">
        <f>_xlfn.IFNA(INDEX(acreditation!A:A,MATCH(I236,acreditation!B:B,0)),INDEX(acreditation!A:A,MATCH(LEFT(I236,5)&amp;"*",acreditation!B:B,0)))</f>
        <v>#N/A</v>
      </c>
      <c r="L236" s="13" t="e">
        <f>INDEX(acreditation!A:A,MATCH(LEFT(I236,2),acreditation!B:B,0))</f>
        <v>#N/A</v>
      </c>
    </row>
    <row r="237" spans="1:12" x14ac:dyDescent="0.25">
      <c r="A237" s="15"/>
      <c r="B237" s="16"/>
      <c r="C237" s="15"/>
      <c r="D237" s="15"/>
      <c r="E237" s="13">
        <f t="shared" si="9"/>
        <v>0</v>
      </c>
      <c r="F237" s="13"/>
      <c r="G237" s="13" t="str">
        <f t="shared" si="10"/>
        <v>Сертификация</v>
      </c>
      <c r="H237" s="13" t="e" cm="1">
        <f t="array" ref="H237">INDEX(okrb!C:C,MATCH(calc!A237,okrb!A:A,0),0)</f>
        <v>#N/A</v>
      </c>
      <c r="I237" s="13" t="e" cm="1">
        <f t="array" ref="I237">INDEX(okrb!B:B,MATCH(calc!A237,okrb!A:A,0),0)</f>
        <v>#N/A</v>
      </c>
      <c r="J237" s="13">
        <f t="shared" si="11"/>
        <v>0</v>
      </c>
      <c r="K237" s="13" t="e">
        <f>_xlfn.IFNA(INDEX(acreditation!A:A,MATCH(I237,acreditation!B:B,0)),INDEX(acreditation!A:A,MATCH(LEFT(I237,5)&amp;"*",acreditation!B:B,0)))</f>
        <v>#N/A</v>
      </c>
      <c r="L237" s="13" t="e">
        <f>INDEX(acreditation!A:A,MATCH(LEFT(I237,2),acreditation!B:B,0))</f>
        <v>#N/A</v>
      </c>
    </row>
    <row r="238" spans="1:12" x14ac:dyDescent="0.25">
      <c r="A238" s="15"/>
      <c r="B238" s="16"/>
      <c r="C238" s="15"/>
      <c r="D238" s="15"/>
      <c r="E238" s="13">
        <f t="shared" si="9"/>
        <v>0</v>
      </c>
      <c r="F238" s="13"/>
      <c r="G238" s="13" t="str">
        <f t="shared" si="10"/>
        <v>Сертификация</v>
      </c>
      <c r="H238" s="13" t="e" cm="1">
        <f t="array" ref="H238">INDEX(okrb!C:C,MATCH(calc!A238,okrb!A:A,0),0)</f>
        <v>#N/A</v>
      </c>
      <c r="I238" s="13" t="e" cm="1">
        <f t="array" ref="I238">INDEX(okrb!B:B,MATCH(calc!A238,okrb!A:A,0),0)</f>
        <v>#N/A</v>
      </c>
      <c r="J238" s="13">
        <f t="shared" si="11"/>
        <v>0</v>
      </c>
      <c r="K238" s="13" t="e">
        <f>_xlfn.IFNA(INDEX(acreditation!A:A,MATCH(I238,acreditation!B:B,0)),INDEX(acreditation!A:A,MATCH(LEFT(I238,5)&amp;"*",acreditation!B:B,0)))</f>
        <v>#N/A</v>
      </c>
      <c r="L238" s="13" t="e">
        <f>INDEX(acreditation!A:A,MATCH(LEFT(I238,2),acreditation!B:B,0))</f>
        <v>#N/A</v>
      </c>
    </row>
    <row r="239" spans="1:12" x14ac:dyDescent="0.25">
      <c r="A239" s="15"/>
      <c r="B239" s="16"/>
      <c r="C239" s="15"/>
      <c r="D239" s="15"/>
      <c r="E239" s="13">
        <f t="shared" si="9"/>
        <v>0</v>
      </c>
      <c r="F239" s="13"/>
      <c r="G239" s="13" t="str">
        <f t="shared" si="10"/>
        <v>Сертификация</v>
      </c>
      <c r="H239" s="13" t="e" cm="1">
        <f t="array" ref="H239">INDEX(okrb!C:C,MATCH(calc!A239,okrb!A:A,0),0)</f>
        <v>#N/A</v>
      </c>
      <c r="I239" s="13" t="e" cm="1">
        <f t="array" ref="I239">INDEX(okrb!B:B,MATCH(calc!A239,okrb!A:A,0),0)</f>
        <v>#N/A</v>
      </c>
      <c r="J239" s="13">
        <f t="shared" si="11"/>
        <v>0</v>
      </c>
      <c r="K239" s="13" t="e">
        <f>_xlfn.IFNA(INDEX(acreditation!A:A,MATCH(I239,acreditation!B:B,0)),INDEX(acreditation!A:A,MATCH(LEFT(I239,5)&amp;"*",acreditation!B:B,0)))</f>
        <v>#N/A</v>
      </c>
      <c r="L239" s="13" t="e">
        <f>INDEX(acreditation!A:A,MATCH(LEFT(I239,2),acreditation!B:B,0))</f>
        <v>#N/A</v>
      </c>
    </row>
    <row r="240" spans="1:12" x14ac:dyDescent="0.25">
      <c r="A240" s="15"/>
      <c r="B240" s="16"/>
      <c r="C240" s="15"/>
      <c r="D240" s="15"/>
      <c r="E240" s="13">
        <f t="shared" si="9"/>
        <v>0</v>
      </c>
      <c r="F240" s="13"/>
      <c r="G240" s="13" t="str">
        <f t="shared" si="10"/>
        <v>Сертификация</v>
      </c>
      <c r="H240" s="13" t="e" cm="1">
        <f t="array" ref="H240">INDEX(okrb!C:C,MATCH(calc!A240,okrb!A:A,0),0)</f>
        <v>#N/A</v>
      </c>
      <c r="I240" s="13" t="e" cm="1">
        <f t="array" ref="I240">INDEX(okrb!B:B,MATCH(calc!A240,okrb!A:A,0),0)</f>
        <v>#N/A</v>
      </c>
      <c r="J240" s="13">
        <f t="shared" si="11"/>
        <v>0</v>
      </c>
      <c r="K240" s="13" t="e">
        <f>_xlfn.IFNA(INDEX(acreditation!A:A,MATCH(I240,acreditation!B:B,0)),INDEX(acreditation!A:A,MATCH(LEFT(I240,5)&amp;"*",acreditation!B:B,0)))</f>
        <v>#N/A</v>
      </c>
      <c r="L240" s="13" t="e">
        <f>INDEX(acreditation!A:A,MATCH(LEFT(I240,2),acreditation!B:B,0))</f>
        <v>#N/A</v>
      </c>
    </row>
    <row r="241" spans="1:12" x14ac:dyDescent="0.25">
      <c r="A241" s="15"/>
      <c r="B241" s="16"/>
      <c r="C241" s="15"/>
      <c r="D241" s="15"/>
      <c r="E241" s="13">
        <f t="shared" si="9"/>
        <v>0</v>
      </c>
      <c r="F241" s="13"/>
      <c r="G241" s="13" t="str">
        <f t="shared" si="10"/>
        <v>Сертификация</v>
      </c>
      <c r="H241" s="13" t="e" cm="1">
        <f t="array" ref="H241">INDEX(okrb!C:C,MATCH(calc!A241,okrb!A:A,0),0)</f>
        <v>#N/A</v>
      </c>
      <c r="I241" s="13" t="e" cm="1">
        <f t="array" ref="I241">INDEX(okrb!B:B,MATCH(calc!A241,okrb!A:A,0),0)</f>
        <v>#N/A</v>
      </c>
      <c r="J241" s="13">
        <f t="shared" si="11"/>
        <v>0</v>
      </c>
      <c r="K241" s="13" t="e">
        <f>_xlfn.IFNA(INDEX(acreditation!A:A,MATCH(I241,acreditation!B:B,0)),INDEX(acreditation!A:A,MATCH(LEFT(I241,5)&amp;"*",acreditation!B:B,0)))</f>
        <v>#N/A</v>
      </c>
      <c r="L241" s="13" t="e">
        <f>INDEX(acreditation!A:A,MATCH(LEFT(I241,2),acreditation!B:B,0))</f>
        <v>#N/A</v>
      </c>
    </row>
    <row r="242" spans="1:12" x14ac:dyDescent="0.25">
      <c r="A242" s="15"/>
      <c r="B242" s="16"/>
      <c r="C242" s="15"/>
      <c r="D242" s="15"/>
      <c r="E242" s="13">
        <f t="shared" si="9"/>
        <v>0</v>
      </c>
      <c r="F242" s="13"/>
      <c r="G242" s="13" t="str">
        <f t="shared" si="10"/>
        <v>Сертификация</v>
      </c>
      <c r="H242" s="13" t="e" cm="1">
        <f t="array" ref="H242">INDEX(okrb!C:C,MATCH(calc!A242,okrb!A:A,0),0)</f>
        <v>#N/A</v>
      </c>
      <c r="I242" s="13" t="e" cm="1">
        <f t="array" ref="I242">INDEX(okrb!B:B,MATCH(calc!A242,okrb!A:A,0),0)</f>
        <v>#N/A</v>
      </c>
      <c r="J242" s="13">
        <f t="shared" si="11"/>
        <v>0</v>
      </c>
      <c r="K242" s="13" t="e">
        <f>_xlfn.IFNA(INDEX(acreditation!A:A,MATCH(I242,acreditation!B:B,0)),INDEX(acreditation!A:A,MATCH(LEFT(I242,5)&amp;"*",acreditation!B:B,0)))</f>
        <v>#N/A</v>
      </c>
      <c r="L242" s="13" t="e">
        <f>INDEX(acreditation!A:A,MATCH(LEFT(I242,2),acreditation!B:B,0))</f>
        <v>#N/A</v>
      </c>
    </row>
    <row r="243" spans="1:12" x14ac:dyDescent="0.25">
      <c r="A243" s="15"/>
      <c r="B243" s="16"/>
      <c r="C243" s="15"/>
      <c r="D243" s="15"/>
      <c r="E243" s="13">
        <f t="shared" si="9"/>
        <v>0</v>
      </c>
      <c r="F243" s="13"/>
      <c r="G243" s="13" t="str">
        <f t="shared" si="10"/>
        <v>Сертификация</v>
      </c>
      <c r="H243" s="13" t="e" cm="1">
        <f t="array" ref="H243">INDEX(okrb!C:C,MATCH(calc!A243,okrb!A:A,0),0)</f>
        <v>#N/A</v>
      </c>
      <c r="I243" s="13" t="e" cm="1">
        <f t="array" ref="I243">INDEX(okrb!B:B,MATCH(calc!A243,okrb!A:A,0),0)</f>
        <v>#N/A</v>
      </c>
      <c r="J243" s="13">
        <f t="shared" si="11"/>
        <v>0</v>
      </c>
      <c r="K243" s="13" t="e">
        <f>_xlfn.IFNA(INDEX(acreditation!A:A,MATCH(I243,acreditation!B:B,0)),INDEX(acreditation!A:A,MATCH(LEFT(I243,5)&amp;"*",acreditation!B:B,0)))</f>
        <v>#N/A</v>
      </c>
      <c r="L243" s="13" t="e">
        <f>INDEX(acreditation!A:A,MATCH(LEFT(I243,2),acreditation!B:B,0))</f>
        <v>#N/A</v>
      </c>
    </row>
    <row r="244" spans="1:12" x14ac:dyDescent="0.25">
      <c r="A244" s="15"/>
      <c r="B244" s="16"/>
      <c r="C244" s="15"/>
      <c r="D244" s="15"/>
      <c r="E244" s="13">
        <f t="shared" si="9"/>
        <v>0</v>
      </c>
      <c r="F244" s="13"/>
      <c r="G244" s="13" t="str">
        <f t="shared" si="10"/>
        <v>Сертификация</v>
      </c>
      <c r="H244" s="13" t="e" cm="1">
        <f t="array" ref="H244">INDEX(okrb!C:C,MATCH(calc!A244,okrb!A:A,0),0)</f>
        <v>#N/A</v>
      </c>
      <c r="I244" s="13" t="e" cm="1">
        <f t="array" ref="I244">INDEX(okrb!B:B,MATCH(calc!A244,okrb!A:A,0),0)</f>
        <v>#N/A</v>
      </c>
      <c r="J244" s="13">
        <f t="shared" si="11"/>
        <v>0</v>
      </c>
      <c r="K244" s="13" t="e">
        <f>_xlfn.IFNA(INDEX(acreditation!A:A,MATCH(I244,acreditation!B:B,0)),INDEX(acreditation!A:A,MATCH(LEFT(I244,5)&amp;"*",acreditation!B:B,0)))</f>
        <v>#N/A</v>
      </c>
      <c r="L244" s="13" t="e">
        <f>INDEX(acreditation!A:A,MATCH(LEFT(I244,2),acreditation!B:B,0))</f>
        <v>#N/A</v>
      </c>
    </row>
    <row r="245" spans="1:12" x14ac:dyDescent="0.25">
      <c r="A245" s="15"/>
      <c r="B245" s="16"/>
      <c r="C245" s="15"/>
      <c r="D245" s="15"/>
      <c r="E245" s="13">
        <f t="shared" si="9"/>
        <v>0</v>
      </c>
      <c r="F245" s="13"/>
      <c r="G245" s="13" t="str">
        <f t="shared" si="10"/>
        <v>Сертификация</v>
      </c>
      <c r="H245" s="13" t="e" cm="1">
        <f t="array" ref="H245">INDEX(okrb!C:C,MATCH(calc!A245,okrb!A:A,0),0)</f>
        <v>#N/A</v>
      </c>
      <c r="I245" s="13" t="e" cm="1">
        <f t="array" ref="I245">INDEX(okrb!B:B,MATCH(calc!A245,okrb!A:A,0),0)</f>
        <v>#N/A</v>
      </c>
      <c r="J245" s="13">
        <f t="shared" si="11"/>
        <v>0</v>
      </c>
      <c r="K245" s="13" t="e">
        <f>_xlfn.IFNA(INDEX(acreditation!A:A,MATCH(I245,acreditation!B:B,0)),INDEX(acreditation!A:A,MATCH(LEFT(I245,5)&amp;"*",acreditation!B:B,0)))</f>
        <v>#N/A</v>
      </c>
      <c r="L245" s="13" t="e">
        <f>INDEX(acreditation!A:A,MATCH(LEFT(I245,2),acreditation!B:B,0))</f>
        <v>#N/A</v>
      </c>
    </row>
    <row r="246" spans="1:12" x14ac:dyDescent="0.25">
      <c r="A246" s="15"/>
      <c r="B246" s="16"/>
      <c r="C246" s="15"/>
      <c r="D246" s="15"/>
      <c r="E246" s="13">
        <f t="shared" si="9"/>
        <v>0</v>
      </c>
      <c r="F246" s="13"/>
      <c r="G246" s="13" t="str">
        <f t="shared" si="10"/>
        <v>Сертификация</v>
      </c>
      <c r="H246" s="13" t="e" cm="1">
        <f t="array" ref="H246">INDEX(okrb!C:C,MATCH(calc!A246,okrb!A:A,0),0)</f>
        <v>#N/A</v>
      </c>
      <c r="I246" s="13" t="e" cm="1">
        <f t="array" ref="I246">INDEX(okrb!B:B,MATCH(calc!A246,okrb!A:A,0),0)</f>
        <v>#N/A</v>
      </c>
      <c r="J246" s="13">
        <f t="shared" si="11"/>
        <v>0</v>
      </c>
      <c r="K246" s="13" t="e">
        <f>_xlfn.IFNA(INDEX(acreditation!A:A,MATCH(I246,acreditation!B:B,0)),INDEX(acreditation!A:A,MATCH(LEFT(I246,5)&amp;"*",acreditation!B:B,0)))</f>
        <v>#N/A</v>
      </c>
      <c r="L246" s="13" t="e">
        <f>INDEX(acreditation!A:A,MATCH(LEFT(I246,2),acreditation!B:B,0))</f>
        <v>#N/A</v>
      </c>
    </row>
    <row r="247" spans="1:12" x14ac:dyDescent="0.25">
      <c r="A247" s="15"/>
      <c r="B247" s="16"/>
      <c r="C247" s="15"/>
      <c r="D247" s="15"/>
      <c r="E247" s="13">
        <f t="shared" si="9"/>
        <v>0</v>
      </c>
      <c r="F247" s="13"/>
      <c r="G247" s="13" t="str">
        <f t="shared" si="10"/>
        <v>Сертификация</v>
      </c>
      <c r="H247" s="13" t="e" cm="1">
        <f t="array" ref="H247">INDEX(okrb!C:C,MATCH(calc!A247,okrb!A:A,0),0)</f>
        <v>#N/A</v>
      </c>
      <c r="I247" s="13" t="e" cm="1">
        <f t="array" ref="I247">INDEX(okrb!B:B,MATCH(calc!A247,okrb!A:A,0),0)</f>
        <v>#N/A</v>
      </c>
      <c r="J247" s="13">
        <f t="shared" si="11"/>
        <v>0</v>
      </c>
      <c r="K247" s="13" t="e">
        <f>_xlfn.IFNA(INDEX(acreditation!A:A,MATCH(I247,acreditation!B:B,0)),INDEX(acreditation!A:A,MATCH(LEFT(I247,5)&amp;"*",acreditation!B:B,0)))</f>
        <v>#N/A</v>
      </c>
      <c r="L247" s="13" t="e">
        <f>INDEX(acreditation!A:A,MATCH(LEFT(I247,2),acreditation!B:B,0))</f>
        <v>#N/A</v>
      </c>
    </row>
    <row r="248" spans="1:12" x14ac:dyDescent="0.25">
      <c r="A248" s="15"/>
      <c r="B248" s="16"/>
      <c r="C248" s="15"/>
      <c r="D248" s="15"/>
      <c r="E248" s="13">
        <f t="shared" si="9"/>
        <v>0</v>
      </c>
      <c r="F248" s="13"/>
      <c r="G248" s="13" t="str">
        <f t="shared" si="10"/>
        <v>Сертификация</v>
      </c>
      <c r="H248" s="13" t="e" cm="1">
        <f t="array" ref="H248">INDEX(okrb!C:C,MATCH(calc!A248,okrb!A:A,0),0)</f>
        <v>#N/A</v>
      </c>
      <c r="I248" s="13" t="e" cm="1">
        <f t="array" ref="I248">INDEX(okrb!B:B,MATCH(calc!A248,okrb!A:A,0),0)</f>
        <v>#N/A</v>
      </c>
      <c r="J248" s="13">
        <f t="shared" si="11"/>
        <v>0</v>
      </c>
      <c r="K248" s="13" t="e">
        <f>_xlfn.IFNA(INDEX(acreditation!A:A,MATCH(I248,acreditation!B:B,0)),INDEX(acreditation!A:A,MATCH(LEFT(I248,5)&amp;"*",acreditation!B:B,0)))</f>
        <v>#N/A</v>
      </c>
      <c r="L248" s="13" t="e">
        <f>INDEX(acreditation!A:A,MATCH(LEFT(I248,2),acreditation!B:B,0))</f>
        <v>#N/A</v>
      </c>
    </row>
    <row r="249" spans="1:12" x14ac:dyDescent="0.25">
      <c r="A249" s="15"/>
      <c r="B249" s="16"/>
      <c r="C249" s="15"/>
      <c r="D249" s="15"/>
      <c r="E249" s="13">
        <f t="shared" si="9"/>
        <v>0</v>
      </c>
      <c r="F249" s="13"/>
      <c r="G249" s="13" t="str">
        <f t="shared" si="10"/>
        <v>Сертификация</v>
      </c>
      <c r="H249" s="13" t="e" cm="1">
        <f t="array" ref="H249">INDEX(okrb!C:C,MATCH(calc!A249,okrb!A:A,0),0)</f>
        <v>#N/A</v>
      </c>
      <c r="I249" s="13" t="e" cm="1">
        <f t="array" ref="I249">INDEX(okrb!B:B,MATCH(calc!A249,okrb!A:A,0),0)</f>
        <v>#N/A</v>
      </c>
      <c r="J249" s="13">
        <f t="shared" si="11"/>
        <v>0</v>
      </c>
      <c r="K249" s="13" t="e">
        <f>_xlfn.IFNA(INDEX(acreditation!A:A,MATCH(I249,acreditation!B:B,0)),INDEX(acreditation!A:A,MATCH(LEFT(I249,5)&amp;"*",acreditation!B:B,0)))</f>
        <v>#N/A</v>
      </c>
      <c r="L249" s="13" t="e">
        <f>INDEX(acreditation!A:A,MATCH(LEFT(I249,2),acreditation!B:B,0))</f>
        <v>#N/A</v>
      </c>
    </row>
    <row r="250" spans="1:12" x14ac:dyDescent="0.25">
      <c r="A250" s="15"/>
      <c r="B250" s="16"/>
      <c r="C250" s="15"/>
      <c r="D250" s="15"/>
      <c r="E250" s="13">
        <f t="shared" si="9"/>
        <v>0</v>
      </c>
      <c r="F250" s="13"/>
      <c r="G250" s="13" t="str">
        <f t="shared" si="10"/>
        <v>Сертификация</v>
      </c>
      <c r="H250" s="13" t="e" cm="1">
        <f t="array" ref="H250">INDEX(okrb!C:C,MATCH(calc!A250,okrb!A:A,0),0)</f>
        <v>#N/A</v>
      </c>
      <c r="I250" s="13" t="e" cm="1">
        <f t="array" ref="I250">INDEX(okrb!B:B,MATCH(calc!A250,okrb!A:A,0),0)</f>
        <v>#N/A</v>
      </c>
      <c r="J250" s="13">
        <f t="shared" si="11"/>
        <v>0</v>
      </c>
      <c r="K250" s="13" t="e">
        <f>_xlfn.IFNA(INDEX(acreditation!A:A,MATCH(I250,acreditation!B:B,0)),INDEX(acreditation!A:A,MATCH(LEFT(I250,5)&amp;"*",acreditation!B:B,0)))</f>
        <v>#N/A</v>
      </c>
      <c r="L250" s="13" t="e">
        <f>INDEX(acreditation!A:A,MATCH(LEFT(I250,2),acreditation!B:B,0))</f>
        <v>#N/A</v>
      </c>
    </row>
    <row r="251" spans="1:12" x14ac:dyDescent="0.25">
      <c r="A251" s="15"/>
      <c r="B251" s="16"/>
      <c r="C251" s="15"/>
      <c r="D251" s="15"/>
      <c r="E251" s="13">
        <f t="shared" si="9"/>
        <v>0</v>
      </c>
      <c r="F251" s="13"/>
      <c r="G251" s="13" t="str">
        <f t="shared" si="10"/>
        <v>Сертификация</v>
      </c>
      <c r="H251" s="13" t="e" cm="1">
        <f t="array" ref="H251">INDEX(okrb!C:C,MATCH(calc!A251,okrb!A:A,0),0)</f>
        <v>#N/A</v>
      </c>
      <c r="I251" s="13" t="e" cm="1">
        <f t="array" ref="I251">INDEX(okrb!B:B,MATCH(calc!A251,okrb!A:A,0),0)</f>
        <v>#N/A</v>
      </c>
      <c r="J251" s="13">
        <f t="shared" si="11"/>
        <v>0</v>
      </c>
      <c r="K251" s="13" t="e">
        <f>_xlfn.IFNA(INDEX(acreditation!A:A,MATCH(I251,acreditation!B:B,0)),INDEX(acreditation!A:A,MATCH(LEFT(I251,5)&amp;"*",acreditation!B:B,0)))</f>
        <v>#N/A</v>
      </c>
      <c r="L251" s="13" t="e">
        <f>INDEX(acreditation!A:A,MATCH(LEFT(I251,2),acreditation!B:B,0))</f>
        <v>#N/A</v>
      </c>
    </row>
    <row r="252" spans="1:12" x14ac:dyDescent="0.25">
      <c r="A252" s="15"/>
      <c r="B252" s="16"/>
      <c r="C252" s="15"/>
      <c r="D252" s="15"/>
      <c r="E252" s="13">
        <f t="shared" si="9"/>
        <v>0</v>
      </c>
      <c r="F252" s="13"/>
      <c r="G252" s="13" t="str">
        <f t="shared" si="10"/>
        <v>Сертификация</v>
      </c>
      <c r="H252" s="13" t="e" cm="1">
        <f t="array" ref="H252">INDEX(okrb!C:C,MATCH(calc!A252,okrb!A:A,0),0)</f>
        <v>#N/A</v>
      </c>
      <c r="I252" s="13" t="e" cm="1">
        <f t="array" ref="I252">INDEX(okrb!B:B,MATCH(calc!A252,okrb!A:A,0),0)</f>
        <v>#N/A</v>
      </c>
      <c r="J252" s="13">
        <f t="shared" si="11"/>
        <v>0</v>
      </c>
      <c r="K252" s="13" t="e">
        <f>_xlfn.IFNA(INDEX(acreditation!A:A,MATCH(I252,acreditation!B:B,0)),INDEX(acreditation!A:A,MATCH(LEFT(I252,5)&amp;"*",acreditation!B:B,0)))</f>
        <v>#N/A</v>
      </c>
      <c r="L252" s="13" t="e">
        <f>INDEX(acreditation!A:A,MATCH(LEFT(I252,2),acreditation!B:B,0))</f>
        <v>#N/A</v>
      </c>
    </row>
    <row r="253" spans="1:12" x14ac:dyDescent="0.25">
      <c r="A253" s="15"/>
      <c r="B253" s="16"/>
      <c r="C253" s="15"/>
      <c r="D253" s="15"/>
      <c r="E253" s="13">
        <f t="shared" si="9"/>
        <v>0</v>
      </c>
      <c r="F253" s="13"/>
      <c r="G253" s="13" t="str">
        <f t="shared" si="10"/>
        <v>Сертификация</v>
      </c>
      <c r="H253" s="13" t="e" cm="1">
        <f t="array" ref="H253">INDEX(okrb!C:C,MATCH(calc!A253,okrb!A:A,0),0)</f>
        <v>#N/A</v>
      </c>
      <c r="I253" s="13" t="e" cm="1">
        <f t="array" ref="I253">INDEX(okrb!B:B,MATCH(calc!A253,okrb!A:A,0),0)</f>
        <v>#N/A</v>
      </c>
      <c r="J253" s="13">
        <f t="shared" si="11"/>
        <v>0</v>
      </c>
      <c r="K253" s="13" t="e">
        <f>_xlfn.IFNA(INDEX(acreditation!A:A,MATCH(I253,acreditation!B:B,0)),INDEX(acreditation!A:A,MATCH(LEFT(I253,5)&amp;"*",acreditation!B:B,0)))</f>
        <v>#N/A</v>
      </c>
      <c r="L253" s="13" t="e">
        <f>INDEX(acreditation!A:A,MATCH(LEFT(I253,2),acreditation!B:B,0))</f>
        <v>#N/A</v>
      </c>
    </row>
    <row r="254" spans="1:12" x14ac:dyDescent="0.25">
      <c r="A254" s="15"/>
      <c r="B254" s="16"/>
      <c r="C254" s="15"/>
      <c r="D254" s="15"/>
      <c r="E254" s="13">
        <f t="shared" si="9"/>
        <v>0</v>
      </c>
      <c r="F254" s="13"/>
      <c r="G254" s="13" t="str">
        <f t="shared" si="10"/>
        <v>Сертификация</v>
      </c>
      <c r="H254" s="13" t="e" cm="1">
        <f t="array" ref="H254">INDEX(okrb!C:C,MATCH(calc!A254,okrb!A:A,0),0)</f>
        <v>#N/A</v>
      </c>
      <c r="I254" s="13" t="e" cm="1">
        <f t="array" ref="I254">INDEX(okrb!B:B,MATCH(calc!A254,okrb!A:A,0),0)</f>
        <v>#N/A</v>
      </c>
      <c r="J254" s="13">
        <f t="shared" si="11"/>
        <v>0</v>
      </c>
      <c r="K254" s="13" t="e">
        <f>_xlfn.IFNA(INDEX(acreditation!A:A,MATCH(I254,acreditation!B:B,0)),INDEX(acreditation!A:A,MATCH(LEFT(I254,5)&amp;"*",acreditation!B:B,0)))</f>
        <v>#N/A</v>
      </c>
      <c r="L254" s="13" t="e">
        <f>INDEX(acreditation!A:A,MATCH(LEFT(I254,2),acreditation!B:B,0))</f>
        <v>#N/A</v>
      </c>
    </row>
    <row r="255" spans="1:12" x14ac:dyDescent="0.25">
      <c r="A255" s="15"/>
      <c r="B255" s="16"/>
      <c r="C255" s="15"/>
      <c r="D255" s="15"/>
      <c r="E255" s="13">
        <f t="shared" si="9"/>
        <v>0</v>
      </c>
      <c r="F255" s="13"/>
      <c r="G255" s="13" t="str">
        <f t="shared" si="10"/>
        <v>Сертификация</v>
      </c>
      <c r="H255" s="13" t="e" cm="1">
        <f t="array" ref="H255">INDEX(okrb!C:C,MATCH(calc!A255,okrb!A:A,0),0)</f>
        <v>#N/A</v>
      </c>
      <c r="I255" s="13" t="e" cm="1">
        <f t="array" ref="I255">INDEX(okrb!B:B,MATCH(calc!A255,okrb!A:A,0),0)</f>
        <v>#N/A</v>
      </c>
      <c r="J255" s="13">
        <f t="shared" si="11"/>
        <v>0</v>
      </c>
      <c r="K255" s="13" t="e">
        <f>_xlfn.IFNA(INDEX(acreditation!A:A,MATCH(I255,acreditation!B:B,0)),INDEX(acreditation!A:A,MATCH(LEFT(I255,5)&amp;"*",acreditation!B:B,0)))</f>
        <v>#N/A</v>
      </c>
      <c r="L255" s="13" t="e">
        <f>INDEX(acreditation!A:A,MATCH(LEFT(I255,2),acreditation!B:B,0))</f>
        <v>#N/A</v>
      </c>
    </row>
    <row r="256" spans="1:12" x14ac:dyDescent="0.25">
      <c r="A256" s="15"/>
      <c r="B256" s="16"/>
      <c r="C256" s="15"/>
      <c r="D256" s="15"/>
      <c r="E256" s="13">
        <f t="shared" si="9"/>
        <v>0</v>
      </c>
      <c r="F256" s="13"/>
      <c r="G256" s="13" t="str">
        <f t="shared" si="10"/>
        <v>Сертификация</v>
      </c>
      <c r="H256" s="13" t="e" cm="1">
        <f t="array" ref="H256">INDEX(okrb!C:C,MATCH(calc!A256,okrb!A:A,0),0)</f>
        <v>#N/A</v>
      </c>
      <c r="I256" s="13" t="e" cm="1">
        <f t="array" ref="I256">INDEX(okrb!B:B,MATCH(calc!A256,okrb!A:A,0),0)</f>
        <v>#N/A</v>
      </c>
      <c r="J256" s="13">
        <f t="shared" si="11"/>
        <v>0</v>
      </c>
      <c r="K256" s="13" t="e">
        <f>_xlfn.IFNA(INDEX(acreditation!A:A,MATCH(I256,acreditation!B:B,0)),INDEX(acreditation!A:A,MATCH(LEFT(I256,5)&amp;"*",acreditation!B:B,0)))</f>
        <v>#N/A</v>
      </c>
      <c r="L256" s="13" t="e">
        <f>INDEX(acreditation!A:A,MATCH(LEFT(I256,2),acreditation!B:B,0))</f>
        <v>#N/A</v>
      </c>
    </row>
    <row r="257" spans="1:12" x14ac:dyDescent="0.25">
      <c r="A257" s="15"/>
      <c r="B257" s="16"/>
      <c r="C257" s="15"/>
      <c r="D257" s="15"/>
      <c r="E257" s="13">
        <f t="shared" si="9"/>
        <v>0</v>
      </c>
      <c r="F257" s="13"/>
      <c r="G257" s="13" t="str">
        <f t="shared" si="10"/>
        <v>Сертификация</v>
      </c>
      <c r="H257" s="13" t="e" cm="1">
        <f t="array" ref="H257">INDEX(okrb!C:C,MATCH(calc!A257,okrb!A:A,0),0)</f>
        <v>#N/A</v>
      </c>
      <c r="I257" s="13" t="e" cm="1">
        <f t="array" ref="I257">INDEX(okrb!B:B,MATCH(calc!A257,okrb!A:A,0),0)</f>
        <v>#N/A</v>
      </c>
      <c r="J257" s="13">
        <f t="shared" si="11"/>
        <v>0</v>
      </c>
      <c r="K257" s="13" t="e">
        <f>_xlfn.IFNA(INDEX(acreditation!A:A,MATCH(I257,acreditation!B:B,0)),INDEX(acreditation!A:A,MATCH(LEFT(I257,5)&amp;"*",acreditation!B:B,0)))</f>
        <v>#N/A</v>
      </c>
      <c r="L257" s="13" t="e">
        <f>INDEX(acreditation!A:A,MATCH(LEFT(I257,2),acreditation!B:B,0))</f>
        <v>#N/A</v>
      </c>
    </row>
    <row r="258" spans="1:12" x14ac:dyDescent="0.25">
      <c r="A258" s="15"/>
      <c r="B258" s="16"/>
      <c r="C258" s="15"/>
      <c r="D258" s="15"/>
      <c r="E258" s="13">
        <f t="shared" si="9"/>
        <v>0</v>
      </c>
      <c r="F258" s="13"/>
      <c r="G258" s="13" t="str">
        <f t="shared" si="10"/>
        <v>Сертификация</v>
      </c>
      <c r="H258" s="13" t="e" cm="1">
        <f t="array" ref="H258">INDEX(okrb!C:C,MATCH(calc!A258,okrb!A:A,0),0)</f>
        <v>#N/A</v>
      </c>
      <c r="I258" s="13" t="e" cm="1">
        <f t="array" ref="I258">INDEX(okrb!B:B,MATCH(calc!A258,okrb!A:A,0),0)</f>
        <v>#N/A</v>
      </c>
      <c r="J258" s="13">
        <f t="shared" si="11"/>
        <v>0</v>
      </c>
      <c r="K258" s="13" t="e">
        <f>_xlfn.IFNA(INDEX(acreditation!A:A,MATCH(I258,acreditation!B:B,0)),INDEX(acreditation!A:A,MATCH(LEFT(I258,5)&amp;"*",acreditation!B:B,0)))</f>
        <v>#N/A</v>
      </c>
      <c r="L258" s="13" t="e">
        <f>INDEX(acreditation!A:A,MATCH(LEFT(I258,2),acreditation!B:B,0))</f>
        <v>#N/A</v>
      </c>
    </row>
    <row r="259" spans="1:12" x14ac:dyDescent="0.25">
      <c r="A259" s="15"/>
      <c r="B259" s="16"/>
      <c r="C259" s="15"/>
      <c r="D259" s="15"/>
      <c r="E259" s="13">
        <f t="shared" ref="E259:E322" si="12">IF(RIGHT(D259,1)=",",LEFT(D259,LEN(D259)-1),D259)</f>
        <v>0</v>
      </c>
      <c r="F259" s="13"/>
      <c r="G259" s="13" t="str">
        <f t="shared" ref="G259:G322" si="13">IF(COUNTIF(A259,"*112 11.*"),"Декларирование","Сертификация")</f>
        <v>Сертификация</v>
      </c>
      <c r="H259" s="13" t="e" cm="1">
        <f t="array" ref="H259">INDEX(okrb!C:C,MATCH(calc!A259,okrb!A:A,0),0)</f>
        <v>#N/A</v>
      </c>
      <c r="I259" s="13" t="e" cm="1">
        <f t="array" ref="I259">INDEX(okrb!B:B,MATCH(calc!A259,okrb!A:A,0),0)</f>
        <v>#N/A</v>
      </c>
      <c r="J259" s="13">
        <f t="shared" ref="J259:J322" si="14">COUNTIFS(C:C, C259,G:G,G259,F:F,F259)</f>
        <v>0</v>
      </c>
      <c r="K259" s="13" t="e">
        <f>_xlfn.IFNA(INDEX(acreditation!A:A,MATCH(I259,acreditation!B:B,0)),INDEX(acreditation!A:A,MATCH(LEFT(I259,5)&amp;"*",acreditation!B:B,0)))</f>
        <v>#N/A</v>
      </c>
      <c r="L259" s="13" t="e">
        <f>INDEX(acreditation!A:A,MATCH(LEFT(I259,2),acreditation!B:B,0))</f>
        <v>#N/A</v>
      </c>
    </row>
    <row r="260" spans="1:12" x14ac:dyDescent="0.25">
      <c r="A260" s="15"/>
      <c r="B260" s="16"/>
      <c r="C260" s="15"/>
      <c r="D260" s="15"/>
      <c r="E260" s="13">
        <f t="shared" si="12"/>
        <v>0</v>
      </c>
      <c r="F260" s="13"/>
      <c r="G260" s="13" t="str">
        <f t="shared" si="13"/>
        <v>Сертификация</v>
      </c>
      <c r="H260" s="13" t="e" cm="1">
        <f t="array" ref="H260">INDEX(okrb!C:C,MATCH(calc!A260,okrb!A:A,0),0)</f>
        <v>#N/A</v>
      </c>
      <c r="I260" s="13" t="e" cm="1">
        <f t="array" ref="I260">INDEX(okrb!B:B,MATCH(calc!A260,okrb!A:A,0),0)</f>
        <v>#N/A</v>
      </c>
      <c r="J260" s="13">
        <f t="shared" si="14"/>
        <v>0</v>
      </c>
      <c r="K260" s="13" t="e">
        <f>_xlfn.IFNA(INDEX(acreditation!A:A,MATCH(I260,acreditation!B:B,0)),INDEX(acreditation!A:A,MATCH(LEFT(I260,5)&amp;"*",acreditation!B:B,0)))</f>
        <v>#N/A</v>
      </c>
      <c r="L260" s="13" t="e">
        <f>INDEX(acreditation!A:A,MATCH(LEFT(I260,2),acreditation!B:B,0))</f>
        <v>#N/A</v>
      </c>
    </row>
    <row r="261" spans="1:12" x14ac:dyDescent="0.25">
      <c r="A261" s="15"/>
      <c r="B261" s="16"/>
      <c r="C261" s="15"/>
      <c r="D261" s="15"/>
      <c r="E261" s="13">
        <f t="shared" si="12"/>
        <v>0</v>
      </c>
      <c r="F261" s="13"/>
      <c r="G261" s="13" t="str">
        <f t="shared" si="13"/>
        <v>Сертификация</v>
      </c>
      <c r="H261" s="13" t="e" cm="1">
        <f t="array" ref="H261">INDEX(okrb!C:C,MATCH(calc!A261,okrb!A:A,0),0)</f>
        <v>#N/A</v>
      </c>
      <c r="I261" s="13" t="e" cm="1">
        <f t="array" ref="I261">INDEX(okrb!B:B,MATCH(calc!A261,okrb!A:A,0),0)</f>
        <v>#N/A</v>
      </c>
      <c r="J261" s="13">
        <f t="shared" si="14"/>
        <v>0</v>
      </c>
      <c r="K261" s="13" t="e">
        <f>_xlfn.IFNA(INDEX(acreditation!A:A,MATCH(I261,acreditation!B:B,0)),INDEX(acreditation!A:A,MATCH(LEFT(I261,5)&amp;"*",acreditation!B:B,0)))</f>
        <v>#N/A</v>
      </c>
      <c r="L261" s="13" t="e">
        <f>INDEX(acreditation!A:A,MATCH(LEFT(I261,2),acreditation!B:B,0))</f>
        <v>#N/A</v>
      </c>
    </row>
    <row r="262" spans="1:12" x14ac:dyDescent="0.25">
      <c r="A262" s="15"/>
      <c r="B262" s="16"/>
      <c r="C262" s="15"/>
      <c r="D262" s="15"/>
      <c r="E262" s="13">
        <f t="shared" si="12"/>
        <v>0</v>
      </c>
      <c r="F262" s="13"/>
      <c r="G262" s="13" t="str">
        <f t="shared" si="13"/>
        <v>Сертификация</v>
      </c>
      <c r="H262" s="13" t="e" cm="1">
        <f t="array" ref="H262">INDEX(okrb!C:C,MATCH(calc!A262,okrb!A:A,0),0)</f>
        <v>#N/A</v>
      </c>
      <c r="I262" s="13" t="e" cm="1">
        <f t="array" ref="I262">INDEX(okrb!B:B,MATCH(calc!A262,okrb!A:A,0),0)</f>
        <v>#N/A</v>
      </c>
      <c r="J262" s="13">
        <f t="shared" si="14"/>
        <v>0</v>
      </c>
      <c r="K262" s="13" t="e">
        <f>_xlfn.IFNA(INDEX(acreditation!A:A,MATCH(I262,acreditation!B:B,0)),INDEX(acreditation!A:A,MATCH(LEFT(I262,5)&amp;"*",acreditation!B:B,0)))</f>
        <v>#N/A</v>
      </c>
      <c r="L262" s="13" t="e">
        <f>INDEX(acreditation!A:A,MATCH(LEFT(I262,2),acreditation!B:B,0))</f>
        <v>#N/A</v>
      </c>
    </row>
    <row r="263" spans="1:12" x14ac:dyDescent="0.25">
      <c r="A263" s="15"/>
      <c r="B263" s="16"/>
      <c r="C263" s="15"/>
      <c r="D263" s="15"/>
      <c r="E263" s="13">
        <f t="shared" si="12"/>
        <v>0</v>
      </c>
      <c r="F263" s="13"/>
      <c r="G263" s="13" t="str">
        <f t="shared" si="13"/>
        <v>Сертификация</v>
      </c>
      <c r="H263" s="13" t="e" cm="1">
        <f t="array" ref="H263">INDEX(okrb!C:C,MATCH(calc!A263,okrb!A:A,0),0)</f>
        <v>#N/A</v>
      </c>
      <c r="I263" s="13" t="e" cm="1">
        <f t="array" ref="I263">INDEX(okrb!B:B,MATCH(calc!A263,okrb!A:A,0),0)</f>
        <v>#N/A</v>
      </c>
      <c r="J263" s="13">
        <f t="shared" si="14"/>
        <v>0</v>
      </c>
      <c r="K263" s="13" t="e">
        <f>_xlfn.IFNA(INDEX(acreditation!A:A,MATCH(I263,acreditation!B:B,0)),INDEX(acreditation!A:A,MATCH(LEFT(I263,5)&amp;"*",acreditation!B:B,0)))</f>
        <v>#N/A</v>
      </c>
      <c r="L263" s="13" t="e">
        <f>INDEX(acreditation!A:A,MATCH(LEFT(I263,2),acreditation!B:B,0))</f>
        <v>#N/A</v>
      </c>
    </row>
    <row r="264" spans="1:12" x14ac:dyDescent="0.25">
      <c r="A264" s="15"/>
      <c r="B264" s="16"/>
      <c r="C264" s="15"/>
      <c r="D264" s="15"/>
      <c r="E264" s="13">
        <f t="shared" si="12"/>
        <v>0</v>
      </c>
      <c r="F264" s="13"/>
      <c r="G264" s="13" t="str">
        <f t="shared" si="13"/>
        <v>Сертификация</v>
      </c>
      <c r="H264" s="13" t="e" cm="1">
        <f t="array" ref="H264">INDEX(okrb!C:C,MATCH(calc!A264,okrb!A:A,0),0)</f>
        <v>#N/A</v>
      </c>
      <c r="I264" s="13" t="e" cm="1">
        <f t="array" ref="I264">INDEX(okrb!B:B,MATCH(calc!A264,okrb!A:A,0),0)</f>
        <v>#N/A</v>
      </c>
      <c r="J264" s="13">
        <f t="shared" si="14"/>
        <v>0</v>
      </c>
      <c r="K264" s="13" t="e">
        <f>_xlfn.IFNA(INDEX(acreditation!A:A,MATCH(I264,acreditation!B:B,0)),INDEX(acreditation!A:A,MATCH(LEFT(I264,5)&amp;"*",acreditation!B:B,0)))</f>
        <v>#N/A</v>
      </c>
      <c r="L264" s="13" t="e">
        <f>INDEX(acreditation!A:A,MATCH(LEFT(I264,2),acreditation!B:B,0))</f>
        <v>#N/A</v>
      </c>
    </row>
    <row r="265" spans="1:12" x14ac:dyDescent="0.25">
      <c r="A265" s="15"/>
      <c r="B265" s="16"/>
      <c r="C265" s="15"/>
      <c r="D265" s="15"/>
      <c r="E265" s="13">
        <f t="shared" si="12"/>
        <v>0</v>
      </c>
      <c r="F265" s="13"/>
      <c r="G265" s="13" t="str">
        <f t="shared" si="13"/>
        <v>Сертификация</v>
      </c>
      <c r="H265" s="13" t="e" cm="1">
        <f t="array" ref="H265">INDEX(okrb!C:C,MATCH(calc!A265,okrb!A:A,0),0)</f>
        <v>#N/A</v>
      </c>
      <c r="I265" s="13" t="e" cm="1">
        <f t="array" ref="I265">INDEX(okrb!B:B,MATCH(calc!A265,okrb!A:A,0),0)</f>
        <v>#N/A</v>
      </c>
      <c r="J265" s="13">
        <f t="shared" si="14"/>
        <v>0</v>
      </c>
      <c r="K265" s="13" t="e">
        <f>_xlfn.IFNA(INDEX(acreditation!A:A,MATCH(I265,acreditation!B:B,0)),INDEX(acreditation!A:A,MATCH(LEFT(I265,5)&amp;"*",acreditation!B:B,0)))</f>
        <v>#N/A</v>
      </c>
      <c r="L265" s="13" t="e">
        <f>INDEX(acreditation!A:A,MATCH(LEFT(I265,2),acreditation!B:B,0))</f>
        <v>#N/A</v>
      </c>
    </row>
    <row r="266" spans="1:12" x14ac:dyDescent="0.25">
      <c r="A266" s="15"/>
      <c r="B266" s="16"/>
      <c r="C266" s="15"/>
      <c r="D266" s="15"/>
      <c r="E266" s="13">
        <f t="shared" si="12"/>
        <v>0</v>
      </c>
      <c r="F266" s="13"/>
      <c r="G266" s="13" t="str">
        <f t="shared" si="13"/>
        <v>Сертификация</v>
      </c>
      <c r="H266" s="13" t="e" cm="1">
        <f t="array" ref="H266">INDEX(okrb!C:C,MATCH(calc!A266,okrb!A:A,0),0)</f>
        <v>#N/A</v>
      </c>
      <c r="I266" s="13" t="e" cm="1">
        <f t="array" ref="I266">INDEX(okrb!B:B,MATCH(calc!A266,okrb!A:A,0),0)</f>
        <v>#N/A</v>
      </c>
      <c r="J266" s="13">
        <f t="shared" si="14"/>
        <v>0</v>
      </c>
      <c r="K266" s="13" t="e">
        <f>_xlfn.IFNA(INDEX(acreditation!A:A,MATCH(I266,acreditation!B:B,0)),INDEX(acreditation!A:A,MATCH(LEFT(I266,5)&amp;"*",acreditation!B:B,0)))</f>
        <v>#N/A</v>
      </c>
      <c r="L266" s="13" t="e">
        <f>INDEX(acreditation!A:A,MATCH(LEFT(I266,2),acreditation!B:B,0))</f>
        <v>#N/A</v>
      </c>
    </row>
    <row r="267" spans="1:12" x14ac:dyDescent="0.25">
      <c r="A267" s="15"/>
      <c r="B267" s="16"/>
      <c r="C267" s="15"/>
      <c r="D267" s="15"/>
      <c r="E267" s="13">
        <f t="shared" si="12"/>
        <v>0</v>
      </c>
      <c r="F267" s="13"/>
      <c r="G267" s="13" t="str">
        <f t="shared" si="13"/>
        <v>Сертификация</v>
      </c>
      <c r="H267" s="13" t="e" cm="1">
        <f t="array" ref="H267">INDEX(okrb!C:C,MATCH(calc!A267,okrb!A:A,0),0)</f>
        <v>#N/A</v>
      </c>
      <c r="I267" s="13" t="e" cm="1">
        <f t="array" ref="I267">INDEX(okrb!B:B,MATCH(calc!A267,okrb!A:A,0),0)</f>
        <v>#N/A</v>
      </c>
      <c r="J267" s="13">
        <f t="shared" si="14"/>
        <v>0</v>
      </c>
      <c r="K267" s="13" t="e">
        <f>_xlfn.IFNA(INDEX(acreditation!A:A,MATCH(I267,acreditation!B:B,0)),INDEX(acreditation!A:A,MATCH(LEFT(I267,5)&amp;"*",acreditation!B:B,0)))</f>
        <v>#N/A</v>
      </c>
      <c r="L267" s="13" t="e">
        <f>INDEX(acreditation!A:A,MATCH(LEFT(I267,2),acreditation!B:B,0))</f>
        <v>#N/A</v>
      </c>
    </row>
    <row r="268" spans="1:12" x14ac:dyDescent="0.25">
      <c r="A268" s="15"/>
      <c r="B268" s="16"/>
      <c r="C268" s="15"/>
      <c r="D268" s="15"/>
      <c r="E268" s="13">
        <f t="shared" si="12"/>
        <v>0</v>
      </c>
      <c r="F268" s="13"/>
      <c r="G268" s="13" t="str">
        <f t="shared" si="13"/>
        <v>Сертификация</v>
      </c>
      <c r="H268" s="13" t="e" cm="1">
        <f t="array" ref="H268">INDEX(okrb!C:C,MATCH(calc!A268,okrb!A:A,0),0)</f>
        <v>#N/A</v>
      </c>
      <c r="I268" s="13" t="e" cm="1">
        <f t="array" ref="I268">INDEX(okrb!B:B,MATCH(calc!A268,okrb!A:A,0),0)</f>
        <v>#N/A</v>
      </c>
      <c r="J268" s="13">
        <f t="shared" si="14"/>
        <v>0</v>
      </c>
      <c r="K268" s="13" t="e">
        <f>_xlfn.IFNA(INDEX(acreditation!A:A,MATCH(I268,acreditation!B:B,0)),INDEX(acreditation!A:A,MATCH(LEFT(I268,5)&amp;"*",acreditation!B:B,0)))</f>
        <v>#N/A</v>
      </c>
      <c r="L268" s="13" t="e">
        <f>INDEX(acreditation!A:A,MATCH(LEFT(I268,2),acreditation!B:B,0))</f>
        <v>#N/A</v>
      </c>
    </row>
    <row r="269" spans="1:12" x14ac:dyDescent="0.25">
      <c r="A269" s="15"/>
      <c r="B269" s="16"/>
      <c r="C269" s="15"/>
      <c r="D269" s="15"/>
      <c r="E269" s="13">
        <f t="shared" si="12"/>
        <v>0</v>
      </c>
      <c r="F269" s="13"/>
      <c r="G269" s="13" t="str">
        <f t="shared" si="13"/>
        <v>Сертификация</v>
      </c>
      <c r="H269" s="13" t="e" cm="1">
        <f t="array" ref="H269">INDEX(okrb!C:C,MATCH(calc!A269,okrb!A:A,0),0)</f>
        <v>#N/A</v>
      </c>
      <c r="I269" s="13" t="e" cm="1">
        <f t="array" ref="I269">INDEX(okrb!B:B,MATCH(calc!A269,okrb!A:A,0),0)</f>
        <v>#N/A</v>
      </c>
      <c r="J269" s="13">
        <f t="shared" si="14"/>
        <v>0</v>
      </c>
      <c r="K269" s="13" t="e">
        <f>_xlfn.IFNA(INDEX(acreditation!A:A,MATCH(I269,acreditation!B:B,0)),INDEX(acreditation!A:A,MATCH(LEFT(I269,5)&amp;"*",acreditation!B:B,0)))</f>
        <v>#N/A</v>
      </c>
      <c r="L269" s="13" t="e">
        <f>INDEX(acreditation!A:A,MATCH(LEFT(I269,2),acreditation!B:B,0))</f>
        <v>#N/A</v>
      </c>
    </row>
    <row r="270" spans="1:12" x14ac:dyDescent="0.25">
      <c r="A270" s="15"/>
      <c r="B270" s="16"/>
      <c r="C270" s="15"/>
      <c r="D270" s="15"/>
      <c r="E270" s="13">
        <f t="shared" si="12"/>
        <v>0</v>
      </c>
      <c r="F270" s="13"/>
      <c r="G270" s="13" t="str">
        <f t="shared" si="13"/>
        <v>Сертификация</v>
      </c>
      <c r="H270" s="13" t="e" cm="1">
        <f t="array" ref="H270">INDEX(okrb!C:C,MATCH(calc!A270,okrb!A:A,0),0)</f>
        <v>#N/A</v>
      </c>
      <c r="I270" s="13" t="e" cm="1">
        <f t="array" ref="I270">INDEX(okrb!B:B,MATCH(calc!A270,okrb!A:A,0),0)</f>
        <v>#N/A</v>
      </c>
      <c r="J270" s="13">
        <f t="shared" si="14"/>
        <v>0</v>
      </c>
      <c r="K270" s="13" t="e">
        <f>_xlfn.IFNA(INDEX(acreditation!A:A,MATCH(I270,acreditation!B:B,0)),INDEX(acreditation!A:A,MATCH(LEFT(I270,5)&amp;"*",acreditation!B:B,0)))</f>
        <v>#N/A</v>
      </c>
      <c r="L270" s="13" t="e">
        <f>INDEX(acreditation!A:A,MATCH(LEFT(I270,2),acreditation!B:B,0))</f>
        <v>#N/A</v>
      </c>
    </row>
    <row r="271" spans="1:12" x14ac:dyDescent="0.25">
      <c r="A271" s="15"/>
      <c r="B271" s="16"/>
      <c r="C271" s="15"/>
      <c r="D271" s="15"/>
      <c r="E271" s="13">
        <f t="shared" si="12"/>
        <v>0</v>
      </c>
      <c r="F271" s="13"/>
      <c r="G271" s="13" t="str">
        <f t="shared" si="13"/>
        <v>Сертификация</v>
      </c>
      <c r="H271" s="13" t="e" cm="1">
        <f t="array" ref="H271">INDEX(okrb!C:C,MATCH(calc!A271,okrb!A:A,0),0)</f>
        <v>#N/A</v>
      </c>
      <c r="I271" s="13" t="e" cm="1">
        <f t="array" ref="I271">INDEX(okrb!B:B,MATCH(calc!A271,okrb!A:A,0),0)</f>
        <v>#N/A</v>
      </c>
      <c r="J271" s="13">
        <f t="shared" si="14"/>
        <v>0</v>
      </c>
      <c r="K271" s="13" t="e">
        <f>_xlfn.IFNA(INDEX(acreditation!A:A,MATCH(I271,acreditation!B:B,0)),INDEX(acreditation!A:A,MATCH(LEFT(I271,5)&amp;"*",acreditation!B:B,0)))</f>
        <v>#N/A</v>
      </c>
      <c r="L271" s="13" t="e">
        <f>INDEX(acreditation!A:A,MATCH(LEFT(I271,2),acreditation!B:B,0))</f>
        <v>#N/A</v>
      </c>
    </row>
    <row r="272" spans="1:12" x14ac:dyDescent="0.25">
      <c r="A272" s="15"/>
      <c r="B272" s="16"/>
      <c r="C272" s="15"/>
      <c r="D272" s="15"/>
      <c r="E272" s="13">
        <f t="shared" si="12"/>
        <v>0</v>
      </c>
      <c r="F272" s="13"/>
      <c r="G272" s="13" t="str">
        <f t="shared" si="13"/>
        <v>Сертификация</v>
      </c>
      <c r="H272" s="13" t="e" cm="1">
        <f t="array" ref="H272">INDEX(okrb!C:C,MATCH(calc!A272,okrb!A:A,0),0)</f>
        <v>#N/A</v>
      </c>
      <c r="I272" s="13" t="e" cm="1">
        <f t="array" ref="I272">INDEX(okrb!B:B,MATCH(calc!A272,okrb!A:A,0),0)</f>
        <v>#N/A</v>
      </c>
      <c r="J272" s="13">
        <f t="shared" si="14"/>
        <v>0</v>
      </c>
      <c r="K272" s="13" t="e">
        <f>_xlfn.IFNA(INDEX(acreditation!A:A,MATCH(I272,acreditation!B:B,0)),INDEX(acreditation!A:A,MATCH(LEFT(I272,5)&amp;"*",acreditation!B:B,0)))</f>
        <v>#N/A</v>
      </c>
      <c r="L272" s="13" t="e">
        <f>INDEX(acreditation!A:A,MATCH(LEFT(I272,2),acreditation!B:B,0))</f>
        <v>#N/A</v>
      </c>
    </row>
    <row r="273" spans="1:12" x14ac:dyDescent="0.25">
      <c r="A273" s="15"/>
      <c r="B273" s="16"/>
      <c r="C273" s="15"/>
      <c r="D273" s="15"/>
      <c r="E273" s="13">
        <f t="shared" si="12"/>
        <v>0</v>
      </c>
      <c r="F273" s="13"/>
      <c r="G273" s="13" t="str">
        <f t="shared" si="13"/>
        <v>Сертификация</v>
      </c>
      <c r="H273" s="13" t="e" cm="1">
        <f t="array" ref="H273">INDEX(okrb!C:C,MATCH(calc!A273,okrb!A:A,0),0)</f>
        <v>#N/A</v>
      </c>
      <c r="I273" s="13" t="e" cm="1">
        <f t="array" ref="I273">INDEX(okrb!B:B,MATCH(calc!A273,okrb!A:A,0),0)</f>
        <v>#N/A</v>
      </c>
      <c r="J273" s="13">
        <f t="shared" si="14"/>
        <v>0</v>
      </c>
      <c r="K273" s="13" t="e">
        <f>_xlfn.IFNA(INDEX(acreditation!A:A,MATCH(I273,acreditation!B:B,0)),INDEX(acreditation!A:A,MATCH(LEFT(I273,5)&amp;"*",acreditation!B:B,0)))</f>
        <v>#N/A</v>
      </c>
      <c r="L273" s="13" t="e">
        <f>INDEX(acreditation!A:A,MATCH(LEFT(I273,2),acreditation!B:B,0))</f>
        <v>#N/A</v>
      </c>
    </row>
    <row r="274" spans="1:12" x14ac:dyDescent="0.25">
      <c r="A274" s="15"/>
      <c r="B274" s="16"/>
      <c r="C274" s="15"/>
      <c r="D274" s="15"/>
      <c r="E274" s="13">
        <f t="shared" si="12"/>
        <v>0</v>
      </c>
      <c r="F274" s="13"/>
      <c r="G274" s="13" t="str">
        <f t="shared" si="13"/>
        <v>Сертификация</v>
      </c>
      <c r="H274" s="13" t="e" cm="1">
        <f t="array" ref="H274">INDEX(okrb!C:C,MATCH(calc!A274,okrb!A:A,0),0)</f>
        <v>#N/A</v>
      </c>
      <c r="I274" s="13" t="e" cm="1">
        <f t="array" ref="I274">INDEX(okrb!B:B,MATCH(calc!A274,okrb!A:A,0),0)</f>
        <v>#N/A</v>
      </c>
      <c r="J274" s="13">
        <f t="shared" si="14"/>
        <v>0</v>
      </c>
      <c r="K274" s="13" t="e">
        <f>_xlfn.IFNA(INDEX(acreditation!A:A,MATCH(I274,acreditation!B:B,0)),INDEX(acreditation!A:A,MATCH(LEFT(I274,5)&amp;"*",acreditation!B:B,0)))</f>
        <v>#N/A</v>
      </c>
      <c r="L274" s="13" t="e">
        <f>INDEX(acreditation!A:A,MATCH(LEFT(I274,2),acreditation!B:B,0))</f>
        <v>#N/A</v>
      </c>
    </row>
    <row r="275" spans="1:12" x14ac:dyDescent="0.25">
      <c r="A275" s="15"/>
      <c r="B275" s="16"/>
      <c r="C275" s="15"/>
      <c r="D275" s="15"/>
      <c r="E275" s="13">
        <f t="shared" si="12"/>
        <v>0</v>
      </c>
      <c r="F275" s="13"/>
      <c r="G275" s="13" t="str">
        <f t="shared" si="13"/>
        <v>Сертификация</v>
      </c>
      <c r="H275" s="13" t="e" cm="1">
        <f t="array" ref="H275">INDEX(okrb!C:C,MATCH(calc!A275,okrb!A:A,0),0)</f>
        <v>#N/A</v>
      </c>
      <c r="I275" s="13" t="e" cm="1">
        <f t="array" ref="I275">INDEX(okrb!B:B,MATCH(calc!A275,okrb!A:A,0),0)</f>
        <v>#N/A</v>
      </c>
      <c r="J275" s="13">
        <f t="shared" si="14"/>
        <v>0</v>
      </c>
      <c r="K275" s="13" t="e">
        <f>_xlfn.IFNA(INDEX(acreditation!A:A,MATCH(I275,acreditation!B:B,0)),INDEX(acreditation!A:A,MATCH(LEFT(I275,5)&amp;"*",acreditation!B:B,0)))</f>
        <v>#N/A</v>
      </c>
      <c r="L275" s="13" t="e">
        <f>INDEX(acreditation!A:A,MATCH(LEFT(I275,2),acreditation!B:B,0))</f>
        <v>#N/A</v>
      </c>
    </row>
    <row r="276" spans="1:12" x14ac:dyDescent="0.25">
      <c r="A276" s="15"/>
      <c r="B276" s="16"/>
      <c r="C276" s="15"/>
      <c r="D276" s="15"/>
      <c r="E276" s="13">
        <f t="shared" si="12"/>
        <v>0</v>
      </c>
      <c r="F276" s="13"/>
      <c r="G276" s="13" t="str">
        <f t="shared" si="13"/>
        <v>Сертификация</v>
      </c>
      <c r="H276" s="13" t="e" cm="1">
        <f t="array" ref="H276">INDEX(okrb!C:C,MATCH(calc!A276,okrb!A:A,0),0)</f>
        <v>#N/A</v>
      </c>
      <c r="I276" s="13" t="e" cm="1">
        <f t="array" ref="I276">INDEX(okrb!B:B,MATCH(calc!A276,okrb!A:A,0),0)</f>
        <v>#N/A</v>
      </c>
      <c r="J276" s="13">
        <f t="shared" si="14"/>
        <v>0</v>
      </c>
      <c r="K276" s="13" t="e">
        <f>_xlfn.IFNA(INDEX(acreditation!A:A,MATCH(I276,acreditation!B:B,0)),INDEX(acreditation!A:A,MATCH(LEFT(I276,5)&amp;"*",acreditation!B:B,0)))</f>
        <v>#N/A</v>
      </c>
      <c r="L276" s="13" t="e">
        <f>INDEX(acreditation!A:A,MATCH(LEFT(I276,2),acreditation!B:B,0))</f>
        <v>#N/A</v>
      </c>
    </row>
    <row r="277" spans="1:12" x14ac:dyDescent="0.25">
      <c r="A277" s="15"/>
      <c r="B277" s="16"/>
      <c r="C277" s="15"/>
      <c r="D277" s="15"/>
      <c r="E277" s="13">
        <f t="shared" si="12"/>
        <v>0</v>
      </c>
      <c r="F277" s="13"/>
      <c r="G277" s="13" t="str">
        <f t="shared" si="13"/>
        <v>Сертификация</v>
      </c>
      <c r="H277" s="13" t="e" cm="1">
        <f t="array" ref="H277">INDEX(okrb!C:C,MATCH(calc!A277,okrb!A:A,0),0)</f>
        <v>#N/A</v>
      </c>
      <c r="I277" s="13" t="e" cm="1">
        <f t="array" ref="I277">INDEX(okrb!B:B,MATCH(calc!A277,okrb!A:A,0),0)</f>
        <v>#N/A</v>
      </c>
      <c r="J277" s="13">
        <f t="shared" si="14"/>
        <v>0</v>
      </c>
      <c r="K277" s="13" t="e">
        <f>_xlfn.IFNA(INDEX(acreditation!A:A,MATCH(I277,acreditation!B:B,0)),INDEX(acreditation!A:A,MATCH(LEFT(I277,5)&amp;"*",acreditation!B:B,0)))</f>
        <v>#N/A</v>
      </c>
      <c r="L277" s="13" t="e">
        <f>INDEX(acreditation!A:A,MATCH(LEFT(I277,2),acreditation!B:B,0))</f>
        <v>#N/A</v>
      </c>
    </row>
    <row r="278" spans="1:12" x14ac:dyDescent="0.25">
      <c r="A278" s="15"/>
      <c r="B278" s="16"/>
      <c r="C278" s="15"/>
      <c r="D278" s="15"/>
      <c r="E278" s="13">
        <f t="shared" si="12"/>
        <v>0</v>
      </c>
      <c r="F278" s="13"/>
      <c r="G278" s="13" t="str">
        <f t="shared" si="13"/>
        <v>Сертификация</v>
      </c>
      <c r="H278" s="13" t="e" cm="1">
        <f t="array" ref="H278">INDEX(okrb!C:C,MATCH(calc!A278,okrb!A:A,0),0)</f>
        <v>#N/A</v>
      </c>
      <c r="I278" s="13" t="e" cm="1">
        <f t="array" ref="I278">INDEX(okrb!B:B,MATCH(calc!A278,okrb!A:A,0),0)</f>
        <v>#N/A</v>
      </c>
      <c r="J278" s="13">
        <f t="shared" si="14"/>
        <v>0</v>
      </c>
      <c r="K278" s="13" t="e">
        <f>_xlfn.IFNA(INDEX(acreditation!A:A,MATCH(I278,acreditation!B:B,0)),INDEX(acreditation!A:A,MATCH(LEFT(I278,5)&amp;"*",acreditation!B:B,0)))</f>
        <v>#N/A</v>
      </c>
      <c r="L278" s="13" t="e">
        <f>INDEX(acreditation!A:A,MATCH(LEFT(I278,2),acreditation!B:B,0))</f>
        <v>#N/A</v>
      </c>
    </row>
    <row r="279" spans="1:12" x14ac:dyDescent="0.25">
      <c r="A279" s="15"/>
      <c r="B279" s="16"/>
      <c r="C279" s="15"/>
      <c r="D279" s="15"/>
      <c r="E279" s="13">
        <f t="shared" si="12"/>
        <v>0</v>
      </c>
      <c r="F279" s="13"/>
      <c r="G279" s="13" t="str">
        <f t="shared" si="13"/>
        <v>Сертификация</v>
      </c>
      <c r="H279" s="13" t="e" cm="1">
        <f t="array" ref="H279">INDEX(okrb!C:C,MATCH(calc!A279,okrb!A:A,0),0)</f>
        <v>#N/A</v>
      </c>
      <c r="I279" s="13" t="e" cm="1">
        <f t="array" ref="I279">INDEX(okrb!B:B,MATCH(calc!A279,okrb!A:A,0),0)</f>
        <v>#N/A</v>
      </c>
      <c r="J279" s="13">
        <f t="shared" si="14"/>
        <v>0</v>
      </c>
      <c r="K279" s="13" t="e">
        <f>_xlfn.IFNA(INDEX(acreditation!A:A,MATCH(I279,acreditation!B:B,0)),INDEX(acreditation!A:A,MATCH(LEFT(I279,5)&amp;"*",acreditation!B:B,0)))</f>
        <v>#N/A</v>
      </c>
      <c r="L279" s="13" t="e">
        <f>INDEX(acreditation!A:A,MATCH(LEFT(I279,2),acreditation!B:B,0))</f>
        <v>#N/A</v>
      </c>
    </row>
    <row r="280" spans="1:12" x14ac:dyDescent="0.25">
      <c r="A280" s="15"/>
      <c r="B280" s="16"/>
      <c r="C280" s="15"/>
      <c r="D280" s="15"/>
      <c r="E280" s="13">
        <f t="shared" si="12"/>
        <v>0</v>
      </c>
      <c r="F280" s="13"/>
      <c r="G280" s="13" t="str">
        <f t="shared" si="13"/>
        <v>Сертификация</v>
      </c>
      <c r="H280" s="13" t="e" cm="1">
        <f t="array" ref="H280">INDEX(okrb!C:C,MATCH(calc!A280,okrb!A:A,0),0)</f>
        <v>#N/A</v>
      </c>
      <c r="I280" s="13" t="e" cm="1">
        <f t="array" ref="I280">INDEX(okrb!B:B,MATCH(calc!A280,okrb!A:A,0),0)</f>
        <v>#N/A</v>
      </c>
      <c r="J280" s="13">
        <f t="shared" si="14"/>
        <v>0</v>
      </c>
      <c r="K280" s="13" t="e">
        <f>_xlfn.IFNA(INDEX(acreditation!A:A,MATCH(I280,acreditation!B:B,0)),INDEX(acreditation!A:A,MATCH(LEFT(I280,5)&amp;"*",acreditation!B:B,0)))</f>
        <v>#N/A</v>
      </c>
      <c r="L280" s="13" t="e">
        <f>INDEX(acreditation!A:A,MATCH(LEFT(I280,2),acreditation!B:B,0))</f>
        <v>#N/A</v>
      </c>
    </row>
    <row r="281" spans="1:12" x14ac:dyDescent="0.25">
      <c r="A281" s="15"/>
      <c r="B281" s="16"/>
      <c r="C281" s="15"/>
      <c r="D281" s="15"/>
      <c r="E281" s="13">
        <f t="shared" si="12"/>
        <v>0</v>
      </c>
      <c r="F281" s="13"/>
      <c r="G281" s="13" t="str">
        <f t="shared" si="13"/>
        <v>Сертификация</v>
      </c>
      <c r="H281" s="13" t="e" cm="1">
        <f t="array" ref="H281">INDEX(okrb!C:C,MATCH(calc!A281,okrb!A:A,0),0)</f>
        <v>#N/A</v>
      </c>
      <c r="I281" s="13" t="e" cm="1">
        <f t="array" ref="I281">INDEX(okrb!B:B,MATCH(calc!A281,okrb!A:A,0),0)</f>
        <v>#N/A</v>
      </c>
      <c r="J281" s="13">
        <f t="shared" si="14"/>
        <v>0</v>
      </c>
      <c r="K281" s="13" t="e">
        <f>_xlfn.IFNA(INDEX(acreditation!A:A,MATCH(I281,acreditation!B:B,0)),INDEX(acreditation!A:A,MATCH(LEFT(I281,5)&amp;"*",acreditation!B:B,0)))</f>
        <v>#N/A</v>
      </c>
      <c r="L281" s="13" t="e">
        <f>INDEX(acreditation!A:A,MATCH(LEFT(I281,2),acreditation!B:B,0))</f>
        <v>#N/A</v>
      </c>
    </row>
    <row r="282" spans="1:12" x14ac:dyDescent="0.25">
      <c r="A282" s="15"/>
      <c r="B282" s="16"/>
      <c r="C282" s="15"/>
      <c r="D282" s="15"/>
      <c r="E282" s="13">
        <f t="shared" si="12"/>
        <v>0</v>
      </c>
      <c r="F282" s="13"/>
      <c r="G282" s="13" t="str">
        <f t="shared" si="13"/>
        <v>Сертификация</v>
      </c>
      <c r="H282" s="13" t="e" cm="1">
        <f t="array" ref="H282">INDEX(okrb!C:C,MATCH(calc!A282,okrb!A:A,0),0)</f>
        <v>#N/A</v>
      </c>
      <c r="I282" s="13" t="e" cm="1">
        <f t="array" ref="I282">INDEX(okrb!B:B,MATCH(calc!A282,okrb!A:A,0),0)</f>
        <v>#N/A</v>
      </c>
      <c r="J282" s="13">
        <f t="shared" si="14"/>
        <v>0</v>
      </c>
      <c r="K282" s="13" t="e">
        <f>_xlfn.IFNA(INDEX(acreditation!A:A,MATCH(I282,acreditation!B:B,0)),INDEX(acreditation!A:A,MATCH(LEFT(I282,5)&amp;"*",acreditation!B:B,0)))</f>
        <v>#N/A</v>
      </c>
      <c r="L282" s="13" t="e">
        <f>INDEX(acreditation!A:A,MATCH(LEFT(I282,2),acreditation!B:B,0))</f>
        <v>#N/A</v>
      </c>
    </row>
    <row r="283" spans="1:12" x14ac:dyDescent="0.25">
      <c r="A283" s="15"/>
      <c r="B283" s="16"/>
      <c r="C283" s="15"/>
      <c r="D283" s="15"/>
      <c r="E283" s="13">
        <f t="shared" si="12"/>
        <v>0</v>
      </c>
      <c r="F283" s="13"/>
      <c r="G283" s="13" t="str">
        <f t="shared" si="13"/>
        <v>Сертификация</v>
      </c>
      <c r="H283" s="13" t="e" cm="1">
        <f t="array" ref="H283">INDEX(okrb!C:C,MATCH(calc!A283,okrb!A:A,0),0)</f>
        <v>#N/A</v>
      </c>
      <c r="I283" s="13" t="e" cm="1">
        <f t="array" ref="I283">INDEX(okrb!B:B,MATCH(calc!A283,okrb!A:A,0),0)</f>
        <v>#N/A</v>
      </c>
      <c r="J283" s="13">
        <f t="shared" si="14"/>
        <v>0</v>
      </c>
      <c r="K283" s="13" t="e">
        <f>_xlfn.IFNA(INDEX(acreditation!A:A,MATCH(I283,acreditation!B:B,0)),INDEX(acreditation!A:A,MATCH(LEFT(I283,5)&amp;"*",acreditation!B:B,0)))</f>
        <v>#N/A</v>
      </c>
      <c r="L283" s="13" t="e">
        <f>INDEX(acreditation!A:A,MATCH(LEFT(I283,2),acreditation!B:B,0))</f>
        <v>#N/A</v>
      </c>
    </row>
    <row r="284" spans="1:12" x14ac:dyDescent="0.25">
      <c r="A284" s="15"/>
      <c r="B284" s="16"/>
      <c r="C284" s="15"/>
      <c r="D284" s="15"/>
      <c r="E284" s="13">
        <f t="shared" si="12"/>
        <v>0</v>
      </c>
      <c r="F284" s="13"/>
      <c r="G284" s="13" t="str">
        <f t="shared" si="13"/>
        <v>Сертификация</v>
      </c>
      <c r="H284" s="13" t="e" cm="1">
        <f t="array" ref="H284">INDEX(okrb!C:C,MATCH(calc!A284,okrb!A:A,0),0)</f>
        <v>#N/A</v>
      </c>
      <c r="I284" s="13" t="e" cm="1">
        <f t="array" ref="I284">INDEX(okrb!B:B,MATCH(calc!A284,okrb!A:A,0),0)</f>
        <v>#N/A</v>
      </c>
      <c r="J284" s="13">
        <f t="shared" si="14"/>
        <v>0</v>
      </c>
      <c r="K284" s="13" t="e">
        <f>_xlfn.IFNA(INDEX(acreditation!A:A,MATCH(I284,acreditation!B:B,0)),INDEX(acreditation!A:A,MATCH(LEFT(I284,5)&amp;"*",acreditation!B:B,0)))</f>
        <v>#N/A</v>
      </c>
      <c r="L284" s="13" t="e">
        <f>INDEX(acreditation!A:A,MATCH(LEFT(I284,2),acreditation!B:B,0))</f>
        <v>#N/A</v>
      </c>
    </row>
    <row r="285" spans="1:12" x14ac:dyDescent="0.25">
      <c r="A285" s="15"/>
      <c r="B285" s="16"/>
      <c r="C285" s="15"/>
      <c r="D285" s="15"/>
      <c r="E285" s="13">
        <f t="shared" si="12"/>
        <v>0</v>
      </c>
      <c r="F285" s="13"/>
      <c r="G285" s="13" t="str">
        <f t="shared" si="13"/>
        <v>Сертификация</v>
      </c>
      <c r="H285" s="13" t="e" cm="1">
        <f t="array" ref="H285">INDEX(okrb!C:C,MATCH(calc!A285,okrb!A:A,0),0)</f>
        <v>#N/A</v>
      </c>
      <c r="I285" s="13" t="e" cm="1">
        <f t="array" ref="I285">INDEX(okrb!B:B,MATCH(calc!A285,okrb!A:A,0),0)</f>
        <v>#N/A</v>
      </c>
      <c r="J285" s="13">
        <f t="shared" si="14"/>
        <v>0</v>
      </c>
      <c r="K285" s="13" t="e">
        <f>_xlfn.IFNA(INDEX(acreditation!A:A,MATCH(I285,acreditation!B:B,0)),INDEX(acreditation!A:A,MATCH(LEFT(I285,5)&amp;"*",acreditation!B:B,0)))</f>
        <v>#N/A</v>
      </c>
      <c r="L285" s="13" t="e">
        <f>INDEX(acreditation!A:A,MATCH(LEFT(I285,2),acreditation!B:B,0))</f>
        <v>#N/A</v>
      </c>
    </row>
    <row r="286" spans="1:12" x14ac:dyDescent="0.25">
      <c r="A286" s="15"/>
      <c r="B286" s="16"/>
      <c r="C286" s="15"/>
      <c r="D286" s="15"/>
      <c r="E286" s="13">
        <f t="shared" si="12"/>
        <v>0</v>
      </c>
      <c r="F286" s="13"/>
      <c r="G286" s="13" t="str">
        <f t="shared" si="13"/>
        <v>Сертификация</v>
      </c>
      <c r="H286" s="13" t="e" cm="1">
        <f t="array" ref="H286">INDEX(okrb!C:C,MATCH(calc!A286,okrb!A:A,0),0)</f>
        <v>#N/A</v>
      </c>
      <c r="I286" s="13" t="e" cm="1">
        <f t="array" ref="I286">INDEX(okrb!B:B,MATCH(calc!A286,okrb!A:A,0),0)</f>
        <v>#N/A</v>
      </c>
      <c r="J286" s="13">
        <f t="shared" si="14"/>
        <v>0</v>
      </c>
      <c r="K286" s="13" t="e">
        <f>_xlfn.IFNA(INDEX(acreditation!A:A,MATCH(I286,acreditation!B:B,0)),INDEX(acreditation!A:A,MATCH(LEFT(I286,5)&amp;"*",acreditation!B:B,0)))</f>
        <v>#N/A</v>
      </c>
      <c r="L286" s="13" t="e">
        <f>INDEX(acreditation!A:A,MATCH(LEFT(I286,2),acreditation!B:B,0))</f>
        <v>#N/A</v>
      </c>
    </row>
    <row r="287" spans="1:12" x14ac:dyDescent="0.25">
      <c r="A287" s="15"/>
      <c r="B287" s="16"/>
      <c r="C287" s="15"/>
      <c r="D287" s="15"/>
      <c r="E287" s="13">
        <f t="shared" si="12"/>
        <v>0</v>
      </c>
      <c r="F287" s="13"/>
      <c r="G287" s="13" t="str">
        <f t="shared" si="13"/>
        <v>Сертификация</v>
      </c>
      <c r="H287" s="13" t="e" cm="1">
        <f t="array" ref="H287">INDEX(okrb!C:C,MATCH(calc!A287,okrb!A:A,0),0)</f>
        <v>#N/A</v>
      </c>
      <c r="I287" s="13" t="e" cm="1">
        <f t="array" ref="I287">INDEX(okrb!B:B,MATCH(calc!A287,okrb!A:A,0),0)</f>
        <v>#N/A</v>
      </c>
      <c r="J287" s="13">
        <f t="shared" si="14"/>
        <v>0</v>
      </c>
      <c r="K287" s="13" t="e">
        <f>_xlfn.IFNA(INDEX(acreditation!A:A,MATCH(I287,acreditation!B:B,0)),INDEX(acreditation!A:A,MATCH(LEFT(I287,5)&amp;"*",acreditation!B:B,0)))</f>
        <v>#N/A</v>
      </c>
      <c r="L287" s="13" t="e">
        <f>INDEX(acreditation!A:A,MATCH(LEFT(I287,2),acreditation!B:B,0))</f>
        <v>#N/A</v>
      </c>
    </row>
    <row r="288" spans="1:12" x14ac:dyDescent="0.25">
      <c r="A288" s="15"/>
      <c r="B288" s="16"/>
      <c r="C288" s="15"/>
      <c r="D288" s="15"/>
      <c r="E288" s="13">
        <f t="shared" si="12"/>
        <v>0</v>
      </c>
      <c r="F288" s="13"/>
      <c r="G288" s="13" t="str">
        <f t="shared" si="13"/>
        <v>Сертификация</v>
      </c>
      <c r="H288" s="13" t="e" cm="1">
        <f t="array" ref="H288">INDEX(okrb!C:C,MATCH(calc!A288,okrb!A:A,0),0)</f>
        <v>#N/A</v>
      </c>
      <c r="I288" s="13" t="e" cm="1">
        <f t="array" ref="I288">INDEX(okrb!B:B,MATCH(calc!A288,okrb!A:A,0),0)</f>
        <v>#N/A</v>
      </c>
      <c r="J288" s="13">
        <f t="shared" si="14"/>
        <v>0</v>
      </c>
      <c r="K288" s="13" t="e">
        <f>_xlfn.IFNA(INDEX(acreditation!A:A,MATCH(I288,acreditation!B:B,0)),INDEX(acreditation!A:A,MATCH(LEFT(I288,5)&amp;"*",acreditation!B:B,0)))</f>
        <v>#N/A</v>
      </c>
      <c r="L288" s="13" t="e">
        <f>INDEX(acreditation!A:A,MATCH(LEFT(I288,2),acreditation!B:B,0))</f>
        <v>#N/A</v>
      </c>
    </row>
    <row r="289" spans="1:12" x14ac:dyDescent="0.25">
      <c r="A289" s="15"/>
      <c r="B289" s="16"/>
      <c r="C289" s="15"/>
      <c r="D289" s="15"/>
      <c r="E289" s="13">
        <f t="shared" si="12"/>
        <v>0</v>
      </c>
      <c r="F289" s="13"/>
      <c r="G289" s="13" t="str">
        <f t="shared" si="13"/>
        <v>Сертификация</v>
      </c>
      <c r="H289" s="13" t="e" cm="1">
        <f t="array" ref="H289">INDEX(okrb!C:C,MATCH(calc!A289,okrb!A:A,0),0)</f>
        <v>#N/A</v>
      </c>
      <c r="I289" s="13" t="e" cm="1">
        <f t="array" ref="I289">INDEX(okrb!B:B,MATCH(calc!A289,okrb!A:A,0),0)</f>
        <v>#N/A</v>
      </c>
      <c r="J289" s="13">
        <f t="shared" si="14"/>
        <v>0</v>
      </c>
      <c r="K289" s="13" t="e">
        <f>_xlfn.IFNA(INDEX(acreditation!A:A,MATCH(I289,acreditation!B:B,0)),INDEX(acreditation!A:A,MATCH(LEFT(I289,5)&amp;"*",acreditation!B:B,0)))</f>
        <v>#N/A</v>
      </c>
      <c r="L289" s="13" t="e">
        <f>INDEX(acreditation!A:A,MATCH(LEFT(I289,2),acreditation!B:B,0))</f>
        <v>#N/A</v>
      </c>
    </row>
    <row r="290" spans="1:12" x14ac:dyDescent="0.25">
      <c r="A290" s="15"/>
      <c r="B290" s="16"/>
      <c r="C290" s="15"/>
      <c r="D290" s="15"/>
      <c r="E290" s="13">
        <f t="shared" si="12"/>
        <v>0</v>
      </c>
      <c r="F290" s="13"/>
      <c r="G290" s="13" t="str">
        <f t="shared" si="13"/>
        <v>Сертификация</v>
      </c>
      <c r="H290" s="13" t="e" cm="1">
        <f t="array" ref="H290">INDEX(okrb!C:C,MATCH(calc!A290,okrb!A:A,0),0)</f>
        <v>#N/A</v>
      </c>
      <c r="I290" s="13" t="e" cm="1">
        <f t="array" ref="I290">INDEX(okrb!B:B,MATCH(calc!A290,okrb!A:A,0),0)</f>
        <v>#N/A</v>
      </c>
      <c r="J290" s="13">
        <f t="shared" si="14"/>
        <v>0</v>
      </c>
      <c r="K290" s="13" t="e">
        <f>_xlfn.IFNA(INDEX(acreditation!A:A,MATCH(I290,acreditation!B:B,0)),INDEX(acreditation!A:A,MATCH(LEFT(I290,5)&amp;"*",acreditation!B:B,0)))</f>
        <v>#N/A</v>
      </c>
      <c r="L290" s="13" t="e">
        <f>INDEX(acreditation!A:A,MATCH(LEFT(I290,2),acreditation!B:B,0))</f>
        <v>#N/A</v>
      </c>
    </row>
    <row r="291" spans="1:12" x14ac:dyDescent="0.25">
      <c r="A291" s="15"/>
      <c r="B291" s="16"/>
      <c r="C291" s="15"/>
      <c r="D291" s="15"/>
      <c r="E291" s="13">
        <f t="shared" si="12"/>
        <v>0</v>
      </c>
      <c r="F291" s="13"/>
      <c r="G291" s="13" t="str">
        <f t="shared" si="13"/>
        <v>Сертификация</v>
      </c>
      <c r="H291" s="13" t="e" cm="1">
        <f t="array" ref="H291">INDEX(okrb!C:C,MATCH(calc!A291,okrb!A:A,0),0)</f>
        <v>#N/A</v>
      </c>
      <c r="I291" s="13" t="e" cm="1">
        <f t="array" ref="I291">INDEX(okrb!B:B,MATCH(calc!A291,okrb!A:A,0),0)</f>
        <v>#N/A</v>
      </c>
      <c r="J291" s="13">
        <f t="shared" si="14"/>
        <v>0</v>
      </c>
      <c r="K291" s="13" t="e">
        <f>_xlfn.IFNA(INDEX(acreditation!A:A,MATCH(I291,acreditation!B:B,0)),INDEX(acreditation!A:A,MATCH(LEFT(I291,5)&amp;"*",acreditation!B:B,0)))</f>
        <v>#N/A</v>
      </c>
      <c r="L291" s="13" t="e">
        <f>INDEX(acreditation!A:A,MATCH(LEFT(I291,2),acreditation!B:B,0))</f>
        <v>#N/A</v>
      </c>
    </row>
    <row r="292" spans="1:12" x14ac:dyDescent="0.25">
      <c r="A292" s="15"/>
      <c r="B292" s="16"/>
      <c r="C292" s="15"/>
      <c r="D292" s="15"/>
      <c r="E292" s="13">
        <f t="shared" si="12"/>
        <v>0</v>
      </c>
      <c r="F292" s="13"/>
      <c r="G292" s="13" t="str">
        <f t="shared" si="13"/>
        <v>Сертификация</v>
      </c>
      <c r="H292" s="13" t="e" cm="1">
        <f t="array" ref="H292">INDEX(okrb!C:C,MATCH(calc!A292,okrb!A:A,0),0)</f>
        <v>#N/A</v>
      </c>
      <c r="I292" s="13" t="e" cm="1">
        <f t="array" ref="I292">INDEX(okrb!B:B,MATCH(calc!A292,okrb!A:A,0),0)</f>
        <v>#N/A</v>
      </c>
      <c r="J292" s="13">
        <f t="shared" si="14"/>
        <v>0</v>
      </c>
      <c r="K292" s="13" t="e">
        <f>_xlfn.IFNA(INDEX(acreditation!A:A,MATCH(I292,acreditation!B:B,0)),INDEX(acreditation!A:A,MATCH(LEFT(I292,5)&amp;"*",acreditation!B:B,0)))</f>
        <v>#N/A</v>
      </c>
      <c r="L292" s="13" t="e">
        <f>INDEX(acreditation!A:A,MATCH(LEFT(I292,2),acreditation!B:B,0))</f>
        <v>#N/A</v>
      </c>
    </row>
    <row r="293" spans="1:12" x14ac:dyDescent="0.25">
      <c r="A293" s="15"/>
      <c r="B293" s="16"/>
      <c r="C293" s="15"/>
      <c r="D293" s="15"/>
      <c r="E293" s="13">
        <f t="shared" si="12"/>
        <v>0</v>
      </c>
      <c r="F293" s="13"/>
      <c r="G293" s="13" t="str">
        <f t="shared" si="13"/>
        <v>Сертификация</v>
      </c>
      <c r="H293" s="13" t="e" cm="1">
        <f t="array" ref="H293">INDEX(okrb!C:C,MATCH(calc!A293,okrb!A:A,0),0)</f>
        <v>#N/A</v>
      </c>
      <c r="I293" s="13" t="e" cm="1">
        <f t="array" ref="I293">INDEX(okrb!B:B,MATCH(calc!A293,okrb!A:A,0),0)</f>
        <v>#N/A</v>
      </c>
      <c r="J293" s="13">
        <f t="shared" si="14"/>
        <v>0</v>
      </c>
      <c r="K293" s="13" t="e">
        <f>_xlfn.IFNA(INDEX(acreditation!A:A,MATCH(I293,acreditation!B:B,0)),INDEX(acreditation!A:A,MATCH(LEFT(I293,5)&amp;"*",acreditation!B:B,0)))</f>
        <v>#N/A</v>
      </c>
      <c r="L293" s="13" t="e">
        <f>INDEX(acreditation!A:A,MATCH(LEFT(I293,2),acreditation!B:B,0))</f>
        <v>#N/A</v>
      </c>
    </row>
    <row r="294" spans="1:12" x14ac:dyDescent="0.25">
      <c r="A294" s="15"/>
      <c r="B294" s="16"/>
      <c r="C294" s="15"/>
      <c r="D294" s="15"/>
      <c r="E294" s="13">
        <f t="shared" si="12"/>
        <v>0</v>
      </c>
      <c r="F294" s="13"/>
      <c r="G294" s="13" t="str">
        <f t="shared" si="13"/>
        <v>Сертификация</v>
      </c>
      <c r="H294" s="13" t="e" cm="1">
        <f t="array" ref="H294">INDEX(okrb!C:C,MATCH(calc!A294,okrb!A:A,0),0)</f>
        <v>#N/A</v>
      </c>
      <c r="I294" s="13" t="e" cm="1">
        <f t="array" ref="I294">INDEX(okrb!B:B,MATCH(calc!A294,okrb!A:A,0),0)</f>
        <v>#N/A</v>
      </c>
      <c r="J294" s="13">
        <f t="shared" si="14"/>
        <v>0</v>
      </c>
      <c r="K294" s="13" t="e">
        <f>_xlfn.IFNA(INDEX(acreditation!A:A,MATCH(I294,acreditation!B:B,0)),INDEX(acreditation!A:A,MATCH(LEFT(I294,5)&amp;"*",acreditation!B:B,0)))</f>
        <v>#N/A</v>
      </c>
      <c r="L294" s="13" t="e">
        <f>INDEX(acreditation!A:A,MATCH(LEFT(I294,2),acreditation!B:B,0))</f>
        <v>#N/A</v>
      </c>
    </row>
    <row r="295" spans="1:12" x14ac:dyDescent="0.25">
      <c r="A295" s="15"/>
      <c r="B295" s="16"/>
      <c r="C295" s="15"/>
      <c r="D295" s="15"/>
      <c r="E295" s="13">
        <f t="shared" si="12"/>
        <v>0</v>
      </c>
      <c r="F295" s="13"/>
      <c r="G295" s="13" t="str">
        <f t="shared" si="13"/>
        <v>Сертификация</v>
      </c>
      <c r="H295" s="13" t="e" cm="1">
        <f t="array" ref="H295">INDEX(okrb!C:C,MATCH(calc!A295,okrb!A:A,0),0)</f>
        <v>#N/A</v>
      </c>
      <c r="I295" s="13" t="e" cm="1">
        <f t="array" ref="I295">INDEX(okrb!B:B,MATCH(calc!A295,okrb!A:A,0),0)</f>
        <v>#N/A</v>
      </c>
      <c r="J295" s="13">
        <f t="shared" si="14"/>
        <v>0</v>
      </c>
      <c r="K295" s="13" t="e">
        <f>_xlfn.IFNA(INDEX(acreditation!A:A,MATCH(I295,acreditation!B:B,0)),INDEX(acreditation!A:A,MATCH(LEFT(I295,5)&amp;"*",acreditation!B:B,0)))</f>
        <v>#N/A</v>
      </c>
      <c r="L295" s="13" t="e">
        <f>INDEX(acreditation!A:A,MATCH(LEFT(I295,2),acreditation!B:B,0))</f>
        <v>#N/A</v>
      </c>
    </row>
    <row r="296" spans="1:12" x14ac:dyDescent="0.25">
      <c r="A296" s="15"/>
      <c r="B296" s="16"/>
      <c r="C296" s="15"/>
      <c r="D296" s="15"/>
      <c r="E296" s="13">
        <f t="shared" si="12"/>
        <v>0</v>
      </c>
      <c r="F296" s="13"/>
      <c r="G296" s="13" t="str">
        <f t="shared" si="13"/>
        <v>Сертификация</v>
      </c>
      <c r="H296" s="13" t="e" cm="1">
        <f t="array" ref="H296">INDEX(okrb!C:C,MATCH(calc!A296,okrb!A:A,0),0)</f>
        <v>#N/A</v>
      </c>
      <c r="I296" s="13" t="e" cm="1">
        <f t="array" ref="I296">INDEX(okrb!B:B,MATCH(calc!A296,okrb!A:A,0),0)</f>
        <v>#N/A</v>
      </c>
      <c r="J296" s="13">
        <f t="shared" si="14"/>
        <v>0</v>
      </c>
      <c r="K296" s="13" t="e">
        <f>_xlfn.IFNA(INDEX(acreditation!A:A,MATCH(I296,acreditation!B:B,0)),INDEX(acreditation!A:A,MATCH(LEFT(I296,5)&amp;"*",acreditation!B:B,0)))</f>
        <v>#N/A</v>
      </c>
      <c r="L296" s="13" t="e">
        <f>INDEX(acreditation!A:A,MATCH(LEFT(I296,2),acreditation!B:B,0))</f>
        <v>#N/A</v>
      </c>
    </row>
    <row r="297" spans="1:12" x14ac:dyDescent="0.25">
      <c r="A297" s="15"/>
      <c r="B297" s="16"/>
      <c r="C297" s="15"/>
      <c r="D297" s="15"/>
      <c r="E297" s="13">
        <f t="shared" si="12"/>
        <v>0</v>
      </c>
      <c r="F297" s="13"/>
      <c r="G297" s="13" t="str">
        <f t="shared" si="13"/>
        <v>Сертификация</v>
      </c>
      <c r="H297" s="13" t="e" cm="1">
        <f t="array" ref="H297">INDEX(okrb!C:C,MATCH(calc!A297,okrb!A:A,0),0)</f>
        <v>#N/A</v>
      </c>
      <c r="I297" s="13" t="e" cm="1">
        <f t="array" ref="I297">INDEX(okrb!B:B,MATCH(calc!A297,okrb!A:A,0),0)</f>
        <v>#N/A</v>
      </c>
      <c r="J297" s="13">
        <f t="shared" si="14"/>
        <v>0</v>
      </c>
      <c r="K297" s="13" t="e">
        <f>_xlfn.IFNA(INDEX(acreditation!A:A,MATCH(I297,acreditation!B:B,0)),INDEX(acreditation!A:A,MATCH(LEFT(I297,5)&amp;"*",acreditation!B:B,0)))</f>
        <v>#N/A</v>
      </c>
      <c r="L297" s="13" t="e">
        <f>INDEX(acreditation!A:A,MATCH(LEFT(I297,2),acreditation!B:B,0))</f>
        <v>#N/A</v>
      </c>
    </row>
    <row r="298" spans="1:12" x14ac:dyDescent="0.25">
      <c r="A298" s="15"/>
      <c r="B298" s="16"/>
      <c r="C298" s="15"/>
      <c r="D298" s="15"/>
      <c r="E298" s="13">
        <f t="shared" si="12"/>
        <v>0</v>
      </c>
      <c r="F298" s="13"/>
      <c r="G298" s="13" t="str">
        <f t="shared" si="13"/>
        <v>Сертификация</v>
      </c>
      <c r="H298" s="13" t="e" cm="1">
        <f t="array" ref="H298">INDEX(okrb!C:C,MATCH(calc!A298,okrb!A:A,0),0)</f>
        <v>#N/A</v>
      </c>
      <c r="I298" s="13" t="e" cm="1">
        <f t="array" ref="I298">INDEX(okrb!B:B,MATCH(calc!A298,okrb!A:A,0),0)</f>
        <v>#N/A</v>
      </c>
      <c r="J298" s="13">
        <f t="shared" si="14"/>
        <v>0</v>
      </c>
      <c r="K298" s="13" t="e">
        <f>_xlfn.IFNA(INDEX(acreditation!A:A,MATCH(I298,acreditation!B:B,0)),INDEX(acreditation!A:A,MATCH(LEFT(I298,5)&amp;"*",acreditation!B:B,0)))</f>
        <v>#N/A</v>
      </c>
      <c r="L298" s="13" t="e">
        <f>INDEX(acreditation!A:A,MATCH(LEFT(I298,2),acreditation!B:B,0))</f>
        <v>#N/A</v>
      </c>
    </row>
    <row r="299" spans="1:12" x14ac:dyDescent="0.25">
      <c r="A299" s="15"/>
      <c r="B299" s="16"/>
      <c r="C299" s="15"/>
      <c r="D299" s="15"/>
      <c r="E299" s="13">
        <f t="shared" si="12"/>
        <v>0</v>
      </c>
      <c r="F299" s="13"/>
      <c r="G299" s="13" t="str">
        <f t="shared" si="13"/>
        <v>Сертификация</v>
      </c>
      <c r="H299" s="13" t="e" cm="1">
        <f t="array" ref="H299">INDEX(okrb!C:C,MATCH(calc!A299,okrb!A:A,0),0)</f>
        <v>#N/A</v>
      </c>
      <c r="I299" s="13" t="e" cm="1">
        <f t="array" ref="I299">INDEX(okrb!B:B,MATCH(calc!A299,okrb!A:A,0),0)</f>
        <v>#N/A</v>
      </c>
      <c r="J299" s="13">
        <f t="shared" si="14"/>
        <v>0</v>
      </c>
      <c r="K299" s="13" t="e">
        <f>_xlfn.IFNA(INDEX(acreditation!A:A,MATCH(I299,acreditation!B:B,0)),INDEX(acreditation!A:A,MATCH(LEFT(I299,5)&amp;"*",acreditation!B:B,0)))</f>
        <v>#N/A</v>
      </c>
      <c r="L299" s="13" t="e">
        <f>INDEX(acreditation!A:A,MATCH(LEFT(I299,2),acreditation!B:B,0))</f>
        <v>#N/A</v>
      </c>
    </row>
    <row r="300" spans="1:12" x14ac:dyDescent="0.25">
      <c r="A300" s="15"/>
      <c r="B300" s="16"/>
      <c r="C300" s="15"/>
      <c r="D300" s="15"/>
      <c r="E300" s="13">
        <f t="shared" si="12"/>
        <v>0</v>
      </c>
      <c r="F300" s="13"/>
      <c r="G300" s="13" t="str">
        <f t="shared" si="13"/>
        <v>Сертификация</v>
      </c>
      <c r="H300" s="13" t="e" cm="1">
        <f t="array" ref="H300">INDEX(okrb!C:C,MATCH(calc!A300,okrb!A:A,0),0)</f>
        <v>#N/A</v>
      </c>
      <c r="I300" s="13" t="e" cm="1">
        <f t="array" ref="I300">INDEX(okrb!B:B,MATCH(calc!A300,okrb!A:A,0),0)</f>
        <v>#N/A</v>
      </c>
      <c r="J300" s="13">
        <f t="shared" si="14"/>
        <v>0</v>
      </c>
      <c r="K300" s="13" t="e">
        <f>_xlfn.IFNA(INDEX(acreditation!A:A,MATCH(I300,acreditation!B:B,0)),INDEX(acreditation!A:A,MATCH(LEFT(I300,5)&amp;"*",acreditation!B:B,0)))</f>
        <v>#N/A</v>
      </c>
      <c r="L300" s="13" t="e">
        <f>INDEX(acreditation!A:A,MATCH(LEFT(I300,2),acreditation!B:B,0))</f>
        <v>#N/A</v>
      </c>
    </row>
    <row r="301" spans="1:12" x14ac:dyDescent="0.25">
      <c r="A301" s="15"/>
      <c r="B301" s="16"/>
      <c r="C301" s="15"/>
      <c r="D301" s="15"/>
      <c r="E301" s="13">
        <f t="shared" si="12"/>
        <v>0</v>
      </c>
      <c r="F301" s="13"/>
      <c r="G301" s="13" t="str">
        <f t="shared" si="13"/>
        <v>Сертификация</v>
      </c>
      <c r="H301" s="13" t="e" cm="1">
        <f t="array" ref="H301">INDEX(okrb!C:C,MATCH(calc!A301,okrb!A:A,0),0)</f>
        <v>#N/A</v>
      </c>
      <c r="I301" s="13" t="e" cm="1">
        <f t="array" ref="I301">INDEX(okrb!B:B,MATCH(calc!A301,okrb!A:A,0),0)</f>
        <v>#N/A</v>
      </c>
      <c r="J301" s="13">
        <f t="shared" si="14"/>
        <v>0</v>
      </c>
      <c r="K301" s="13" t="e">
        <f>_xlfn.IFNA(INDEX(acreditation!A:A,MATCH(I301,acreditation!B:B,0)),INDEX(acreditation!A:A,MATCH(LEFT(I301,5)&amp;"*",acreditation!B:B,0)))</f>
        <v>#N/A</v>
      </c>
      <c r="L301" s="13" t="e">
        <f>INDEX(acreditation!A:A,MATCH(LEFT(I301,2),acreditation!B:B,0))</f>
        <v>#N/A</v>
      </c>
    </row>
    <row r="302" spans="1:12" x14ac:dyDescent="0.25">
      <c r="A302" s="15"/>
      <c r="B302" s="16"/>
      <c r="C302" s="15"/>
      <c r="D302" s="15"/>
      <c r="E302" s="13">
        <f t="shared" si="12"/>
        <v>0</v>
      </c>
      <c r="F302" s="13"/>
      <c r="G302" s="13" t="str">
        <f t="shared" si="13"/>
        <v>Сертификация</v>
      </c>
      <c r="H302" s="13" t="e" cm="1">
        <f t="array" ref="H302">INDEX(okrb!C:C,MATCH(calc!A302,okrb!A:A,0),0)</f>
        <v>#N/A</v>
      </c>
      <c r="I302" s="13" t="e" cm="1">
        <f t="array" ref="I302">INDEX(okrb!B:B,MATCH(calc!A302,okrb!A:A,0),0)</f>
        <v>#N/A</v>
      </c>
      <c r="J302" s="13">
        <f t="shared" si="14"/>
        <v>0</v>
      </c>
      <c r="K302" s="13" t="e">
        <f>_xlfn.IFNA(INDEX(acreditation!A:A,MATCH(I302,acreditation!B:B,0)),INDEX(acreditation!A:A,MATCH(LEFT(I302,5)&amp;"*",acreditation!B:B,0)))</f>
        <v>#N/A</v>
      </c>
      <c r="L302" s="13" t="e">
        <f>INDEX(acreditation!A:A,MATCH(LEFT(I302,2),acreditation!B:B,0))</f>
        <v>#N/A</v>
      </c>
    </row>
    <row r="303" spans="1:12" x14ac:dyDescent="0.25">
      <c r="A303" s="15"/>
      <c r="B303" s="16"/>
      <c r="C303" s="15"/>
      <c r="D303" s="15"/>
      <c r="E303" s="13">
        <f t="shared" si="12"/>
        <v>0</v>
      </c>
      <c r="F303" s="13"/>
      <c r="G303" s="13" t="str">
        <f t="shared" si="13"/>
        <v>Сертификация</v>
      </c>
      <c r="H303" s="13" t="e" cm="1">
        <f t="array" ref="H303">INDEX(okrb!C:C,MATCH(calc!A303,okrb!A:A,0),0)</f>
        <v>#N/A</v>
      </c>
      <c r="I303" s="13" t="e" cm="1">
        <f t="array" ref="I303">INDEX(okrb!B:B,MATCH(calc!A303,okrb!A:A,0),0)</f>
        <v>#N/A</v>
      </c>
      <c r="J303" s="13">
        <f t="shared" si="14"/>
        <v>0</v>
      </c>
      <c r="K303" s="13" t="e">
        <f>_xlfn.IFNA(INDEX(acreditation!A:A,MATCH(I303,acreditation!B:B,0)),INDEX(acreditation!A:A,MATCH(LEFT(I303,5)&amp;"*",acreditation!B:B,0)))</f>
        <v>#N/A</v>
      </c>
      <c r="L303" s="13" t="e">
        <f>INDEX(acreditation!A:A,MATCH(LEFT(I303,2),acreditation!B:B,0))</f>
        <v>#N/A</v>
      </c>
    </row>
    <row r="304" spans="1:12" x14ac:dyDescent="0.25">
      <c r="A304" s="15"/>
      <c r="B304" s="16"/>
      <c r="C304" s="15"/>
      <c r="D304" s="15"/>
      <c r="E304" s="13">
        <f t="shared" si="12"/>
        <v>0</v>
      </c>
      <c r="F304" s="13"/>
      <c r="G304" s="13" t="str">
        <f t="shared" si="13"/>
        <v>Сертификация</v>
      </c>
      <c r="H304" s="13" t="e" cm="1">
        <f t="array" ref="H304">INDEX(okrb!C:C,MATCH(calc!A304,okrb!A:A,0),0)</f>
        <v>#N/A</v>
      </c>
      <c r="I304" s="13" t="e" cm="1">
        <f t="array" ref="I304">INDEX(okrb!B:B,MATCH(calc!A304,okrb!A:A,0),0)</f>
        <v>#N/A</v>
      </c>
      <c r="J304" s="13">
        <f t="shared" si="14"/>
        <v>0</v>
      </c>
      <c r="K304" s="13" t="e">
        <f>_xlfn.IFNA(INDEX(acreditation!A:A,MATCH(I304,acreditation!B:B,0)),INDEX(acreditation!A:A,MATCH(LEFT(I304,5)&amp;"*",acreditation!B:B,0)))</f>
        <v>#N/A</v>
      </c>
      <c r="L304" s="13" t="e">
        <f>INDEX(acreditation!A:A,MATCH(LEFT(I304,2),acreditation!B:B,0))</f>
        <v>#N/A</v>
      </c>
    </row>
    <row r="305" spans="1:12" x14ac:dyDescent="0.25">
      <c r="A305" s="15"/>
      <c r="B305" s="16"/>
      <c r="C305" s="15"/>
      <c r="D305" s="15"/>
      <c r="E305" s="13">
        <f t="shared" si="12"/>
        <v>0</v>
      </c>
      <c r="F305" s="13"/>
      <c r="G305" s="13" t="str">
        <f t="shared" si="13"/>
        <v>Сертификация</v>
      </c>
      <c r="H305" s="13" t="e" cm="1">
        <f t="array" ref="H305">INDEX(okrb!C:C,MATCH(calc!A305,okrb!A:A,0),0)</f>
        <v>#N/A</v>
      </c>
      <c r="I305" s="13" t="e" cm="1">
        <f t="array" ref="I305">INDEX(okrb!B:B,MATCH(calc!A305,okrb!A:A,0),0)</f>
        <v>#N/A</v>
      </c>
      <c r="J305" s="13">
        <f t="shared" si="14"/>
        <v>0</v>
      </c>
      <c r="K305" s="13" t="e">
        <f>_xlfn.IFNA(INDEX(acreditation!A:A,MATCH(I305,acreditation!B:B,0)),INDEX(acreditation!A:A,MATCH(LEFT(I305,5)&amp;"*",acreditation!B:B,0)))</f>
        <v>#N/A</v>
      </c>
      <c r="L305" s="13" t="e">
        <f>INDEX(acreditation!A:A,MATCH(LEFT(I305,2),acreditation!B:B,0))</f>
        <v>#N/A</v>
      </c>
    </row>
    <row r="306" spans="1:12" x14ac:dyDescent="0.25">
      <c r="A306" s="15"/>
      <c r="B306" s="16"/>
      <c r="C306" s="15"/>
      <c r="D306" s="15"/>
      <c r="E306" s="13">
        <f t="shared" si="12"/>
        <v>0</v>
      </c>
      <c r="F306" s="13"/>
      <c r="G306" s="13" t="str">
        <f t="shared" si="13"/>
        <v>Сертификация</v>
      </c>
      <c r="H306" s="13" t="e" cm="1">
        <f t="array" ref="H306">INDEX(okrb!C:C,MATCH(calc!A306,okrb!A:A,0),0)</f>
        <v>#N/A</v>
      </c>
      <c r="I306" s="13" t="e" cm="1">
        <f t="array" ref="I306">INDEX(okrb!B:B,MATCH(calc!A306,okrb!A:A,0),0)</f>
        <v>#N/A</v>
      </c>
      <c r="J306" s="13">
        <f t="shared" si="14"/>
        <v>0</v>
      </c>
      <c r="K306" s="13" t="e">
        <f>_xlfn.IFNA(INDEX(acreditation!A:A,MATCH(I306,acreditation!B:B,0)),INDEX(acreditation!A:A,MATCH(LEFT(I306,5)&amp;"*",acreditation!B:B,0)))</f>
        <v>#N/A</v>
      </c>
      <c r="L306" s="13" t="e">
        <f>INDEX(acreditation!A:A,MATCH(LEFT(I306,2),acreditation!B:B,0))</f>
        <v>#N/A</v>
      </c>
    </row>
    <row r="307" spans="1:12" x14ac:dyDescent="0.25">
      <c r="A307" s="15"/>
      <c r="B307" s="16"/>
      <c r="C307" s="15"/>
      <c r="D307" s="15"/>
      <c r="E307" s="13">
        <f t="shared" si="12"/>
        <v>0</v>
      </c>
      <c r="F307" s="13"/>
      <c r="G307" s="13" t="str">
        <f t="shared" si="13"/>
        <v>Сертификация</v>
      </c>
      <c r="H307" s="13" t="e" cm="1">
        <f t="array" ref="H307">INDEX(okrb!C:C,MATCH(calc!A307,okrb!A:A,0),0)</f>
        <v>#N/A</v>
      </c>
      <c r="I307" s="13" t="e" cm="1">
        <f t="array" ref="I307">INDEX(okrb!B:B,MATCH(calc!A307,okrb!A:A,0),0)</f>
        <v>#N/A</v>
      </c>
      <c r="J307" s="13">
        <f t="shared" si="14"/>
        <v>0</v>
      </c>
      <c r="K307" s="13" t="e">
        <f>_xlfn.IFNA(INDEX(acreditation!A:A,MATCH(I307,acreditation!B:B,0)),INDEX(acreditation!A:A,MATCH(LEFT(I307,5)&amp;"*",acreditation!B:B,0)))</f>
        <v>#N/A</v>
      </c>
      <c r="L307" s="13" t="e">
        <f>INDEX(acreditation!A:A,MATCH(LEFT(I307,2),acreditation!B:B,0))</f>
        <v>#N/A</v>
      </c>
    </row>
    <row r="308" spans="1:12" x14ac:dyDescent="0.25">
      <c r="A308" s="15"/>
      <c r="B308" s="16"/>
      <c r="C308" s="15"/>
      <c r="D308" s="15"/>
      <c r="E308" s="13">
        <f t="shared" si="12"/>
        <v>0</v>
      </c>
      <c r="F308" s="13"/>
      <c r="G308" s="13" t="str">
        <f t="shared" si="13"/>
        <v>Сертификация</v>
      </c>
      <c r="H308" s="13" t="e" cm="1">
        <f t="array" ref="H308">INDEX(okrb!C:C,MATCH(calc!A308,okrb!A:A,0),0)</f>
        <v>#N/A</v>
      </c>
      <c r="I308" s="13" t="e" cm="1">
        <f t="array" ref="I308">INDEX(okrb!B:B,MATCH(calc!A308,okrb!A:A,0),0)</f>
        <v>#N/A</v>
      </c>
      <c r="J308" s="13">
        <f t="shared" si="14"/>
        <v>0</v>
      </c>
      <c r="K308" s="13" t="e">
        <f>_xlfn.IFNA(INDEX(acreditation!A:A,MATCH(I308,acreditation!B:B,0)),INDEX(acreditation!A:A,MATCH(LEFT(I308,5)&amp;"*",acreditation!B:B,0)))</f>
        <v>#N/A</v>
      </c>
      <c r="L308" s="13" t="e">
        <f>INDEX(acreditation!A:A,MATCH(LEFT(I308,2),acreditation!B:B,0))</f>
        <v>#N/A</v>
      </c>
    </row>
    <row r="309" spans="1:12" x14ac:dyDescent="0.25">
      <c r="A309" s="15"/>
      <c r="B309" s="16"/>
      <c r="C309" s="15"/>
      <c r="D309" s="15"/>
      <c r="E309" s="13">
        <f t="shared" si="12"/>
        <v>0</v>
      </c>
      <c r="F309" s="13"/>
      <c r="G309" s="13" t="str">
        <f t="shared" si="13"/>
        <v>Сертификация</v>
      </c>
      <c r="H309" s="13" t="e" cm="1">
        <f t="array" ref="H309">INDEX(okrb!C:C,MATCH(calc!A309,okrb!A:A,0),0)</f>
        <v>#N/A</v>
      </c>
      <c r="I309" s="13" t="e" cm="1">
        <f t="array" ref="I309">INDEX(okrb!B:B,MATCH(calc!A309,okrb!A:A,0),0)</f>
        <v>#N/A</v>
      </c>
      <c r="J309" s="13">
        <f t="shared" si="14"/>
        <v>0</v>
      </c>
      <c r="K309" s="13" t="e">
        <f>_xlfn.IFNA(INDEX(acreditation!A:A,MATCH(I309,acreditation!B:B,0)),INDEX(acreditation!A:A,MATCH(LEFT(I309,5)&amp;"*",acreditation!B:B,0)))</f>
        <v>#N/A</v>
      </c>
      <c r="L309" s="13" t="e">
        <f>INDEX(acreditation!A:A,MATCH(LEFT(I309,2),acreditation!B:B,0))</f>
        <v>#N/A</v>
      </c>
    </row>
    <row r="310" spans="1:12" x14ac:dyDescent="0.25">
      <c r="A310" s="15"/>
      <c r="B310" s="16"/>
      <c r="C310" s="15"/>
      <c r="D310" s="15"/>
      <c r="E310" s="13">
        <f t="shared" si="12"/>
        <v>0</v>
      </c>
      <c r="F310" s="13"/>
      <c r="G310" s="13" t="str">
        <f t="shared" si="13"/>
        <v>Сертификация</v>
      </c>
      <c r="H310" s="13" t="e" cm="1">
        <f t="array" ref="H310">INDEX(okrb!C:C,MATCH(calc!A310,okrb!A:A,0),0)</f>
        <v>#N/A</v>
      </c>
      <c r="I310" s="13" t="e" cm="1">
        <f t="array" ref="I310">INDEX(okrb!B:B,MATCH(calc!A310,okrb!A:A,0),0)</f>
        <v>#N/A</v>
      </c>
      <c r="J310" s="13">
        <f t="shared" si="14"/>
        <v>0</v>
      </c>
      <c r="K310" s="13" t="e">
        <f>_xlfn.IFNA(INDEX(acreditation!A:A,MATCH(I310,acreditation!B:B,0)),INDEX(acreditation!A:A,MATCH(LEFT(I310,5)&amp;"*",acreditation!B:B,0)))</f>
        <v>#N/A</v>
      </c>
      <c r="L310" s="13" t="e">
        <f>INDEX(acreditation!A:A,MATCH(LEFT(I310,2),acreditation!B:B,0))</f>
        <v>#N/A</v>
      </c>
    </row>
    <row r="311" spans="1:12" x14ac:dyDescent="0.25">
      <c r="A311" s="15"/>
      <c r="B311" s="16"/>
      <c r="C311" s="15"/>
      <c r="D311" s="15"/>
      <c r="E311" s="13">
        <f t="shared" si="12"/>
        <v>0</v>
      </c>
      <c r="F311" s="13"/>
      <c r="G311" s="13" t="str">
        <f t="shared" si="13"/>
        <v>Сертификация</v>
      </c>
      <c r="H311" s="13" t="e" cm="1">
        <f t="array" ref="H311">INDEX(okrb!C:C,MATCH(calc!A311,okrb!A:A,0),0)</f>
        <v>#N/A</v>
      </c>
      <c r="I311" s="13" t="e" cm="1">
        <f t="array" ref="I311">INDEX(okrb!B:B,MATCH(calc!A311,okrb!A:A,0),0)</f>
        <v>#N/A</v>
      </c>
      <c r="J311" s="13">
        <f t="shared" si="14"/>
        <v>0</v>
      </c>
      <c r="K311" s="13" t="e">
        <f>_xlfn.IFNA(INDEX(acreditation!A:A,MATCH(I311,acreditation!B:B,0)),INDEX(acreditation!A:A,MATCH(LEFT(I311,5)&amp;"*",acreditation!B:B,0)))</f>
        <v>#N/A</v>
      </c>
      <c r="L311" s="13" t="e">
        <f>INDEX(acreditation!A:A,MATCH(LEFT(I311,2),acreditation!B:B,0))</f>
        <v>#N/A</v>
      </c>
    </row>
    <row r="312" spans="1:12" x14ac:dyDescent="0.25">
      <c r="A312" s="15"/>
      <c r="B312" s="16"/>
      <c r="C312" s="15"/>
      <c r="D312" s="15"/>
      <c r="E312" s="13">
        <f t="shared" si="12"/>
        <v>0</v>
      </c>
      <c r="F312" s="13"/>
      <c r="G312" s="13" t="str">
        <f t="shared" si="13"/>
        <v>Сертификация</v>
      </c>
      <c r="H312" s="13" t="e" cm="1">
        <f t="array" ref="H312">INDEX(okrb!C:C,MATCH(calc!A312,okrb!A:A,0),0)</f>
        <v>#N/A</v>
      </c>
      <c r="I312" s="13" t="e" cm="1">
        <f t="array" ref="I312">INDEX(okrb!B:B,MATCH(calc!A312,okrb!A:A,0),0)</f>
        <v>#N/A</v>
      </c>
      <c r="J312" s="13">
        <f t="shared" si="14"/>
        <v>0</v>
      </c>
      <c r="K312" s="13" t="e">
        <f>_xlfn.IFNA(INDEX(acreditation!A:A,MATCH(I312,acreditation!B:B,0)),INDEX(acreditation!A:A,MATCH(LEFT(I312,5)&amp;"*",acreditation!B:B,0)))</f>
        <v>#N/A</v>
      </c>
      <c r="L312" s="13" t="e">
        <f>INDEX(acreditation!A:A,MATCH(LEFT(I312,2),acreditation!B:B,0))</f>
        <v>#N/A</v>
      </c>
    </row>
    <row r="313" spans="1:12" x14ac:dyDescent="0.25">
      <c r="A313" s="15"/>
      <c r="B313" s="16"/>
      <c r="C313" s="15"/>
      <c r="D313" s="15"/>
      <c r="E313" s="13">
        <f t="shared" si="12"/>
        <v>0</v>
      </c>
      <c r="F313" s="13"/>
      <c r="G313" s="13" t="str">
        <f t="shared" si="13"/>
        <v>Сертификация</v>
      </c>
      <c r="H313" s="13" t="e" cm="1">
        <f t="array" ref="H313">INDEX(okrb!C:C,MATCH(calc!A313,okrb!A:A,0),0)</f>
        <v>#N/A</v>
      </c>
      <c r="I313" s="13" t="e" cm="1">
        <f t="array" ref="I313">INDEX(okrb!B:B,MATCH(calc!A313,okrb!A:A,0),0)</f>
        <v>#N/A</v>
      </c>
      <c r="J313" s="13">
        <f t="shared" si="14"/>
        <v>0</v>
      </c>
      <c r="K313" s="13" t="e">
        <f>_xlfn.IFNA(INDEX(acreditation!A:A,MATCH(I313,acreditation!B:B,0)),INDEX(acreditation!A:A,MATCH(LEFT(I313,5)&amp;"*",acreditation!B:B,0)))</f>
        <v>#N/A</v>
      </c>
      <c r="L313" s="13" t="e">
        <f>INDEX(acreditation!A:A,MATCH(LEFT(I313,2),acreditation!B:B,0))</f>
        <v>#N/A</v>
      </c>
    </row>
    <row r="314" spans="1:12" x14ac:dyDescent="0.25">
      <c r="A314" s="15"/>
      <c r="B314" s="16"/>
      <c r="C314" s="15"/>
      <c r="D314" s="15"/>
      <c r="E314" s="13">
        <f t="shared" si="12"/>
        <v>0</v>
      </c>
      <c r="F314" s="13"/>
      <c r="G314" s="13" t="str">
        <f t="shared" si="13"/>
        <v>Сертификация</v>
      </c>
      <c r="H314" s="13" t="e" cm="1">
        <f t="array" ref="H314">INDEX(okrb!C:C,MATCH(calc!A314,okrb!A:A,0),0)</f>
        <v>#N/A</v>
      </c>
      <c r="I314" s="13" t="e" cm="1">
        <f t="array" ref="I314">INDEX(okrb!B:B,MATCH(calc!A314,okrb!A:A,0),0)</f>
        <v>#N/A</v>
      </c>
      <c r="J314" s="13">
        <f t="shared" si="14"/>
        <v>0</v>
      </c>
      <c r="K314" s="13" t="e">
        <f>_xlfn.IFNA(INDEX(acreditation!A:A,MATCH(I314,acreditation!B:B,0)),INDEX(acreditation!A:A,MATCH(LEFT(I314,5)&amp;"*",acreditation!B:B,0)))</f>
        <v>#N/A</v>
      </c>
      <c r="L314" s="13" t="e">
        <f>INDEX(acreditation!A:A,MATCH(LEFT(I314,2),acreditation!B:B,0))</f>
        <v>#N/A</v>
      </c>
    </row>
    <row r="315" spans="1:12" x14ac:dyDescent="0.25">
      <c r="A315" s="15"/>
      <c r="B315" s="16"/>
      <c r="C315" s="15"/>
      <c r="D315" s="15"/>
      <c r="E315" s="13">
        <f t="shared" si="12"/>
        <v>0</v>
      </c>
      <c r="F315" s="13"/>
      <c r="G315" s="13" t="str">
        <f t="shared" si="13"/>
        <v>Сертификация</v>
      </c>
      <c r="H315" s="13" t="e" cm="1">
        <f t="array" ref="H315">INDEX(okrb!C:C,MATCH(calc!A315,okrb!A:A,0),0)</f>
        <v>#N/A</v>
      </c>
      <c r="I315" s="13" t="e" cm="1">
        <f t="array" ref="I315">INDEX(okrb!B:B,MATCH(calc!A315,okrb!A:A,0),0)</f>
        <v>#N/A</v>
      </c>
      <c r="J315" s="13">
        <f t="shared" si="14"/>
        <v>0</v>
      </c>
      <c r="K315" s="13" t="e">
        <f>_xlfn.IFNA(INDEX(acreditation!A:A,MATCH(I315,acreditation!B:B,0)),INDEX(acreditation!A:A,MATCH(LEFT(I315,5)&amp;"*",acreditation!B:B,0)))</f>
        <v>#N/A</v>
      </c>
      <c r="L315" s="13" t="e">
        <f>INDEX(acreditation!A:A,MATCH(LEFT(I315,2),acreditation!B:B,0))</f>
        <v>#N/A</v>
      </c>
    </row>
    <row r="316" spans="1:12" x14ac:dyDescent="0.25">
      <c r="A316" s="15"/>
      <c r="B316" s="16"/>
      <c r="C316" s="15"/>
      <c r="D316" s="15"/>
      <c r="E316" s="13">
        <f t="shared" si="12"/>
        <v>0</v>
      </c>
      <c r="F316" s="13"/>
      <c r="G316" s="13" t="str">
        <f t="shared" si="13"/>
        <v>Сертификация</v>
      </c>
      <c r="H316" s="13" t="e" cm="1">
        <f t="array" ref="H316">INDEX(okrb!C:C,MATCH(calc!A316,okrb!A:A,0),0)</f>
        <v>#N/A</v>
      </c>
      <c r="I316" s="13" t="e" cm="1">
        <f t="array" ref="I316">INDEX(okrb!B:B,MATCH(calc!A316,okrb!A:A,0),0)</f>
        <v>#N/A</v>
      </c>
      <c r="J316" s="13">
        <f t="shared" si="14"/>
        <v>0</v>
      </c>
      <c r="K316" s="13" t="e">
        <f>_xlfn.IFNA(INDEX(acreditation!A:A,MATCH(I316,acreditation!B:B,0)),INDEX(acreditation!A:A,MATCH(LEFT(I316,5)&amp;"*",acreditation!B:B,0)))</f>
        <v>#N/A</v>
      </c>
      <c r="L316" s="13" t="e">
        <f>INDEX(acreditation!A:A,MATCH(LEFT(I316,2),acreditation!B:B,0))</f>
        <v>#N/A</v>
      </c>
    </row>
    <row r="317" spans="1:12" x14ac:dyDescent="0.25">
      <c r="A317" s="15"/>
      <c r="B317" s="16"/>
      <c r="C317" s="15"/>
      <c r="D317" s="15"/>
      <c r="E317" s="13">
        <f t="shared" si="12"/>
        <v>0</v>
      </c>
      <c r="F317" s="13"/>
      <c r="G317" s="13" t="str">
        <f t="shared" si="13"/>
        <v>Сертификация</v>
      </c>
      <c r="H317" s="13" t="e" cm="1">
        <f t="array" ref="H317">INDEX(okrb!C:C,MATCH(calc!A317,okrb!A:A,0),0)</f>
        <v>#N/A</v>
      </c>
      <c r="I317" s="13" t="e" cm="1">
        <f t="array" ref="I317">INDEX(okrb!B:B,MATCH(calc!A317,okrb!A:A,0),0)</f>
        <v>#N/A</v>
      </c>
      <c r="J317" s="13">
        <f t="shared" si="14"/>
        <v>0</v>
      </c>
      <c r="K317" s="13" t="e">
        <f>_xlfn.IFNA(INDEX(acreditation!A:A,MATCH(I317,acreditation!B:B,0)),INDEX(acreditation!A:A,MATCH(LEFT(I317,5)&amp;"*",acreditation!B:B,0)))</f>
        <v>#N/A</v>
      </c>
      <c r="L317" s="13" t="e">
        <f>INDEX(acreditation!A:A,MATCH(LEFT(I317,2),acreditation!B:B,0))</f>
        <v>#N/A</v>
      </c>
    </row>
    <row r="318" spans="1:12" x14ac:dyDescent="0.25">
      <c r="A318" s="15"/>
      <c r="B318" s="16"/>
      <c r="C318" s="15"/>
      <c r="D318" s="15"/>
      <c r="E318" s="13">
        <f t="shared" si="12"/>
        <v>0</v>
      </c>
      <c r="F318" s="13"/>
      <c r="G318" s="13" t="str">
        <f t="shared" si="13"/>
        <v>Сертификация</v>
      </c>
      <c r="H318" s="13" t="e" cm="1">
        <f t="array" ref="H318">INDEX(okrb!C:C,MATCH(calc!A318,okrb!A:A,0),0)</f>
        <v>#N/A</v>
      </c>
      <c r="I318" s="13" t="e" cm="1">
        <f t="array" ref="I318">INDEX(okrb!B:B,MATCH(calc!A318,okrb!A:A,0),0)</f>
        <v>#N/A</v>
      </c>
      <c r="J318" s="13">
        <f t="shared" si="14"/>
        <v>0</v>
      </c>
      <c r="K318" s="13" t="e">
        <f>_xlfn.IFNA(INDEX(acreditation!A:A,MATCH(I318,acreditation!B:B,0)),INDEX(acreditation!A:A,MATCH(LEFT(I318,5)&amp;"*",acreditation!B:B,0)))</f>
        <v>#N/A</v>
      </c>
      <c r="L318" s="13" t="e">
        <f>INDEX(acreditation!A:A,MATCH(LEFT(I318,2),acreditation!B:B,0))</f>
        <v>#N/A</v>
      </c>
    </row>
    <row r="319" spans="1:12" x14ac:dyDescent="0.25">
      <c r="A319" s="15"/>
      <c r="B319" s="16"/>
      <c r="C319" s="15"/>
      <c r="D319" s="15"/>
      <c r="E319" s="13">
        <f t="shared" si="12"/>
        <v>0</v>
      </c>
      <c r="F319" s="13"/>
      <c r="G319" s="13" t="str">
        <f t="shared" si="13"/>
        <v>Сертификация</v>
      </c>
      <c r="H319" s="13" t="e" cm="1">
        <f t="array" ref="H319">INDEX(okrb!C:C,MATCH(calc!A319,okrb!A:A,0),0)</f>
        <v>#N/A</v>
      </c>
      <c r="I319" s="13" t="e" cm="1">
        <f t="array" ref="I319">INDEX(okrb!B:B,MATCH(calc!A319,okrb!A:A,0),0)</f>
        <v>#N/A</v>
      </c>
      <c r="J319" s="13">
        <f t="shared" si="14"/>
        <v>0</v>
      </c>
      <c r="K319" s="13" t="e">
        <f>_xlfn.IFNA(INDEX(acreditation!A:A,MATCH(I319,acreditation!B:B,0)),INDEX(acreditation!A:A,MATCH(LEFT(I319,5)&amp;"*",acreditation!B:B,0)))</f>
        <v>#N/A</v>
      </c>
      <c r="L319" s="13" t="e">
        <f>INDEX(acreditation!A:A,MATCH(LEFT(I319,2),acreditation!B:B,0))</f>
        <v>#N/A</v>
      </c>
    </row>
    <row r="320" spans="1:12" x14ac:dyDescent="0.25">
      <c r="A320" s="15"/>
      <c r="B320" s="16"/>
      <c r="C320" s="15"/>
      <c r="D320" s="15"/>
      <c r="E320" s="13">
        <f t="shared" si="12"/>
        <v>0</v>
      </c>
      <c r="F320" s="13"/>
      <c r="G320" s="13" t="str">
        <f t="shared" si="13"/>
        <v>Сертификация</v>
      </c>
      <c r="H320" s="13" t="e" cm="1">
        <f t="array" ref="H320">INDEX(okrb!C:C,MATCH(calc!A320,okrb!A:A,0),0)</f>
        <v>#N/A</v>
      </c>
      <c r="I320" s="13" t="e" cm="1">
        <f t="array" ref="I320">INDEX(okrb!B:B,MATCH(calc!A320,okrb!A:A,0),0)</f>
        <v>#N/A</v>
      </c>
      <c r="J320" s="13">
        <f t="shared" si="14"/>
        <v>0</v>
      </c>
      <c r="K320" s="13" t="e">
        <f>_xlfn.IFNA(INDEX(acreditation!A:A,MATCH(I320,acreditation!B:B,0)),INDEX(acreditation!A:A,MATCH(LEFT(I320,5)&amp;"*",acreditation!B:B,0)))</f>
        <v>#N/A</v>
      </c>
      <c r="L320" s="13" t="e">
        <f>INDEX(acreditation!A:A,MATCH(LEFT(I320,2),acreditation!B:B,0))</f>
        <v>#N/A</v>
      </c>
    </row>
    <row r="321" spans="1:12" x14ac:dyDescent="0.25">
      <c r="A321" s="15"/>
      <c r="B321" s="16"/>
      <c r="C321" s="15"/>
      <c r="D321" s="15"/>
      <c r="E321" s="13">
        <f t="shared" si="12"/>
        <v>0</v>
      </c>
      <c r="F321" s="13"/>
      <c r="G321" s="13" t="str">
        <f t="shared" si="13"/>
        <v>Сертификация</v>
      </c>
      <c r="H321" s="13" t="e" cm="1">
        <f t="array" ref="H321">INDEX(okrb!C:C,MATCH(calc!A321,okrb!A:A,0),0)</f>
        <v>#N/A</v>
      </c>
      <c r="I321" s="13" t="e" cm="1">
        <f t="array" ref="I321">INDEX(okrb!B:B,MATCH(calc!A321,okrb!A:A,0),0)</f>
        <v>#N/A</v>
      </c>
      <c r="J321" s="13">
        <f t="shared" si="14"/>
        <v>0</v>
      </c>
      <c r="K321" s="13" t="e">
        <f>_xlfn.IFNA(INDEX(acreditation!A:A,MATCH(I321,acreditation!B:B,0)),INDEX(acreditation!A:A,MATCH(LEFT(I321,5)&amp;"*",acreditation!B:B,0)))</f>
        <v>#N/A</v>
      </c>
      <c r="L321" s="13" t="e">
        <f>INDEX(acreditation!A:A,MATCH(LEFT(I321,2),acreditation!B:B,0))</f>
        <v>#N/A</v>
      </c>
    </row>
    <row r="322" spans="1:12" x14ac:dyDescent="0.25">
      <c r="A322" s="15"/>
      <c r="B322" s="16"/>
      <c r="C322" s="15"/>
      <c r="D322" s="15"/>
      <c r="E322" s="13">
        <f t="shared" si="12"/>
        <v>0</v>
      </c>
      <c r="F322" s="13"/>
      <c r="G322" s="13" t="str">
        <f t="shared" si="13"/>
        <v>Сертификация</v>
      </c>
      <c r="H322" s="13" t="e" cm="1">
        <f t="array" ref="H322">INDEX(okrb!C:C,MATCH(calc!A322,okrb!A:A,0),0)</f>
        <v>#N/A</v>
      </c>
      <c r="I322" s="13" t="e" cm="1">
        <f t="array" ref="I322">INDEX(okrb!B:B,MATCH(calc!A322,okrb!A:A,0),0)</f>
        <v>#N/A</v>
      </c>
      <c r="J322" s="13">
        <f t="shared" si="14"/>
        <v>0</v>
      </c>
      <c r="K322" s="13" t="e">
        <f>_xlfn.IFNA(INDEX(acreditation!A:A,MATCH(I322,acreditation!B:B,0)),INDEX(acreditation!A:A,MATCH(LEFT(I322,5)&amp;"*",acreditation!B:B,0)))</f>
        <v>#N/A</v>
      </c>
      <c r="L322" s="13" t="e">
        <f>INDEX(acreditation!A:A,MATCH(LEFT(I322,2),acreditation!B:B,0))</f>
        <v>#N/A</v>
      </c>
    </row>
    <row r="323" spans="1:12" x14ac:dyDescent="0.25">
      <c r="A323" s="15"/>
      <c r="B323" s="16"/>
      <c r="C323" s="15"/>
      <c r="D323" s="15"/>
      <c r="E323" s="13">
        <f t="shared" ref="E323:E386" si="15">IF(RIGHT(D323,1)=",",LEFT(D323,LEN(D323)-1),D323)</f>
        <v>0</v>
      </c>
      <c r="F323" s="13"/>
      <c r="G323" s="13" t="str">
        <f t="shared" ref="G323:G386" si="16">IF(COUNTIF(A323,"*112 11.*"),"Декларирование","Сертификация")</f>
        <v>Сертификация</v>
      </c>
      <c r="H323" s="13" t="e" cm="1">
        <f t="array" ref="H323">INDEX(okrb!C:C,MATCH(calc!A323,okrb!A:A,0),0)</f>
        <v>#N/A</v>
      </c>
      <c r="I323" s="13" t="e" cm="1">
        <f t="array" ref="I323">INDEX(okrb!B:B,MATCH(calc!A323,okrb!A:A,0),0)</f>
        <v>#N/A</v>
      </c>
      <c r="J323" s="13">
        <f t="shared" ref="J323:J386" si="17">COUNTIFS(C:C, C323,G:G,G323,F:F,F323)</f>
        <v>0</v>
      </c>
      <c r="K323" s="13" t="e">
        <f>_xlfn.IFNA(INDEX(acreditation!A:A,MATCH(I323,acreditation!B:B,0)),INDEX(acreditation!A:A,MATCH(LEFT(I323,5)&amp;"*",acreditation!B:B,0)))</f>
        <v>#N/A</v>
      </c>
      <c r="L323" s="13" t="e">
        <f>INDEX(acreditation!A:A,MATCH(LEFT(I323,2),acreditation!B:B,0))</f>
        <v>#N/A</v>
      </c>
    </row>
    <row r="324" spans="1:12" x14ac:dyDescent="0.25">
      <c r="A324" s="15"/>
      <c r="B324" s="16"/>
      <c r="C324" s="15"/>
      <c r="D324" s="15"/>
      <c r="E324" s="13">
        <f t="shared" si="15"/>
        <v>0</v>
      </c>
      <c r="F324" s="13"/>
      <c r="G324" s="13" t="str">
        <f t="shared" si="16"/>
        <v>Сертификация</v>
      </c>
      <c r="H324" s="13" t="e" cm="1">
        <f t="array" ref="H324">INDEX(okrb!C:C,MATCH(calc!A324,okrb!A:A,0),0)</f>
        <v>#N/A</v>
      </c>
      <c r="I324" s="13" t="e" cm="1">
        <f t="array" ref="I324">INDEX(okrb!B:B,MATCH(calc!A324,okrb!A:A,0),0)</f>
        <v>#N/A</v>
      </c>
      <c r="J324" s="13">
        <f t="shared" si="17"/>
        <v>0</v>
      </c>
      <c r="K324" s="13" t="e">
        <f>_xlfn.IFNA(INDEX(acreditation!A:A,MATCH(I324,acreditation!B:B,0)),INDEX(acreditation!A:A,MATCH(LEFT(I324,5)&amp;"*",acreditation!B:B,0)))</f>
        <v>#N/A</v>
      </c>
      <c r="L324" s="13" t="e">
        <f>INDEX(acreditation!A:A,MATCH(LEFT(I324,2),acreditation!B:B,0))</f>
        <v>#N/A</v>
      </c>
    </row>
    <row r="325" spans="1:12" x14ac:dyDescent="0.25">
      <c r="A325" s="15"/>
      <c r="B325" s="16"/>
      <c r="C325" s="15"/>
      <c r="D325" s="15"/>
      <c r="E325" s="13">
        <f t="shared" si="15"/>
        <v>0</v>
      </c>
      <c r="F325" s="13"/>
      <c r="G325" s="13" t="str">
        <f t="shared" si="16"/>
        <v>Сертификация</v>
      </c>
      <c r="H325" s="13" t="e" cm="1">
        <f t="array" ref="H325">INDEX(okrb!C:C,MATCH(calc!A325,okrb!A:A,0),0)</f>
        <v>#N/A</v>
      </c>
      <c r="I325" s="13" t="e" cm="1">
        <f t="array" ref="I325">INDEX(okrb!B:B,MATCH(calc!A325,okrb!A:A,0),0)</f>
        <v>#N/A</v>
      </c>
      <c r="J325" s="13">
        <f t="shared" si="17"/>
        <v>0</v>
      </c>
      <c r="K325" s="13" t="e">
        <f>_xlfn.IFNA(INDEX(acreditation!A:A,MATCH(I325,acreditation!B:B,0)),INDEX(acreditation!A:A,MATCH(LEFT(I325,5)&amp;"*",acreditation!B:B,0)))</f>
        <v>#N/A</v>
      </c>
      <c r="L325" s="13" t="e">
        <f>INDEX(acreditation!A:A,MATCH(LEFT(I325,2),acreditation!B:B,0))</f>
        <v>#N/A</v>
      </c>
    </row>
    <row r="326" spans="1:12" x14ac:dyDescent="0.25">
      <c r="A326" s="15"/>
      <c r="B326" s="16"/>
      <c r="C326" s="15"/>
      <c r="D326" s="15"/>
      <c r="E326" s="13">
        <f t="shared" si="15"/>
        <v>0</v>
      </c>
      <c r="F326" s="13"/>
      <c r="G326" s="13" t="str">
        <f t="shared" si="16"/>
        <v>Сертификация</v>
      </c>
      <c r="H326" s="13" t="e" cm="1">
        <f t="array" ref="H326">INDEX(okrb!C:C,MATCH(calc!A326,okrb!A:A,0),0)</f>
        <v>#N/A</v>
      </c>
      <c r="I326" s="13" t="e" cm="1">
        <f t="array" ref="I326">INDEX(okrb!B:B,MATCH(calc!A326,okrb!A:A,0),0)</f>
        <v>#N/A</v>
      </c>
      <c r="J326" s="13">
        <f t="shared" si="17"/>
        <v>0</v>
      </c>
      <c r="K326" s="13" t="e">
        <f>_xlfn.IFNA(INDEX(acreditation!A:A,MATCH(I326,acreditation!B:B,0)),INDEX(acreditation!A:A,MATCH(LEFT(I326,5)&amp;"*",acreditation!B:B,0)))</f>
        <v>#N/A</v>
      </c>
      <c r="L326" s="13" t="e">
        <f>INDEX(acreditation!A:A,MATCH(LEFT(I326,2),acreditation!B:B,0))</f>
        <v>#N/A</v>
      </c>
    </row>
    <row r="327" spans="1:12" x14ac:dyDescent="0.25">
      <c r="A327" s="15"/>
      <c r="B327" s="16"/>
      <c r="C327" s="15"/>
      <c r="D327" s="15"/>
      <c r="E327" s="13">
        <f t="shared" si="15"/>
        <v>0</v>
      </c>
      <c r="F327" s="13"/>
      <c r="G327" s="13" t="str">
        <f t="shared" si="16"/>
        <v>Сертификация</v>
      </c>
      <c r="H327" s="13" t="e" cm="1">
        <f t="array" ref="H327">INDEX(okrb!C:C,MATCH(calc!A327,okrb!A:A,0),0)</f>
        <v>#N/A</v>
      </c>
      <c r="I327" s="13" t="e" cm="1">
        <f t="array" ref="I327">INDEX(okrb!B:B,MATCH(calc!A327,okrb!A:A,0),0)</f>
        <v>#N/A</v>
      </c>
      <c r="J327" s="13">
        <f t="shared" si="17"/>
        <v>0</v>
      </c>
      <c r="K327" s="13" t="e">
        <f>_xlfn.IFNA(INDEX(acreditation!A:A,MATCH(I327,acreditation!B:B,0)),INDEX(acreditation!A:A,MATCH(LEFT(I327,5)&amp;"*",acreditation!B:B,0)))</f>
        <v>#N/A</v>
      </c>
      <c r="L327" s="13" t="e">
        <f>INDEX(acreditation!A:A,MATCH(LEFT(I327,2),acreditation!B:B,0))</f>
        <v>#N/A</v>
      </c>
    </row>
    <row r="328" spans="1:12" x14ac:dyDescent="0.25">
      <c r="A328" s="15"/>
      <c r="B328" s="16"/>
      <c r="C328" s="15"/>
      <c r="D328" s="15"/>
      <c r="E328" s="13">
        <f t="shared" si="15"/>
        <v>0</v>
      </c>
      <c r="F328" s="13"/>
      <c r="G328" s="13" t="str">
        <f t="shared" si="16"/>
        <v>Сертификация</v>
      </c>
      <c r="H328" s="13" t="e" cm="1">
        <f t="array" ref="H328">INDEX(okrb!C:C,MATCH(calc!A328,okrb!A:A,0),0)</f>
        <v>#N/A</v>
      </c>
      <c r="I328" s="13" t="e" cm="1">
        <f t="array" ref="I328">INDEX(okrb!B:B,MATCH(calc!A328,okrb!A:A,0),0)</f>
        <v>#N/A</v>
      </c>
      <c r="J328" s="13">
        <f t="shared" si="17"/>
        <v>0</v>
      </c>
      <c r="K328" s="13" t="e">
        <f>_xlfn.IFNA(INDEX(acreditation!A:A,MATCH(I328,acreditation!B:B,0)),INDEX(acreditation!A:A,MATCH(LEFT(I328,5)&amp;"*",acreditation!B:B,0)))</f>
        <v>#N/A</v>
      </c>
      <c r="L328" s="13" t="e">
        <f>INDEX(acreditation!A:A,MATCH(LEFT(I328,2),acreditation!B:B,0))</f>
        <v>#N/A</v>
      </c>
    </row>
    <row r="329" spans="1:12" x14ac:dyDescent="0.25">
      <c r="A329" s="15"/>
      <c r="B329" s="16"/>
      <c r="C329" s="15"/>
      <c r="D329" s="15"/>
      <c r="E329" s="13">
        <f t="shared" si="15"/>
        <v>0</v>
      </c>
      <c r="F329" s="13"/>
      <c r="G329" s="13" t="str">
        <f t="shared" si="16"/>
        <v>Сертификация</v>
      </c>
      <c r="H329" s="13" t="e" cm="1">
        <f t="array" ref="H329">INDEX(okrb!C:C,MATCH(calc!A329,okrb!A:A,0),0)</f>
        <v>#N/A</v>
      </c>
      <c r="I329" s="13" t="e" cm="1">
        <f t="array" ref="I329">INDEX(okrb!B:B,MATCH(calc!A329,okrb!A:A,0),0)</f>
        <v>#N/A</v>
      </c>
      <c r="J329" s="13">
        <f t="shared" si="17"/>
        <v>0</v>
      </c>
      <c r="K329" s="13" t="e">
        <f>_xlfn.IFNA(INDEX(acreditation!A:A,MATCH(I329,acreditation!B:B,0)),INDEX(acreditation!A:A,MATCH(LEFT(I329,5)&amp;"*",acreditation!B:B,0)))</f>
        <v>#N/A</v>
      </c>
      <c r="L329" s="13" t="e">
        <f>INDEX(acreditation!A:A,MATCH(LEFT(I329,2),acreditation!B:B,0))</f>
        <v>#N/A</v>
      </c>
    </row>
    <row r="330" spans="1:12" x14ac:dyDescent="0.25">
      <c r="A330" s="15"/>
      <c r="B330" s="16"/>
      <c r="C330" s="15"/>
      <c r="D330" s="15"/>
      <c r="E330" s="13">
        <f t="shared" si="15"/>
        <v>0</v>
      </c>
      <c r="F330" s="13"/>
      <c r="G330" s="13" t="str">
        <f t="shared" si="16"/>
        <v>Сертификация</v>
      </c>
      <c r="H330" s="13" t="e" cm="1">
        <f t="array" ref="H330">INDEX(okrb!C:C,MATCH(calc!A330,okrb!A:A,0),0)</f>
        <v>#N/A</v>
      </c>
      <c r="I330" s="13" t="e" cm="1">
        <f t="array" ref="I330">INDEX(okrb!B:B,MATCH(calc!A330,okrb!A:A,0),0)</f>
        <v>#N/A</v>
      </c>
      <c r="J330" s="13">
        <f t="shared" si="17"/>
        <v>0</v>
      </c>
      <c r="K330" s="13" t="e">
        <f>_xlfn.IFNA(INDEX(acreditation!A:A,MATCH(I330,acreditation!B:B,0)),INDEX(acreditation!A:A,MATCH(LEFT(I330,5)&amp;"*",acreditation!B:B,0)))</f>
        <v>#N/A</v>
      </c>
      <c r="L330" s="13" t="e">
        <f>INDEX(acreditation!A:A,MATCH(LEFT(I330,2),acreditation!B:B,0))</f>
        <v>#N/A</v>
      </c>
    </row>
    <row r="331" spans="1:12" x14ac:dyDescent="0.25">
      <c r="A331" s="15"/>
      <c r="B331" s="16"/>
      <c r="C331" s="15"/>
      <c r="D331" s="15"/>
      <c r="E331" s="13">
        <f t="shared" si="15"/>
        <v>0</v>
      </c>
      <c r="F331" s="13"/>
      <c r="G331" s="13" t="str">
        <f t="shared" si="16"/>
        <v>Сертификация</v>
      </c>
      <c r="H331" s="13" t="e" cm="1">
        <f t="array" ref="H331">INDEX(okrb!C:C,MATCH(calc!A331,okrb!A:A,0),0)</f>
        <v>#N/A</v>
      </c>
      <c r="I331" s="13" t="e" cm="1">
        <f t="array" ref="I331">INDEX(okrb!B:B,MATCH(calc!A331,okrb!A:A,0),0)</f>
        <v>#N/A</v>
      </c>
      <c r="J331" s="13">
        <f t="shared" si="17"/>
        <v>0</v>
      </c>
      <c r="K331" s="13" t="e">
        <f>_xlfn.IFNA(INDEX(acreditation!A:A,MATCH(I331,acreditation!B:B,0)),INDEX(acreditation!A:A,MATCH(LEFT(I331,5)&amp;"*",acreditation!B:B,0)))</f>
        <v>#N/A</v>
      </c>
      <c r="L331" s="13" t="e">
        <f>INDEX(acreditation!A:A,MATCH(LEFT(I331,2),acreditation!B:B,0))</f>
        <v>#N/A</v>
      </c>
    </row>
    <row r="332" spans="1:12" x14ac:dyDescent="0.25">
      <c r="A332" s="15"/>
      <c r="B332" s="16"/>
      <c r="C332" s="15"/>
      <c r="D332" s="15"/>
      <c r="E332" s="13">
        <f t="shared" si="15"/>
        <v>0</v>
      </c>
      <c r="F332" s="13"/>
      <c r="G332" s="13" t="str">
        <f t="shared" si="16"/>
        <v>Сертификация</v>
      </c>
      <c r="H332" s="13" t="e" cm="1">
        <f t="array" ref="H332">INDEX(okrb!C:C,MATCH(calc!A332,okrb!A:A,0),0)</f>
        <v>#N/A</v>
      </c>
      <c r="I332" s="13" t="e" cm="1">
        <f t="array" ref="I332">INDEX(okrb!B:B,MATCH(calc!A332,okrb!A:A,0),0)</f>
        <v>#N/A</v>
      </c>
      <c r="J332" s="13">
        <f t="shared" si="17"/>
        <v>0</v>
      </c>
      <c r="K332" s="13" t="e">
        <f>_xlfn.IFNA(INDEX(acreditation!A:A,MATCH(I332,acreditation!B:B,0)),INDEX(acreditation!A:A,MATCH(LEFT(I332,5)&amp;"*",acreditation!B:B,0)))</f>
        <v>#N/A</v>
      </c>
      <c r="L332" s="13" t="e">
        <f>INDEX(acreditation!A:A,MATCH(LEFT(I332,2),acreditation!B:B,0))</f>
        <v>#N/A</v>
      </c>
    </row>
    <row r="333" spans="1:12" x14ac:dyDescent="0.25">
      <c r="A333" s="15"/>
      <c r="B333" s="16"/>
      <c r="C333" s="15"/>
      <c r="D333" s="15"/>
      <c r="E333" s="13">
        <f t="shared" si="15"/>
        <v>0</v>
      </c>
      <c r="F333" s="13"/>
      <c r="G333" s="13" t="str">
        <f t="shared" si="16"/>
        <v>Сертификация</v>
      </c>
      <c r="H333" s="13" t="e" cm="1">
        <f t="array" ref="H333">INDEX(okrb!C:C,MATCH(calc!A333,okrb!A:A,0),0)</f>
        <v>#N/A</v>
      </c>
      <c r="I333" s="13" t="e" cm="1">
        <f t="array" ref="I333">INDEX(okrb!B:B,MATCH(calc!A333,okrb!A:A,0),0)</f>
        <v>#N/A</v>
      </c>
      <c r="J333" s="13">
        <f t="shared" si="17"/>
        <v>0</v>
      </c>
      <c r="K333" s="13" t="e">
        <f>_xlfn.IFNA(INDEX(acreditation!A:A,MATCH(I333,acreditation!B:B,0)),INDEX(acreditation!A:A,MATCH(LEFT(I333,5)&amp;"*",acreditation!B:B,0)))</f>
        <v>#N/A</v>
      </c>
      <c r="L333" s="13" t="e">
        <f>INDEX(acreditation!A:A,MATCH(LEFT(I333,2),acreditation!B:B,0))</f>
        <v>#N/A</v>
      </c>
    </row>
    <row r="334" spans="1:12" x14ac:dyDescent="0.25">
      <c r="A334" s="15"/>
      <c r="B334" s="16"/>
      <c r="C334" s="15"/>
      <c r="D334" s="15"/>
      <c r="E334" s="13">
        <f t="shared" si="15"/>
        <v>0</v>
      </c>
      <c r="F334" s="13"/>
      <c r="G334" s="13" t="str">
        <f t="shared" si="16"/>
        <v>Сертификация</v>
      </c>
      <c r="H334" s="13" t="e" cm="1">
        <f t="array" ref="H334">INDEX(okrb!C:C,MATCH(calc!A334,okrb!A:A,0),0)</f>
        <v>#N/A</v>
      </c>
      <c r="I334" s="13" t="e" cm="1">
        <f t="array" ref="I334">INDEX(okrb!B:B,MATCH(calc!A334,okrb!A:A,0),0)</f>
        <v>#N/A</v>
      </c>
      <c r="J334" s="13">
        <f t="shared" si="17"/>
        <v>0</v>
      </c>
      <c r="K334" s="13" t="e">
        <f>_xlfn.IFNA(INDEX(acreditation!A:A,MATCH(I334,acreditation!B:B,0)),INDEX(acreditation!A:A,MATCH(LEFT(I334,5)&amp;"*",acreditation!B:B,0)))</f>
        <v>#N/A</v>
      </c>
      <c r="L334" s="13" t="e">
        <f>INDEX(acreditation!A:A,MATCH(LEFT(I334,2),acreditation!B:B,0))</f>
        <v>#N/A</v>
      </c>
    </row>
    <row r="335" spans="1:12" x14ac:dyDescent="0.25">
      <c r="A335" s="15"/>
      <c r="B335" s="16"/>
      <c r="C335" s="15"/>
      <c r="D335" s="15"/>
      <c r="E335" s="13">
        <f t="shared" si="15"/>
        <v>0</v>
      </c>
      <c r="F335" s="13"/>
      <c r="G335" s="13" t="str">
        <f t="shared" si="16"/>
        <v>Сертификация</v>
      </c>
      <c r="H335" s="13" t="e" cm="1">
        <f t="array" ref="H335">INDEX(okrb!C:C,MATCH(calc!A335,okrb!A:A,0),0)</f>
        <v>#N/A</v>
      </c>
      <c r="I335" s="13" t="e" cm="1">
        <f t="array" ref="I335">INDEX(okrb!B:B,MATCH(calc!A335,okrb!A:A,0),0)</f>
        <v>#N/A</v>
      </c>
      <c r="J335" s="13">
        <f t="shared" si="17"/>
        <v>0</v>
      </c>
      <c r="K335" s="13" t="e">
        <f>_xlfn.IFNA(INDEX(acreditation!A:A,MATCH(I335,acreditation!B:B,0)),INDEX(acreditation!A:A,MATCH(LEFT(I335,5)&amp;"*",acreditation!B:B,0)))</f>
        <v>#N/A</v>
      </c>
      <c r="L335" s="13" t="e">
        <f>INDEX(acreditation!A:A,MATCH(LEFT(I335,2),acreditation!B:B,0))</f>
        <v>#N/A</v>
      </c>
    </row>
    <row r="336" spans="1:12" x14ac:dyDescent="0.25">
      <c r="A336" s="15"/>
      <c r="B336" s="16"/>
      <c r="C336" s="15"/>
      <c r="D336" s="15"/>
      <c r="E336" s="13">
        <f t="shared" si="15"/>
        <v>0</v>
      </c>
      <c r="F336" s="13"/>
      <c r="G336" s="13" t="str">
        <f t="shared" si="16"/>
        <v>Сертификация</v>
      </c>
      <c r="H336" s="13" t="e" cm="1">
        <f t="array" ref="H336">INDEX(okrb!C:C,MATCH(calc!A336,okrb!A:A,0),0)</f>
        <v>#N/A</v>
      </c>
      <c r="I336" s="13" t="e" cm="1">
        <f t="array" ref="I336">INDEX(okrb!B:B,MATCH(calc!A336,okrb!A:A,0),0)</f>
        <v>#N/A</v>
      </c>
      <c r="J336" s="13">
        <f t="shared" si="17"/>
        <v>0</v>
      </c>
      <c r="K336" s="13" t="e">
        <f>_xlfn.IFNA(INDEX(acreditation!A:A,MATCH(I336,acreditation!B:B,0)),INDEX(acreditation!A:A,MATCH(LEFT(I336,5)&amp;"*",acreditation!B:B,0)))</f>
        <v>#N/A</v>
      </c>
      <c r="L336" s="13" t="e">
        <f>INDEX(acreditation!A:A,MATCH(LEFT(I336,2),acreditation!B:B,0))</f>
        <v>#N/A</v>
      </c>
    </row>
    <row r="337" spans="1:12" x14ac:dyDescent="0.25">
      <c r="A337" s="15"/>
      <c r="B337" s="16"/>
      <c r="C337" s="15"/>
      <c r="D337" s="15"/>
      <c r="E337" s="13">
        <f t="shared" si="15"/>
        <v>0</v>
      </c>
      <c r="F337" s="13"/>
      <c r="G337" s="13" t="str">
        <f t="shared" si="16"/>
        <v>Сертификация</v>
      </c>
      <c r="H337" s="13" t="e" cm="1">
        <f t="array" ref="H337">INDEX(okrb!C:C,MATCH(calc!A337,okrb!A:A,0),0)</f>
        <v>#N/A</v>
      </c>
      <c r="I337" s="13" t="e" cm="1">
        <f t="array" ref="I337">INDEX(okrb!B:B,MATCH(calc!A337,okrb!A:A,0),0)</f>
        <v>#N/A</v>
      </c>
      <c r="J337" s="13">
        <f t="shared" si="17"/>
        <v>0</v>
      </c>
      <c r="K337" s="13" t="e">
        <f>_xlfn.IFNA(INDEX(acreditation!A:A,MATCH(I337,acreditation!B:B,0)),INDEX(acreditation!A:A,MATCH(LEFT(I337,5)&amp;"*",acreditation!B:B,0)))</f>
        <v>#N/A</v>
      </c>
      <c r="L337" s="13" t="e">
        <f>INDEX(acreditation!A:A,MATCH(LEFT(I337,2),acreditation!B:B,0))</f>
        <v>#N/A</v>
      </c>
    </row>
    <row r="338" spans="1:12" x14ac:dyDescent="0.25">
      <c r="A338" s="15"/>
      <c r="B338" s="16"/>
      <c r="C338" s="15"/>
      <c r="D338" s="15"/>
      <c r="E338" s="13">
        <f t="shared" si="15"/>
        <v>0</v>
      </c>
      <c r="F338" s="13"/>
      <c r="G338" s="13" t="str">
        <f t="shared" si="16"/>
        <v>Сертификация</v>
      </c>
      <c r="H338" s="13" t="e" cm="1">
        <f t="array" ref="H338">INDEX(okrb!C:C,MATCH(calc!A338,okrb!A:A,0),0)</f>
        <v>#N/A</v>
      </c>
      <c r="I338" s="13" t="e" cm="1">
        <f t="array" ref="I338">INDEX(okrb!B:B,MATCH(calc!A338,okrb!A:A,0),0)</f>
        <v>#N/A</v>
      </c>
      <c r="J338" s="13">
        <f t="shared" si="17"/>
        <v>0</v>
      </c>
      <c r="K338" s="13" t="e">
        <f>_xlfn.IFNA(INDEX(acreditation!A:A,MATCH(I338,acreditation!B:B,0)),INDEX(acreditation!A:A,MATCH(LEFT(I338,5)&amp;"*",acreditation!B:B,0)))</f>
        <v>#N/A</v>
      </c>
      <c r="L338" s="13" t="e">
        <f>INDEX(acreditation!A:A,MATCH(LEFT(I338,2),acreditation!B:B,0))</f>
        <v>#N/A</v>
      </c>
    </row>
    <row r="339" spans="1:12" x14ac:dyDescent="0.25">
      <c r="A339" s="15"/>
      <c r="B339" s="16"/>
      <c r="C339" s="15"/>
      <c r="D339" s="15"/>
      <c r="E339" s="13">
        <f t="shared" si="15"/>
        <v>0</v>
      </c>
      <c r="F339" s="13"/>
      <c r="G339" s="13" t="str">
        <f t="shared" si="16"/>
        <v>Сертификация</v>
      </c>
      <c r="H339" s="13" t="e" cm="1">
        <f t="array" ref="H339">INDEX(okrb!C:C,MATCH(calc!A339,okrb!A:A,0),0)</f>
        <v>#N/A</v>
      </c>
      <c r="I339" s="13" t="e" cm="1">
        <f t="array" ref="I339">INDEX(okrb!B:B,MATCH(calc!A339,okrb!A:A,0),0)</f>
        <v>#N/A</v>
      </c>
      <c r="J339" s="13">
        <f t="shared" si="17"/>
        <v>0</v>
      </c>
      <c r="K339" s="13" t="e">
        <f>_xlfn.IFNA(INDEX(acreditation!A:A,MATCH(I339,acreditation!B:B,0)),INDEX(acreditation!A:A,MATCH(LEFT(I339,5)&amp;"*",acreditation!B:B,0)))</f>
        <v>#N/A</v>
      </c>
      <c r="L339" s="13" t="e">
        <f>INDEX(acreditation!A:A,MATCH(LEFT(I339,2),acreditation!B:B,0))</f>
        <v>#N/A</v>
      </c>
    </row>
    <row r="340" spans="1:12" x14ac:dyDescent="0.25">
      <c r="A340" s="15"/>
      <c r="B340" s="16"/>
      <c r="C340" s="15"/>
      <c r="D340" s="15"/>
      <c r="E340" s="13">
        <f t="shared" si="15"/>
        <v>0</v>
      </c>
      <c r="F340" s="13"/>
      <c r="G340" s="13" t="str">
        <f t="shared" si="16"/>
        <v>Сертификация</v>
      </c>
      <c r="H340" s="13" t="e" cm="1">
        <f t="array" ref="H340">INDEX(okrb!C:C,MATCH(calc!A340,okrb!A:A,0),0)</f>
        <v>#N/A</v>
      </c>
      <c r="I340" s="13" t="e" cm="1">
        <f t="array" ref="I340">INDEX(okrb!B:B,MATCH(calc!A340,okrb!A:A,0),0)</f>
        <v>#N/A</v>
      </c>
      <c r="J340" s="13">
        <f t="shared" si="17"/>
        <v>0</v>
      </c>
      <c r="K340" s="13" t="e">
        <f>_xlfn.IFNA(INDEX(acreditation!A:A,MATCH(I340,acreditation!B:B,0)),INDEX(acreditation!A:A,MATCH(LEFT(I340,5)&amp;"*",acreditation!B:B,0)))</f>
        <v>#N/A</v>
      </c>
      <c r="L340" s="13" t="e">
        <f>INDEX(acreditation!A:A,MATCH(LEFT(I340,2),acreditation!B:B,0))</f>
        <v>#N/A</v>
      </c>
    </row>
    <row r="341" spans="1:12" x14ac:dyDescent="0.25">
      <c r="A341" s="15"/>
      <c r="B341" s="16"/>
      <c r="C341" s="15"/>
      <c r="D341" s="15"/>
      <c r="E341" s="13">
        <f t="shared" si="15"/>
        <v>0</v>
      </c>
      <c r="F341" s="13"/>
      <c r="G341" s="13" t="str">
        <f t="shared" si="16"/>
        <v>Сертификация</v>
      </c>
      <c r="H341" s="13" t="e" cm="1">
        <f t="array" ref="H341">INDEX(okrb!C:C,MATCH(calc!A341,okrb!A:A,0),0)</f>
        <v>#N/A</v>
      </c>
      <c r="I341" s="13" t="e" cm="1">
        <f t="array" ref="I341">INDEX(okrb!B:B,MATCH(calc!A341,okrb!A:A,0),0)</f>
        <v>#N/A</v>
      </c>
      <c r="J341" s="13">
        <f t="shared" si="17"/>
        <v>0</v>
      </c>
      <c r="K341" s="13" t="e">
        <f>_xlfn.IFNA(INDEX(acreditation!A:A,MATCH(I341,acreditation!B:B,0)),INDEX(acreditation!A:A,MATCH(LEFT(I341,5)&amp;"*",acreditation!B:B,0)))</f>
        <v>#N/A</v>
      </c>
      <c r="L341" s="13" t="e">
        <f>INDEX(acreditation!A:A,MATCH(LEFT(I341,2),acreditation!B:B,0))</f>
        <v>#N/A</v>
      </c>
    </row>
    <row r="342" spans="1:12" x14ac:dyDescent="0.25">
      <c r="A342" s="15"/>
      <c r="B342" s="16"/>
      <c r="C342" s="15"/>
      <c r="D342" s="15"/>
      <c r="E342" s="13">
        <f t="shared" si="15"/>
        <v>0</v>
      </c>
      <c r="F342" s="13"/>
      <c r="G342" s="13" t="str">
        <f t="shared" si="16"/>
        <v>Сертификация</v>
      </c>
      <c r="H342" s="13" t="e" cm="1">
        <f t="array" ref="H342">INDEX(okrb!C:C,MATCH(calc!A342,okrb!A:A,0),0)</f>
        <v>#N/A</v>
      </c>
      <c r="I342" s="13" t="e" cm="1">
        <f t="array" ref="I342">INDEX(okrb!B:B,MATCH(calc!A342,okrb!A:A,0),0)</f>
        <v>#N/A</v>
      </c>
      <c r="J342" s="13">
        <f t="shared" si="17"/>
        <v>0</v>
      </c>
      <c r="K342" s="13" t="e">
        <f>_xlfn.IFNA(INDEX(acreditation!A:A,MATCH(I342,acreditation!B:B,0)),INDEX(acreditation!A:A,MATCH(LEFT(I342,5)&amp;"*",acreditation!B:B,0)))</f>
        <v>#N/A</v>
      </c>
      <c r="L342" s="13" t="e">
        <f>INDEX(acreditation!A:A,MATCH(LEFT(I342,2),acreditation!B:B,0))</f>
        <v>#N/A</v>
      </c>
    </row>
    <row r="343" spans="1:12" x14ac:dyDescent="0.25">
      <c r="A343" s="15"/>
      <c r="B343" s="16"/>
      <c r="C343" s="15"/>
      <c r="D343" s="15"/>
      <c r="E343" s="13">
        <f t="shared" si="15"/>
        <v>0</v>
      </c>
      <c r="F343" s="13"/>
      <c r="G343" s="13" t="str">
        <f t="shared" si="16"/>
        <v>Сертификация</v>
      </c>
      <c r="H343" s="13" t="e" cm="1">
        <f t="array" ref="H343">INDEX(okrb!C:C,MATCH(calc!A343,okrb!A:A,0),0)</f>
        <v>#N/A</v>
      </c>
      <c r="I343" s="13" t="e" cm="1">
        <f t="array" ref="I343">INDEX(okrb!B:B,MATCH(calc!A343,okrb!A:A,0),0)</f>
        <v>#N/A</v>
      </c>
      <c r="J343" s="13">
        <f t="shared" si="17"/>
        <v>0</v>
      </c>
      <c r="K343" s="13" t="e">
        <f>_xlfn.IFNA(INDEX(acreditation!A:A,MATCH(I343,acreditation!B:B,0)),INDEX(acreditation!A:A,MATCH(LEFT(I343,5)&amp;"*",acreditation!B:B,0)))</f>
        <v>#N/A</v>
      </c>
      <c r="L343" s="13" t="e">
        <f>INDEX(acreditation!A:A,MATCH(LEFT(I343,2),acreditation!B:B,0))</f>
        <v>#N/A</v>
      </c>
    </row>
    <row r="344" spans="1:12" x14ac:dyDescent="0.25">
      <c r="A344" s="15"/>
      <c r="B344" s="16"/>
      <c r="C344" s="15"/>
      <c r="D344" s="15"/>
      <c r="E344" s="13">
        <f t="shared" si="15"/>
        <v>0</v>
      </c>
      <c r="F344" s="13"/>
      <c r="G344" s="13" t="str">
        <f t="shared" si="16"/>
        <v>Сертификация</v>
      </c>
      <c r="H344" s="13" t="e" cm="1">
        <f t="array" ref="H344">INDEX(okrb!C:C,MATCH(calc!A344,okrb!A:A,0),0)</f>
        <v>#N/A</v>
      </c>
      <c r="I344" s="13" t="e" cm="1">
        <f t="array" ref="I344">INDEX(okrb!B:B,MATCH(calc!A344,okrb!A:A,0),0)</f>
        <v>#N/A</v>
      </c>
      <c r="J344" s="13">
        <f t="shared" si="17"/>
        <v>0</v>
      </c>
      <c r="K344" s="13" t="e">
        <f>_xlfn.IFNA(INDEX(acreditation!A:A,MATCH(I344,acreditation!B:B,0)),INDEX(acreditation!A:A,MATCH(LEFT(I344,5)&amp;"*",acreditation!B:B,0)))</f>
        <v>#N/A</v>
      </c>
      <c r="L344" s="13" t="e">
        <f>INDEX(acreditation!A:A,MATCH(LEFT(I344,2),acreditation!B:B,0))</f>
        <v>#N/A</v>
      </c>
    </row>
    <row r="345" spans="1:12" x14ac:dyDescent="0.25">
      <c r="A345" s="15"/>
      <c r="B345" s="16"/>
      <c r="C345" s="15"/>
      <c r="D345" s="15"/>
      <c r="E345" s="13">
        <f t="shared" si="15"/>
        <v>0</v>
      </c>
      <c r="F345" s="13"/>
      <c r="G345" s="13" t="str">
        <f t="shared" si="16"/>
        <v>Сертификация</v>
      </c>
      <c r="H345" s="13" t="e" cm="1">
        <f t="array" ref="H345">INDEX(okrb!C:C,MATCH(calc!A345,okrb!A:A,0),0)</f>
        <v>#N/A</v>
      </c>
      <c r="I345" s="13" t="e" cm="1">
        <f t="array" ref="I345">INDEX(okrb!B:B,MATCH(calc!A345,okrb!A:A,0),0)</f>
        <v>#N/A</v>
      </c>
      <c r="J345" s="13">
        <f t="shared" si="17"/>
        <v>0</v>
      </c>
      <c r="K345" s="13" t="e">
        <f>_xlfn.IFNA(INDEX(acreditation!A:A,MATCH(I345,acreditation!B:B,0)),INDEX(acreditation!A:A,MATCH(LEFT(I345,5)&amp;"*",acreditation!B:B,0)))</f>
        <v>#N/A</v>
      </c>
      <c r="L345" s="13" t="e">
        <f>INDEX(acreditation!A:A,MATCH(LEFT(I345,2),acreditation!B:B,0))</f>
        <v>#N/A</v>
      </c>
    </row>
    <row r="346" spans="1:12" x14ac:dyDescent="0.25">
      <c r="A346" s="15"/>
      <c r="B346" s="16"/>
      <c r="C346" s="15"/>
      <c r="D346" s="15"/>
      <c r="E346" s="13">
        <f t="shared" si="15"/>
        <v>0</v>
      </c>
      <c r="F346" s="13"/>
      <c r="G346" s="13" t="str">
        <f t="shared" si="16"/>
        <v>Сертификация</v>
      </c>
      <c r="H346" s="13" t="e" cm="1">
        <f t="array" ref="H346">INDEX(okrb!C:C,MATCH(calc!A346,okrb!A:A,0),0)</f>
        <v>#N/A</v>
      </c>
      <c r="I346" s="13" t="e" cm="1">
        <f t="array" ref="I346">INDEX(okrb!B:B,MATCH(calc!A346,okrb!A:A,0),0)</f>
        <v>#N/A</v>
      </c>
      <c r="J346" s="13">
        <f t="shared" si="17"/>
        <v>0</v>
      </c>
      <c r="K346" s="13" t="e">
        <f>_xlfn.IFNA(INDEX(acreditation!A:A,MATCH(I346,acreditation!B:B,0)),INDEX(acreditation!A:A,MATCH(LEFT(I346,5)&amp;"*",acreditation!B:B,0)))</f>
        <v>#N/A</v>
      </c>
      <c r="L346" s="13" t="e">
        <f>INDEX(acreditation!A:A,MATCH(LEFT(I346,2),acreditation!B:B,0))</f>
        <v>#N/A</v>
      </c>
    </row>
    <row r="347" spans="1:12" x14ac:dyDescent="0.25">
      <c r="A347" s="15"/>
      <c r="B347" s="16"/>
      <c r="C347" s="15"/>
      <c r="D347" s="15"/>
      <c r="E347" s="13">
        <f t="shared" si="15"/>
        <v>0</v>
      </c>
      <c r="F347" s="13"/>
      <c r="G347" s="13" t="str">
        <f t="shared" si="16"/>
        <v>Сертификация</v>
      </c>
      <c r="H347" s="13" t="e" cm="1">
        <f t="array" ref="H347">INDEX(okrb!C:C,MATCH(calc!A347,okrb!A:A,0),0)</f>
        <v>#N/A</v>
      </c>
      <c r="I347" s="13" t="e" cm="1">
        <f t="array" ref="I347">INDEX(okrb!B:B,MATCH(calc!A347,okrb!A:A,0),0)</f>
        <v>#N/A</v>
      </c>
      <c r="J347" s="13">
        <f t="shared" si="17"/>
        <v>0</v>
      </c>
      <c r="K347" s="13" t="e">
        <f>_xlfn.IFNA(INDEX(acreditation!A:A,MATCH(I347,acreditation!B:B,0)),INDEX(acreditation!A:A,MATCH(LEFT(I347,5)&amp;"*",acreditation!B:B,0)))</f>
        <v>#N/A</v>
      </c>
      <c r="L347" s="13" t="e">
        <f>INDEX(acreditation!A:A,MATCH(LEFT(I347,2),acreditation!B:B,0))</f>
        <v>#N/A</v>
      </c>
    </row>
    <row r="348" spans="1:12" x14ac:dyDescent="0.25">
      <c r="A348" s="15"/>
      <c r="B348" s="16"/>
      <c r="C348" s="15"/>
      <c r="D348" s="15"/>
      <c r="E348" s="13">
        <f t="shared" si="15"/>
        <v>0</v>
      </c>
      <c r="F348" s="13"/>
      <c r="G348" s="13" t="str">
        <f t="shared" si="16"/>
        <v>Сертификация</v>
      </c>
      <c r="H348" s="13" t="e" cm="1">
        <f t="array" ref="H348">INDEX(okrb!C:C,MATCH(calc!A348,okrb!A:A,0),0)</f>
        <v>#N/A</v>
      </c>
      <c r="I348" s="13" t="e" cm="1">
        <f t="array" ref="I348">INDEX(okrb!B:B,MATCH(calc!A348,okrb!A:A,0),0)</f>
        <v>#N/A</v>
      </c>
      <c r="J348" s="13">
        <f t="shared" si="17"/>
        <v>0</v>
      </c>
      <c r="K348" s="13" t="e">
        <f>_xlfn.IFNA(INDEX(acreditation!A:A,MATCH(I348,acreditation!B:B,0)),INDEX(acreditation!A:A,MATCH(LEFT(I348,5)&amp;"*",acreditation!B:B,0)))</f>
        <v>#N/A</v>
      </c>
      <c r="L348" s="13" t="e">
        <f>INDEX(acreditation!A:A,MATCH(LEFT(I348,2),acreditation!B:B,0))</f>
        <v>#N/A</v>
      </c>
    </row>
    <row r="349" spans="1:12" x14ac:dyDescent="0.25">
      <c r="A349" s="15"/>
      <c r="B349" s="16"/>
      <c r="C349" s="15"/>
      <c r="D349" s="15"/>
      <c r="E349" s="13">
        <f t="shared" si="15"/>
        <v>0</v>
      </c>
      <c r="F349" s="13"/>
      <c r="G349" s="13" t="str">
        <f t="shared" si="16"/>
        <v>Сертификация</v>
      </c>
      <c r="H349" s="13" t="e" cm="1">
        <f t="array" ref="H349">INDEX(okrb!C:C,MATCH(calc!A349,okrb!A:A,0),0)</f>
        <v>#N/A</v>
      </c>
      <c r="I349" s="13" t="e" cm="1">
        <f t="array" ref="I349">INDEX(okrb!B:B,MATCH(calc!A349,okrb!A:A,0),0)</f>
        <v>#N/A</v>
      </c>
      <c r="J349" s="13">
        <f t="shared" si="17"/>
        <v>0</v>
      </c>
      <c r="K349" s="13" t="e">
        <f>_xlfn.IFNA(INDEX(acreditation!A:A,MATCH(I349,acreditation!B:B,0)),INDEX(acreditation!A:A,MATCH(LEFT(I349,5)&amp;"*",acreditation!B:B,0)))</f>
        <v>#N/A</v>
      </c>
      <c r="L349" s="13" t="e">
        <f>INDEX(acreditation!A:A,MATCH(LEFT(I349,2),acreditation!B:B,0))</f>
        <v>#N/A</v>
      </c>
    </row>
    <row r="350" spans="1:12" x14ac:dyDescent="0.25">
      <c r="A350" s="15"/>
      <c r="B350" s="16"/>
      <c r="C350" s="15"/>
      <c r="D350" s="15"/>
      <c r="E350" s="13">
        <f t="shared" si="15"/>
        <v>0</v>
      </c>
      <c r="F350" s="13"/>
      <c r="G350" s="13" t="str">
        <f t="shared" si="16"/>
        <v>Сертификация</v>
      </c>
      <c r="H350" s="13" t="e" cm="1">
        <f t="array" ref="H350">INDEX(okrb!C:C,MATCH(calc!A350,okrb!A:A,0),0)</f>
        <v>#N/A</v>
      </c>
      <c r="I350" s="13" t="e" cm="1">
        <f t="array" ref="I350">INDEX(okrb!B:B,MATCH(calc!A350,okrb!A:A,0),0)</f>
        <v>#N/A</v>
      </c>
      <c r="J350" s="13">
        <f t="shared" si="17"/>
        <v>0</v>
      </c>
      <c r="K350" s="13" t="e">
        <f>_xlfn.IFNA(INDEX(acreditation!A:A,MATCH(I350,acreditation!B:B,0)),INDEX(acreditation!A:A,MATCH(LEFT(I350,5)&amp;"*",acreditation!B:B,0)))</f>
        <v>#N/A</v>
      </c>
      <c r="L350" s="13" t="e">
        <f>INDEX(acreditation!A:A,MATCH(LEFT(I350,2),acreditation!B:B,0))</f>
        <v>#N/A</v>
      </c>
    </row>
    <row r="351" spans="1:12" x14ac:dyDescent="0.25">
      <c r="A351" s="15"/>
      <c r="B351" s="16"/>
      <c r="C351" s="15"/>
      <c r="D351" s="15"/>
      <c r="E351" s="13">
        <f t="shared" si="15"/>
        <v>0</v>
      </c>
      <c r="F351" s="13"/>
      <c r="G351" s="13" t="str">
        <f t="shared" si="16"/>
        <v>Сертификация</v>
      </c>
      <c r="H351" s="13" t="e" cm="1">
        <f t="array" ref="H351">INDEX(okrb!C:C,MATCH(calc!A351,okrb!A:A,0),0)</f>
        <v>#N/A</v>
      </c>
      <c r="I351" s="13" t="e" cm="1">
        <f t="array" ref="I351">INDEX(okrb!B:B,MATCH(calc!A351,okrb!A:A,0),0)</f>
        <v>#N/A</v>
      </c>
      <c r="J351" s="13">
        <f t="shared" si="17"/>
        <v>0</v>
      </c>
      <c r="K351" s="13" t="e">
        <f>_xlfn.IFNA(INDEX(acreditation!A:A,MATCH(I351,acreditation!B:B,0)),INDEX(acreditation!A:A,MATCH(LEFT(I351,5)&amp;"*",acreditation!B:B,0)))</f>
        <v>#N/A</v>
      </c>
      <c r="L351" s="13" t="e">
        <f>INDEX(acreditation!A:A,MATCH(LEFT(I351,2),acreditation!B:B,0))</f>
        <v>#N/A</v>
      </c>
    </row>
    <row r="352" spans="1:12" x14ac:dyDescent="0.25">
      <c r="A352" s="15"/>
      <c r="B352" s="16"/>
      <c r="C352" s="15"/>
      <c r="D352" s="15"/>
      <c r="E352" s="13">
        <f t="shared" si="15"/>
        <v>0</v>
      </c>
      <c r="F352" s="13"/>
      <c r="G352" s="13" t="str">
        <f t="shared" si="16"/>
        <v>Сертификация</v>
      </c>
      <c r="H352" s="13" t="e" cm="1">
        <f t="array" ref="H352">INDEX(okrb!C:C,MATCH(calc!A352,okrb!A:A,0),0)</f>
        <v>#N/A</v>
      </c>
      <c r="I352" s="13" t="e" cm="1">
        <f t="array" ref="I352">INDEX(okrb!B:B,MATCH(calc!A352,okrb!A:A,0),0)</f>
        <v>#N/A</v>
      </c>
      <c r="J352" s="13">
        <f t="shared" si="17"/>
        <v>0</v>
      </c>
      <c r="K352" s="13" t="e">
        <f>_xlfn.IFNA(INDEX(acreditation!A:A,MATCH(I352,acreditation!B:B,0)),INDEX(acreditation!A:A,MATCH(LEFT(I352,5)&amp;"*",acreditation!B:B,0)))</f>
        <v>#N/A</v>
      </c>
      <c r="L352" s="13" t="e">
        <f>INDEX(acreditation!A:A,MATCH(LEFT(I352,2),acreditation!B:B,0))</f>
        <v>#N/A</v>
      </c>
    </row>
    <row r="353" spans="1:12" x14ac:dyDescent="0.25">
      <c r="A353" s="15"/>
      <c r="B353" s="16"/>
      <c r="C353" s="15"/>
      <c r="D353" s="15"/>
      <c r="E353" s="13">
        <f t="shared" si="15"/>
        <v>0</v>
      </c>
      <c r="F353" s="13"/>
      <c r="G353" s="13" t="str">
        <f t="shared" si="16"/>
        <v>Сертификация</v>
      </c>
      <c r="H353" s="13" t="e" cm="1">
        <f t="array" ref="H353">INDEX(okrb!C:C,MATCH(calc!A353,okrb!A:A,0),0)</f>
        <v>#N/A</v>
      </c>
      <c r="I353" s="13" t="e" cm="1">
        <f t="array" ref="I353">INDEX(okrb!B:B,MATCH(calc!A353,okrb!A:A,0),0)</f>
        <v>#N/A</v>
      </c>
      <c r="J353" s="13">
        <f t="shared" si="17"/>
        <v>0</v>
      </c>
      <c r="K353" s="13" t="e">
        <f>_xlfn.IFNA(INDEX(acreditation!A:A,MATCH(I353,acreditation!B:B,0)),INDEX(acreditation!A:A,MATCH(LEFT(I353,5)&amp;"*",acreditation!B:B,0)))</f>
        <v>#N/A</v>
      </c>
      <c r="L353" s="13" t="e">
        <f>INDEX(acreditation!A:A,MATCH(LEFT(I353,2),acreditation!B:B,0))</f>
        <v>#N/A</v>
      </c>
    </row>
    <row r="354" spans="1:12" x14ac:dyDescent="0.25">
      <c r="A354" s="15"/>
      <c r="B354" s="16"/>
      <c r="C354" s="15"/>
      <c r="D354" s="15"/>
      <c r="E354" s="13">
        <f t="shared" si="15"/>
        <v>0</v>
      </c>
      <c r="F354" s="13"/>
      <c r="G354" s="13" t="str">
        <f t="shared" si="16"/>
        <v>Сертификация</v>
      </c>
      <c r="H354" s="13" t="e" cm="1">
        <f t="array" ref="H354">INDEX(okrb!C:C,MATCH(calc!A354,okrb!A:A,0),0)</f>
        <v>#N/A</v>
      </c>
      <c r="I354" s="13" t="e" cm="1">
        <f t="array" ref="I354">INDEX(okrb!B:B,MATCH(calc!A354,okrb!A:A,0),0)</f>
        <v>#N/A</v>
      </c>
      <c r="J354" s="13">
        <f t="shared" si="17"/>
        <v>0</v>
      </c>
      <c r="K354" s="13" t="e">
        <f>_xlfn.IFNA(INDEX(acreditation!A:A,MATCH(I354,acreditation!B:B,0)),INDEX(acreditation!A:A,MATCH(LEFT(I354,5)&amp;"*",acreditation!B:B,0)))</f>
        <v>#N/A</v>
      </c>
      <c r="L354" s="13" t="e">
        <f>INDEX(acreditation!A:A,MATCH(LEFT(I354,2),acreditation!B:B,0))</f>
        <v>#N/A</v>
      </c>
    </row>
    <row r="355" spans="1:12" x14ac:dyDescent="0.25">
      <c r="A355" s="15"/>
      <c r="B355" s="16"/>
      <c r="C355" s="15"/>
      <c r="D355" s="15"/>
      <c r="E355" s="13">
        <f t="shared" si="15"/>
        <v>0</v>
      </c>
      <c r="F355" s="13"/>
      <c r="G355" s="13" t="str">
        <f t="shared" si="16"/>
        <v>Сертификация</v>
      </c>
      <c r="H355" s="13" t="e" cm="1">
        <f t="array" ref="H355">INDEX(okrb!C:C,MATCH(calc!A355,okrb!A:A,0),0)</f>
        <v>#N/A</v>
      </c>
      <c r="I355" s="13" t="e" cm="1">
        <f t="array" ref="I355">INDEX(okrb!B:B,MATCH(calc!A355,okrb!A:A,0),0)</f>
        <v>#N/A</v>
      </c>
      <c r="J355" s="13">
        <f t="shared" si="17"/>
        <v>0</v>
      </c>
      <c r="K355" s="13" t="e">
        <f>_xlfn.IFNA(INDEX(acreditation!A:A,MATCH(I355,acreditation!B:B,0)),INDEX(acreditation!A:A,MATCH(LEFT(I355,5)&amp;"*",acreditation!B:B,0)))</f>
        <v>#N/A</v>
      </c>
      <c r="L355" s="13" t="e">
        <f>INDEX(acreditation!A:A,MATCH(LEFT(I355,2),acreditation!B:B,0))</f>
        <v>#N/A</v>
      </c>
    </row>
    <row r="356" spans="1:12" x14ac:dyDescent="0.25">
      <c r="A356" s="15"/>
      <c r="B356" s="16"/>
      <c r="C356" s="15"/>
      <c r="D356" s="15"/>
      <c r="E356" s="13">
        <f t="shared" si="15"/>
        <v>0</v>
      </c>
      <c r="F356" s="13"/>
      <c r="G356" s="13" t="str">
        <f t="shared" si="16"/>
        <v>Сертификация</v>
      </c>
      <c r="H356" s="13" t="e" cm="1">
        <f t="array" ref="H356">INDEX(okrb!C:C,MATCH(calc!A356,okrb!A:A,0),0)</f>
        <v>#N/A</v>
      </c>
      <c r="I356" s="13" t="e" cm="1">
        <f t="array" ref="I356">INDEX(okrb!B:B,MATCH(calc!A356,okrb!A:A,0),0)</f>
        <v>#N/A</v>
      </c>
      <c r="J356" s="13">
        <f t="shared" si="17"/>
        <v>0</v>
      </c>
      <c r="K356" s="13" t="e">
        <f>_xlfn.IFNA(INDEX(acreditation!A:A,MATCH(I356,acreditation!B:B,0)),INDEX(acreditation!A:A,MATCH(LEFT(I356,5)&amp;"*",acreditation!B:B,0)))</f>
        <v>#N/A</v>
      </c>
      <c r="L356" s="13" t="e">
        <f>INDEX(acreditation!A:A,MATCH(LEFT(I356,2),acreditation!B:B,0))</f>
        <v>#N/A</v>
      </c>
    </row>
    <row r="357" spans="1:12" x14ac:dyDescent="0.25">
      <c r="A357" s="15"/>
      <c r="B357" s="16"/>
      <c r="C357" s="15"/>
      <c r="D357" s="15"/>
      <c r="E357" s="13">
        <f t="shared" si="15"/>
        <v>0</v>
      </c>
      <c r="F357" s="13"/>
      <c r="G357" s="13" t="str">
        <f t="shared" si="16"/>
        <v>Сертификация</v>
      </c>
      <c r="H357" s="13" t="e" cm="1">
        <f t="array" ref="H357">INDEX(okrb!C:C,MATCH(calc!A357,okrb!A:A,0),0)</f>
        <v>#N/A</v>
      </c>
      <c r="I357" s="13" t="e" cm="1">
        <f t="array" ref="I357">INDEX(okrb!B:B,MATCH(calc!A357,okrb!A:A,0),0)</f>
        <v>#N/A</v>
      </c>
      <c r="J357" s="13">
        <f t="shared" si="17"/>
        <v>0</v>
      </c>
      <c r="K357" s="13" t="e">
        <f>_xlfn.IFNA(INDEX(acreditation!A:A,MATCH(I357,acreditation!B:B,0)),INDEX(acreditation!A:A,MATCH(LEFT(I357,5)&amp;"*",acreditation!B:B,0)))</f>
        <v>#N/A</v>
      </c>
      <c r="L357" s="13" t="e">
        <f>INDEX(acreditation!A:A,MATCH(LEFT(I357,2),acreditation!B:B,0))</f>
        <v>#N/A</v>
      </c>
    </row>
    <row r="358" spans="1:12" x14ac:dyDescent="0.25">
      <c r="A358" s="15"/>
      <c r="B358" s="16"/>
      <c r="C358" s="15"/>
      <c r="D358" s="15"/>
      <c r="E358" s="13">
        <f t="shared" si="15"/>
        <v>0</v>
      </c>
      <c r="F358" s="13"/>
      <c r="G358" s="13" t="str">
        <f t="shared" si="16"/>
        <v>Сертификация</v>
      </c>
      <c r="H358" s="13" t="e" cm="1">
        <f t="array" ref="H358">INDEX(okrb!C:C,MATCH(calc!A358,okrb!A:A,0),0)</f>
        <v>#N/A</v>
      </c>
      <c r="I358" s="13" t="e" cm="1">
        <f t="array" ref="I358">INDEX(okrb!B:B,MATCH(calc!A358,okrb!A:A,0),0)</f>
        <v>#N/A</v>
      </c>
      <c r="J358" s="13">
        <f t="shared" si="17"/>
        <v>0</v>
      </c>
      <c r="K358" s="13" t="e">
        <f>_xlfn.IFNA(INDEX(acreditation!A:A,MATCH(I358,acreditation!B:B,0)),INDEX(acreditation!A:A,MATCH(LEFT(I358,5)&amp;"*",acreditation!B:B,0)))</f>
        <v>#N/A</v>
      </c>
      <c r="L358" s="13" t="e">
        <f>INDEX(acreditation!A:A,MATCH(LEFT(I358,2),acreditation!B:B,0))</f>
        <v>#N/A</v>
      </c>
    </row>
    <row r="359" spans="1:12" x14ac:dyDescent="0.25">
      <c r="A359" s="15"/>
      <c r="B359" s="16"/>
      <c r="C359" s="15"/>
      <c r="D359" s="15"/>
      <c r="E359" s="13">
        <f t="shared" si="15"/>
        <v>0</v>
      </c>
      <c r="F359" s="13"/>
      <c r="G359" s="13" t="str">
        <f t="shared" si="16"/>
        <v>Сертификация</v>
      </c>
      <c r="H359" s="13" t="e" cm="1">
        <f t="array" ref="H359">INDEX(okrb!C:C,MATCH(calc!A359,okrb!A:A,0),0)</f>
        <v>#N/A</v>
      </c>
      <c r="I359" s="13" t="e" cm="1">
        <f t="array" ref="I359">INDEX(okrb!B:B,MATCH(calc!A359,okrb!A:A,0),0)</f>
        <v>#N/A</v>
      </c>
      <c r="J359" s="13">
        <f t="shared" si="17"/>
        <v>0</v>
      </c>
      <c r="K359" s="13" t="e">
        <f>_xlfn.IFNA(INDEX(acreditation!A:A,MATCH(I359,acreditation!B:B,0)),INDEX(acreditation!A:A,MATCH(LEFT(I359,5)&amp;"*",acreditation!B:B,0)))</f>
        <v>#N/A</v>
      </c>
      <c r="L359" s="13" t="e">
        <f>INDEX(acreditation!A:A,MATCH(LEFT(I359,2),acreditation!B:B,0))</f>
        <v>#N/A</v>
      </c>
    </row>
    <row r="360" spans="1:12" x14ac:dyDescent="0.25">
      <c r="A360" s="15"/>
      <c r="B360" s="16"/>
      <c r="C360" s="15"/>
      <c r="D360" s="15"/>
      <c r="E360" s="13">
        <f t="shared" si="15"/>
        <v>0</v>
      </c>
      <c r="F360" s="13"/>
      <c r="G360" s="13" t="str">
        <f t="shared" si="16"/>
        <v>Сертификация</v>
      </c>
      <c r="H360" s="13" t="e" cm="1">
        <f t="array" ref="H360">INDEX(okrb!C:C,MATCH(calc!A360,okrb!A:A,0),0)</f>
        <v>#N/A</v>
      </c>
      <c r="I360" s="13" t="e" cm="1">
        <f t="array" ref="I360">INDEX(okrb!B:B,MATCH(calc!A360,okrb!A:A,0),0)</f>
        <v>#N/A</v>
      </c>
      <c r="J360" s="13">
        <f t="shared" si="17"/>
        <v>0</v>
      </c>
      <c r="K360" s="13" t="e">
        <f>_xlfn.IFNA(INDEX(acreditation!A:A,MATCH(I360,acreditation!B:B,0)),INDEX(acreditation!A:A,MATCH(LEFT(I360,5)&amp;"*",acreditation!B:B,0)))</f>
        <v>#N/A</v>
      </c>
      <c r="L360" s="13" t="e">
        <f>INDEX(acreditation!A:A,MATCH(LEFT(I360,2),acreditation!B:B,0))</f>
        <v>#N/A</v>
      </c>
    </row>
    <row r="361" spans="1:12" x14ac:dyDescent="0.25">
      <c r="A361" s="15"/>
      <c r="B361" s="16"/>
      <c r="C361" s="15"/>
      <c r="D361" s="15"/>
      <c r="E361" s="13">
        <f t="shared" si="15"/>
        <v>0</v>
      </c>
      <c r="F361" s="13"/>
      <c r="G361" s="13" t="str">
        <f t="shared" si="16"/>
        <v>Сертификация</v>
      </c>
      <c r="H361" s="13" t="e" cm="1">
        <f t="array" ref="H361">INDEX(okrb!C:C,MATCH(calc!A361,okrb!A:A,0),0)</f>
        <v>#N/A</v>
      </c>
      <c r="I361" s="13" t="e" cm="1">
        <f t="array" ref="I361">INDEX(okrb!B:B,MATCH(calc!A361,okrb!A:A,0),0)</f>
        <v>#N/A</v>
      </c>
      <c r="J361" s="13">
        <f t="shared" si="17"/>
        <v>0</v>
      </c>
      <c r="K361" s="13" t="e">
        <f>_xlfn.IFNA(INDEX(acreditation!A:A,MATCH(I361,acreditation!B:B,0)),INDEX(acreditation!A:A,MATCH(LEFT(I361,5)&amp;"*",acreditation!B:B,0)))</f>
        <v>#N/A</v>
      </c>
      <c r="L361" s="13" t="e">
        <f>INDEX(acreditation!A:A,MATCH(LEFT(I361,2),acreditation!B:B,0))</f>
        <v>#N/A</v>
      </c>
    </row>
    <row r="362" spans="1:12" x14ac:dyDescent="0.25">
      <c r="A362" s="15"/>
      <c r="B362" s="16"/>
      <c r="C362" s="15"/>
      <c r="D362" s="15"/>
      <c r="E362" s="13">
        <f t="shared" si="15"/>
        <v>0</v>
      </c>
      <c r="F362" s="13"/>
      <c r="G362" s="13" t="str">
        <f t="shared" si="16"/>
        <v>Сертификация</v>
      </c>
      <c r="H362" s="13" t="e" cm="1">
        <f t="array" ref="H362">INDEX(okrb!C:C,MATCH(calc!A362,okrb!A:A,0),0)</f>
        <v>#N/A</v>
      </c>
      <c r="I362" s="13" t="e" cm="1">
        <f t="array" ref="I362">INDEX(okrb!B:B,MATCH(calc!A362,okrb!A:A,0),0)</f>
        <v>#N/A</v>
      </c>
      <c r="J362" s="13">
        <f t="shared" si="17"/>
        <v>0</v>
      </c>
      <c r="K362" s="13" t="e">
        <f>_xlfn.IFNA(INDEX(acreditation!A:A,MATCH(I362,acreditation!B:B,0)),INDEX(acreditation!A:A,MATCH(LEFT(I362,5)&amp;"*",acreditation!B:B,0)))</f>
        <v>#N/A</v>
      </c>
      <c r="L362" s="13" t="e">
        <f>INDEX(acreditation!A:A,MATCH(LEFT(I362,2),acreditation!B:B,0))</f>
        <v>#N/A</v>
      </c>
    </row>
    <row r="363" spans="1:12" x14ac:dyDescent="0.25">
      <c r="A363" s="15"/>
      <c r="B363" s="16"/>
      <c r="C363" s="15"/>
      <c r="D363" s="15"/>
      <c r="E363" s="13">
        <f t="shared" si="15"/>
        <v>0</v>
      </c>
      <c r="F363" s="13"/>
      <c r="G363" s="13" t="str">
        <f t="shared" si="16"/>
        <v>Сертификация</v>
      </c>
      <c r="H363" s="13" t="e" cm="1">
        <f t="array" ref="H363">INDEX(okrb!C:C,MATCH(calc!A363,okrb!A:A,0),0)</f>
        <v>#N/A</v>
      </c>
      <c r="I363" s="13" t="e" cm="1">
        <f t="array" ref="I363">INDEX(okrb!B:B,MATCH(calc!A363,okrb!A:A,0),0)</f>
        <v>#N/A</v>
      </c>
      <c r="J363" s="13">
        <f t="shared" si="17"/>
        <v>0</v>
      </c>
      <c r="K363" s="13" t="e">
        <f>_xlfn.IFNA(INDEX(acreditation!A:A,MATCH(I363,acreditation!B:B,0)),INDEX(acreditation!A:A,MATCH(LEFT(I363,5)&amp;"*",acreditation!B:B,0)))</f>
        <v>#N/A</v>
      </c>
      <c r="L363" s="13" t="e">
        <f>INDEX(acreditation!A:A,MATCH(LEFT(I363,2),acreditation!B:B,0))</f>
        <v>#N/A</v>
      </c>
    </row>
    <row r="364" spans="1:12" x14ac:dyDescent="0.25">
      <c r="A364" s="15"/>
      <c r="B364" s="16"/>
      <c r="C364" s="15"/>
      <c r="D364" s="15"/>
      <c r="E364" s="13">
        <f t="shared" si="15"/>
        <v>0</v>
      </c>
      <c r="F364" s="13"/>
      <c r="G364" s="13" t="str">
        <f t="shared" si="16"/>
        <v>Сертификация</v>
      </c>
      <c r="H364" s="13" t="e" cm="1">
        <f t="array" ref="H364">INDEX(okrb!C:C,MATCH(calc!A364,okrb!A:A,0),0)</f>
        <v>#N/A</v>
      </c>
      <c r="I364" s="13" t="e" cm="1">
        <f t="array" ref="I364">INDEX(okrb!B:B,MATCH(calc!A364,okrb!A:A,0),0)</f>
        <v>#N/A</v>
      </c>
      <c r="J364" s="13">
        <f t="shared" si="17"/>
        <v>0</v>
      </c>
      <c r="K364" s="13" t="e">
        <f>_xlfn.IFNA(INDEX(acreditation!A:A,MATCH(I364,acreditation!B:B,0)),INDEX(acreditation!A:A,MATCH(LEFT(I364,5)&amp;"*",acreditation!B:B,0)))</f>
        <v>#N/A</v>
      </c>
      <c r="L364" s="13" t="e">
        <f>INDEX(acreditation!A:A,MATCH(LEFT(I364,2),acreditation!B:B,0))</f>
        <v>#N/A</v>
      </c>
    </row>
    <row r="365" spans="1:12" x14ac:dyDescent="0.25">
      <c r="A365" s="15"/>
      <c r="B365" s="16"/>
      <c r="C365" s="15"/>
      <c r="D365" s="15"/>
      <c r="E365" s="13">
        <f t="shared" si="15"/>
        <v>0</v>
      </c>
      <c r="F365" s="13"/>
      <c r="G365" s="13" t="str">
        <f t="shared" si="16"/>
        <v>Сертификация</v>
      </c>
      <c r="H365" s="13" t="e" cm="1">
        <f t="array" ref="H365">INDEX(okrb!C:C,MATCH(calc!A365,okrb!A:A,0),0)</f>
        <v>#N/A</v>
      </c>
      <c r="I365" s="13" t="e" cm="1">
        <f t="array" ref="I365">INDEX(okrb!B:B,MATCH(calc!A365,okrb!A:A,0),0)</f>
        <v>#N/A</v>
      </c>
      <c r="J365" s="13">
        <f t="shared" si="17"/>
        <v>0</v>
      </c>
      <c r="K365" s="13" t="e">
        <f>_xlfn.IFNA(INDEX(acreditation!A:A,MATCH(I365,acreditation!B:B,0)),INDEX(acreditation!A:A,MATCH(LEFT(I365,5)&amp;"*",acreditation!B:B,0)))</f>
        <v>#N/A</v>
      </c>
      <c r="L365" s="13" t="e">
        <f>INDEX(acreditation!A:A,MATCH(LEFT(I365,2),acreditation!B:B,0))</f>
        <v>#N/A</v>
      </c>
    </row>
    <row r="366" spans="1:12" x14ac:dyDescent="0.25">
      <c r="A366" s="15"/>
      <c r="B366" s="16"/>
      <c r="C366" s="15"/>
      <c r="D366" s="15"/>
      <c r="E366" s="13">
        <f t="shared" si="15"/>
        <v>0</v>
      </c>
      <c r="F366" s="13"/>
      <c r="G366" s="13" t="str">
        <f t="shared" si="16"/>
        <v>Сертификация</v>
      </c>
      <c r="H366" s="13" t="e" cm="1">
        <f t="array" ref="H366">INDEX(okrb!C:C,MATCH(calc!A366,okrb!A:A,0),0)</f>
        <v>#N/A</v>
      </c>
      <c r="I366" s="13" t="e" cm="1">
        <f t="array" ref="I366">INDEX(okrb!B:B,MATCH(calc!A366,okrb!A:A,0),0)</f>
        <v>#N/A</v>
      </c>
      <c r="J366" s="13">
        <f t="shared" si="17"/>
        <v>0</v>
      </c>
      <c r="K366" s="13" t="e">
        <f>_xlfn.IFNA(INDEX(acreditation!A:A,MATCH(I366,acreditation!B:B,0)),INDEX(acreditation!A:A,MATCH(LEFT(I366,5)&amp;"*",acreditation!B:B,0)))</f>
        <v>#N/A</v>
      </c>
      <c r="L366" s="13" t="e">
        <f>INDEX(acreditation!A:A,MATCH(LEFT(I366,2),acreditation!B:B,0))</f>
        <v>#N/A</v>
      </c>
    </row>
    <row r="367" spans="1:12" x14ac:dyDescent="0.25">
      <c r="A367" s="15"/>
      <c r="B367" s="16"/>
      <c r="C367" s="15"/>
      <c r="D367" s="15"/>
      <c r="E367" s="13">
        <f t="shared" si="15"/>
        <v>0</v>
      </c>
      <c r="F367" s="13"/>
      <c r="G367" s="13" t="str">
        <f t="shared" si="16"/>
        <v>Сертификация</v>
      </c>
      <c r="H367" s="13" t="e" cm="1">
        <f t="array" ref="H367">INDEX(okrb!C:C,MATCH(calc!A367,okrb!A:A,0),0)</f>
        <v>#N/A</v>
      </c>
      <c r="I367" s="13" t="e" cm="1">
        <f t="array" ref="I367">INDEX(okrb!B:B,MATCH(calc!A367,okrb!A:A,0),0)</f>
        <v>#N/A</v>
      </c>
      <c r="J367" s="13">
        <f t="shared" si="17"/>
        <v>0</v>
      </c>
      <c r="K367" s="13" t="e">
        <f>_xlfn.IFNA(INDEX(acreditation!A:A,MATCH(I367,acreditation!B:B,0)),INDEX(acreditation!A:A,MATCH(LEFT(I367,5)&amp;"*",acreditation!B:B,0)))</f>
        <v>#N/A</v>
      </c>
      <c r="L367" s="13" t="e">
        <f>INDEX(acreditation!A:A,MATCH(LEFT(I367,2),acreditation!B:B,0))</f>
        <v>#N/A</v>
      </c>
    </row>
    <row r="368" spans="1:12" x14ac:dyDescent="0.25">
      <c r="A368" s="15"/>
      <c r="B368" s="16"/>
      <c r="C368" s="15"/>
      <c r="D368" s="15"/>
      <c r="E368" s="13">
        <f t="shared" si="15"/>
        <v>0</v>
      </c>
      <c r="F368" s="13"/>
      <c r="G368" s="13" t="str">
        <f t="shared" si="16"/>
        <v>Сертификация</v>
      </c>
      <c r="H368" s="13" t="e" cm="1">
        <f t="array" ref="H368">INDEX(okrb!C:C,MATCH(calc!A368,okrb!A:A,0),0)</f>
        <v>#N/A</v>
      </c>
      <c r="I368" s="13" t="e" cm="1">
        <f t="array" ref="I368">INDEX(okrb!B:B,MATCH(calc!A368,okrb!A:A,0),0)</f>
        <v>#N/A</v>
      </c>
      <c r="J368" s="13">
        <f t="shared" si="17"/>
        <v>0</v>
      </c>
      <c r="K368" s="13" t="e">
        <f>_xlfn.IFNA(INDEX(acreditation!A:A,MATCH(I368,acreditation!B:B,0)),INDEX(acreditation!A:A,MATCH(LEFT(I368,5)&amp;"*",acreditation!B:B,0)))</f>
        <v>#N/A</v>
      </c>
      <c r="L368" s="13" t="e">
        <f>INDEX(acreditation!A:A,MATCH(LEFT(I368,2),acreditation!B:B,0))</f>
        <v>#N/A</v>
      </c>
    </row>
    <row r="369" spans="1:12" x14ac:dyDescent="0.25">
      <c r="A369" s="15"/>
      <c r="B369" s="16"/>
      <c r="C369" s="15"/>
      <c r="D369" s="15"/>
      <c r="E369" s="13">
        <f t="shared" si="15"/>
        <v>0</v>
      </c>
      <c r="F369" s="13"/>
      <c r="G369" s="13" t="str">
        <f t="shared" si="16"/>
        <v>Сертификация</v>
      </c>
      <c r="H369" s="13" t="e" cm="1">
        <f t="array" ref="H369">INDEX(okrb!C:C,MATCH(calc!A369,okrb!A:A,0),0)</f>
        <v>#N/A</v>
      </c>
      <c r="I369" s="13" t="e" cm="1">
        <f t="array" ref="I369">INDEX(okrb!B:B,MATCH(calc!A369,okrb!A:A,0),0)</f>
        <v>#N/A</v>
      </c>
      <c r="J369" s="13">
        <f t="shared" si="17"/>
        <v>0</v>
      </c>
      <c r="K369" s="13" t="e">
        <f>_xlfn.IFNA(INDEX(acreditation!A:A,MATCH(I369,acreditation!B:B,0)),INDEX(acreditation!A:A,MATCH(LEFT(I369,5)&amp;"*",acreditation!B:B,0)))</f>
        <v>#N/A</v>
      </c>
      <c r="L369" s="13" t="e">
        <f>INDEX(acreditation!A:A,MATCH(LEFT(I369,2),acreditation!B:B,0))</f>
        <v>#N/A</v>
      </c>
    </row>
    <row r="370" spans="1:12" x14ac:dyDescent="0.25">
      <c r="A370" s="15"/>
      <c r="B370" s="16"/>
      <c r="C370" s="15"/>
      <c r="D370" s="15"/>
      <c r="E370" s="13">
        <f t="shared" si="15"/>
        <v>0</v>
      </c>
      <c r="F370" s="13"/>
      <c r="G370" s="13" t="str">
        <f t="shared" si="16"/>
        <v>Сертификация</v>
      </c>
      <c r="H370" s="13" t="e" cm="1">
        <f t="array" ref="H370">INDEX(okrb!C:C,MATCH(calc!A370,okrb!A:A,0),0)</f>
        <v>#N/A</v>
      </c>
      <c r="I370" s="13" t="e" cm="1">
        <f t="array" ref="I370">INDEX(okrb!B:B,MATCH(calc!A370,okrb!A:A,0),0)</f>
        <v>#N/A</v>
      </c>
      <c r="J370" s="13">
        <f t="shared" si="17"/>
        <v>0</v>
      </c>
      <c r="K370" s="13" t="e">
        <f>_xlfn.IFNA(INDEX(acreditation!A:A,MATCH(I370,acreditation!B:B,0)),INDEX(acreditation!A:A,MATCH(LEFT(I370,5)&amp;"*",acreditation!B:B,0)))</f>
        <v>#N/A</v>
      </c>
      <c r="L370" s="13" t="e">
        <f>INDEX(acreditation!A:A,MATCH(LEFT(I370,2),acreditation!B:B,0))</f>
        <v>#N/A</v>
      </c>
    </row>
    <row r="371" spans="1:12" x14ac:dyDescent="0.25">
      <c r="A371" s="15"/>
      <c r="B371" s="16"/>
      <c r="C371" s="15"/>
      <c r="D371" s="15"/>
      <c r="E371" s="13">
        <f t="shared" si="15"/>
        <v>0</v>
      </c>
      <c r="F371" s="13"/>
      <c r="G371" s="13" t="str">
        <f t="shared" si="16"/>
        <v>Сертификация</v>
      </c>
      <c r="H371" s="13" t="e" cm="1">
        <f t="array" ref="H371">INDEX(okrb!C:C,MATCH(calc!A371,okrb!A:A,0),0)</f>
        <v>#N/A</v>
      </c>
      <c r="I371" s="13" t="e" cm="1">
        <f t="array" ref="I371">INDEX(okrb!B:B,MATCH(calc!A371,okrb!A:A,0),0)</f>
        <v>#N/A</v>
      </c>
      <c r="J371" s="13">
        <f t="shared" si="17"/>
        <v>0</v>
      </c>
      <c r="K371" s="13" t="e">
        <f>_xlfn.IFNA(INDEX(acreditation!A:A,MATCH(I371,acreditation!B:B,0)),INDEX(acreditation!A:A,MATCH(LEFT(I371,5)&amp;"*",acreditation!B:B,0)))</f>
        <v>#N/A</v>
      </c>
      <c r="L371" s="13" t="e">
        <f>INDEX(acreditation!A:A,MATCH(LEFT(I371,2),acreditation!B:B,0))</f>
        <v>#N/A</v>
      </c>
    </row>
    <row r="372" spans="1:12" x14ac:dyDescent="0.25">
      <c r="A372" s="15"/>
      <c r="B372" s="16"/>
      <c r="C372" s="15"/>
      <c r="D372" s="15"/>
      <c r="E372" s="13">
        <f t="shared" si="15"/>
        <v>0</v>
      </c>
      <c r="F372" s="13"/>
      <c r="G372" s="13" t="str">
        <f t="shared" si="16"/>
        <v>Сертификация</v>
      </c>
      <c r="H372" s="13" t="e" cm="1">
        <f t="array" ref="H372">INDEX(okrb!C:C,MATCH(calc!A372,okrb!A:A,0),0)</f>
        <v>#N/A</v>
      </c>
      <c r="I372" s="13" t="e" cm="1">
        <f t="array" ref="I372">INDEX(okrb!B:B,MATCH(calc!A372,okrb!A:A,0),0)</f>
        <v>#N/A</v>
      </c>
      <c r="J372" s="13">
        <f t="shared" si="17"/>
        <v>0</v>
      </c>
      <c r="K372" s="13" t="e">
        <f>_xlfn.IFNA(INDEX(acreditation!A:A,MATCH(I372,acreditation!B:B,0)),INDEX(acreditation!A:A,MATCH(LEFT(I372,5)&amp;"*",acreditation!B:B,0)))</f>
        <v>#N/A</v>
      </c>
      <c r="L372" s="13" t="e">
        <f>INDEX(acreditation!A:A,MATCH(LEFT(I372,2),acreditation!B:B,0))</f>
        <v>#N/A</v>
      </c>
    </row>
    <row r="373" spans="1:12" x14ac:dyDescent="0.25">
      <c r="A373" s="15"/>
      <c r="B373" s="16"/>
      <c r="C373" s="15"/>
      <c r="D373" s="15"/>
      <c r="E373" s="13">
        <f t="shared" si="15"/>
        <v>0</v>
      </c>
      <c r="F373" s="13"/>
      <c r="G373" s="13" t="str">
        <f t="shared" si="16"/>
        <v>Сертификация</v>
      </c>
      <c r="H373" s="13" t="e" cm="1">
        <f t="array" ref="H373">INDEX(okrb!C:C,MATCH(calc!A373,okrb!A:A,0),0)</f>
        <v>#N/A</v>
      </c>
      <c r="I373" s="13" t="e" cm="1">
        <f t="array" ref="I373">INDEX(okrb!B:B,MATCH(calc!A373,okrb!A:A,0),0)</f>
        <v>#N/A</v>
      </c>
      <c r="J373" s="13">
        <f t="shared" si="17"/>
        <v>0</v>
      </c>
      <c r="K373" s="13" t="e">
        <f>_xlfn.IFNA(INDEX(acreditation!A:A,MATCH(I373,acreditation!B:B,0)),INDEX(acreditation!A:A,MATCH(LEFT(I373,5)&amp;"*",acreditation!B:B,0)))</f>
        <v>#N/A</v>
      </c>
      <c r="L373" s="13" t="e">
        <f>INDEX(acreditation!A:A,MATCH(LEFT(I373,2),acreditation!B:B,0))</f>
        <v>#N/A</v>
      </c>
    </row>
    <row r="374" spans="1:12" x14ac:dyDescent="0.25">
      <c r="A374" s="15"/>
      <c r="B374" s="16"/>
      <c r="C374" s="15"/>
      <c r="D374" s="15"/>
      <c r="E374" s="13">
        <f t="shared" si="15"/>
        <v>0</v>
      </c>
      <c r="F374" s="13"/>
      <c r="G374" s="13" t="str">
        <f t="shared" si="16"/>
        <v>Сертификация</v>
      </c>
      <c r="H374" s="13" t="e" cm="1">
        <f t="array" ref="H374">INDEX(okrb!C:C,MATCH(calc!A374,okrb!A:A,0),0)</f>
        <v>#N/A</v>
      </c>
      <c r="I374" s="13" t="e" cm="1">
        <f t="array" ref="I374">INDEX(okrb!B:B,MATCH(calc!A374,okrb!A:A,0),0)</f>
        <v>#N/A</v>
      </c>
      <c r="J374" s="13">
        <f t="shared" si="17"/>
        <v>0</v>
      </c>
      <c r="K374" s="13" t="e">
        <f>_xlfn.IFNA(INDEX(acreditation!A:A,MATCH(I374,acreditation!B:B,0)),INDEX(acreditation!A:A,MATCH(LEFT(I374,5)&amp;"*",acreditation!B:B,0)))</f>
        <v>#N/A</v>
      </c>
      <c r="L374" s="13" t="e">
        <f>INDEX(acreditation!A:A,MATCH(LEFT(I374,2),acreditation!B:B,0))</f>
        <v>#N/A</v>
      </c>
    </row>
    <row r="375" spans="1:12" x14ac:dyDescent="0.25">
      <c r="A375" s="15"/>
      <c r="B375" s="16"/>
      <c r="C375" s="15"/>
      <c r="D375" s="15"/>
      <c r="E375" s="13">
        <f t="shared" si="15"/>
        <v>0</v>
      </c>
      <c r="F375" s="13"/>
      <c r="G375" s="13" t="str">
        <f t="shared" si="16"/>
        <v>Сертификация</v>
      </c>
      <c r="H375" s="13" t="e" cm="1">
        <f t="array" ref="H375">INDEX(okrb!C:C,MATCH(calc!A375,okrb!A:A,0),0)</f>
        <v>#N/A</v>
      </c>
      <c r="I375" s="13" t="e" cm="1">
        <f t="array" ref="I375">INDEX(okrb!B:B,MATCH(calc!A375,okrb!A:A,0),0)</f>
        <v>#N/A</v>
      </c>
      <c r="J375" s="13">
        <f t="shared" si="17"/>
        <v>0</v>
      </c>
      <c r="K375" s="13" t="e">
        <f>_xlfn.IFNA(INDEX(acreditation!A:A,MATCH(I375,acreditation!B:B,0)),INDEX(acreditation!A:A,MATCH(LEFT(I375,5)&amp;"*",acreditation!B:B,0)))</f>
        <v>#N/A</v>
      </c>
      <c r="L375" s="13" t="e">
        <f>INDEX(acreditation!A:A,MATCH(LEFT(I375,2),acreditation!B:B,0))</f>
        <v>#N/A</v>
      </c>
    </row>
    <row r="376" spans="1:12" x14ac:dyDescent="0.25">
      <c r="A376" s="15"/>
      <c r="B376" s="16"/>
      <c r="C376" s="15"/>
      <c r="D376" s="15"/>
      <c r="E376" s="13">
        <f t="shared" si="15"/>
        <v>0</v>
      </c>
      <c r="F376" s="13"/>
      <c r="G376" s="13" t="str">
        <f t="shared" si="16"/>
        <v>Сертификация</v>
      </c>
      <c r="H376" s="13" t="e" cm="1">
        <f t="array" ref="H376">INDEX(okrb!C:C,MATCH(calc!A376,okrb!A:A,0),0)</f>
        <v>#N/A</v>
      </c>
      <c r="I376" s="13" t="e" cm="1">
        <f t="array" ref="I376">INDEX(okrb!B:B,MATCH(calc!A376,okrb!A:A,0),0)</f>
        <v>#N/A</v>
      </c>
      <c r="J376" s="13">
        <f t="shared" si="17"/>
        <v>0</v>
      </c>
      <c r="K376" s="13" t="e">
        <f>_xlfn.IFNA(INDEX(acreditation!A:A,MATCH(I376,acreditation!B:B,0)),INDEX(acreditation!A:A,MATCH(LEFT(I376,5)&amp;"*",acreditation!B:B,0)))</f>
        <v>#N/A</v>
      </c>
      <c r="L376" s="13" t="e">
        <f>INDEX(acreditation!A:A,MATCH(LEFT(I376,2),acreditation!B:B,0))</f>
        <v>#N/A</v>
      </c>
    </row>
    <row r="377" spans="1:12" x14ac:dyDescent="0.25">
      <c r="A377" s="15"/>
      <c r="B377" s="16"/>
      <c r="C377" s="15"/>
      <c r="D377" s="15"/>
      <c r="E377" s="13">
        <f t="shared" si="15"/>
        <v>0</v>
      </c>
      <c r="F377" s="13"/>
      <c r="G377" s="13" t="str">
        <f t="shared" si="16"/>
        <v>Сертификация</v>
      </c>
      <c r="H377" s="13" t="e" cm="1">
        <f t="array" ref="H377">INDEX(okrb!C:C,MATCH(calc!A377,okrb!A:A,0),0)</f>
        <v>#N/A</v>
      </c>
      <c r="I377" s="13" t="e" cm="1">
        <f t="array" ref="I377">INDEX(okrb!B:B,MATCH(calc!A377,okrb!A:A,0),0)</f>
        <v>#N/A</v>
      </c>
      <c r="J377" s="13">
        <f t="shared" si="17"/>
        <v>0</v>
      </c>
      <c r="K377" s="13" t="e">
        <f>_xlfn.IFNA(INDEX(acreditation!A:A,MATCH(I377,acreditation!B:B,0)),INDEX(acreditation!A:A,MATCH(LEFT(I377,5)&amp;"*",acreditation!B:B,0)))</f>
        <v>#N/A</v>
      </c>
      <c r="L377" s="13" t="e">
        <f>INDEX(acreditation!A:A,MATCH(LEFT(I377,2),acreditation!B:B,0))</f>
        <v>#N/A</v>
      </c>
    </row>
    <row r="378" spans="1:12" x14ac:dyDescent="0.25">
      <c r="A378" s="15"/>
      <c r="B378" s="16"/>
      <c r="C378" s="15"/>
      <c r="D378" s="15"/>
      <c r="E378" s="13">
        <f t="shared" si="15"/>
        <v>0</v>
      </c>
      <c r="F378" s="13"/>
      <c r="G378" s="13" t="str">
        <f t="shared" si="16"/>
        <v>Сертификация</v>
      </c>
      <c r="H378" s="13" t="e" cm="1">
        <f t="array" ref="H378">INDEX(okrb!C:C,MATCH(calc!A378,okrb!A:A,0),0)</f>
        <v>#N/A</v>
      </c>
      <c r="I378" s="13" t="e" cm="1">
        <f t="array" ref="I378">INDEX(okrb!B:B,MATCH(calc!A378,okrb!A:A,0),0)</f>
        <v>#N/A</v>
      </c>
      <c r="J378" s="13">
        <f t="shared" si="17"/>
        <v>0</v>
      </c>
      <c r="K378" s="13" t="e">
        <f>_xlfn.IFNA(INDEX(acreditation!A:A,MATCH(I378,acreditation!B:B,0)),INDEX(acreditation!A:A,MATCH(LEFT(I378,5)&amp;"*",acreditation!B:B,0)))</f>
        <v>#N/A</v>
      </c>
      <c r="L378" s="13" t="e">
        <f>INDEX(acreditation!A:A,MATCH(LEFT(I378,2),acreditation!B:B,0))</f>
        <v>#N/A</v>
      </c>
    </row>
    <row r="379" spans="1:12" x14ac:dyDescent="0.25">
      <c r="A379" s="15"/>
      <c r="B379" s="16"/>
      <c r="C379" s="15"/>
      <c r="D379" s="15"/>
      <c r="E379" s="13">
        <f t="shared" si="15"/>
        <v>0</v>
      </c>
      <c r="F379" s="13"/>
      <c r="G379" s="13" t="str">
        <f t="shared" si="16"/>
        <v>Сертификация</v>
      </c>
      <c r="H379" s="13" t="e" cm="1">
        <f t="array" ref="H379">INDEX(okrb!C:C,MATCH(calc!A379,okrb!A:A,0),0)</f>
        <v>#N/A</v>
      </c>
      <c r="I379" s="13" t="e" cm="1">
        <f t="array" ref="I379">INDEX(okrb!B:B,MATCH(calc!A379,okrb!A:A,0),0)</f>
        <v>#N/A</v>
      </c>
      <c r="J379" s="13">
        <f t="shared" si="17"/>
        <v>0</v>
      </c>
      <c r="K379" s="13" t="e">
        <f>_xlfn.IFNA(INDEX(acreditation!A:A,MATCH(I379,acreditation!B:B,0)),INDEX(acreditation!A:A,MATCH(LEFT(I379,5)&amp;"*",acreditation!B:B,0)))</f>
        <v>#N/A</v>
      </c>
      <c r="L379" s="13" t="e">
        <f>INDEX(acreditation!A:A,MATCH(LEFT(I379,2),acreditation!B:B,0))</f>
        <v>#N/A</v>
      </c>
    </row>
    <row r="380" spans="1:12" x14ac:dyDescent="0.25">
      <c r="A380" s="15"/>
      <c r="B380" s="16"/>
      <c r="C380" s="15"/>
      <c r="D380" s="15"/>
      <c r="E380" s="13">
        <f t="shared" si="15"/>
        <v>0</v>
      </c>
      <c r="F380" s="13"/>
      <c r="G380" s="13" t="str">
        <f t="shared" si="16"/>
        <v>Сертификация</v>
      </c>
      <c r="H380" s="13" t="e" cm="1">
        <f t="array" ref="H380">INDEX(okrb!C:C,MATCH(calc!A380,okrb!A:A,0),0)</f>
        <v>#N/A</v>
      </c>
      <c r="I380" s="13" t="e" cm="1">
        <f t="array" ref="I380">INDEX(okrb!B:B,MATCH(calc!A380,okrb!A:A,0),0)</f>
        <v>#N/A</v>
      </c>
      <c r="J380" s="13">
        <f t="shared" si="17"/>
        <v>0</v>
      </c>
      <c r="K380" s="13" t="e">
        <f>_xlfn.IFNA(INDEX(acreditation!A:A,MATCH(I380,acreditation!B:B,0)),INDEX(acreditation!A:A,MATCH(LEFT(I380,5)&amp;"*",acreditation!B:B,0)))</f>
        <v>#N/A</v>
      </c>
      <c r="L380" s="13" t="e">
        <f>INDEX(acreditation!A:A,MATCH(LEFT(I380,2),acreditation!B:B,0))</f>
        <v>#N/A</v>
      </c>
    </row>
    <row r="381" spans="1:12" x14ac:dyDescent="0.25">
      <c r="A381" s="15"/>
      <c r="B381" s="16"/>
      <c r="C381" s="15"/>
      <c r="D381" s="15"/>
      <c r="E381" s="13">
        <f t="shared" si="15"/>
        <v>0</v>
      </c>
      <c r="F381" s="13"/>
      <c r="G381" s="13" t="str">
        <f t="shared" si="16"/>
        <v>Сертификация</v>
      </c>
      <c r="H381" s="13" t="e" cm="1">
        <f t="array" ref="H381">INDEX(okrb!C:C,MATCH(calc!A381,okrb!A:A,0),0)</f>
        <v>#N/A</v>
      </c>
      <c r="I381" s="13" t="e" cm="1">
        <f t="array" ref="I381">INDEX(okrb!B:B,MATCH(calc!A381,okrb!A:A,0),0)</f>
        <v>#N/A</v>
      </c>
      <c r="J381" s="13">
        <f t="shared" si="17"/>
        <v>0</v>
      </c>
      <c r="K381" s="13" t="e">
        <f>_xlfn.IFNA(INDEX(acreditation!A:A,MATCH(I381,acreditation!B:B,0)),INDEX(acreditation!A:A,MATCH(LEFT(I381,5)&amp;"*",acreditation!B:B,0)))</f>
        <v>#N/A</v>
      </c>
      <c r="L381" s="13" t="e">
        <f>INDEX(acreditation!A:A,MATCH(LEFT(I381,2),acreditation!B:B,0))</f>
        <v>#N/A</v>
      </c>
    </row>
    <row r="382" spans="1:12" x14ac:dyDescent="0.25">
      <c r="A382" s="15"/>
      <c r="B382" s="16"/>
      <c r="C382" s="15"/>
      <c r="D382" s="15"/>
      <c r="E382" s="13">
        <f t="shared" si="15"/>
        <v>0</v>
      </c>
      <c r="F382" s="13"/>
      <c r="G382" s="13" t="str">
        <f t="shared" si="16"/>
        <v>Сертификация</v>
      </c>
      <c r="H382" s="13" t="e" cm="1">
        <f t="array" ref="H382">INDEX(okrb!C:C,MATCH(calc!A382,okrb!A:A,0),0)</f>
        <v>#N/A</v>
      </c>
      <c r="I382" s="13" t="e" cm="1">
        <f t="array" ref="I382">INDEX(okrb!B:B,MATCH(calc!A382,okrb!A:A,0),0)</f>
        <v>#N/A</v>
      </c>
      <c r="J382" s="13">
        <f t="shared" si="17"/>
        <v>0</v>
      </c>
      <c r="K382" s="13" t="e">
        <f>_xlfn.IFNA(INDEX(acreditation!A:A,MATCH(I382,acreditation!B:B,0)),INDEX(acreditation!A:A,MATCH(LEFT(I382,5)&amp;"*",acreditation!B:B,0)))</f>
        <v>#N/A</v>
      </c>
      <c r="L382" s="13" t="e">
        <f>INDEX(acreditation!A:A,MATCH(LEFT(I382,2),acreditation!B:B,0))</f>
        <v>#N/A</v>
      </c>
    </row>
    <row r="383" spans="1:12" x14ac:dyDescent="0.25">
      <c r="A383" s="15"/>
      <c r="B383" s="16"/>
      <c r="C383" s="15"/>
      <c r="D383" s="15"/>
      <c r="E383" s="13">
        <f t="shared" si="15"/>
        <v>0</v>
      </c>
      <c r="F383" s="13"/>
      <c r="G383" s="13" t="str">
        <f t="shared" si="16"/>
        <v>Сертификация</v>
      </c>
      <c r="H383" s="13" t="e" cm="1">
        <f t="array" ref="H383">INDEX(okrb!C:C,MATCH(calc!A383,okrb!A:A,0),0)</f>
        <v>#N/A</v>
      </c>
      <c r="I383" s="13" t="e" cm="1">
        <f t="array" ref="I383">INDEX(okrb!B:B,MATCH(calc!A383,okrb!A:A,0),0)</f>
        <v>#N/A</v>
      </c>
      <c r="J383" s="13">
        <f t="shared" si="17"/>
        <v>0</v>
      </c>
      <c r="K383" s="13" t="e">
        <f>_xlfn.IFNA(INDEX(acreditation!A:A,MATCH(I383,acreditation!B:B,0)),INDEX(acreditation!A:A,MATCH(LEFT(I383,5)&amp;"*",acreditation!B:B,0)))</f>
        <v>#N/A</v>
      </c>
      <c r="L383" s="13" t="e">
        <f>INDEX(acreditation!A:A,MATCH(LEFT(I383,2),acreditation!B:B,0))</f>
        <v>#N/A</v>
      </c>
    </row>
    <row r="384" spans="1:12" x14ac:dyDescent="0.25">
      <c r="A384" s="15"/>
      <c r="B384" s="16"/>
      <c r="C384" s="15"/>
      <c r="D384" s="15"/>
      <c r="E384" s="13">
        <f t="shared" si="15"/>
        <v>0</v>
      </c>
      <c r="F384" s="13"/>
      <c r="G384" s="13" t="str">
        <f t="shared" si="16"/>
        <v>Сертификация</v>
      </c>
      <c r="H384" s="13" t="e" cm="1">
        <f t="array" ref="H384">INDEX(okrb!C:C,MATCH(calc!A384,okrb!A:A,0),0)</f>
        <v>#N/A</v>
      </c>
      <c r="I384" s="13" t="e" cm="1">
        <f t="array" ref="I384">INDEX(okrb!B:B,MATCH(calc!A384,okrb!A:A,0),0)</f>
        <v>#N/A</v>
      </c>
      <c r="J384" s="13">
        <f t="shared" si="17"/>
        <v>0</v>
      </c>
      <c r="K384" s="13" t="e">
        <f>_xlfn.IFNA(INDEX(acreditation!A:A,MATCH(I384,acreditation!B:B,0)),INDEX(acreditation!A:A,MATCH(LEFT(I384,5)&amp;"*",acreditation!B:B,0)))</f>
        <v>#N/A</v>
      </c>
      <c r="L384" s="13" t="e">
        <f>INDEX(acreditation!A:A,MATCH(LEFT(I384,2),acreditation!B:B,0))</f>
        <v>#N/A</v>
      </c>
    </row>
    <row r="385" spans="1:12" x14ac:dyDescent="0.25">
      <c r="A385" s="15"/>
      <c r="B385" s="16"/>
      <c r="C385" s="15"/>
      <c r="D385" s="15"/>
      <c r="E385" s="13">
        <f t="shared" si="15"/>
        <v>0</v>
      </c>
      <c r="F385" s="13"/>
      <c r="G385" s="13" t="str">
        <f t="shared" si="16"/>
        <v>Сертификация</v>
      </c>
      <c r="H385" s="13" t="e" cm="1">
        <f t="array" ref="H385">INDEX(okrb!C:C,MATCH(calc!A385,okrb!A:A,0),0)</f>
        <v>#N/A</v>
      </c>
      <c r="I385" s="13" t="e" cm="1">
        <f t="array" ref="I385">INDEX(okrb!B:B,MATCH(calc!A385,okrb!A:A,0),0)</f>
        <v>#N/A</v>
      </c>
      <c r="J385" s="13">
        <f t="shared" si="17"/>
        <v>0</v>
      </c>
      <c r="K385" s="13" t="e">
        <f>_xlfn.IFNA(INDEX(acreditation!A:A,MATCH(I385,acreditation!B:B,0)),INDEX(acreditation!A:A,MATCH(LEFT(I385,5)&amp;"*",acreditation!B:B,0)))</f>
        <v>#N/A</v>
      </c>
      <c r="L385" s="13" t="e">
        <f>INDEX(acreditation!A:A,MATCH(LEFT(I385,2),acreditation!B:B,0))</f>
        <v>#N/A</v>
      </c>
    </row>
    <row r="386" spans="1:12" x14ac:dyDescent="0.25">
      <c r="A386" s="15"/>
      <c r="B386" s="16"/>
      <c r="C386" s="15"/>
      <c r="D386" s="15"/>
      <c r="E386" s="13">
        <f t="shared" si="15"/>
        <v>0</v>
      </c>
      <c r="F386" s="13"/>
      <c r="G386" s="13" t="str">
        <f t="shared" si="16"/>
        <v>Сертификация</v>
      </c>
      <c r="H386" s="13" t="e" cm="1">
        <f t="array" ref="H386">INDEX(okrb!C:C,MATCH(calc!A386,okrb!A:A,0),0)</f>
        <v>#N/A</v>
      </c>
      <c r="I386" s="13" t="e" cm="1">
        <f t="array" ref="I386">INDEX(okrb!B:B,MATCH(calc!A386,okrb!A:A,0),0)</f>
        <v>#N/A</v>
      </c>
      <c r="J386" s="13">
        <f t="shared" si="17"/>
        <v>0</v>
      </c>
      <c r="K386" s="13" t="e">
        <f>_xlfn.IFNA(INDEX(acreditation!A:A,MATCH(I386,acreditation!B:B,0)),INDEX(acreditation!A:A,MATCH(LEFT(I386,5)&amp;"*",acreditation!B:B,0)))</f>
        <v>#N/A</v>
      </c>
      <c r="L386" s="13" t="e">
        <f>INDEX(acreditation!A:A,MATCH(LEFT(I386,2),acreditation!B:B,0))</f>
        <v>#N/A</v>
      </c>
    </row>
    <row r="387" spans="1:12" x14ac:dyDescent="0.25">
      <c r="A387" s="15"/>
      <c r="B387" s="16"/>
      <c r="C387" s="15"/>
      <c r="D387" s="15"/>
      <c r="E387" s="13">
        <f t="shared" ref="E387:E450" si="18">IF(RIGHT(D387,1)=",",LEFT(D387,LEN(D387)-1),D387)</f>
        <v>0</v>
      </c>
      <c r="F387" s="13"/>
      <c r="G387" s="13" t="str">
        <f t="shared" ref="G387:G450" si="19">IF(COUNTIF(A387,"*112 11.*"),"Декларирование","Сертификация")</f>
        <v>Сертификация</v>
      </c>
      <c r="H387" s="13" t="e" cm="1">
        <f t="array" ref="H387">INDEX(okrb!C:C,MATCH(calc!A387,okrb!A:A,0),0)</f>
        <v>#N/A</v>
      </c>
      <c r="I387" s="13" t="e" cm="1">
        <f t="array" ref="I387">INDEX(okrb!B:B,MATCH(calc!A387,okrb!A:A,0),0)</f>
        <v>#N/A</v>
      </c>
      <c r="J387" s="13">
        <f t="shared" ref="J387:J450" si="20">COUNTIFS(C:C, C387,G:G,G387,F:F,F387)</f>
        <v>0</v>
      </c>
      <c r="K387" s="13" t="e">
        <f>_xlfn.IFNA(INDEX(acreditation!A:A,MATCH(I387,acreditation!B:B,0)),INDEX(acreditation!A:A,MATCH(LEFT(I387,5)&amp;"*",acreditation!B:B,0)))</f>
        <v>#N/A</v>
      </c>
      <c r="L387" s="13" t="e">
        <f>INDEX(acreditation!A:A,MATCH(LEFT(I387,2),acreditation!B:B,0))</f>
        <v>#N/A</v>
      </c>
    </row>
    <row r="388" spans="1:12" x14ac:dyDescent="0.25">
      <c r="A388" s="15"/>
      <c r="B388" s="16"/>
      <c r="C388" s="15"/>
      <c r="D388" s="15"/>
      <c r="E388" s="13">
        <f t="shared" si="18"/>
        <v>0</v>
      </c>
      <c r="F388" s="13"/>
      <c r="G388" s="13" t="str">
        <f t="shared" si="19"/>
        <v>Сертификация</v>
      </c>
      <c r="H388" s="13" t="e" cm="1">
        <f t="array" ref="H388">INDEX(okrb!C:C,MATCH(calc!A388,okrb!A:A,0),0)</f>
        <v>#N/A</v>
      </c>
      <c r="I388" s="13" t="e" cm="1">
        <f t="array" ref="I388">INDEX(okrb!B:B,MATCH(calc!A388,okrb!A:A,0),0)</f>
        <v>#N/A</v>
      </c>
      <c r="J388" s="13">
        <f t="shared" si="20"/>
        <v>0</v>
      </c>
      <c r="K388" s="13" t="e">
        <f>_xlfn.IFNA(INDEX(acreditation!A:A,MATCH(I388,acreditation!B:B,0)),INDEX(acreditation!A:A,MATCH(LEFT(I388,5)&amp;"*",acreditation!B:B,0)))</f>
        <v>#N/A</v>
      </c>
      <c r="L388" s="13" t="e">
        <f>INDEX(acreditation!A:A,MATCH(LEFT(I388,2),acreditation!B:B,0))</f>
        <v>#N/A</v>
      </c>
    </row>
    <row r="389" spans="1:12" x14ac:dyDescent="0.25">
      <c r="A389" s="15"/>
      <c r="B389" s="16"/>
      <c r="C389" s="15"/>
      <c r="D389" s="15"/>
      <c r="E389" s="13">
        <f t="shared" si="18"/>
        <v>0</v>
      </c>
      <c r="F389" s="13"/>
      <c r="G389" s="13" t="str">
        <f t="shared" si="19"/>
        <v>Сертификация</v>
      </c>
      <c r="H389" s="13" t="e" cm="1">
        <f t="array" ref="H389">INDEX(okrb!C:C,MATCH(calc!A389,okrb!A:A,0),0)</f>
        <v>#N/A</v>
      </c>
      <c r="I389" s="13" t="e" cm="1">
        <f t="array" ref="I389">INDEX(okrb!B:B,MATCH(calc!A389,okrb!A:A,0),0)</f>
        <v>#N/A</v>
      </c>
      <c r="J389" s="13">
        <f t="shared" si="20"/>
        <v>0</v>
      </c>
      <c r="K389" s="13" t="e">
        <f>_xlfn.IFNA(INDEX(acreditation!A:A,MATCH(I389,acreditation!B:B,0)),INDEX(acreditation!A:A,MATCH(LEFT(I389,5)&amp;"*",acreditation!B:B,0)))</f>
        <v>#N/A</v>
      </c>
      <c r="L389" s="13" t="e">
        <f>INDEX(acreditation!A:A,MATCH(LEFT(I389,2),acreditation!B:B,0))</f>
        <v>#N/A</v>
      </c>
    </row>
    <row r="390" spans="1:12" x14ac:dyDescent="0.25">
      <c r="A390" s="15"/>
      <c r="B390" s="16"/>
      <c r="C390" s="15"/>
      <c r="D390" s="15"/>
      <c r="E390" s="13">
        <f t="shared" si="18"/>
        <v>0</v>
      </c>
      <c r="F390" s="13"/>
      <c r="G390" s="13" t="str">
        <f t="shared" si="19"/>
        <v>Сертификация</v>
      </c>
      <c r="H390" s="13" t="e" cm="1">
        <f t="array" ref="H390">INDEX(okrb!C:C,MATCH(calc!A390,okrb!A:A,0),0)</f>
        <v>#N/A</v>
      </c>
      <c r="I390" s="13" t="e" cm="1">
        <f t="array" ref="I390">INDEX(okrb!B:B,MATCH(calc!A390,okrb!A:A,0),0)</f>
        <v>#N/A</v>
      </c>
      <c r="J390" s="13">
        <f t="shared" si="20"/>
        <v>0</v>
      </c>
      <c r="K390" s="13" t="e">
        <f>_xlfn.IFNA(INDEX(acreditation!A:A,MATCH(I390,acreditation!B:B,0)),INDEX(acreditation!A:A,MATCH(LEFT(I390,5)&amp;"*",acreditation!B:B,0)))</f>
        <v>#N/A</v>
      </c>
      <c r="L390" s="13" t="e">
        <f>INDEX(acreditation!A:A,MATCH(LEFT(I390,2),acreditation!B:B,0))</f>
        <v>#N/A</v>
      </c>
    </row>
    <row r="391" spans="1:12" x14ac:dyDescent="0.25">
      <c r="A391" s="15"/>
      <c r="B391" s="16"/>
      <c r="C391" s="15"/>
      <c r="D391" s="15"/>
      <c r="E391" s="13">
        <f t="shared" si="18"/>
        <v>0</v>
      </c>
      <c r="F391" s="13"/>
      <c r="G391" s="13" t="str">
        <f t="shared" si="19"/>
        <v>Сертификация</v>
      </c>
      <c r="H391" s="13" t="e" cm="1">
        <f t="array" ref="H391">INDEX(okrb!C:C,MATCH(calc!A391,okrb!A:A,0),0)</f>
        <v>#N/A</v>
      </c>
      <c r="I391" s="13" t="e" cm="1">
        <f t="array" ref="I391">INDEX(okrb!B:B,MATCH(calc!A391,okrb!A:A,0),0)</f>
        <v>#N/A</v>
      </c>
      <c r="J391" s="13">
        <f t="shared" si="20"/>
        <v>0</v>
      </c>
      <c r="K391" s="13" t="e">
        <f>_xlfn.IFNA(INDEX(acreditation!A:A,MATCH(I391,acreditation!B:B,0)),INDEX(acreditation!A:A,MATCH(LEFT(I391,5)&amp;"*",acreditation!B:B,0)))</f>
        <v>#N/A</v>
      </c>
      <c r="L391" s="13" t="e">
        <f>INDEX(acreditation!A:A,MATCH(LEFT(I391,2),acreditation!B:B,0))</f>
        <v>#N/A</v>
      </c>
    </row>
    <row r="392" spans="1:12" x14ac:dyDescent="0.25">
      <c r="A392" s="15"/>
      <c r="B392" s="16"/>
      <c r="C392" s="15"/>
      <c r="D392" s="15"/>
      <c r="E392" s="13">
        <f t="shared" si="18"/>
        <v>0</v>
      </c>
      <c r="F392" s="13"/>
      <c r="G392" s="13" t="str">
        <f t="shared" si="19"/>
        <v>Сертификация</v>
      </c>
      <c r="H392" s="13" t="e" cm="1">
        <f t="array" ref="H392">INDEX(okrb!C:C,MATCH(calc!A392,okrb!A:A,0),0)</f>
        <v>#N/A</v>
      </c>
      <c r="I392" s="13" t="e" cm="1">
        <f t="array" ref="I392">INDEX(okrb!B:B,MATCH(calc!A392,okrb!A:A,0),0)</f>
        <v>#N/A</v>
      </c>
      <c r="J392" s="13">
        <f t="shared" si="20"/>
        <v>0</v>
      </c>
      <c r="K392" s="13" t="e">
        <f>_xlfn.IFNA(INDEX(acreditation!A:A,MATCH(I392,acreditation!B:B,0)),INDEX(acreditation!A:A,MATCH(LEFT(I392,5)&amp;"*",acreditation!B:B,0)))</f>
        <v>#N/A</v>
      </c>
      <c r="L392" s="13" t="e">
        <f>INDEX(acreditation!A:A,MATCH(LEFT(I392,2),acreditation!B:B,0))</f>
        <v>#N/A</v>
      </c>
    </row>
    <row r="393" spans="1:12" x14ac:dyDescent="0.25">
      <c r="A393" s="15"/>
      <c r="B393" s="16"/>
      <c r="C393" s="15"/>
      <c r="D393" s="15"/>
      <c r="E393" s="13">
        <f t="shared" si="18"/>
        <v>0</v>
      </c>
      <c r="F393" s="13"/>
      <c r="G393" s="13" t="str">
        <f t="shared" si="19"/>
        <v>Сертификация</v>
      </c>
      <c r="H393" s="13" t="e" cm="1">
        <f t="array" ref="H393">INDEX(okrb!C:C,MATCH(calc!A393,okrb!A:A,0),0)</f>
        <v>#N/A</v>
      </c>
      <c r="I393" s="13" t="e" cm="1">
        <f t="array" ref="I393">INDEX(okrb!B:B,MATCH(calc!A393,okrb!A:A,0),0)</f>
        <v>#N/A</v>
      </c>
      <c r="J393" s="13">
        <f t="shared" si="20"/>
        <v>0</v>
      </c>
      <c r="K393" s="13" t="e">
        <f>_xlfn.IFNA(INDEX(acreditation!A:A,MATCH(I393,acreditation!B:B,0)),INDEX(acreditation!A:A,MATCH(LEFT(I393,5)&amp;"*",acreditation!B:B,0)))</f>
        <v>#N/A</v>
      </c>
      <c r="L393" s="13" t="e">
        <f>INDEX(acreditation!A:A,MATCH(LEFT(I393,2),acreditation!B:B,0))</f>
        <v>#N/A</v>
      </c>
    </row>
    <row r="394" spans="1:12" x14ac:dyDescent="0.25">
      <c r="A394" s="15"/>
      <c r="B394" s="16"/>
      <c r="C394" s="15"/>
      <c r="D394" s="15"/>
      <c r="E394" s="13">
        <f t="shared" si="18"/>
        <v>0</v>
      </c>
      <c r="F394" s="13"/>
      <c r="G394" s="13" t="str">
        <f t="shared" si="19"/>
        <v>Сертификация</v>
      </c>
      <c r="H394" s="13" t="e" cm="1">
        <f t="array" ref="H394">INDEX(okrb!C:C,MATCH(calc!A394,okrb!A:A,0),0)</f>
        <v>#N/A</v>
      </c>
      <c r="I394" s="13" t="e" cm="1">
        <f t="array" ref="I394">INDEX(okrb!B:B,MATCH(calc!A394,okrb!A:A,0),0)</f>
        <v>#N/A</v>
      </c>
      <c r="J394" s="13">
        <f t="shared" si="20"/>
        <v>0</v>
      </c>
      <c r="K394" s="13" t="e">
        <f>_xlfn.IFNA(INDEX(acreditation!A:A,MATCH(I394,acreditation!B:B,0)),INDEX(acreditation!A:A,MATCH(LEFT(I394,5)&amp;"*",acreditation!B:B,0)))</f>
        <v>#N/A</v>
      </c>
      <c r="L394" s="13" t="e">
        <f>INDEX(acreditation!A:A,MATCH(LEFT(I394,2),acreditation!B:B,0))</f>
        <v>#N/A</v>
      </c>
    </row>
    <row r="395" spans="1:12" x14ac:dyDescent="0.25">
      <c r="A395" s="15"/>
      <c r="B395" s="16"/>
      <c r="C395" s="15"/>
      <c r="D395" s="15"/>
      <c r="E395" s="13">
        <f t="shared" si="18"/>
        <v>0</v>
      </c>
      <c r="F395" s="13"/>
      <c r="G395" s="13" t="str">
        <f t="shared" si="19"/>
        <v>Сертификация</v>
      </c>
      <c r="H395" s="13" t="e" cm="1">
        <f t="array" ref="H395">INDEX(okrb!C:C,MATCH(calc!A395,okrb!A:A,0),0)</f>
        <v>#N/A</v>
      </c>
      <c r="I395" s="13" t="e" cm="1">
        <f t="array" ref="I395">INDEX(okrb!B:B,MATCH(calc!A395,okrb!A:A,0),0)</f>
        <v>#N/A</v>
      </c>
      <c r="J395" s="13">
        <f t="shared" si="20"/>
        <v>0</v>
      </c>
      <c r="K395" s="13" t="e">
        <f>_xlfn.IFNA(INDEX(acreditation!A:A,MATCH(I395,acreditation!B:B,0)),INDEX(acreditation!A:A,MATCH(LEFT(I395,5)&amp;"*",acreditation!B:B,0)))</f>
        <v>#N/A</v>
      </c>
      <c r="L395" s="13" t="e">
        <f>INDEX(acreditation!A:A,MATCH(LEFT(I395,2),acreditation!B:B,0))</f>
        <v>#N/A</v>
      </c>
    </row>
    <row r="396" spans="1:12" x14ac:dyDescent="0.25">
      <c r="A396" s="15"/>
      <c r="B396" s="16"/>
      <c r="C396" s="15"/>
      <c r="D396" s="15"/>
      <c r="E396" s="13">
        <f t="shared" si="18"/>
        <v>0</v>
      </c>
      <c r="F396" s="13"/>
      <c r="G396" s="13" t="str">
        <f t="shared" si="19"/>
        <v>Сертификация</v>
      </c>
      <c r="H396" s="13" t="e" cm="1">
        <f t="array" ref="H396">INDEX(okrb!C:C,MATCH(calc!A396,okrb!A:A,0),0)</f>
        <v>#N/A</v>
      </c>
      <c r="I396" s="13" t="e" cm="1">
        <f t="array" ref="I396">INDEX(okrb!B:B,MATCH(calc!A396,okrb!A:A,0),0)</f>
        <v>#N/A</v>
      </c>
      <c r="J396" s="13">
        <f t="shared" si="20"/>
        <v>0</v>
      </c>
      <c r="K396" s="13" t="e">
        <f>_xlfn.IFNA(INDEX(acreditation!A:A,MATCH(I396,acreditation!B:B,0)),INDEX(acreditation!A:A,MATCH(LEFT(I396,5)&amp;"*",acreditation!B:B,0)))</f>
        <v>#N/A</v>
      </c>
      <c r="L396" s="13" t="e">
        <f>INDEX(acreditation!A:A,MATCH(LEFT(I396,2),acreditation!B:B,0))</f>
        <v>#N/A</v>
      </c>
    </row>
    <row r="397" spans="1:12" x14ac:dyDescent="0.25">
      <c r="A397" s="15"/>
      <c r="B397" s="16"/>
      <c r="C397" s="15"/>
      <c r="D397" s="15"/>
      <c r="E397" s="13">
        <f t="shared" si="18"/>
        <v>0</v>
      </c>
      <c r="F397" s="13"/>
      <c r="G397" s="13" t="str">
        <f t="shared" si="19"/>
        <v>Сертификация</v>
      </c>
      <c r="H397" s="13" t="e" cm="1">
        <f t="array" ref="H397">INDEX(okrb!C:C,MATCH(calc!A397,okrb!A:A,0),0)</f>
        <v>#N/A</v>
      </c>
      <c r="I397" s="13" t="e" cm="1">
        <f t="array" ref="I397">INDEX(okrb!B:B,MATCH(calc!A397,okrb!A:A,0),0)</f>
        <v>#N/A</v>
      </c>
      <c r="J397" s="13">
        <f t="shared" si="20"/>
        <v>0</v>
      </c>
      <c r="K397" s="13" t="e">
        <f>_xlfn.IFNA(INDEX(acreditation!A:A,MATCH(I397,acreditation!B:B,0)),INDEX(acreditation!A:A,MATCH(LEFT(I397,5)&amp;"*",acreditation!B:B,0)))</f>
        <v>#N/A</v>
      </c>
      <c r="L397" s="13" t="e">
        <f>INDEX(acreditation!A:A,MATCH(LEFT(I397,2),acreditation!B:B,0))</f>
        <v>#N/A</v>
      </c>
    </row>
    <row r="398" spans="1:12" x14ac:dyDescent="0.25">
      <c r="A398" s="15"/>
      <c r="B398" s="16"/>
      <c r="C398" s="15"/>
      <c r="D398" s="15"/>
      <c r="E398" s="13">
        <f t="shared" si="18"/>
        <v>0</v>
      </c>
      <c r="F398" s="13"/>
      <c r="G398" s="13" t="str">
        <f t="shared" si="19"/>
        <v>Сертификация</v>
      </c>
      <c r="H398" s="13" t="e" cm="1">
        <f t="array" ref="H398">INDEX(okrb!C:C,MATCH(calc!A398,okrb!A:A,0),0)</f>
        <v>#N/A</v>
      </c>
      <c r="I398" s="13" t="e" cm="1">
        <f t="array" ref="I398">INDEX(okrb!B:B,MATCH(calc!A398,okrb!A:A,0),0)</f>
        <v>#N/A</v>
      </c>
      <c r="J398" s="13">
        <f t="shared" si="20"/>
        <v>0</v>
      </c>
      <c r="K398" s="13" t="e">
        <f>_xlfn.IFNA(INDEX(acreditation!A:A,MATCH(I398,acreditation!B:B,0)),INDEX(acreditation!A:A,MATCH(LEFT(I398,5)&amp;"*",acreditation!B:B,0)))</f>
        <v>#N/A</v>
      </c>
      <c r="L398" s="13" t="e">
        <f>INDEX(acreditation!A:A,MATCH(LEFT(I398,2),acreditation!B:B,0))</f>
        <v>#N/A</v>
      </c>
    </row>
    <row r="399" spans="1:12" x14ac:dyDescent="0.25">
      <c r="A399" s="15"/>
      <c r="B399" s="16"/>
      <c r="C399" s="15"/>
      <c r="D399" s="15"/>
      <c r="E399" s="13">
        <f t="shared" si="18"/>
        <v>0</v>
      </c>
      <c r="F399" s="13"/>
      <c r="G399" s="13" t="str">
        <f t="shared" si="19"/>
        <v>Сертификация</v>
      </c>
      <c r="H399" s="13" t="e" cm="1">
        <f t="array" ref="H399">INDEX(okrb!C:C,MATCH(calc!A399,okrb!A:A,0),0)</f>
        <v>#N/A</v>
      </c>
      <c r="I399" s="13" t="e" cm="1">
        <f t="array" ref="I399">INDEX(okrb!B:B,MATCH(calc!A399,okrb!A:A,0),0)</f>
        <v>#N/A</v>
      </c>
      <c r="J399" s="13">
        <f t="shared" si="20"/>
        <v>0</v>
      </c>
      <c r="K399" s="13" t="e">
        <f>_xlfn.IFNA(INDEX(acreditation!A:A,MATCH(I399,acreditation!B:B,0)),INDEX(acreditation!A:A,MATCH(LEFT(I399,5)&amp;"*",acreditation!B:B,0)))</f>
        <v>#N/A</v>
      </c>
      <c r="L399" s="13" t="e">
        <f>INDEX(acreditation!A:A,MATCH(LEFT(I399,2),acreditation!B:B,0))</f>
        <v>#N/A</v>
      </c>
    </row>
    <row r="400" spans="1:12" x14ac:dyDescent="0.25">
      <c r="A400" s="15"/>
      <c r="B400" s="16"/>
      <c r="C400" s="15"/>
      <c r="D400" s="15"/>
      <c r="E400" s="13">
        <f t="shared" si="18"/>
        <v>0</v>
      </c>
      <c r="F400" s="13"/>
      <c r="G400" s="13" t="str">
        <f t="shared" si="19"/>
        <v>Сертификация</v>
      </c>
      <c r="H400" s="13" t="e" cm="1">
        <f t="array" ref="H400">INDEX(okrb!C:C,MATCH(calc!A400,okrb!A:A,0),0)</f>
        <v>#N/A</v>
      </c>
      <c r="I400" s="13" t="e" cm="1">
        <f t="array" ref="I400">INDEX(okrb!B:B,MATCH(calc!A400,okrb!A:A,0),0)</f>
        <v>#N/A</v>
      </c>
      <c r="J400" s="13">
        <f t="shared" si="20"/>
        <v>0</v>
      </c>
      <c r="K400" s="13" t="e">
        <f>_xlfn.IFNA(INDEX(acreditation!A:A,MATCH(I400,acreditation!B:B,0)),INDEX(acreditation!A:A,MATCH(LEFT(I400,5)&amp;"*",acreditation!B:B,0)))</f>
        <v>#N/A</v>
      </c>
      <c r="L400" s="13" t="e">
        <f>INDEX(acreditation!A:A,MATCH(LEFT(I400,2),acreditation!B:B,0))</f>
        <v>#N/A</v>
      </c>
    </row>
    <row r="401" spans="1:12" x14ac:dyDescent="0.25">
      <c r="A401" s="15"/>
      <c r="B401" s="16"/>
      <c r="C401" s="15"/>
      <c r="D401" s="15"/>
      <c r="E401" s="13">
        <f t="shared" si="18"/>
        <v>0</v>
      </c>
      <c r="F401" s="13"/>
      <c r="G401" s="13" t="str">
        <f t="shared" si="19"/>
        <v>Сертификация</v>
      </c>
      <c r="H401" s="13" t="e" cm="1">
        <f t="array" ref="H401">INDEX(okrb!C:C,MATCH(calc!A401,okrb!A:A,0),0)</f>
        <v>#N/A</v>
      </c>
      <c r="I401" s="13" t="e" cm="1">
        <f t="array" ref="I401">INDEX(okrb!B:B,MATCH(calc!A401,okrb!A:A,0),0)</f>
        <v>#N/A</v>
      </c>
      <c r="J401" s="13">
        <f t="shared" si="20"/>
        <v>0</v>
      </c>
      <c r="K401" s="13" t="e">
        <f>_xlfn.IFNA(INDEX(acreditation!A:A,MATCH(I401,acreditation!B:B,0)),INDEX(acreditation!A:A,MATCH(LEFT(I401,5)&amp;"*",acreditation!B:B,0)))</f>
        <v>#N/A</v>
      </c>
      <c r="L401" s="13" t="e">
        <f>INDEX(acreditation!A:A,MATCH(LEFT(I401,2),acreditation!B:B,0))</f>
        <v>#N/A</v>
      </c>
    </row>
    <row r="402" spans="1:12" x14ac:dyDescent="0.25">
      <c r="A402" s="15"/>
      <c r="B402" s="16"/>
      <c r="C402" s="15"/>
      <c r="D402" s="15"/>
      <c r="E402" s="13">
        <f t="shared" si="18"/>
        <v>0</v>
      </c>
      <c r="F402" s="13"/>
      <c r="G402" s="13" t="str">
        <f t="shared" si="19"/>
        <v>Сертификация</v>
      </c>
      <c r="H402" s="13" t="e" cm="1">
        <f t="array" ref="H402">INDEX(okrb!C:C,MATCH(calc!A402,okrb!A:A,0),0)</f>
        <v>#N/A</v>
      </c>
      <c r="I402" s="13" t="e" cm="1">
        <f t="array" ref="I402">INDEX(okrb!B:B,MATCH(calc!A402,okrb!A:A,0),0)</f>
        <v>#N/A</v>
      </c>
      <c r="J402" s="13">
        <f t="shared" si="20"/>
        <v>0</v>
      </c>
      <c r="K402" s="13" t="e">
        <f>_xlfn.IFNA(INDEX(acreditation!A:A,MATCH(I402,acreditation!B:B,0)),INDEX(acreditation!A:A,MATCH(LEFT(I402,5)&amp;"*",acreditation!B:B,0)))</f>
        <v>#N/A</v>
      </c>
      <c r="L402" s="13" t="e">
        <f>INDEX(acreditation!A:A,MATCH(LEFT(I402,2),acreditation!B:B,0))</f>
        <v>#N/A</v>
      </c>
    </row>
    <row r="403" spans="1:12" x14ac:dyDescent="0.25">
      <c r="A403" s="15"/>
      <c r="B403" s="16"/>
      <c r="C403" s="15"/>
      <c r="D403" s="15"/>
      <c r="E403" s="13">
        <f t="shared" si="18"/>
        <v>0</v>
      </c>
      <c r="F403" s="13"/>
      <c r="G403" s="13" t="str">
        <f t="shared" si="19"/>
        <v>Сертификация</v>
      </c>
      <c r="H403" s="13" t="e" cm="1">
        <f t="array" ref="H403">INDEX(okrb!C:C,MATCH(calc!A403,okrb!A:A,0),0)</f>
        <v>#N/A</v>
      </c>
      <c r="I403" s="13" t="e" cm="1">
        <f t="array" ref="I403">INDEX(okrb!B:B,MATCH(calc!A403,okrb!A:A,0),0)</f>
        <v>#N/A</v>
      </c>
      <c r="J403" s="13">
        <f t="shared" si="20"/>
        <v>0</v>
      </c>
      <c r="K403" s="13" t="e">
        <f>_xlfn.IFNA(INDEX(acreditation!A:A,MATCH(I403,acreditation!B:B,0)),INDEX(acreditation!A:A,MATCH(LEFT(I403,5)&amp;"*",acreditation!B:B,0)))</f>
        <v>#N/A</v>
      </c>
      <c r="L403" s="13" t="e">
        <f>INDEX(acreditation!A:A,MATCH(LEFT(I403,2),acreditation!B:B,0))</f>
        <v>#N/A</v>
      </c>
    </row>
    <row r="404" spans="1:12" x14ac:dyDescent="0.25">
      <c r="A404" s="15"/>
      <c r="B404" s="16"/>
      <c r="C404" s="15"/>
      <c r="D404" s="15"/>
      <c r="E404" s="13">
        <f t="shared" si="18"/>
        <v>0</v>
      </c>
      <c r="F404" s="13"/>
      <c r="G404" s="13" t="str">
        <f t="shared" si="19"/>
        <v>Сертификация</v>
      </c>
      <c r="H404" s="13" t="e" cm="1">
        <f t="array" ref="H404">INDEX(okrb!C:C,MATCH(calc!A404,okrb!A:A,0),0)</f>
        <v>#N/A</v>
      </c>
      <c r="I404" s="13" t="e" cm="1">
        <f t="array" ref="I404">INDEX(okrb!B:B,MATCH(calc!A404,okrb!A:A,0),0)</f>
        <v>#N/A</v>
      </c>
      <c r="J404" s="13">
        <f t="shared" si="20"/>
        <v>0</v>
      </c>
      <c r="K404" s="13" t="e">
        <f>_xlfn.IFNA(INDEX(acreditation!A:A,MATCH(I404,acreditation!B:B,0)),INDEX(acreditation!A:A,MATCH(LEFT(I404,5)&amp;"*",acreditation!B:B,0)))</f>
        <v>#N/A</v>
      </c>
      <c r="L404" s="13" t="e">
        <f>INDEX(acreditation!A:A,MATCH(LEFT(I404,2),acreditation!B:B,0))</f>
        <v>#N/A</v>
      </c>
    </row>
    <row r="405" spans="1:12" x14ac:dyDescent="0.25">
      <c r="A405" s="15"/>
      <c r="B405" s="16"/>
      <c r="C405" s="15"/>
      <c r="D405" s="15"/>
      <c r="E405" s="13">
        <f t="shared" si="18"/>
        <v>0</v>
      </c>
      <c r="F405" s="13"/>
      <c r="G405" s="13" t="str">
        <f t="shared" si="19"/>
        <v>Сертификация</v>
      </c>
      <c r="H405" s="13" t="e" cm="1">
        <f t="array" ref="H405">INDEX(okrb!C:C,MATCH(calc!A405,okrb!A:A,0),0)</f>
        <v>#N/A</v>
      </c>
      <c r="I405" s="13" t="e" cm="1">
        <f t="array" ref="I405">INDEX(okrb!B:B,MATCH(calc!A405,okrb!A:A,0),0)</f>
        <v>#N/A</v>
      </c>
      <c r="J405" s="13">
        <f t="shared" si="20"/>
        <v>0</v>
      </c>
      <c r="K405" s="13" t="e">
        <f>_xlfn.IFNA(INDEX(acreditation!A:A,MATCH(I405,acreditation!B:B,0)),INDEX(acreditation!A:A,MATCH(LEFT(I405,5)&amp;"*",acreditation!B:B,0)))</f>
        <v>#N/A</v>
      </c>
      <c r="L405" s="13" t="e">
        <f>INDEX(acreditation!A:A,MATCH(LEFT(I405,2),acreditation!B:B,0))</f>
        <v>#N/A</v>
      </c>
    </row>
    <row r="406" spans="1:12" x14ac:dyDescent="0.25">
      <c r="A406" s="15"/>
      <c r="B406" s="16"/>
      <c r="C406" s="15"/>
      <c r="D406" s="15"/>
      <c r="E406" s="13">
        <f t="shared" si="18"/>
        <v>0</v>
      </c>
      <c r="F406" s="13"/>
      <c r="G406" s="13" t="str">
        <f t="shared" si="19"/>
        <v>Сертификация</v>
      </c>
      <c r="H406" s="13" t="e" cm="1">
        <f t="array" ref="H406">INDEX(okrb!C:C,MATCH(calc!A406,okrb!A:A,0),0)</f>
        <v>#N/A</v>
      </c>
      <c r="I406" s="13" t="e" cm="1">
        <f t="array" ref="I406">INDEX(okrb!B:B,MATCH(calc!A406,okrb!A:A,0),0)</f>
        <v>#N/A</v>
      </c>
      <c r="J406" s="13">
        <f t="shared" si="20"/>
        <v>0</v>
      </c>
      <c r="K406" s="13" t="e">
        <f>_xlfn.IFNA(INDEX(acreditation!A:A,MATCH(I406,acreditation!B:B,0)),INDEX(acreditation!A:A,MATCH(LEFT(I406,5)&amp;"*",acreditation!B:B,0)))</f>
        <v>#N/A</v>
      </c>
      <c r="L406" s="13" t="e">
        <f>INDEX(acreditation!A:A,MATCH(LEFT(I406,2),acreditation!B:B,0))</f>
        <v>#N/A</v>
      </c>
    </row>
    <row r="407" spans="1:12" x14ac:dyDescent="0.25">
      <c r="A407" s="15"/>
      <c r="B407" s="16"/>
      <c r="C407" s="15"/>
      <c r="D407" s="15"/>
      <c r="E407" s="13">
        <f t="shared" si="18"/>
        <v>0</v>
      </c>
      <c r="F407" s="13"/>
      <c r="G407" s="13" t="str">
        <f t="shared" si="19"/>
        <v>Сертификация</v>
      </c>
      <c r="H407" s="13" t="e" cm="1">
        <f t="array" ref="H407">INDEX(okrb!C:C,MATCH(calc!A407,okrb!A:A,0),0)</f>
        <v>#N/A</v>
      </c>
      <c r="I407" s="13" t="e" cm="1">
        <f t="array" ref="I407">INDEX(okrb!B:B,MATCH(calc!A407,okrb!A:A,0),0)</f>
        <v>#N/A</v>
      </c>
      <c r="J407" s="13">
        <f t="shared" si="20"/>
        <v>0</v>
      </c>
      <c r="K407" s="13" t="e">
        <f>_xlfn.IFNA(INDEX(acreditation!A:A,MATCH(I407,acreditation!B:B,0)),INDEX(acreditation!A:A,MATCH(LEFT(I407,5)&amp;"*",acreditation!B:B,0)))</f>
        <v>#N/A</v>
      </c>
      <c r="L407" s="13" t="e">
        <f>INDEX(acreditation!A:A,MATCH(LEFT(I407,2),acreditation!B:B,0))</f>
        <v>#N/A</v>
      </c>
    </row>
    <row r="408" spans="1:12" x14ac:dyDescent="0.25">
      <c r="A408" s="15"/>
      <c r="B408" s="16"/>
      <c r="C408" s="15"/>
      <c r="D408" s="15"/>
      <c r="E408" s="13">
        <f t="shared" si="18"/>
        <v>0</v>
      </c>
      <c r="F408" s="13"/>
      <c r="G408" s="13" t="str">
        <f t="shared" si="19"/>
        <v>Сертификация</v>
      </c>
      <c r="H408" s="13" t="e" cm="1">
        <f t="array" ref="H408">INDEX(okrb!C:C,MATCH(calc!A408,okrb!A:A,0),0)</f>
        <v>#N/A</v>
      </c>
      <c r="I408" s="13" t="e" cm="1">
        <f t="array" ref="I408">INDEX(okrb!B:B,MATCH(calc!A408,okrb!A:A,0),0)</f>
        <v>#N/A</v>
      </c>
      <c r="J408" s="13">
        <f t="shared" si="20"/>
        <v>0</v>
      </c>
      <c r="K408" s="13" t="e">
        <f>_xlfn.IFNA(INDEX(acreditation!A:A,MATCH(I408,acreditation!B:B,0)),INDEX(acreditation!A:A,MATCH(LEFT(I408,5)&amp;"*",acreditation!B:B,0)))</f>
        <v>#N/A</v>
      </c>
      <c r="L408" s="13" t="e">
        <f>INDEX(acreditation!A:A,MATCH(LEFT(I408,2),acreditation!B:B,0))</f>
        <v>#N/A</v>
      </c>
    </row>
    <row r="409" spans="1:12" x14ac:dyDescent="0.25">
      <c r="A409" s="15"/>
      <c r="B409" s="16"/>
      <c r="C409" s="15"/>
      <c r="D409" s="15"/>
      <c r="E409" s="13">
        <f t="shared" si="18"/>
        <v>0</v>
      </c>
      <c r="F409" s="13"/>
      <c r="G409" s="13" t="str">
        <f t="shared" si="19"/>
        <v>Сертификация</v>
      </c>
      <c r="H409" s="13" t="e" cm="1">
        <f t="array" ref="H409">INDEX(okrb!C:C,MATCH(calc!A409,okrb!A:A,0),0)</f>
        <v>#N/A</v>
      </c>
      <c r="I409" s="13" t="e" cm="1">
        <f t="array" ref="I409">INDEX(okrb!B:B,MATCH(calc!A409,okrb!A:A,0),0)</f>
        <v>#N/A</v>
      </c>
      <c r="J409" s="13">
        <f t="shared" si="20"/>
        <v>0</v>
      </c>
      <c r="K409" s="13" t="e">
        <f>_xlfn.IFNA(INDEX(acreditation!A:A,MATCH(I409,acreditation!B:B,0)),INDEX(acreditation!A:A,MATCH(LEFT(I409,5)&amp;"*",acreditation!B:B,0)))</f>
        <v>#N/A</v>
      </c>
      <c r="L409" s="13" t="e">
        <f>INDEX(acreditation!A:A,MATCH(LEFT(I409,2),acreditation!B:B,0))</f>
        <v>#N/A</v>
      </c>
    </row>
    <row r="410" spans="1:12" x14ac:dyDescent="0.25">
      <c r="A410" s="15"/>
      <c r="B410" s="16"/>
      <c r="C410" s="15"/>
      <c r="D410" s="15"/>
      <c r="E410" s="13">
        <f t="shared" si="18"/>
        <v>0</v>
      </c>
      <c r="F410" s="13"/>
      <c r="G410" s="13" t="str">
        <f t="shared" si="19"/>
        <v>Сертификация</v>
      </c>
      <c r="H410" s="13" t="e" cm="1">
        <f t="array" ref="H410">INDEX(okrb!C:C,MATCH(calc!A410,okrb!A:A,0),0)</f>
        <v>#N/A</v>
      </c>
      <c r="I410" s="13" t="e" cm="1">
        <f t="array" ref="I410">INDEX(okrb!B:B,MATCH(calc!A410,okrb!A:A,0),0)</f>
        <v>#N/A</v>
      </c>
      <c r="J410" s="13">
        <f t="shared" si="20"/>
        <v>0</v>
      </c>
      <c r="K410" s="13" t="e">
        <f>_xlfn.IFNA(INDEX(acreditation!A:A,MATCH(I410,acreditation!B:B,0)),INDEX(acreditation!A:A,MATCH(LEFT(I410,5)&amp;"*",acreditation!B:B,0)))</f>
        <v>#N/A</v>
      </c>
      <c r="L410" s="13" t="e">
        <f>INDEX(acreditation!A:A,MATCH(LEFT(I410,2),acreditation!B:B,0))</f>
        <v>#N/A</v>
      </c>
    </row>
    <row r="411" spans="1:12" x14ac:dyDescent="0.25">
      <c r="A411" s="15"/>
      <c r="B411" s="16"/>
      <c r="C411" s="15"/>
      <c r="D411" s="15"/>
      <c r="E411" s="13">
        <f t="shared" si="18"/>
        <v>0</v>
      </c>
      <c r="F411" s="13"/>
      <c r="G411" s="13" t="str">
        <f t="shared" si="19"/>
        <v>Сертификация</v>
      </c>
      <c r="H411" s="13" t="e" cm="1">
        <f t="array" ref="H411">INDEX(okrb!C:C,MATCH(calc!A411,okrb!A:A,0),0)</f>
        <v>#N/A</v>
      </c>
      <c r="I411" s="13" t="e" cm="1">
        <f t="array" ref="I411">INDEX(okrb!B:B,MATCH(calc!A411,okrb!A:A,0),0)</f>
        <v>#N/A</v>
      </c>
      <c r="J411" s="13">
        <f t="shared" si="20"/>
        <v>0</v>
      </c>
      <c r="K411" s="13" t="e">
        <f>_xlfn.IFNA(INDEX(acreditation!A:A,MATCH(I411,acreditation!B:B,0)),INDEX(acreditation!A:A,MATCH(LEFT(I411,5)&amp;"*",acreditation!B:B,0)))</f>
        <v>#N/A</v>
      </c>
      <c r="L411" s="13" t="e">
        <f>INDEX(acreditation!A:A,MATCH(LEFT(I411,2),acreditation!B:B,0))</f>
        <v>#N/A</v>
      </c>
    </row>
    <row r="412" spans="1:12" x14ac:dyDescent="0.25">
      <c r="A412" s="15"/>
      <c r="B412" s="16"/>
      <c r="C412" s="15"/>
      <c r="D412" s="15"/>
      <c r="E412" s="13">
        <f t="shared" si="18"/>
        <v>0</v>
      </c>
      <c r="F412" s="13"/>
      <c r="G412" s="13" t="str">
        <f t="shared" si="19"/>
        <v>Сертификация</v>
      </c>
      <c r="H412" s="13" t="e" cm="1">
        <f t="array" ref="H412">INDEX(okrb!C:C,MATCH(calc!A412,okrb!A:A,0),0)</f>
        <v>#N/A</v>
      </c>
      <c r="I412" s="13" t="e" cm="1">
        <f t="array" ref="I412">INDEX(okrb!B:B,MATCH(calc!A412,okrb!A:A,0),0)</f>
        <v>#N/A</v>
      </c>
      <c r="J412" s="13">
        <f t="shared" si="20"/>
        <v>0</v>
      </c>
      <c r="K412" s="13" t="e">
        <f>_xlfn.IFNA(INDEX(acreditation!A:A,MATCH(I412,acreditation!B:B,0)),INDEX(acreditation!A:A,MATCH(LEFT(I412,5)&amp;"*",acreditation!B:B,0)))</f>
        <v>#N/A</v>
      </c>
      <c r="L412" s="13" t="e">
        <f>INDEX(acreditation!A:A,MATCH(LEFT(I412,2),acreditation!B:B,0))</f>
        <v>#N/A</v>
      </c>
    </row>
    <row r="413" spans="1:12" x14ac:dyDescent="0.25">
      <c r="A413" s="15"/>
      <c r="B413" s="16"/>
      <c r="C413" s="15"/>
      <c r="D413" s="15"/>
      <c r="E413" s="13">
        <f t="shared" si="18"/>
        <v>0</v>
      </c>
      <c r="F413" s="13"/>
      <c r="G413" s="13" t="str">
        <f t="shared" si="19"/>
        <v>Сертификация</v>
      </c>
      <c r="H413" s="13" t="e" cm="1">
        <f t="array" ref="H413">INDEX(okrb!C:C,MATCH(calc!A413,okrb!A:A,0),0)</f>
        <v>#N/A</v>
      </c>
      <c r="I413" s="13" t="e" cm="1">
        <f t="array" ref="I413">INDEX(okrb!B:B,MATCH(calc!A413,okrb!A:A,0),0)</f>
        <v>#N/A</v>
      </c>
      <c r="J413" s="13">
        <f t="shared" si="20"/>
        <v>0</v>
      </c>
      <c r="K413" s="13" t="e">
        <f>_xlfn.IFNA(INDEX(acreditation!A:A,MATCH(I413,acreditation!B:B,0)),INDEX(acreditation!A:A,MATCH(LEFT(I413,5)&amp;"*",acreditation!B:B,0)))</f>
        <v>#N/A</v>
      </c>
      <c r="L413" s="13" t="e">
        <f>INDEX(acreditation!A:A,MATCH(LEFT(I413,2),acreditation!B:B,0))</f>
        <v>#N/A</v>
      </c>
    </row>
    <row r="414" spans="1:12" x14ac:dyDescent="0.25">
      <c r="A414" s="15"/>
      <c r="B414" s="16"/>
      <c r="C414" s="15"/>
      <c r="D414" s="15"/>
      <c r="E414" s="13">
        <f t="shared" si="18"/>
        <v>0</v>
      </c>
      <c r="F414" s="13"/>
      <c r="G414" s="13" t="str">
        <f t="shared" si="19"/>
        <v>Сертификация</v>
      </c>
      <c r="H414" s="13" t="e" cm="1">
        <f t="array" ref="H414">INDEX(okrb!C:C,MATCH(calc!A414,okrb!A:A,0),0)</f>
        <v>#N/A</v>
      </c>
      <c r="I414" s="13" t="e" cm="1">
        <f t="array" ref="I414">INDEX(okrb!B:B,MATCH(calc!A414,okrb!A:A,0),0)</f>
        <v>#N/A</v>
      </c>
      <c r="J414" s="13">
        <f t="shared" si="20"/>
        <v>0</v>
      </c>
      <c r="K414" s="13" t="e">
        <f>_xlfn.IFNA(INDEX(acreditation!A:A,MATCH(I414,acreditation!B:B,0)),INDEX(acreditation!A:A,MATCH(LEFT(I414,5)&amp;"*",acreditation!B:B,0)))</f>
        <v>#N/A</v>
      </c>
      <c r="L414" s="13" t="e">
        <f>INDEX(acreditation!A:A,MATCH(LEFT(I414,2),acreditation!B:B,0))</f>
        <v>#N/A</v>
      </c>
    </row>
    <row r="415" spans="1:12" x14ac:dyDescent="0.25">
      <c r="A415" s="15"/>
      <c r="B415" s="16"/>
      <c r="C415" s="15"/>
      <c r="D415" s="15"/>
      <c r="E415" s="13">
        <f t="shared" si="18"/>
        <v>0</v>
      </c>
      <c r="F415" s="13"/>
      <c r="G415" s="13" t="str">
        <f t="shared" si="19"/>
        <v>Сертификация</v>
      </c>
      <c r="H415" s="13" t="e" cm="1">
        <f t="array" ref="H415">INDEX(okrb!C:C,MATCH(calc!A415,okrb!A:A,0),0)</f>
        <v>#N/A</v>
      </c>
      <c r="I415" s="13" t="e" cm="1">
        <f t="array" ref="I415">INDEX(okrb!B:B,MATCH(calc!A415,okrb!A:A,0),0)</f>
        <v>#N/A</v>
      </c>
      <c r="J415" s="13">
        <f t="shared" si="20"/>
        <v>0</v>
      </c>
      <c r="K415" s="13" t="e">
        <f>_xlfn.IFNA(INDEX(acreditation!A:A,MATCH(I415,acreditation!B:B,0)),INDEX(acreditation!A:A,MATCH(LEFT(I415,5)&amp;"*",acreditation!B:B,0)))</f>
        <v>#N/A</v>
      </c>
      <c r="L415" s="13" t="e">
        <f>INDEX(acreditation!A:A,MATCH(LEFT(I415,2),acreditation!B:B,0))</f>
        <v>#N/A</v>
      </c>
    </row>
    <row r="416" spans="1:12" x14ac:dyDescent="0.25">
      <c r="A416" s="15"/>
      <c r="B416" s="16"/>
      <c r="C416" s="15"/>
      <c r="D416" s="15"/>
      <c r="E416" s="13">
        <f t="shared" si="18"/>
        <v>0</v>
      </c>
      <c r="F416" s="13"/>
      <c r="G416" s="13" t="str">
        <f t="shared" si="19"/>
        <v>Сертификация</v>
      </c>
      <c r="H416" s="13" t="e" cm="1">
        <f t="array" ref="H416">INDEX(okrb!C:C,MATCH(calc!A416,okrb!A:A,0),0)</f>
        <v>#N/A</v>
      </c>
      <c r="I416" s="13" t="e" cm="1">
        <f t="array" ref="I416">INDEX(okrb!B:B,MATCH(calc!A416,okrb!A:A,0),0)</f>
        <v>#N/A</v>
      </c>
      <c r="J416" s="13">
        <f t="shared" si="20"/>
        <v>0</v>
      </c>
      <c r="K416" s="13" t="e">
        <f>_xlfn.IFNA(INDEX(acreditation!A:A,MATCH(I416,acreditation!B:B,0)),INDEX(acreditation!A:A,MATCH(LEFT(I416,5)&amp;"*",acreditation!B:B,0)))</f>
        <v>#N/A</v>
      </c>
      <c r="L416" s="13" t="e">
        <f>INDEX(acreditation!A:A,MATCH(LEFT(I416,2),acreditation!B:B,0))</f>
        <v>#N/A</v>
      </c>
    </row>
    <row r="417" spans="1:12" x14ac:dyDescent="0.25">
      <c r="A417" s="15"/>
      <c r="B417" s="16"/>
      <c r="C417" s="15"/>
      <c r="D417" s="15"/>
      <c r="E417" s="13">
        <f t="shared" si="18"/>
        <v>0</v>
      </c>
      <c r="F417" s="13"/>
      <c r="G417" s="13" t="str">
        <f t="shared" si="19"/>
        <v>Сертификация</v>
      </c>
      <c r="H417" s="13" t="e" cm="1">
        <f t="array" ref="H417">INDEX(okrb!C:C,MATCH(calc!A417,okrb!A:A,0),0)</f>
        <v>#N/A</v>
      </c>
      <c r="I417" s="13" t="e" cm="1">
        <f t="array" ref="I417">INDEX(okrb!B:B,MATCH(calc!A417,okrb!A:A,0),0)</f>
        <v>#N/A</v>
      </c>
      <c r="J417" s="13">
        <f t="shared" si="20"/>
        <v>0</v>
      </c>
      <c r="K417" s="13" t="e">
        <f>_xlfn.IFNA(INDEX(acreditation!A:A,MATCH(I417,acreditation!B:B,0)),INDEX(acreditation!A:A,MATCH(LEFT(I417,5)&amp;"*",acreditation!B:B,0)))</f>
        <v>#N/A</v>
      </c>
      <c r="L417" s="13" t="e">
        <f>INDEX(acreditation!A:A,MATCH(LEFT(I417,2),acreditation!B:B,0))</f>
        <v>#N/A</v>
      </c>
    </row>
    <row r="418" spans="1:12" x14ac:dyDescent="0.25">
      <c r="A418" s="15"/>
      <c r="B418" s="16"/>
      <c r="C418" s="15"/>
      <c r="D418" s="15"/>
      <c r="E418" s="13">
        <f t="shared" si="18"/>
        <v>0</v>
      </c>
      <c r="F418" s="13"/>
      <c r="G418" s="13" t="str">
        <f t="shared" si="19"/>
        <v>Сертификация</v>
      </c>
      <c r="H418" s="13" t="e" cm="1">
        <f t="array" ref="H418">INDEX(okrb!C:C,MATCH(calc!A418,okrb!A:A,0),0)</f>
        <v>#N/A</v>
      </c>
      <c r="I418" s="13" t="e" cm="1">
        <f t="array" ref="I418">INDEX(okrb!B:B,MATCH(calc!A418,okrb!A:A,0),0)</f>
        <v>#N/A</v>
      </c>
      <c r="J418" s="13">
        <f t="shared" si="20"/>
        <v>0</v>
      </c>
      <c r="K418" s="13" t="e">
        <f>_xlfn.IFNA(INDEX(acreditation!A:A,MATCH(I418,acreditation!B:B,0)),INDEX(acreditation!A:A,MATCH(LEFT(I418,5)&amp;"*",acreditation!B:B,0)))</f>
        <v>#N/A</v>
      </c>
      <c r="L418" s="13" t="e">
        <f>INDEX(acreditation!A:A,MATCH(LEFT(I418,2),acreditation!B:B,0))</f>
        <v>#N/A</v>
      </c>
    </row>
    <row r="419" spans="1:12" x14ac:dyDescent="0.25">
      <c r="A419" s="15"/>
      <c r="B419" s="16"/>
      <c r="C419" s="15"/>
      <c r="D419" s="15"/>
      <c r="E419" s="13">
        <f t="shared" si="18"/>
        <v>0</v>
      </c>
      <c r="F419" s="13"/>
      <c r="G419" s="13" t="str">
        <f t="shared" si="19"/>
        <v>Сертификация</v>
      </c>
      <c r="H419" s="13" t="e" cm="1">
        <f t="array" ref="H419">INDEX(okrb!C:C,MATCH(calc!A419,okrb!A:A,0),0)</f>
        <v>#N/A</v>
      </c>
      <c r="I419" s="13" t="e" cm="1">
        <f t="array" ref="I419">INDEX(okrb!B:B,MATCH(calc!A419,okrb!A:A,0),0)</f>
        <v>#N/A</v>
      </c>
      <c r="J419" s="13">
        <f t="shared" si="20"/>
        <v>0</v>
      </c>
      <c r="K419" s="13" t="e">
        <f>_xlfn.IFNA(INDEX(acreditation!A:A,MATCH(I419,acreditation!B:B,0)),INDEX(acreditation!A:A,MATCH(LEFT(I419,5)&amp;"*",acreditation!B:B,0)))</f>
        <v>#N/A</v>
      </c>
      <c r="L419" s="13" t="e">
        <f>INDEX(acreditation!A:A,MATCH(LEFT(I419,2),acreditation!B:B,0))</f>
        <v>#N/A</v>
      </c>
    </row>
    <row r="420" spans="1:12" x14ac:dyDescent="0.25">
      <c r="A420" s="15"/>
      <c r="B420" s="16"/>
      <c r="C420" s="15"/>
      <c r="D420" s="15"/>
      <c r="E420" s="13">
        <f t="shared" si="18"/>
        <v>0</v>
      </c>
      <c r="F420" s="13"/>
      <c r="G420" s="13" t="str">
        <f t="shared" si="19"/>
        <v>Сертификация</v>
      </c>
      <c r="H420" s="13" t="e" cm="1">
        <f t="array" ref="H420">INDEX(okrb!C:C,MATCH(calc!A420,okrb!A:A,0),0)</f>
        <v>#N/A</v>
      </c>
      <c r="I420" s="13" t="e" cm="1">
        <f t="array" ref="I420">INDEX(okrb!B:B,MATCH(calc!A420,okrb!A:A,0),0)</f>
        <v>#N/A</v>
      </c>
      <c r="J420" s="13">
        <f t="shared" si="20"/>
        <v>0</v>
      </c>
      <c r="K420" s="13" t="e">
        <f>_xlfn.IFNA(INDEX(acreditation!A:A,MATCH(I420,acreditation!B:B,0)),INDEX(acreditation!A:A,MATCH(LEFT(I420,5)&amp;"*",acreditation!B:B,0)))</f>
        <v>#N/A</v>
      </c>
      <c r="L420" s="13" t="e">
        <f>INDEX(acreditation!A:A,MATCH(LEFT(I420,2),acreditation!B:B,0))</f>
        <v>#N/A</v>
      </c>
    </row>
    <row r="421" spans="1:12" x14ac:dyDescent="0.25">
      <c r="A421" s="15"/>
      <c r="B421" s="16"/>
      <c r="C421" s="15"/>
      <c r="D421" s="15"/>
      <c r="E421" s="13">
        <f t="shared" si="18"/>
        <v>0</v>
      </c>
      <c r="F421" s="13"/>
      <c r="G421" s="13" t="str">
        <f t="shared" si="19"/>
        <v>Сертификация</v>
      </c>
      <c r="H421" s="13" t="e" cm="1">
        <f t="array" ref="H421">INDEX(okrb!C:C,MATCH(calc!A421,okrb!A:A,0),0)</f>
        <v>#N/A</v>
      </c>
      <c r="I421" s="13" t="e" cm="1">
        <f t="array" ref="I421">INDEX(okrb!B:B,MATCH(calc!A421,okrb!A:A,0),0)</f>
        <v>#N/A</v>
      </c>
      <c r="J421" s="13">
        <f t="shared" si="20"/>
        <v>0</v>
      </c>
      <c r="K421" s="13" t="e">
        <f>_xlfn.IFNA(INDEX(acreditation!A:A,MATCH(I421,acreditation!B:B,0)),INDEX(acreditation!A:A,MATCH(LEFT(I421,5)&amp;"*",acreditation!B:B,0)))</f>
        <v>#N/A</v>
      </c>
      <c r="L421" s="13" t="e">
        <f>INDEX(acreditation!A:A,MATCH(LEFT(I421,2),acreditation!B:B,0))</f>
        <v>#N/A</v>
      </c>
    </row>
    <row r="422" spans="1:12" x14ac:dyDescent="0.25">
      <c r="A422" s="15"/>
      <c r="B422" s="16"/>
      <c r="C422" s="15"/>
      <c r="D422" s="15"/>
      <c r="E422" s="13">
        <f t="shared" si="18"/>
        <v>0</v>
      </c>
      <c r="F422" s="13"/>
      <c r="G422" s="13" t="str">
        <f t="shared" si="19"/>
        <v>Сертификация</v>
      </c>
      <c r="H422" s="13" t="e" cm="1">
        <f t="array" ref="H422">INDEX(okrb!C:C,MATCH(calc!A422,okrb!A:A,0),0)</f>
        <v>#N/A</v>
      </c>
      <c r="I422" s="13" t="e" cm="1">
        <f t="array" ref="I422">INDEX(okrb!B:B,MATCH(calc!A422,okrb!A:A,0),0)</f>
        <v>#N/A</v>
      </c>
      <c r="J422" s="13">
        <f t="shared" si="20"/>
        <v>0</v>
      </c>
      <c r="K422" s="13" t="e">
        <f>_xlfn.IFNA(INDEX(acreditation!A:A,MATCH(I422,acreditation!B:B,0)),INDEX(acreditation!A:A,MATCH(LEFT(I422,5)&amp;"*",acreditation!B:B,0)))</f>
        <v>#N/A</v>
      </c>
      <c r="L422" s="13" t="e">
        <f>INDEX(acreditation!A:A,MATCH(LEFT(I422,2),acreditation!B:B,0))</f>
        <v>#N/A</v>
      </c>
    </row>
    <row r="423" spans="1:12" x14ac:dyDescent="0.25">
      <c r="A423" s="15"/>
      <c r="B423" s="16"/>
      <c r="C423" s="15"/>
      <c r="D423" s="15"/>
      <c r="E423" s="13">
        <f t="shared" si="18"/>
        <v>0</v>
      </c>
      <c r="F423" s="13"/>
      <c r="G423" s="13" t="str">
        <f t="shared" si="19"/>
        <v>Сертификация</v>
      </c>
      <c r="H423" s="13" t="e" cm="1">
        <f t="array" ref="H423">INDEX(okrb!C:C,MATCH(calc!A423,okrb!A:A,0),0)</f>
        <v>#N/A</v>
      </c>
      <c r="I423" s="13" t="e" cm="1">
        <f t="array" ref="I423">INDEX(okrb!B:B,MATCH(calc!A423,okrb!A:A,0),0)</f>
        <v>#N/A</v>
      </c>
      <c r="J423" s="13">
        <f t="shared" si="20"/>
        <v>0</v>
      </c>
      <c r="K423" s="13" t="e">
        <f>_xlfn.IFNA(INDEX(acreditation!A:A,MATCH(I423,acreditation!B:B,0)),INDEX(acreditation!A:A,MATCH(LEFT(I423,5)&amp;"*",acreditation!B:B,0)))</f>
        <v>#N/A</v>
      </c>
      <c r="L423" s="13" t="e">
        <f>INDEX(acreditation!A:A,MATCH(LEFT(I423,2),acreditation!B:B,0))</f>
        <v>#N/A</v>
      </c>
    </row>
    <row r="424" spans="1:12" x14ac:dyDescent="0.25">
      <c r="A424" s="15"/>
      <c r="B424" s="16"/>
      <c r="C424" s="15"/>
      <c r="D424" s="15"/>
      <c r="E424" s="13">
        <f t="shared" si="18"/>
        <v>0</v>
      </c>
      <c r="F424" s="13"/>
      <c r="G424" s="13" t="str">
        <f t="shared" si="19"/>
        <v>Сертификация</v>
      </c>
      <c r="H424" s="13" t="e" cm="1">
        <f t="array" ref="H424">INDEX(okrb!C:C,MATCH(calc!A424,okrb!A:A,0),0)</f>
        <v>#N/A</v>
      </c>
      <c r="I424" s="13" t="e" cm="1">
        <f t="array" ref="I424">INDEX(okrb!B:B,MATCH(calc!A424,okrb!A:A,0),0)</f>
        <v>#N/A</v>
      </c>
      <c r="J424" s="13">
        <f t="shared" si="20"/>
        <v>0</v>
      </c>
      <c r="K424" s="13" t="e">
        <f>_xlfn.IFNA(INDEX(acreditation!A:A,MATCH(I424,acreditation!B:B,0)),INDEX(acreditation!A:A,MATCH(LEFT(I424,5)&amp;"*",acreditation!B:B,0)))</f>
        <v>#N/A</v>
      </c>
      <c r="L424" s="13" t="e">
        <f>INDEX(acreditation!A:A,MATCH(LEFT(I424,2),acreditation!B:B,0))</f>
        <v>#N/A</v>
      </c>
    </row>
    <row r="425" spans="1:12" x14ac:dyDescent="0.25">
      <c r="A425" s="15"/>
      <c r="B425" s="16"/>
      <c r="C425" s="15"/>
      <c r="D425" s="15"/>
      <c r="E425" s="13">
        <f t="shared" si="18"/>
        <v>0</v>
      </c>
      <c r="F425" s="13"/>
      <c r="G425" s="13" t="str">
        <f t="shared" si="19"/>
        <v>Сертификация</v>
      </c>
      <c r="H425" s="13" t="e" cm="1">
        <f t="array" ref="H425">INDEX(okrb!C:C,MATCH(calc!A425,okrb!A:A,0),0)</f>
        <v>#N/A</v>
      </c>
      <c r="I425" s="13" t="e" cm="1">
        <f t="array" ref="I425">INDEX(okrb!B:B,MATCH(calc!A425,okrb!A:A,0),0)</f>
        <v>#N/A</v>
      </c>
      <c r="J425" s="13">
        <f t="shared" si="20"/>
        <v>0</v>
      </c>
      <c r="K425" s="13" t="e">
        <f>_xlfn.IFNA(INDEX(acreditation!A:A,MATCH(I425,acreditation!B:B,0)),INDEX(acreditation!A:A,MATCH(LEFT(I425,5)&amp;"*",acreditation!B:B,0)))</f>
        <v>#N/A</v>
      </c>
      <c r="L425" s="13" t="e">
        <f>INDEX(acreditation!A:A,MATCH(LEFT(I425,2),acreditation!B:B,0))</f>
        <v>#N/A</v>
      </c>
    </row>
    <row r="426" spans="1:12" x14ac:dyDescent="0.25">
      <c r="A426" s="15"/>
      <c r="B426" s="16"/>
      <c r="C426" s="15"/>
      <c r="D426" s="15"/>
      <c r="E426" s="13">
        <f t="shared" si="18"/>
        <v>0</v>
      </c>
      <c r="F426" s="13"/>
      <c r="G426" s="13" t="str">
        <f t="shared" si="19"/>
        <v>Сертификация</v>
      </c>
      <c r="H426" s="13" t="e" cm="1">
        <f t="array" ref="H426">INDEX(okrb!C:C,MATCH(calc!A426,okrb!A:A,0),0)</f>
        <v>#N/A</v>
      </c>
      <c r="I426" s="13" t="e" cm="1">
        <f t="array" ref="I426">INDEX(okrb!B:B,MATCH(calc!A426,okrb!A:A,0),0)</f>
        <v>#N/A</v>
      </c>
      <c r="J426" s="13">
        <f t="shared" si="20"/>
        <v>0</v>
      </c>
      <c r="K426" s="13" t="e">
        <f>_xlfn.IFNA(INDEX(acreditation!A:A,MATCH(I426,acreditation!B:B,0)),INDEX(acreditation!A:A,MATCH(LEFT(I426,5)&amp;"*",acreditation!B:B,0)))</f>
        <v>#N/A</v>
      </c>
      <c r="L426" s="13" t="e">
        <f>INDEX(acreditation!A:A,MATCH(LEFT(I426,2),acreditation!B:B,0))</f>
        <v>#N/A</v>
      </c>
    </row>
    <row r="427" spans="1:12" x14ac:dyDescent="0.25">
      <c r="A427" s="15"/>
      <c r="B427" s="16"/>
      <c r="C427" s="15"/>
      <c r="D427" s="15"/>
      <c r="E427" s="13">
        <f t="shared" si="18"/>
        <v>0</v>
      </c>
      <c r="F427" s="13"/>
      <c r="G427" s="13" t="str">
        <f t="shared" si="19"/>
        <v>Сертификация</v>
      </c>
      <c r="H427" s="13" t="e" cm="1">
        <f t="array" ref="H427">INDEX(okrb!C:C,MATCH(calc!A427,okrb!A:A,0),0)</f>
        <v>#N/A</v>
      </c>
      <c r="I427" s="13" t="e" cm="1">
        <f t="array" ref="I427">INDEX(okrb!B:B,MATCH(calc!A427,okrb!A:A,0),0)</f>
        <v>#N/A</v>
      </c>
      <c r="J427" s="13">
        <f t="shared" si="20"/>
        <v>0</v>
      </c>
      <c r="K427" s="13" t="e">
        <f>_xlfn.IFNA(INDEX(acreditation!A:A,MATCH(I427,acreditation!B:B,0)),INDEX(acreditation!A:A,MATCH(LEFT(I427,5)&amp;"*",acreditation!B:B,0)))</f>
        <v>#N/A</v>
      </c>
      <c r="L427" s="13" t="e">
        <f>INDEX(acreditation!A:A,MATCH(LEFT(I427,2),acreditation!B:B,0))</f>
        <v>#N/A</v>
      </c>
    </row>
    <row r="428" spans="1:12" x14ac:dyDescent="0.25">
      <c r="A428" s="15"/>
      <c r="B428" s="16"/>
      <c r="C428" s="15"/>
      <c r="D428" s="15"/>
      <c r="E428" s="13">
        <f t="shared" si="18"/>
        <v>0</v>
      </c>
      <c r="F428" s="13"/>
      <c r="G428" s="13" t="str">
        <f t="shared" si="19"/>
        <v>Сертификация</v>
      </c>
      <c r="H428" s="13" t="e" cm="1">
        <f t="array" ref="H428">INDEX(okrb!C:C,MATCH(calc!A428,okrb!A:A,0),0)</f>
        <v>#N/A</v>
      </c>
      <c r="I428" s="13" t="e" cm="1">
        <f t="array" ref="I428">INDEX(okrb!B:B,MATCH(calc!A428,okrb!A:A,0),0)</f>
        <v>#N/A</v>
      </c>
      <c r="J428" s="13">
        <f t="shared" si="20"/>
        <v>0</v>
      </c>
      <c r="K428" s="13" t="e">
        <f>_xlfn.IFNA(INDEX(acreditation!A:A,MATCH(I428,acreditation!B:B,0)),INDEX(acreditation!A:A,MATCH(LEFT(I428,5)&amp;"*",acreditation!B:B,0)))</f>
        <v>#N/A</v>
      </c>
      <c r="L428" s="13" t="e">
        <f>INDEX(acreditation!A:A,MATCH(LEFT(I428,2),acreditation!B:B,0))</f>
        <v>#N/A</v>
      </c>
    </row>
    <row r="429" spans="1:12" x14ac:dyDescent="0.25">
      <c r="A429" s="15"/>
      <c r="B429" s="16"/>
      <c r="C429" s="15"/>
      <c r="D429" s="15"/>
      <c r="E429" s="13">
        <f t="shared" si="18"/>
        <v>0</v>
      </c>
      <c r="F429" s="13"/>
      <c r="G429" s="13" t="str">
        <f t="shared" si="19"/>
        <v>Сертификация</v>
      </c>
      <c r="H429" s="13" t="e" cm="1">
        <f t="array" ref="H429">INDEX(okrb!C:C,MATCH(calc!A429,okrb!A:A,0),0)</f>
        <v>#N/A</v>
      </c>
      <c r="I429" s="13" t="e" cm="1">
        <f t="array" ref="I429">INDEX(okrb!B:B,MATCH(calc!A429,okrb!A:A,0),0)</f>
        <v>#N/A</v>
      </c>
      <c r="J429" s="13">
        <f t="shared" si="20"/>
        <v>0</v>
      </c>
      <c r="K429" s="13" t="e">
        <f>_xlfn.IFNA(INDEX(acreditation!A:A,MATCH(I429,acreditation!B:B,0)),INDEX(acreditation!A:A,MATCH(LEFT(I429,5)&amp;"*",acreditation!B:B,0)))</f>
        <v>#N/A</v>
      </c>
      <c r="L429" s="13" t="e">
        <f>INDEX(acreditation!A:A,MATCH(LEFT(I429,2),acreditation!B:B,0))</f>
        <v>#N/A</v>
      </c>
    </row>
    <row r="430" spans="1:12" x14ac:dyDescent="0.25">
      <c r="A430" s="15"/>
      <c r="B430" s="16"/>
      <c r="C430" s="15"/>
      <c r="D430" s="15"/>
      <c r="E430" s="13">
        <f t="shared" si="18"/>
        <v>0</v>
      </c>
      <c r="F430" s="13"/>
      <c r="G430" s="13" t="str">
        <f t="shared" si="19"/>
        <v>Сертификация</v>
      </c>
      <c r="H430" s="13" t="e" cm="1">
        <f t="array" ref="H430">INDEX(okrb!C:C,MATCH(calc!A430,okrb!A:A,0),0)</f>
        <v>#N/A</v>
      </c>
      <c r="I430" s="13" t="e" cm="1">
        <f t="array" ref="I430">INDEX(okrb!B:B,MATCH(calc!A430,okrb!A:A,0),0)</f>
        <v>#N/A</v>
      </c>
      <c r="J430" s="13">
        <f t="shared" si="20"/>
        <v>0</v>
      </c>
      <c r="K430" s="13" t="e">
        <f>_xlfn.IFNA(INDEX(acreditation!A:A,MATCH(I430,acreditation!B:B,0)),INDEX(acreditation!A:A,MATCH(LEFT(I430,5)&amp;"*",acreditation!B:B,0)))</f>
        <v>#N/A</v>
      </c>
      <c r="L430" s="13" t="e">
        <f>INDEX(acreditation!A:A,MATCH(LEFT(I430,2),acreditation!B:B,0))</f>
        <v>#N/A</v>
      </c>
    </row>
    <row r="431" spans="1:12" x14ac:dyDescent="0.25">
      <c r="A431" s="15"/>
      <c r="B431" s="16"/>
      <c r="C431" s="15"/>
      <c r="D431" s="15"/>
      <c r="E431" s="13">
        <f t="shared" si="18"/>
        <v>0</v>
      </c>
      <c r="F431" s="13"/>
      <c r="G431" s="13" t="str">
        <f t="shared" si="19"/>
        <v>Сертификация</v>
      </c>
      <c r="H431" s="13" t="e" cm="1">
        <f t="array" ref="H431">INDEX(okrb!C:C,MATCH(calc!A431,okrb!A:A,0),0)</f>
        <v>#N/A</v>
      </c>
      <c r="I431" s="13" t="e" cm="1">
        <f t="array" ref="I431">INDEX(okrb!B:B,MATCH(calc!A431,okrb!A:A,0),0)</f>
        <v>#N/A</v>
      </c>
      <c r="J431" s="13">
        <f t="shared" si="20"/>
        <v>0</v>
      </c>
      <c r="K431" s="13" t="e">
        <f>_xlfn.IFNA(INDEX(acreditation!A:A,MATCH(I431,acreditation!B:B,0)),INDEX(acreditation!A:A,MATCH(LEFT(I431,5)&amp;"*",acreditation!B:B,0)))</f>
        <v>#N/A</v>
      </c>
      <c r="L431" s="13" t="e">
        <f>INDEX(acreditation!A:A,MATCH(LEFT(I431,2),acreditation!B:B,0))</f>
        <v>#N/A</v>
      </c>
    </row>
    <row r="432" spans="1:12" x14ac:dyDescent="0.25">
      <c r="A432" s="15"/>
      <c r="B432" s="16"/>
      <c r="C432" s="15"/>
      <c r="D432" s="15"/>
      <c r="E432" s="13">
        <f t="shared" si="18"/>
        <v>0</v>
      </c>
      <c r="F432" s="13"/>
      <c r="G432" s="13" t="str">
        <f t="shared" si="19"/>
        <v>Сертификация</v>
      </c>
      <c r="H432" s="13" t="e" cm="1">
        <f t="array" ref="H432">INDEX(okrb!C:C,MATCH(calc!A432,okrb!A:A,0),0)</f>
        <v>#N/A</v>
      </c>
      <c r="I432" s="13" t="e" cm="1">
        <f t="array" ref="I432">INDEX(okrb!B:B,MATCH(calc!A432,okrb!A:A,0),0)</f>
        <v>#N/A</v>
      </c>
      <c r="J432" s="13">
        <f t="shared" si="20"/>
        <v>0</v>
      </c>
      <c r="K432" s="13" t="e">
        <f>_xlfn.IFNA(INDEX(acreditation!A:A,MATCH(I432,acreditation!B:B,0)),INDEX(acreditation!A:A,MATCH(LEFT(I432,5)&amp;"*",acreditation!B:B,0)))</f>
        <v>#N/A</v>
      </c>
      <c r="L432" s="13" t="e">
        <f>INDEX(acreditation!A:A,MATCH(LEFT(I432,2),acreditation!B:B,0))</f>
        <v>#N/A</v>
      </c>
    </row>
    <row r="433" spans="1:12" x14ac:dyDescent="0.25">
      <c r="A433" s="15"/>
      <c r="B433" s="16"/>
      <c r="C433" s="15"/>
      <c r="D433" s="15"/>
      <c r="E433" s="13">
        <f t="shared" si="18"/>
        <v>0</v>
      </c>
      <c r="F433" s="13"/>
      <c r="G433" s="13" t="str">
        <f t="shared" si="19"/>
        <v>Сертификация</v>
      </c>
      <c r="H433" s="13" t="e" cm="1">
        <f t="array" ref="H433">INDEX(okrb!C:C,MATCH(calc!A433,okrb!A:A,0),0)</f>
        <v>#N/A</v>
      </c>
      <c r="I433" s="13" t="e" cm="1">
        <f t="array" ref="I433">INDEX(okrb!B:B,MATCH(calc!A433,okrb!A:A,0),0)</f>
        <v>#N/A</v>
      </c>
      <c r="J433" s="13">
        <f t="shared" si="20"/>
        <v>0</v>
      </c>
      <c r="K433" s="13" t="e">
        <f>_xlfn.IFNA(INDEX(acreditation!A:A,MATCH(I433,acreditation!B:B,0)),INDEX(acreditation!A:A,MATCH(LEFT(I433,5)&amp;"*",acreditation!B:B,0)))</f>
        <v>#N/A</v>
      </c>
      <c r="L433" s="13" t="e">
        <f>INDEX(acreditation!A:A,MATCH(LEFT(I433,2),acreditation!B:B,0))</f>
        <v>#N/A</v>
      </c>
    </row>
    <row r="434" spans="1:12" x14ac:dyDescent="0.25">
      <c r="A434" s="15"/>
      <c r="B434" s="16"/>
      <c r="C434" s="15"/>
      <c r="D434" s="15"/>
      <c r="E434" s="13">
        <f t="shared" si="18"/>
        <v>0</v>
      </c>
      <c r="F434" s="13"/>
      <c r="G434" s="13" t="str">
        <f t="shared" si="19"/>
        <v>Сертификация</v>
      </c>
      <c r="H434" s="13" t="e" cm="1">
        <f t="array" ref="H434">INDEX(okrb!C:C,MATCH(calc!A434,okrb!A:A,0),0)</f>
        <v>#N/A</v>
      </c>
      <c r="I434" s="13" t="e" cm="1">
        <f t="array" ref="I434">INDEX(okrb!B:B,MATCH(calc!A434,okrb!A:A,0),0)</f>
        <v>#N/A</v>
      </c>
      <c r="J434" s="13">
        <f t="shared" si="20"/>
        <v>0</v>
      </c>
      <c r="K434" s="13" t="e">
        <f>_xlfn.IFNA(INDEX(acreditation!A:A,MATCH(I434,acreditation!B:B,0)),INDEX(acreditation!A:A,MATCH(LEFT(I434,5)&amp;"*",acreditation!B:B,0)))</f>
        <v>#N/A</v>
      </c>
      <c r="L434" s="13" t="e">
        <f>INDEX(acreditation!A:A,MATCH(LEFT(I434,2),acreditation!B:B,0))</f>
        <v>#N/A</v>
      </c>
    </row>
    <row r="435" spans="1:12" x14ac:dyDescent="0.25">
      <c r="A435" s="15"/>
      <c r="B435" s="16"/>
      <c r="C435" s="15"/>
      <c r="D435" s="15"/>
      <c r="E435" s="13">
        <f t="shared" si="18"/>
        <v>0</v>
      </c>
      <c r="F435" s="13"/>
      <c r="G435" s="13" t="str">
        <f t="shared" si="19"/>
        <v>Сертификация</v>
      </c>
      <c r="H435" s="13" t="e" cm="1">
        <f t="array" ref="H435">INDEX(okrb!C:C,MATCH(calc!A435,okrb!A:A,0),0)</f>
        <v>#N/A</v>
      </c>
      <c r="I435" s="13" t="e" cm="1">
        <f t="array" ref="I435">INDEX(okrb!B:B,MATCH(calc!A435,okrb!A:A,0),0)</f>
        <v>#N/A</v>
      </c>
      <c r="J435" s="13">
        <f t="shared" si="20"/>
        <v>0</v>
      </c>
      <c r="K435" s="13" t="e">
        <f>_xlfn.IFNA(INDEX(acreditation!A:A,MATCH(I435,acreditation!B:B,0)),INDEX(acreditation!A:A,MATCH(LEFT(I435,5)&amp;"*",acreditation!B:B,0)))</f>
        <v>#N/A</v>
      </c>
      <c r="L435" s="13" t="e">
        <f>INDEX(acreditation!A:A,MATCH(LEFT(I435,2),acreditation!B:B,0))</f>
        <v>#N/A</v>
      </c>
    </row>
    <row r="436" spans="1:12" x14ac:dyDescent="0.25">
      <c r="A436" s="15"/>
      <c r="B436" s="16"/>
      <c r="C436" s="15"/>
      <c r="D436" s="15"/>
      <c r="E436" s="13">
        <f t="shared" si="18"/>
        <v>0</v>
      </c>
      <c r="F436" s="13"/>
      <c r="G436" s="13" t="str">
        <f t="shared" si="19"/>
        <v>Сертификация</v>
      </c>
      <c r="H436" s="13" t="e" cm="1">
        <f t="array" ref="H436">INDEX(okrb!C:C,MATCH(calc!A436,okrb!A:A,0),0)</f>
        <v>#N/A</v>
      </c>
      <c r="I436" s="13" t="e" cm="1">
        <f t="array" ref="I436">INDEX(okrb!B:B,MATCH(calc!A436,okrb!A:A,0),0)</f>
        <v>#N/A</v>
      </c>
      <c r="J436" s="13">
        <f t="shared" si="20"/>
        <v>0</v>
      </c>
      <c r="K436" s="13" t="e">
        <f>_xlfn.IFNA(INDEX(acreditation!A:A,MATCH(I436,acreditation!B:B,0)),INDEX(acreditation!A:A,MATCH(LEFT(I436,5)&amp;"*",acreditation!B:B,0)))</f>
        <v>#N/A</v>
      </c>
      <c r="L436" s="13" t="e">
        <f>INDEX(acreditation!A:A,MATCH(LEFT(I436,2),acreditation!B:B,0))</f>
        <v>#N/A</v>
      </c>
    </row>
    <row r="437" spans="1:12" x14ac:dyDescent="0.25">
      <c r="A437" s="15"/>
      <c r="B437" s="16"/>
      <c r="C437" s="15"/>
      <c r="D437" s="15"/>
      <c r="E437" s="13">
        <f t="shared" si="18"/>
        <v>0</v>
      </c>
      <c r="F437" s="13"/>
      <c r="G437" s="13" t="str">
        <f t="shared" si="19"/>
        <v>Сертификация</v>
      </c>
      <c r="H437" s="13" t="e" cm="1">
        <f t="array" ref="H437">INDEX(okrb!C:C,MATCH(calc!A437,okrb!A:A,0),0)</f>
        <v>#N/A</v>
      </c>
      <c r="I437" s="13" t="e" cm="1">
        <f t="array" ref="I437">INDEX(okrb!B:B,MATCH(calc!A437,okrb!A:A,0),0)</f>
        <v>#N/A</v>
      </c>
      <c r="J437" s="13">
        <f t="shared" si="20"/>
        <v>0</v>
      </c>
      <c r="K437" s="13" t="e">
        <f>_xlfn.IFNA(INDEX(acreditation!A:A,MATCH(I437,acreditation!B:B,0)),INDEX(acreditation!A:A,MATCH(LEFT(I437,5)&amp;"*",acreditation!B:B,0)))</f>
        <v>#N/A</v>
      </c>
      <c r="L437" s="13" t="e">
        <f>INDEX(acreditation!A:A,MATCH(LEFT(I437,2),acreditation!B:B,0))</f>
        <v>#N/A</v>
      </c>
    </row>
    <row r="438" spans="1:12" x14ac:dyDescent="0.25">
      <c r="A438" s="15"/>
      <c r="B438" s="16"/>
      <c r="C438" s="15"/>
      <c r="D438" s="15"/>
      <c r="E438" s="13">
        <f t="shared" si="18"/>
        <v>0</v>
      </c>
      <c r="F438" s="13"/>
      <c r="G438" s="13" t="str">
        <f t="shared" si="19"/>
        <v>Сертификация</v>
      </c>
      <c r="H438" s="13" t="e" cm="1">
        <f t="array" ref="H438">INDEX(okrb!C:C,MATCH(calc!A438,okrb!A:A,0),0)</f>
        <v>#N/A</v>
      </c>
      <c r="I438" s="13" t="e" cm="1">
        <f t="array" ref="I438">INDEX(okrb!B:B,MATCH(calc!A438,okrb!A:A,0),0)</f>
        <v>#N/A</v>
      </c>
      <c r="J438" s="13">
        <f t="shared" si="20"/>
        <v>0</v>
      </c>
      <c r="K438" s="13" t="e">
        <f>_xlfn.IFNA(INDEX(acreditation!A:A,MATCH(I438,acreditation!B:B,0)),INDEX(acreditation!A:A,MATCH(LEFT(I438,5)&amp;"*",acreditation!B:B,0)))</f>
        <v>#N/A</v>
      </c>
      <c r="L438" s="13" t="e">
        <f>INDEX(acreditation!A:A,MATCH(LEFT(I438,2),acreditation!B:B,0))</f>
        <v>#N/A</v>
      </c>
    </row>
    <row r="439" spans="1:12" x14ac:dyDescent="0.25">
      <c r="A439" s="15"/>
      <c r="B439" s="16"/>
      <c r="C439" s="15"/>
      <c r="D439" s="15"/>
      <c r="E439" s="13">
        <f t="shared" si="18"/>
        <v>0</v>
      </c>
      <c r="F439" s="13"/>
      <c r="G439" s="13" t="str">
        <f t="shared" si="19"/>
        <v>Сертификация</v>
      </c>
      <c r="H439" s="13" t="e" cm="1">
        <f t="array" ref="H439">INDEX(okrb!C:C,MATCH(calc!A439,okrb!A:A,0),0)</f>
        <v>#N/A</v>
      </c>
      <c r="I439" s="13" t="e" cm="1">
        <f t="array" ref="I439">INDEX(okrb!B:B,MATCH(calc!A439,okrb!A:A,0),0)</f>
        <v>#N/A</v>
      </c>
      <c r="J439" s="13">
        <f t="shared" si="20"/>
        <v>0</v>
      </c>
      <c r="K439" s="13" t="e">
        <f>_xlfn.IFNA(INDEX(acreditation!A:A,MATCH(I439,acreditation!B:B,0)),INDEX(acreditation!A:A,MATCH(LEFT(I439,5)&amp;"*",acreditation!B:B,0)))</f>
        <v>#N/A</v>
      </c>
      <c r="L439" s="13" t="e">
        <f>INDEX(acreditation!A:A,MATCH(LEFT(I439,2),acreditation!B:B,0))</f>
        <v>#N/A</v>
      </c>
    </row>
    <row r="440" spans="1:12" x14ac:dyDescent="0.25">
      <c r="A440" s="15"/>
      <c r="B440" s="16"/>
      <c r="C440" s="15"/>
      <c r="D440" s="15"/>
      <c r="E440" s="13">
        <f t="shared" si="18"/>
        <v>0</v>
      </c>
      <c r="F440" s="13"/>
      <c r="G440" s="13" t="str">
        <f t="shared" si="19"/>
        <v>Сертификация</v>
      </c>
      <c r="H440" s="13" t="e" cm="1">
        <f t="array" ref="H440">INDEX(okrb!C:C,MATCH(calc!A440,okrb!A:A,0),0)</f>
        <v>#N/A</v>
      </c>
      <c r="I440" s="13" t="e" cm="1">
        <f t="array" ref="I440">INDEX(okrb!B:B,MATCH(calc!A440,okrb!A:A,0),0)</f>
        <v>#N/A</v>
      </c>
      <c r="J440" s="13">
        <f t="shared" si="20"/>
        <v>0</v>
      </c>
      <c r="K440" s="13" t="e">
        <f>_xlfn.IFNA(INDEX(acreditation!A:A,MATCH(I440,acreditation!B:B,0)),INDEX(acreditation!A:A,MATCH(LEFT(I440,5)&amp;"*",acreditation!B:B,0)))</f>
        <v>#N/A</v>
      </c>
      <c r="L440" s="13" t="e">
        <f>INDEX(acreditation!A:A,MATCH(LEFT(I440,2),acreditation!B:B,0))</f>
        <v>#N/A</v>
      </c>
    </row>
    <row r="441" spans="1:12" x14ac:dyDescent="0.25">
      <c r="A441" s="15"/>
      <c r="B441" s="16"/>
      <c r="C441" s="15"/>
      <c r="D441" s="15"/>
      <c r="E441" s="13">
        <f t="shared" si="18"/>
        <v>0</v>
      </c>
      <c r="F441" s="13"/>
      <c r="G441" s="13" t="str">
        <f t="shared" si="19"/>
        <v>Сертификация</v>
      </c>
      <c r="H441" s="13" t="e" cm="1">
        <f t="array" ref="H441">INDEX(okrb!C:C,MATCH(calc!A441,okrb!A:A,0),0)</f>
        <v>#N/A</v>
      </c>
      <c r="I441" s="13" t="e" cm="1">
        <f t="array" ref="I441">INDEX(okrb!B:B,MATCH(calc!A441,okrb!A:A,0),0)</f>
        <v>#N/A</v>
      </c>
      <c r="J441" s="13">
        <f t="shared" si="20"/>
        <v>0</v>
      </c>
      <c r="K441" s="13" t="e">
        <f>_xlfn.IFNA(INDEX(acreditation!A:A,MATCH(I441,acreditation!B:B,0)),INDEX(acreditation!A:A,MATCH(LEFT(I441,5)&amp;"*",acreditation!B:B,0)))</f>
        <v>#N/A</v>
      </c>
      <c r="L441" s="13" t="e">
        <f>INDEX(acreditation!A:A,MATCH(LEFT(I441,2),acreditation!B:B,0))</f>
        <v>#N/A</v>
      </c>
    </row>
    <row r="442" spans="1:12" x14ac:dyDescent="0.25">
      <c r="A442" s="15"/>
      <c r="B442" s="16"/>
      <c r="C442" s="15"/>
      <c r="D442" s="15"/>
      <c r="E442" s="13">
        <f t="shared" si="18"/>
        <v>0</v>
      </c>
      <c r="F442" s="13"/>
      <c r="G442" s="13" t="str">
        <f t="shared" si="19"/>
        <v>Сертификация</v>
      </c>
      <c r="H442" s="13" t="e" cm="1">
        <f t="array" ref="H442">INDEX(okrb!C:C,MATCH(calc!A442,okrb!A:A,0),0)</f>
        <v>#N/A</v>
      </c>
      <c r="I442" s="13" t="e" cm="1">
        <f t="array" ref="I442">INDEX(okrb!B:B,MATCH(calc!A442,okrb!A:A,0),0)</f>
        <v>#N/A</v>
      </c>
      <c r="J442" s="13">
        <f t="shared" si="20"/>
        <v>0</v>
      </c>
      <c r="K442" s="13" t="e">
        <f>_xlfn.IFNA(INDEX(acreditation!A:A,MATCH(I442,acreditation!B:B,0)),INDEX(acreditation!A:A,MATCH(LEFT(I442,5)&amp;"*",acreditation!B:B,0)))</f>
        <v>#N/A</v>
      </c>
      <c r="L442" s="13" t="e">
        <f>INDEX(acreditation!A:A,MATCH(LEFT(I442,2),acreditation!B:B,0))</f>
        <v>#N/A</v>
      </c>
    </row>
    <row r="443" spans="1:12" x14ac:dyDescent="0.25">
      <c r="A443" s="15"/>
      <c r="B443" s="16"/>
      <c r="C443" s="15"/>
      <c r="D443" s="15"/>
      <c r="E443" s="13">
        <f t="shared" si="18"/>
        <v>0</v>
      </c>
      <c r="F443" s="13"/>
      <c r="G443" s="13" t="str">
        <f t="shared" si="19"/>
        <v>Сертификация</v>
      </c>
      <c r="H443" s="13" t="e" cm="1">
        <f t="array" ref="H443">INDEX(okrb!C:C,MATCH(calc!A443,okrb!A:A,0),0)</f>
        <v>#N/A</v>
      </c>
      <c r="I443" s="13" t="e" cm="1">
        <f t="array" ref="I443">INDEX(okrb!B:B,MATCH(calc!A443,okrb!A:A,0),0)</f>
        <v>#N/A</v>
      </c>
      <c r="J443" s="13">
        <f t="shared" si="20"/>
        <v>0</v>
      </c>
      <c r="K443" s="13" t="e">
        <f>_xlfn.IFNA(INDEX(acreditation!A:A,MATCH(I443,acreditation!B:B,0)),INDEX(acreditation!A:A,MATCH(LEFT(I443,5)&amp;"*",acreditation!B:B,0)))</f>
        <v>#N/A</v>
      </c>
      <c r="L443" s="13" t="e">
        <f>INDEX(acreditation!A:A,MATCH(LEFT(I443,2),acreditation!B:B,0))</f>
        <v>#N/A</v>
      </c>
    </row>
    <row r="444" spans="1:12" x14ac:dyDescent="0.25">
      <c r="A444" s="15"/>
      <c r="B444" s="16"/>
      <c r="C444" s="15"/>
      <c r="D444" s="15"/>
      <c r="E444" s="13">
        <f t="shared" si="18"/>
        <v>0</v>
      </c>
      <c r="F444" s="13"/>
      <c r="G444" s="13" t="str">
        <f t="shared" si="19"/>
        <v>Сертификация</v>
      </c>
      <c r="H444" s="13" t="e" cm="1">
        <f t="array" ref="H444">INDEX(okrb!C:C,MATCH(calc!A444,okrb!A:A,0),0)</f>
        <v>#N/A</v>
      </c>
      <c r="I444" s="13" t="e" cm="1">
        <f t="array" ref="I444">INDEX(okrb!B:B,MATCH(calc!A444,okrb!A:A,0),0)</f>
        <v>#N/A</v>
      </c>
      <c r="J444" s="13">
        <f t="shared" si="20"/>
        <v>0</v>
      </c>
      <c r="K444" s="13" t="e">
        <f>_xlfn.IFNA(INDEX(acreditation!A:A,MATCH(I444,acreditation!B:B,0)),INDEX(acreditation!A:A,MATCH(LEFT(I444,5)&amp;"*",acreditation!B:B,0)))</f>
        <v>#N/A</v>
      </c>
      <c r="L444" s="13" t="e">
        <f>INDEX(acreditation!A:A,MATCH(LEFT(I444,2),acreditation!B:B,0))</f>
        <v>#N/A</v>
      </c>
    </row>
    <row r="445" spans="1:12" x14ac:dyDescent="0.25">
      <c r="A445" s="15"/>
      <c r="B445" s="16"/>
      <c r="C445" s="15"/>
      <c r="D445" s="15"/>
      <c r="E445" s="13">
        <f t="shared" si="18"/>
        <v>0</v>
      </c>
      <c r="F445" s="13"/>
      <c r="G445" s="13" t="str">
        <f t="shared" si="19"/>
        <v>Сертификация</v>
      </c>
      <c r="H445" s="13" t="e" cm="1">
        <f t="array" ref="H445">INDEX(okrb!C:C,MATCH(calc!A445,okrb!A:A,0),0)</f>
        <v>#N/A</v>
      </c>
      <c r="I445" s="13" t="e" cm="1">
        <f t="array" ref="I445">INDEX(okrb!B:B,MATCH(calc!A445,okrb!A:A,0),0)</f>
        <v>#N/A</v>
      </c>
      <c r="J445" s="13">
        <f t="shared" si="20"/>
        <v>0</v>
      </c>
      <c r="K445" s="13" t="e">
        <f>_xlfn.IFNA(INDEX(acreditation!A:A,MATCH(I445,acreditation!B:B,0)),INDEX(acreditation!A:A,MATCH(LEFT(I445,5)&amp;"*",acreditation!B:B,0)))</f>
        <v>#N/A</v>
      </c>
      <c r="L445" s="13" t="e">
        <f>INDEX(acreditation!A:A,MATCH(LEFT(I445,2),acreditation!B:B,0))</f>
        <v>#N/A</v>
      </c>
    </row>
    <row r="446" spans="1:12" x14ac:dyDescent="0.25">
      <c r="A446" s="15"/>
      <c r="B446" s="16"/>
      <c r="C446" s="15"/>
      <c r="D446" s="15"/>
      <c r="E446" s="13">
        <f t="shared" si="18"/>
        <v>0</v>
      </c>
      <c r="F446" s="13"/>
      <c r="G446" s="13" t="str">
        <f t="shared" si="19"/>
        <v>Сертификация</v>
      </c>
      <c r="H446" s="13" t="e" cm="1">
        <f t="array" ref="H446">INDEX(okrb!C:C,MATCH(calc!A446,okrb!A:A,0),0)</f>
        <v>#N/A</v>
      </c>
      <c r="I446" s="13" t="e" cm="1">
        <f t="array" ref="I446">INDEX(okrb!B:B,MATCH(calc!A446,okrb!A:A,0),0)</f>
        <v>#N/A</v>
      </c>
      <c r="J446" s="13">
        <f t="shared" si="20"/>
        <v>0</v>
      </c>
      <c r="K446" s="13" t="e">
        <f>_xlfn.IFNA(INDEX(acreditation!A:A,MATCH(I446,acreditation!B:B,0)),INDEX(acreditation!A:A,MATCH(LEFT(I446,5)&amp;"*",acreditation!B:B,0)))</f>
        <v>#N/A</v>
      </c>
      <c r="L446" s="13" t="e">
        <f>INDEX(acreditation!A:A,MATCH(LEFT(I446,2),acreditation!B:B,0))</f>
        <v>#N/A</v>
      </c>
    </row>
    <row r="447" spans="1:12" x14ac:dyDescent="0.25">
      <c r="A447" s="15"/>
      <c r="B447" s="16"/>
      <c r="C447" s="15"/>
      <c r="D447" s="15"/>
      <c r="E447" s="13">
        <f t="shared" si="18"/>
        <v>0</v>
      </c>
      <c r="F447" s="13"/>
      <c r="G447" s="13" t="str">
        <f t="shared" si="19"/>
        <v>Сертификация</v>
      </c>
      <c r="H447" s="13" t="e" cm="1">
        <f t="array" ref="H447">INDEX(okrb!C:C,MATCH(calc!A447,okrb!A:A,0),0)</f>
        <v>#N/A</v>
      </c>
      <c r="I447" s="13" t="e" cm="1">
        <f t="array" ref="I447">INDEX(okrb!B:B,MATCH(calc!A447,okrb!A:A,0),0)</f>
        <v>#N/A</v>
      </c>
      <c r="J447" s="13">
        <f t="shared" si="20"/>
        <v>0</v>
      </c>
      <c r="K447" s="13" t="e">
        <f>_xlfn.IFNA(INDEX(acreditation!A:A,MATCH(I447,acreditation!B:B,0)),INDEX(acreditation!A:A,MATCH(LEFT(I447,5)&amp;"*",acreditation!B:B,0)))</f>
        <v>#N/A</v>
      </c>
      <c r="L447" s="13" t="e">
        <f>INDEX(acreditation!A:A,MATCH(LEFT(I447,2),acreditation!B:B,0))</f>
        <v>#N/A</v>
      </c>
    </row>
    <row r="448" spans="1:12" x14ac:dyDescent="0.25">
      <c r="A448" s="15"/>
      <c r="B448" s="16"/>
      <c r="C448" s="15"/>
      <c r="D448" s="15"/>
      <c r="E448" s="13">
        <f t="shared" si="18"/>
        <v>0</v>
      </c>
      <c r="F448" s="13"/>
      <c r="G448" s="13" t="str">
        <f t="shared" si="19"/>
        <v>Сертификация</v>
      </c>
      <c r="H448" s="13" t="e" cm="1">
        <f t="array" ref="H448">INDEX(okrb!C:C,MATCH(calc!A448,okrb!A:A,0),0)</f>
        <v>#N/A</v>
      </c>
      <c r="I448" s="13" t="e" cm="1">
        <f t="array" ref="I448">INDEX(okrb!B:B,MATCH(calc!A448,okrb!A:A,0),0)</f>
        <v>#N/A</v>
      </c>
      <c r="J448" s="13">
        <f t="shared" si="20"/>
        <v>0</v>
      </c>
      <c r="K448" s="13" t="e">
        <f>_xlfn.IFNA(INDEX(acreditation!A:A,MATCH(I448,acreditation!B:B,0)),INDEX(acreditation!A:A,MATCH(LEFT(I448,5)&amp;"*",acreditation!B:B,0)))</f>
        <v>#N/A</v>
      </c>
      <c r="L448" s="13" t="e">
        <f>INDEX(acreditation!A:A,MATCH(LEFT(I448,2),acreditation!B:B,0))</f>
        <v>#N/A</v>
      </c>
    </row>
    <row r="449" spans="1:12" x14ac:dyDescent="0.25">
      <c r="A449" s="15"/>
      <c r="B449" s="16"/>
      <c r="C449" s="15"/>
      <c r="D449" s="15"/>
      <c r="E449" s="13">
        <f t="shared" si="18"/>
        <v>0</v>
      </c>
      <c r="F449" s="13"/>
      <c r="G449" s="13" t="str">
        <f t="shared" si="19"/>
        <v>Сертификация</v>
      </c>
      <c r="H449" s="13" t="e" cm="1">
        <f t="array" ref="H449">INDEX(okrb!C:C,MATCH(calc!A449,okrb!A:A,0),0)</f>
        <v>#N/A</v>
      </c>
      <c r="I449" s="13" t="e" cm="1">
        <f t="array" ref="I449">INDEX(okrb!B:B,MATCH(calc!A449,okrb!A:A,0),0)</f>
        <v>#N/A</v>
      </c>
      <c r="J449" s="13">
        <f t="shared" si="20"/>
        <v>0</v>
      </c>
      <c r="K449" s="13" t="e">
        <f>_xlfn.IFNA(INDEX(acreditation!A:A,MATCH(I449,acreditation!B:B,0)),INDEX(acreditation!A:A,MATCH(LEFT(I449,5)&amp;"*",acreditation!B:B,0)))</f>
        <v>#N/A</v>
      </c>
      <c r="L449" s="13" t="e">
        <f>INDEX(acreditation!A:A,MATCH(LEFT(I449,2),acreditation!B:B,0))</f>
        <v>#N/A</v>
      </c>
    </row>
    <row r="450" spans="1:12" x14ac:dyDescent="0.25">
      <c r="A450" s="15"/>
      <c r="B450" s="16"/>
      <c r="C450" s="15"/>
      <c r="D450" s="15"/>
      <c r="E450" s="13">
        <f t="shared" si="18"/>
        <v>0</v>
      </c>
      <c r="F450" s="13"/>
      <c r="G450" s="13" t="str">
        <f t="shared" si="19"/>
        <v>Сертификация</v>
      </c>
      <c r="H450" s="13" t="e" cm="1">
        <f t="array" ref="H450">INDEX(okrb!C:C,MATCH(calc!A450,okrb!A:A,0),0)</f>
        <v>#N/A</v>
      </c>
      <c r="I450" s="13" t="e" cm="1">
        <f t="array" ref="I450">INDEX(okrb!B:B,MATCH(calc!A450,okrb!A:A,0),0)</f>
        <v>#N/A</v>
      </c>
      <c r="J450" s="13">
        <f t="shared" si="20"/>
        <v>0</v>
      </c>
      <c r="K450" s="13" t="e">
        <f>_xlfn.IFNA(INDEX(acreditation!A:A,MATCH(I450,acreditation!B:B,0)),INDEX(acreditation!A:A,MATCH(LEFT(I450,5)&amp;"*",acreditation!B:B,0)))</f>
        <v>#N/A</v>
      </c>
      <c r="L450" s="13" t="e">
        <f>INDEX(acreditation!A:A,MATCH(LEFT(I450,2),acreditation!B:B,0))</f>
        <v>#N/A</v>
      </c>
    </row>
    <row r="451" spans="1:12" x14ac:dyDescent="0.25">
      <c r="A451" s="15"/>
      <c r="B451" s="16"/>
      <c r="C451" s="15"/>
      <c r="D451" s="15"/>
      <c r="E451" s="13">
        <f t="shared" ref="E451:E514" si="21">IF(RIGHT(D451,1)=",",LEFT(D451,LEN(D451)-1),D451)</f>
        <v>0</v>
      </c>
      <c r="F451" s="13"/>
      <c r="G451" s="13" t="str">
        <f t="shared" ref="G451:G514" si="22">IF(COUNTIF(A451,"*112 11.*"),"Декларирование","Сертификация")</f>
        <v>Сертификация</v>
      </c>
      <c r="H451" s="13" t="e" cm="1">
        <f t="array" ref="H451">INDEX(okrb!C:C,MATCH(calc!A451,okrb!A:A,0),0)</f>
        <v>#N/A</v>
      </c>
      <c r="I451" s="13" t="e" cm="1">
        <f t="array" ref="I451">INDEX(okrb!B:B,MATCH(calc!A451,okrb!A:A,0),0)</f>
        <v>#N/A</v>
      </c>
      <c r="J451" s="13">
        <f t="shared" ref="J451:J514" si="23">COUNTIFS(C:C, C451,G:G,G451,F:F,F451)</f>
        <v>0</v>
      </c>
      <c r="K451" s="13" t="e">
        <f>_xlfn.IFNA(INDEX(acreditation!A:A,MATCH(I451,acreditation!B:B,0)),INDEX(acreditation!A:A,MATCH(LEFT(I451,5)&amp;"*",acreditation!B:B,0)))</f>
        <v>#N/A</v>
      </c>
      <c r="L451" s="13" t="e">
        <f>INDEX(acreditation!A:A,MATCH(LEFT(I451,2),acreditation!B:B,0))</f>
        <v>#N/A</v>
      </c>
    </row>
    <row r="452" spans="1:12" x14ac:dyDescent="0.25">
      <c r="A452" s="15"/>
      <c r="B452" s="16"/>
      <c r="C452" s="15"/>
      <c r="D452" s="15"/>
      <c r="E452" s="13">
        <f t="shared" si="21"/>
        <v>0</v>
      </c>
      <c r="F452" s="13"/>
      <c r="G452" s="13" t="str">
        <f t="shared" si="22"/>
        <v>Сертификация</v>
      </c>
      <c r="H452" s="13" t="e" cm="1">
        <f t="array" ref="H452">INDEX(okrb!C:C,MATCH(calc!A452,okrb!A:A,0),0)</f>
        <v>#N/A</v>
      </c>
      <c r="I452" s="13" t="e" cm="1">
        <f t="array" ref="I452">INDEX(okrb!B:B,MATCH(calc!A452,okrb!A:A,0),0)</f>
        <v>#N/A</v>
      </c>
      <c r="J452" s="13">
        <f t="shared" si="23"/>
        <v>0</v>
      </c>
      <c r="K452" s="13" t="e">
        <f>_xlfn.IFNA(INDEX(acreditation!A:A,MATCH(I452,acreditation!B:B,0)),INDEX(acreditation!A:A,MATCH(LEFT(I452,5)&amp;"*",acreditation!B:B,0)))</f>
        <v>#N/A</v>
      </c>
      <c r="L452" s="13" t="e">
        <f>INDEX(acreditation!A:A,MATCH(LEFT(I452,2),acreditation!B:B,0))</f>
        <v>#N/A</v>
      </c>
    </row>
    <row r="453" spans="1:12" x14ac:dyDescent="0.25">
      <c r="A453" s="15"/>
      <c r="B453" s="16"/>
      <c r="C453" s="15"/>
      <c r="D453" s="15"/>
      <c r="E453" s="13">
        <f t="shared" si="21"/>
        <v>0</v>
      </c>
      <c r="F453" s="13"/>
      <c r="G453" s="13" t="str">
        <f t="shared" si="22"/>
        <v>Сертификация</v>
      </c>
      <c r="H453" s="13" t="e" cm="1">
        <f t="array" ref="H453">INDEX(okrb!C:C,MATCH(calc!A453,okrb!A:A,0),0)</f>
        <v>#N/A</v>
      </c>
      <c r="I453" s="13" t="e" cm="1">
        <f t="array" ref="I453">INDEX(okrb!B:B,MATCH(calc!A453,okrb!A:A,0),0)</f>
        <v>#N/A</v>
      </c>
      <c r="J453" s="13">
        <f t="shared" si="23"/>
        <v>0</v>
      </c>
      <c r="K453" s="13" t="e">
        <f>_xlfn.IFNA(INDEX(acreditation!A:A,MATCH(I453,acreditation!B:B,0)),INDEX(acreditation!A:A,MATCH(LEFT(I453,5)&amp;"*",acreditation!B:B,0)))</f>
        <v>#N/A</v>
      </c>
      <c r="L453" s="13" t="e">
        <f>INDEX(acreditation!A:A,MATCH(LEFT(I453,2),acreditation!B:B,0))</f>
        <v>#N/A</v>
      </c>
    </row>
    <row r="454" spans="1:12" x14ac:dyDescent="0.25">
      <c r="A454" s="15"/>
      <c r="B454" s="16"/>
      <c r="C454" s="15"/>
      <c r="D454" s="15"/>
      <c r="E454" s="13">
        <f t="shared" si="21"/>
        <v>0</v>
      </c>
      <c r="F454" s="13"/>
      <c r="G454" s="13" t="str">
        <f t="shared" si="22"/>
        <v>Сертификация</v>
      </c>
      <c r="H454" s="13" t="e" cm="1">
        <f t="array" ref="H454">INDEX(okrb!C:C,MATCH(calc!A454,okrb!A:A,0),0)</f>
        <v>#N/A</v>
      </c>
      <c r="I454" s="13" t="e" cm="1">
        <f t="array" ref="I454">INDEX(okrb!B:B,MATCH(calc!A454,okrb!A:A,0),0)</f>
        <v>#N/A</v>
      </c>
      <c r="J454" s="13">
        <f t="shared" si="23"/>
        <v>0</v>
      </c>
      <c r="K454" s="13" t="e">
        <f>_xlfn.IFNA(INDEX(acreditation!A:A,MATCH(I454,acreditation!B:B,0)),INDEX(acreditation!A:A,MATCH(LEFT(I454,5)&amp;"*",acreditation!B:B,0)))</f>
        <v>#N/A</v>
      </c>
      <c r="L454" s="13" t="e">
        <f>INDEX(acreditation!A:A,MATCH(LEFT(I454,2),acreditation!B:B,0))</f>
        <v>#N/A</v>
      </c>
    </row>
    <row r="455" spans="1:12" x14ac:dyDescent="0.25">
      <c r="A455" s="15"/>
      <c r="B455" s="16"/>
      <c r="C455" s="15"/>
      <c r="D455" s="15"/>
      <c r="E455" s="13">
        <f t="shared" si="21"/>
        <v>0</v>
      </c>
      <c r="F455" s="13"/>
      <c r="G455" s="13" t="str">
        <f t="shared" si="22"/>
        <v>Сертификация</v>
      </c>
      <c r="H455" s="13" t="e" cm="1">
        <f t="array" ref="H455">INDEX(okrb!C:C,MATCH(calc!A455,okrb!A:A,0),0)</f>
        <v>#N/A</v>
      </c>
      <c r="I455" s="13" t="e" cm="1">
        <f t="array" ref="I455">INDEX(okrb!B:B,MATCH(calc!A455,okrb!A:A,0),0)</f>
        <v>#N/A</v>
      </c>
      <c r="J455" s="13">
        <f t="shared" si="23"/>
        <v>0</v>
      </c>
      <c r="K455" s="13" t="e">
        <f>_xlfn.IFNA(INDEX(acreditation!A:A,MATCH(I455,acreditation!B:B,0)),INDEX(acreditation!A:A,MATCH(LEFT(I455,5)&amp;"*",acreditation!B:B,0)))</f>
        <v>#N/A</v>
      </c>
      <c r="L455" s="13" t="e">
        <f>INDEX(acreditation!A:A,MATCH(LEFT(I455,2),acreditation!B:B,0))</f>
        <v>#N/A</v>
      </c>
    </row>
    <row r="456" spans="1:12" x14ac:dyDescent="0.25">
      <c r="A456" s="15"/>
      <c r="B456" s="16"/>
      <c r="C456" s="15"/>
      <c r="D456" s="15"/>
      <c r="E456" s="13">
        <f t="shared" si="21"/>
        <v>0</v>
      </c>
      <c r="F456" s="13"/>
      <c r="G456" s="13" t="str">
        <f t="shared" si="22"/>
        <v>Сертификация</v>
      </c>
      <c r="H456" s="13" t="e" cm="1">
        <f t="array" ref="H456">INDEX(okrb!C:C,MATCH(calc!A456,okrb!A:A,0),0)</f>
        <v>#N/A</v>
      </c>
      <c r="I456" s="13" t="e" cm="1">
        <f t="array" ref="I456">INDEX(okrb!B:B,MATCH(calc!A456,okrb!A:A,0),0)</f>
        <v>#N/A</v>
      </c>
      <c r="J456" s="13">
        <f t="shared" si="23"/>
        <v>0</v>
      </c>
      <c r="K456" s="13" t="e">
        <f>_xlfn.IFNA(INDEX(acreditation!A:A,MATCH(I456,acreditation!B:B,0)),INDEX(acreditation!A:A,MATCH(LEFT(I456,5)&amp;"*",acreditation!B:B,0)))</f>
        <v>#N/A</v>
      </c>
      <c r="L456" s="13" t="e">
        <f>INDEX(acreditation!A:A,MATCH(LEFT(I456,2),acreditation!B:B,0))</f>
        <v>#N/A</v>
      </c>
    </row>
    <row r="457" spans="1:12" x14ac:dyDescent="0.25">
      <c r="A457" s="15"/>
      <c r="B457" s="16"/>
      <c r="C457" s="15"/>
      <c r="D457" s="15"/>
      <c r="E457" s="13">
        <f t="shared" si="21"/>
        <v>0</v>
      </c>
      <c r="F457" s="13"/>
      <c r="G457" s="13" t="str">
        <f t="shared" si="22"/>
        <v>Сертификация</v>
      </c>
      <c r="H457" s="13" t="e" cm="1">
        <f t="array" ref="H457">INDEX(okrb!C:C,MATCH(calc!A457,okrb!A:A,0),0)</f>
        <v>#N/A</v>
      </c>
      <c r="I457" s="13" t="e" cm="1">
        <f t="array" ref="I457">INDEX(okrb!B:B,MATCH(calc!A457,okrb!A:A,0),0)</f>
        <v>#N/A</v>
      </c>
      <c r="J457" s="13">
        <f t="shared" si="23"/>
        <v>0</v>
      </c>
      <c r="K457" s="13" t="e">
        <f>_xlfn.IFNA(INDEX(acreditation!A:A,MATCH(I457,acreditation!B:B,0)),INDEX(acreditation!A:A,MATCH(LEFT(I457,5)&amp;"*",acreditation!B:B,0)))</f>
        <v>#N/A</v>
      </c>
      <c r="L457" s="13" t="e">
        <f>INDEX(acreditation!A:A,MATCH(LEFT(I457,2),acreditation!B:B,0))</f>
        <v>#N/A</v>
      </c>
    </row>
    <row r="458" spans="1:12" x14ac:dyDescent="0.25">
      <c r="A458" s="15"/>
      <c r="B458" s="16"/>
      <c r="C458" s="15"/>
      <c r="D458" s="15"/>
      <c r="E458" s="13">
        <f t="shared" si="21"/>
        <v>0</v>
      </c>
      <c r="F458" s="13"/>
      <c r="G458" s="13" t="str">
        <f t="shared" si="22"/>
        <v>Сертификация</v>
      </c>
      <c r="H458" s="13" t="e" cm="1">
        <f t="array" ref="H458">INDEX(okrb!C:C,MATCH(calc!A458,okrb!A:A,0),0)</f>
        <v>#N/A</v>
      </c>
      <c r="I458" s="13" t="e" cm="1">
        <f t="array" ref="I458">INDEX(okrb!B:B,MATCH(calc!A458,okrb!A:A,0),0)</f>
        <v>#N/A</v>
      </c>
      <c r="J458" s="13">
        <f t="shared" si="23"/>
        <v>0</v>
      </c>
      <c r="K458" s="13" t="e">
        <f>_xlfn.IFNA(INDEX(acreditation!A:A,MATCH(I458,acreditation!B:B,0)),INDEX(acreditation!A:A,MATCH(LEFT(I458,5)&amp;"*",acreditation!B:B,0)))</f>
        <v>#N/A</v>
      </c>
      <c r="L458" s="13" t="e">
        <f>INDEX(acreditation!A:A,MATCH(LEFT(I458,2),acreditation!B:B,0))</f>
        <v>#N/A</v>
      </c>
    </row>
    <row r="459" spans="1:12" x14ac:dyDescent="0.25">
      <c r="A459" s="15"/>
      <c r="B459" s="16"/>
      <c r="C459" s="15"/>
      <c r="D459" s="15"/>
      <c r="E459" s="13">
        <f t="shared" si="21"/>
        <v>0</v>
      </c>
      <c r="F459" s="13"/>
      <c r="G459" s="13" t="str">
        <f t="shared" si="22"/>
        <v>Сертификация</v>
      </c>
      <c r="H459" s="13" t="e" cm="1">
        <f t="array" ref="H459">INDEX(okrb!C:C,MATCH(calc!A459,okrb!A:A,0),0)</f>
        <v>#N/A</v>
      </c>
      <c r="I459" s="13" t="e" cm="1">
        <f t="array" ref="I459">INDEX(okrb!B:B,MATCH(calc!A459,okrb!A:A,0),0)</f>
        <v>#N/A</v>
      </c>
      <c r="J459" s="13">
        <f t="shared" si="23"/>
        <v>0</v>
      </c>
      <c r="K459" s="13" t="e">
        <f>_xlfn.IFNA(INDEX(acreditation!A:A,MATCH(I459,acreditation!B:B,0)),INDEX(acreditation!A:A,MATCH(LEFT(I459,5)&amp;"*",acreditation!B:B,0)))</f>
        <v>#N/A</v>
      </c>
      <c r="L459" s="13" t="e">
        <f>INDEX(acreditation!A:A,MATCH(LEFT(I459,2),acreditation!B:B,0))</f>
        <v>#N/A</v>
      </c>
    </row>
    <row r="460" spans="1:12" x14ac:dyDescent="0.25">
      <c r="A460" s="15"/>
      <c r="B460" s="16"/>
      <c r="C460" s="15"/>
      <c r="D460" s="15"/>
      <c r="E460" s="13">
        <f t="shared" si="21"/>
        <v>0</v>
      </c>
      <c r="F460" s="13"/>
      <c r="G460" s="13" t="str">
        <f t="shared" si="22"/>
        <v>Сертификация</v>
      </c>
      <c r="H460" s="13" t="e" cm="1">
        <f t="array" ref="H460">INDEX(okrb!C:C,MATCH(calc!A460,okrb!A:A,0),0)</f>
        <v>#N/A</v>
      </c>
      <c r="I460" s="13" t="e" cm="1">
        <f t="array" ref="I460">INDEX(okrb!B:B,MATCH(calc!A460,okrb!A:A,0),0)</f>
        <v>#N/A</v>
      </c>
      <c r="J460" s="13">
        <f t="shared" si="23"/>
        <v>0</v>
      </c>
      <c r="K460" s="13" t="e">
        <f>_xlfn.IFNA(INDEX(acreditation!A:A,MATCH(I460,acreditation!B:B,0)),INDEX(acreditation!A:A,MATCH(LEFT(I460,5)&amp;"*",acreditation!B:B,0)))</f>
        <v>#N/A</v>
      </c>
      <c r="L460" s="13" t="e">
        <f>INDEX(acreditation!A:A,MATCH(LEFT(I460,2),acreditation!B:B,0))</f>
        <v>#N/A</v>
      </c>
    </row>
    <row r="461" spans="1:12" x14ac:dyDescent="0.25">
      <c r="A461" s="15"/>
      <c r="B461" s="16"/>
      <c r="C461" s="15"/>
      <c r="D461" s="15"/>
      <c r="E461" s="13">
        <f t="shared" si="21"/>
        <v>0</v>
      </c>
      <c r="F461" s="13"/>
      <c r="G461" s="13" t="str">
        <f t="shared" si="22"/>
        <v>Сертификация</v>
      </c>
      <c r="H461" s="13" t="e" cm="1">
        <f t="array" ref="H461">INDEX(okrb!C:C,MATCH(calc!A461,okrb!A:A,0),0)</f>
        <v>#N/A</v>
      </c>
      <c r="I461" s="13" t="e" cm="1">
        <f t="array" ref="I461">INDEX(okrb!B:B,MATCH(calc!A461,okrb!A:A,0),0)</f>
        <v>#N/A</v>
      </c>
      <c r="J461" s="13">
        <f t="shared" si="23"/>
        <v>0</v>
      </c>
      <c r="K461" s="13" t="e">
        <f>_xlfn.IFNA(INDEX(acreditation!A:A,MATCH(I461,acreditation!B:B,0)),INDEX(acreditation!A:A,MATCH(LEFT(I461,5)&amp;"*",acreditation!B:B,0)))</f>
        <v>#N/A</v>
      </c>
      <c r="L461" s="13" t="e">
        <f>INDEX(acreditation!A:A,MATCH(LEFT(I461,2),acreditation!B:B,0))</f>
        <v>#N/A</v>
      </c>
    </row>
    <row r="462" spans="1:12" x14ac:dyDescent="0.25">
      <c r="A462" s="15"/>
      <c r="B462" s="16"/>
      <c r="C462" s="15"/>
      <c r="D462" s="15"/>
      <c r="E462" s="13">
        <f t="shared" si="21"/>
        <v>0</v>
      </c>
      <c r="F462" s="13"/>
      <c r="G462" s="13" t="str">
        <f t="shared" si="22"/>
        <v>Сертификация</v>
      </c>
      <c r="H462" s="13" t="e" cm="1">
        <f t="array" ref="H462">INDEX(okrb!C:C,MATCH(calc!A462,okrb!A:A,0),0)</f>
        <v>#N/A</v>
      </c>
      <c r="I462" s="13" t="e" cm="1">
        <f t="array" ref="I462">INDEX(okrb!B:B,MATCH(calc!A462,okrb!A:A,0),0)</f>
        <v>#N/A</v>
      </c>
      <c r="J462" s="13">
        <f t="shared" si="23"/>
        <v>0</v>
      </c>
      <c r="K462" s="13" t="e">
        <f>_xlfn.IFNA(INDEX(acreditation!A:A,MATCH(I462,acreditation!B:B,0)),INDEX(acreditation!A:A,MATCH(LEFT(I462,5)&amp;"*",acreditation!B:B,0)))</f>
        <v>#N/A</v>
      </c>
      <c r="L462" s="13" t="e">
        <f>INDEX(acreditation!A:A,MATCH(LEFT(I462,2),acreditation!B:B,0))</f>
        <v>#N/A</v>
      </c>
    </row>
    <row r="463" spans="1:12" x14ac:dyDescent="0.25">
      <c r="A463" s="15"/>
      <c r="B463" s="16"/>
      <c r="C463" s="15"/>
      <c r="D463" s="15"/>
      <c r="E463" s="13">
        <f t="shared" si="21"/>
        <v>0</v>
      </c>
      <c r="F463" s="13"/>
      <c r="G463" s="13" t="str">
        <f t="shared" si="22"/>
        <v>Сертификация</v>
      </c>
      <c r="H463" s="13" t="e" cm="1">
        <f t="array" ref="H463">INDEX(okrb!C:C,MATCH(calc!A463,okrb!A:A,0),0)</f>
        <v>#N/A</v>
      </c>
      <c r="I463" s="13" t="e" cm="1">
        <f t="array" ref="I463">INDEX(okrb!B:B,MATCH(calc!A463,okrb!A:A,0),0)</f>
        <v>#N/A</v>
      </c>
      <c r="J463" s="13">
        <f t="shared" si="23"/>
        <v>0</v>
      </c>
      <c r="K463" s="13" t="e">
        <f>_xlfn.IFNA(INDEX(acreditation!A:A,MATCH(I463,acreditation!B:B,0)),INDEX(acreditation!A:A,MATCH(LEFT(I463,5)&amp;"*",acreditation!B:B,0)))</f>
        <v>#N/A</v>
      </c>
      <c r="L463" s="13" t="e">
        <f>INDEX(acreditation!A:A,MATCH(LEFT(I463,2),acreditation!B:B,0))</f>
        <v>#N/A</v>
      </c>
    </row>
    <row r="464" spans="1:12" x14ac:dyDescent="0.25">
      <c r="A464" s="15"/>
      <c r="B464" s="16"/>
      <c r="C464" s="15"/>
      <c r="D464" s="15"/>
      <c r="E464" s="13">
        <f t="shared" si="21"/>
        <v>0</v>
      </c>
      <c r="F464" s="13"/>
      <c r="G464" s="13" t="str">
        <f t="shared" si="22"/>
        <v>Сертификация</v>
      </c>
      <c r="H464" s="13" t="e" cm="1">
        <f t="array" ref="H464">INDEX(okrb!C:C,MATCH(calc!A464,okrb!A:A,0),0)</f>
        <v>#N/A</v>
      </c>
      <c r="I464" s="13" t="e" cm="1">
        <f t="array" ref="I464">INDEX(okrb!B:B,MATCH(calc!A464,okrb!A:A,0),0)</f>
        <v>#N/A</v>
      </c>
      <c r="J464" s="13">
        <f t="shared" si="23"/>
        <v>0</v>
      </c>
      <c r="K464" s="13" t="e">
        <f>_xlfn.IFNA(INDEX(acreditation!A:A,MATCH(I464,acreditation!B:B,0)),INDEX(acreditation!A:A,MATCH(LEFT(I464,5)&amp;"*",acreditation!B:B,0)))</f>
        <v>#N/A</v>
      </c>
      <c r="L464" s="13" t="e">
        <f>INDEX(acreditation!A:A,MATCH(LEFT(I464,2),acreditation!B:B,0))</f>
        <v>#N/A</v>
      </c>
    </row>
    <row r="465" spans="1:12" x14ac:dyDescent="0.25">
      <c r="A465" s="15"/>
      <c r="B465" s="16"/>
      <c r="C465" s="15"/>
      <c r="D465" s="15"/>
      <c r="E465" s="13">
        <f t="shared" si="21"/>
        <v>0</v>
      </c>
      <c r="F465" s="13"/>
      <c r="G465" s="13" t="str">
        <f t="shared" si="22"/>
        <v>Сертификация</v>
      </c>
      <c r="H465" s="13" t="e" cm="1">
        <f t="array" ref="H465">INDEX(okrb!C:C,MATCH(calc!A465,okrb!A:A,0),0)</f>
        <v>#N/A</v>
      </c>
      <c r="I465" s="13" t="e" cm="1">
        <f t="array" ref="I465">INDEX(okrb!B:B,MATCH(calc!A465,okrb!A:A,0),0)</f>
        <v>#N/A</v>
      </c>
      <c r="J465" s="13">
        <f t="shared" si="23"/>
        <v>0</v>
      </c>
      <c r="K465" s="13" t="e">
        <f>_xlfn.IFNA(INDEX(acreditation!A:A,MATCH(I465,acreditation!B:B,0)),INDEX(acreditation!A:A,MATCH(LEFT(I465,5)&amp;"*",acreditation!B:B,0)))</f>
        <v>#N/A</v>
      </c>
      <c r="L465" s="13" t="e">
        <f>INDEX(acreditation!A:A,MATCH(LEFT(I465,2),acreditation!B:B,0))</f>
        <v>#N/A</v>
      </c>
    </row>
    <row r="466" spans="1:12" x14ac:dyDescent="0.25">
      <c r="A466" s="15"/>
      <c r="B466" s="16"/>
      <c r="C466" s="15"/>
      <c r="D466" s="15"/>
      <c r="E466" s="13">
        <f t="shared" si="21"/>
        <v>0</v>
      </c>
      <c r="F466" s="13"/>
      <c r="G466" s="13" t="str">
        <f t="shared" si="22"/>
        <v>Сертификация</v>
      </c>
      <c r="H466" s="13" t="e" cm="1">
        <f t="array" ref="H466">INDEX(okrb!C:C,MATCH(calc!A466,okrb!A:A,0),0)</f>
        <v>#N/A</v>
      </c>
      <c r="I466" s="13" t="e" cm="1">
        <f t="array" ref="I466">INDEX(okrb!B:B,MATCH(calc!A466,okrb!A:A,0),0)</f>
        <v>#N/A</v>
      </c>
      <c r="J466" s="13">
        <f t="shared" si="23"/>
        <v>0</v>
      </c>
      <c r="K466" s="13" t="e">
        <f>_xlfn.IFNA(INDEX(acreditation!A:A,MATCH(I466,acreditation!B:B,0)),INDEX(acreditation!A:A,MATCH(LEFT(I466,5)&amp;"*",acreditation!B:B,0)))</f>
        <v>#N/A</v>
      </c>
      <c r="L466" s="13" t="e">
        <f>INDEX(acreditation!A:A,MATCH(LEFT(I466,2),acreditation!B:B,0))</f>
        <v>#N/A</v>
      </c>
    </row>
    <row r="467" spans="1:12" x14ac:dyDescent="0.25">
      <c r="A467" s="15"/>
      <c r="B467" s="16"/>
      <c r="C467" s="15"/>
      <c r="D467" s="15"/>
      <c r="E467" s="13">
        <f t="shared" si="21"/>
        <v>0</v>
      </c>
      <c r="F467" s="13"/>
      <c r="G467" s="13" t="str">
        <f t="shared" si="22"/>
        <v>Сертификация</v>
      </c>
      <c r="H467" s="13" t="e" cm="1">
        <f t="array" ref="H467">INDEX(okrb!C:C,MATCH(calc!A467,okrb!A:A,0),0)</f>
        <v>#N/A</v>
      </c>
      <c r="I467" s="13" t="e" cm="1">
        <f t="array" ref="I467">INDEX(okrb!B:B,MATCH(calc!A467,okrb!A:A,0),0)</f>
        <v>#N/A</v>
      </c>
      <c r="J467" s="13">
        <f t="shared" si="23"/>
        <v>0</v>
      </c>
      <c r="K467" s="13" t="e">
        <f>_xlfn.IFNA(INDEX(acreditation!A:A,MATCH(I467,acreditation!B:B,0)),INDEX(acreditation!A:A,MATCH(LEFT(I467,5)&amp;"*",acreditation!B:B,0)))</f>
        <v>#N/A</v>
      </c>
      <c r="L467" s="13" t="e">
        <f>INDEX(acreditation!A:A,MATCH(LEFT(I467,2),acreditation!B:B,0))</f>
        <v>#N/A</v>
      </c>
    </row>
    <row r="468" spans="1:12" x14ac:dyDescent="0.25">
      <c r="A468" s="15"/>
      <c r="B468" s="16"/>
      <c r="C468" s="15"/>
      <c r="D468" s="15"/>
      <c r="E468" s="13">
        <f t="shared" si="21"/>
        <v>0</v>
      </c>
      <c r="F468" s="13"/>
      <c r="G468" s="13" t="str">
        <f t="shared" si="22"/>
        <v>Сертификация</v>
      </c>
      <c r="H468" s="13" t="e" cm="1">
        <f t="array" ref="H468">INDEX(okrb!C:C,MATCH(calc!A468,okrb!A:A,0),0)</f>
        <v>#N/A</v>
      </c>
      <c r="I468" s="13" t="e" cm="1">
        <f t="array" ref="I468">INDEX(okrb!B:B,MATCH(calc!A468,okrb!A:A,0),0)</f>
        <v>#N/A</v>
      </c>
      <c r="J468" s="13">
        <f t="shared" si="23"/>
        <v>0</v>
      </c>
      <c r="K468" s="13" t="e">
        <f>_xlfn.IFNA(INDEX(acreditation!A:A,MATCH(I468,acreditation!B:B,0)),INDEX(acreditation!A:A,MATCH(LEFT(I468,5)&amp;"*",acreditation!B:B,0)))</f>
        <v>#N/A</v>
      </c>
      <c r="L468" s="13" t="e">
        <f>INDEX(acreditation!A:A,MATCH(LEFT(I468,2),acreditation!B:B,0))</f>
        <v>#N/A</v>
      </c>
    </row>
    <row r="469" spans="1:12" x14ac:dyDescent="0.25">
      <c r="A469" s="15"/>
      <c r="B469" s="16"/>
      <c r="C469" s="15"/>
      <c r="D469" s="15"/>
      <c r="E469" s="13">
        <f t="shared" si="21"/>
        <v>0</v>
      </c>
      <c r="F469" s="13"/>
      <c r="G469" s="13" t="str">
        <f t="shared" si="22"/>
        <v>Сертификация</v>
      </c>
      <c r="H469" s="13" t="e" cm="1">
        <f t="array" ref="H469">INDEX(okrb!C:C,MATCH(calc!A469,okrb!A:A,0),0)</f>
        <v>#N/A</v>
      </c>
      <c r="I469" s="13" t="e" cm="1">
        <f t="array" ref="I469">INDEX(okrb!B:B,MATCH(calc!A469,okrb!A:A,0),0)</f>
        <v>#N/A</v>
      </c>
      <c r="J469" s="13">
        <f t="shared" si="23"/>
        <v>0</v>
      </c>
      <c r="K469" s="13" t="e">
        <f>_xlfn.IFNA(INDEX(acreditation!A:A,MATCH(I469,acreditation!B:B,0)),INDEX(acreditation!A:A,MATCH(LEFT(I469,5)&amp;"*",acreditation!B:B,0)))</f>
        <v>#N/A</v>
      </c>
      <c r="L469" s="13" t="e">
        <f>INDEX(acreditation!A:A,MATCH(LEFT(I469,2),acreditation!B:B,0))</f>
        <v>#N/A</v>
      </c>
    </row>
    <row r="470" spans="1:12" x14ac:dyDescent="0.25">
      <c r="A470" s="15"/>
      <c r="B470" s="16"/>
      <c r="C470" s="15"/>
      <c r="D470" s="15"/>
      <c r="E470" s="13">
        <f t="shared" si="21"/>
        <v>0</v>
      </c>
      <c r="F470" s="13"/>
      <c r="G470" s="13" t="str">
        <f t="shared" si="22"/>
        <v>Сертификация</v>
      </c>
      <c r="H470" s="13" t="e" cm="1">
        <f t="array" ref="H470">INDEX(okrb!C:C,MATCH(calc!A470,okrb!A:A,0),0)</f>
        <v>#N/A</v>
      </c>
      <c r="I470" s="13" t="e" cm="1">
        <f t="array" ref="I470">INDEX(okrb!B:B,MATCH(calc!A470,okrb!A:A,0),0)</f>
        <v>#N/A</v>
      </c>
      <c r="J470" s="13">
        <f t="shared" si="23"/>
        <v>0</v>
      </c>
      <c r="K470" s="13" t="e">
        <f>_xlfn.IFNA(INDEX(acreditation!A:A,MATCH(I470,acreditation!B:B,0)),INDEX(acreditation!A:A,MATCH(LEFT(I470,5)&amp;"*",acreditation!B:B,0)))</f>
        <v>#N/A</v>
      </c>
      <c r="L470" s="13" t="e">
        <f>INDEX(acreditation!A:A,MATCH(LEFT(I470,2),acreditation!B:B,0))</f>
        <v>#N/A</v>
      </c>
    </row>
    <row r="471" spans="1:12" x14ac:dyDescent="0.25">
      <c r="A471" s="15"/>
      <c r="B471" s="16"/>
      <c r="C471" s="15"/>
      <c r="D471" s="15"/>
      <c r="E471" s="13">
        <f t="shared" si="21"/>
        <v>0</v>
      </c>
      <c r="F471" s="13"/>
      <c r="G471" s="13" t="str">
        <f t="shared" si="22"/>
        <v>Сертификация</v>
      </c>
      <c r="H471" s="13" t="e" cm="1">
        <f t="array" ref="H471">INDEX(okrb!C:C,MATCH(calc!A471,okrb!A:A,0),0)</f>
        <v>#N/A</v>
      </c>
      <c r="I471" s="13" t="e" cm="1">
        <f t="array" ref="I471">INDEX(okrb!B:B,MATCH(calc!A471,okrb!A:A,0),0)</f>
        <v>#N/A</v>
      </c>
      <c r="J471" s="13">
        <f t="shared" si="23"/>
        <v>0</v>
      </c>
      <c r="K471" s="13" t="e">
        <f>_xlfn.IFNA(INDEX(acreditation!A:A,MATCH(I471,acreditation!B:B,0)),INDEX(acreditation!A:A,MATCH(LEFT(I471,5)&amp;"*",acreditation!B:B,0)))</f>
        <v>#N/A</v>
      </c>
      <c r="L471" s="13" t="e">
        <f>INDEX(acreditation!A:A,MATCH(LEFT(I471,2),acreditation!B:B,0))</f>
        <v>#N/A</v>
      </c>
    </row>
    <row r="472" spans="1:12" x14ac:dyDescent="0.25">
      <c r="A472" s="15"/>
      <c r="B472" s="16"/>
      <c r="C472" s="15"/>
      <c r="D472" s="15"/>
      <c r="E472" s="13">
        <f t="shared" si="21"/>
        <v>0</v>
      </c>
      <c r="F472" s="13"/>
      <c r="G472" s="13" t="str">
        <f t="shared" si="22"/>
        <v>Сертификация</v>
      </c>
      <c r="H472" s="13" t="e" cm="1">
        <f t="array" ref="H472">INDEX(okrb!C:C,MATCH(calc!A472,okrb!A:A,0),0)</f>
        <v>#N/A</v>
      </c>
      <c r="I472" s="13" t="e" cm="1">
        <f t="array" ref="I472">INDEX(okrb!B:B,MATCH(calc!A472,okrb!A:A,0),0)</f>
        <v>#N/A</v>
      </c>
      <c r="J472" s="13">
        <f t="shared" si="23"/>
        <v>0</v>
      </c>
      <c r="K472" s="13" t="e">
        <f>_xlfn.IFNA(INDEX(acreditation!A:A,MATCH(I472,acreditation!B:B,0)),INDEX(acreditation!A:A,MATCH(LEFT(I472,5)&amp;"*",acreditation!B:B,0)))</f>
        <v>#N/A</v>
      </c>
      <c r="L472" s="13" t="e">
        <f>INDEX(acreditation!A:A,MATCH(LEFT(I472,2),acreditation!B:B,0))</f>
        <v>#N/A</v>
      </c>
    </row>
    <row r="473" spans="1:12" x14ac:dyDescent="0.25">
      <c r="A473" s="15"/>
      <c r="B473" s="16"/>
      <c r="C473" s="15"/>
      <c r="D473" s="15"/>
      <c r="E473" s="13">
        <f t="shared" si="21"/>
        <v>0</v>
      </c>
      <c r="F473" s="13"/>
      <c r="G473" s="13" t="str">
        <f t="shared" si="22"/>
        <v>Сертификация</v>
      </c>
      <c r="H473" s="13" t="e" cm="1">
        <f t="array" ref="H473">INDEX(okrb!C:C,MATCH(calc!A473,okrb!A:A,0),0)</f>
        <v>#N/A</v>
      </c>
      <c r="I473" s="13" t="e" cm="1">
        <f t="array" ref="I473">INDEX(okrb!B:B,MATCH(calc!A473,okrb!A:A,0),0)</f>
        <v>#N/A</v>
      </c>
      <c r="J473" s="13">
        <f t="shared" si="23"/>
        <v>0</v>
      </c>
      <c r="K473" s="13" t="e">
        <f>_xlfn.IFNA(INDEX(acreditation!A:A,MATCH(I473,acreditation!B:B,0)),INDEX(acreditation!A:A,MATCH(LEFT(I473,5)&amp;"*",acreditation!B:B,0)))</f>
        <v>#N/A</v>
      </c>
      <c r="L473" s="13" t="e">
        <f>INDEX(acreditation!A:A,MATCH(LEFT(I473,2),acreditation!B:B,0))</f>
        <v>#N/A</v>
      </c>
    </row>
    <row r="474" spans="1:12" x14ac:dyDescent="0.25">
      <c r="A474" s="15"/>
      <c r="B474" s="16"/>
      <c r="C474" s="15"/>
      <c r="D474" s="15"/>
      <c r="E474" s="13">
        <f t="shared" si="21"/>
        <v>0</v>
      </c>
      <c r="F474" s="13"/>
      <c r="G474" s="13" t="str">
        <f t="shared" si="22"/>
        <v>Сертификация</v>
      </c>
      <c r="H474" s="13" t="e" cm="1">
        <f t="array" ref="H474">INDEX(okrb!C:C,MATCH(calc!A474,okrb!A:A,0),0)</f>
        <v>#N/A</v>
      </c>
      <c r="I474" s="13" t="e" cm="1">
        <f t="array" ref="I474">INDEX(okrb!B:B,MATCH(calc!A474,okrb!A:A,0),0)</f>
        <v>#N/A</v>
      </c>
      <c r="J474" s="13">
        <f t="shared" si="23"/>
        <v>0</v>
      </c>
      <c r="K474" s="13" t="e">
        <f>_xlfn.IFNA(INDEX(acreditation!A:A,MATCH(I474,acreditation!B:B,0)),INDEX(acreditation!A:A,MATCH(LEFT(I474,5)&amp;"*",acreditation!B:B,0)))</f>
        <v>#N/A</v>
      </c>
      <c r="L474" s="13" t="e">
        <f>INDEX(acreditation!A:A,MATCH(LEFT(I474,2),acreditation!B:B,0))</f>
        <v>#N/A</v>
      </c>
    </row>
    <row r="475" spans="1:12" x14ac:dyDescent="0.25">
      <c r="A475" s="15"/>
      <c r="B475" s="16"/>
      <c r="C475" s="15"/>
      <c r="D475" s="15"/>
      <c r="E475" s="13">
        <f t="shared" si="21"/>
        <v>0</v>
      </c>
      <c r="F475" s="13"/>
      <c r="G475" s="13" t="str">
        <f t="shared" si="22"/>
        <v>Сертификация</v>
      </c>
      <c r="H475" s="13" t="e" cm="1">
        <f t="array" ref="H475">INDEX(okrb!C:C,MATCH(calc!A475,okrb!A:A,0),0)</f>
        <v>#N/A</v>
      </c>
      <c r="I475" s="13" t="e" cm="1">
        <f t="array" ref="I475">INDEX(okrb!B:B,MATCH(calc!A475,okrb!A:A,0),0)</f>
        <v>#N/A</v>
      </c>
      <c r="J475" s="13">
        <f t="shared" si="23"/>
        <v>0</v>
      </c>
      <c r="K475" s="13" t="e">
        <f>_xlfn.IFNA(INDEX(acreditation!A:A,MATCH(I475,acreditation!B:B,0)),INDEX(acreditation!A:A,MATCH(LEFT(I475,5)&amp;"*",acreditation!B:B,0)))</f>
        <v>#N/A</v>
      </c>
      <c r="L475" s="13" t="e">
        <f>INDEX(acreditation!A:A,MATCH(LEFT(I475,2),acreditation!B:B,0))</f>
        <v>#N/A</v>
      </c>
    </row>
    <row r="476" spans="1:12" x14ac:dyDescent="0.25">
      <c r="A476" s="15"/>
      <c r="B476" s="16"/>
      <c r="C476" s="15"/>
      <c r="D476" s="15"/>
      <c r="E476" s="13">
        <f t="shared" si="21"/>
        <v>0</v>
      </c>
      <c r="F476" s="13"/>
      <c r="G476" s="13" t="str">
        <f t="shared" si="22"/>
        <v>Сертификация</v>
      </c>
      <c r="H476" s="13" t="e" cm="1">
        <f t="array" ref="H476">INDEX(okrb!C:C,MATCH(calc!A476,okrb!A:A,0),0)</f>
        <v>#N/A</v>
      </c>
      <c r="I476" s="13" t="e" cm="1">
        <f t="array" ref="I476">INDEX(okrb!B:B,MATCH(calc!A476,okrb!A:A,0),0)</f>
        <v>#N/A</v>
      </c>
      <c r="J476" s="13">
        <f t="shared" si="23"/>
        <v>0</v>
      </c>
      <c r="K476" s="13" t="e">
        <f>_xlfn.IFNA(INDEX(acreditation!A:A,MATCH(I476,acreditation!B:B,0)),INDEX(acreditation!A:A,MATCH(LEFT(I476,5)&amp;"*",acreditation!B:B,0)))</f>
        <v>#N/A</v>
      </c>
      <c r="L476" s="13" t="e">
        <f>INDEX(acreditation!A:A,MATCH(LEFT(I476,2),acreditation!B:B,0))</f>
        <v>#N/A</v>
      </c>
    </row>
    <row r="477" spans="1:12" x14ac:dyDescent="0.25">
      <c r="A477" s="15"/>
      <c r="B477" s="16"/>
      <c r="C477" s="15"/>
      <c r="D477" s="15"/>
      <c r="E477" s="13">
        <f t="shared" si="21"/>
        <v>0</v>
      </c>
      <c r="F477" s="13"/>
      <c r="G477" s="13" t="str">
        <f t="shared" si="22"/>
        <v>Сертификация</v>
      </c>
      <c r="H477" s="13" t="e" cm="1">
        <f t="array" ref="H477">INDEX(okrb!C:C,MATCH(calc!A477,okrb!A:A,0),0)</f>
        <v>#N/A</v>
      </c>
      <c r="I477" s="13" t="e" cm="1">
        <f t="array" ref="I477">INDEX(okrb!B:B,MATCH(calc!A477,okrb!A:A,0),0)</f>
        <v>#N/A</v>
      </c>
      <c r="J477" s="13">
        <f t="shared" si="23"/>
        <v>0</v>
      </c>
      <c r="K477" s="13" t="e">
        <f>_xlfn.IFNA(INDEX(acreditation!A:A,MATCH(I477,acreditation!B:B,0)),INDEX(acreditation!A:A,MATCH(LEFT(I477,5)&amp;"*",acreditation!B:B,0)))</f>
        <v>#N/A</v>
      </c>
      <c r="L477" s="13" t="e">
        <f>INDEX(acreditation!A:A,MATCH(LEFT(I477,2),acreditation!B:B,0))</f>
        <v>#N/A</v>
      </c>
    </row>
    <row r="478" spans="1:12" x14ac:dyDescent="0.25">
      <c r="A478" s="15"/>
      <c r="B478" s="16"/>
      <c r="C478" s="15"/>
      <c r="D478" s="15"/>
      <c r="E478" s="13">
        <f t="shared" si="21"/>
        <v>0</v>
      </c>
      <c r="F478" s="13"/>
      <c r="G478" s="13" t="str">
        <f t="shared" si="22"/>
        <v>Сертификация</v>
      </c>
      <c r="H478" s="13" t="e" cm="1">
        <f t="array" ref="H478">INDEX(okrb!C:C,MATCH(calc!A478,okrb!A:A,0),0)</f>
        <v>#N/A</v>
      </c>
      <c r="I478" s="13" t="e" cm="1">
        <f t="array" ref="I478">INDEX(okrb!B:B,MATCH(calc!A478,okrb!A:A,0),0)</f>
        <v>#N/A</v>
      </c>
      <c r="J478" s="13">
        <f t="shared" si="23"/>
        <v>0</v>
      </c>
      <c r="K478" s="13" t="e">
        <f>_xlfn.IFNA(INDEX(acreditation!A:A,MATCH(I478,acreditation!B:B,0)),INDEX(acreditation!A:A,MATCH(LEFT(I478,5)&amp;"*",acreditation!B:B,0)))</f>
        <v>#N/A</v>
      </c>
      <c r="L478" s="13" t="e">
        <f>INDEX(acreditation!A:A,MATCH(LEFT(I478,2),acreditation!B:B,0))</f>
        <v>#N/A</v>
      </c>
    </row>
    <row r="479" spans="1:12" x14ac:dyDescent="0.25">
      <c r="A479" s="15"/>
      <c r="B479" s="16"/>
      <c r="C479" s="15"/>
      <c r="D479" s="15"/>
      <c r="E479" s="13">
        <f t="shared" si="21"/>
        <v>0</v>
      </c>
      <c r="F479" s="13"/>
      <c r="G479" s="13" t="str">
        <f t="shared" si="22"/>
        <v>Сертификация</v>
      </c>
      <c r="H479" s="13" t="e" cm="1">
        <f t="array" ref="H479">INDEX(okrb!C:C,MATCH(calc!A479,okrb!A:A,0),0)</f>
        <v>#N/A</v>
      </c>
      <c r="I479" s="13" t="e" cm="1">
        <f t="array" ref="I479">INDEX(okrb!B:B,MATCH(calc!A479,okrb!A:A,0),0)</f>
        <v>#N/A</v>
      </c>
      <c r="J479" s="13">
        <f t="shared" si="23"/>
        <v>0</v>
      </c>
      <c r="K479" s="13" t="e">
        <f>_xlfn.IFNA(INDEX(acreditation!A:A,MATCH(I479,acreditation!B:B,0)),INDEX(acreditation!A:A,MATCH(LEFT(I479,5)&amp;"*",acreditation!B:B,0)))</f>
        <v>#N/A</v>
      </c>
      <c r="L479" s="13" t="e">
        <f>INDEX(acreditation!A:A,MATCH(LEFT(I479,2),acreditation!B:B,0))</f>
        <v>#N/A</v>
      </c>
    </row>
    <row r="480" spans="1:12" x14ac:dyDescent="0.25">
      <c r="A480" s="15"/>
      <c r="B480" s="16"/>
      <c r="C480" s="15"/>
      <c r="D480" s="15"/>
      <c r="E480" s="13">
        <f t="shared" si="21"/>
        <v>0</v>
      </c>
      <c r="F480" s="13"/>
      <c r="G480" s="13" t="str">
        <f t="shared" si="22"/>
        <v>Сертификация</v>
      </c>
      <c r="H480" s="13" t="e" cm="1">
        <f t="array" ref="H480">INDEX(okrb!C:C,MATCH(calc!A480,okrb!A:A,0),0)</f>
        <v>#N/A</v>
      </c>
      <c r="I480" s="13" t="e" cm="1">
        <f t="array" ref="I480">INDEX(okrb!B:B,MATCH(calc!A480,okrb!A:A,0),0)</f>
        <v>#N/A</v>
      </c>
      <c r="J480" s="13">
        <f t="shared" si="23"/>
        <v>0</v>
      </c>
      <c r="K480" s="13" t="e">
        <f>_xlfn.IFNA(INDEX(acreditation!A:A,MATCH(I480,acreditation!B:B,0)),INDEX(acreditation!A:A,MATCH(LEFT(I480,5)&amp;"*",acreditation!B:B,0)))</f>
        <v>#N/A</v>
      </c>
      <c r="L480" s="13" t="e">
        <f>INDEX(acreditation!A:A,MATCH(LEFT(I480,2),acreditation!B:B,0))</f>
        <v>#N/A</v>
      </c>
    </row>
    <row r="481" spans="1:12" x14ac:dyDescent="0.25">
      <c r="A481" s="15"/>
      <c r="B481" s="16"/>
      <c r="C481" s="15"/>
      <c r="D481" s="15"/>
      <c r="E481" s="13">
        <f t="shared" si="21"/>
        <v>0</v>
      </c>
      <c r="F481" s="13"/>
      <c r="G481" s="13" t="str">
        <f t="shared" si="22"/>
        <v>Сертификация</v>
      </c>
      <c r="H481" s="13" t="e" cm="1">
        <f t="array" ref="H481">INDEX(okrb!C:C,MATCH(calc!A481,okrb!A:A,0),0)</f>
        <v>#N/A</v>
      </c>
      <c r="I481" s="13" t="e" cm="1">
        <f t="array" ref="I481">INDEX(okrb!B:B,MATCH(calc!A481,okrb!A:A,0),0)</f>
        <v>#N/A</v>
      </c>
      <c r="J481" s="13">
        <f t="shared" si="23"/>
        <v>0</v>
      </c>
      <c r="K481" s="13" t="e">
        <f>_xlfn.IFNA(INDEX(acreditation!A:A,MATCH(I481,acreditation!B:B,0)),INDEX(acreditation!A:A,MATCH(LEFT(I481,5)&amp;"*",acreditation!B:B,0)))</f>
        <v>#N/A</v>
      </c>
      <c r="L481" s="13" t="e">
        <f>INDEX(acreditation!A:A,MATCH(LEFT(I481,2),acreditation!B:B,0))</f>
        <v>#N/A</v>
      </c>
    </row>
    <row r="482" spans="1:12" x14ac:dyDescent="0.25">
      <c r="A482" s="15"/>
      <c r="B482" s="16"/>
      <c r="C482" s="15"/>
      <c r="D482" s="15"/>
      <c r="E482" s="13">
        <f t="shared" si="21"/>
        <v>0</v>
      </c>
      <c r="F482" s="13"/>
      <c r="G482" s="13" t="str">
        <f t="shared" si="22"/>
        <v>Сертификация</v>
      </c>
      <c r="H482" s="13" t="e" cm="1">
        <f t="array" ref="H482">INDEX(okrb!C:C,MATCH(calc!A482,okrb!A:A,0),0)</f>
        <v>#N/A</v>
      </c>
      <c r="I482" s="13" t="e" cm="1">
        <f t="array" ref="I482">INDEX(okrb!B:B,MATCH(calc!A482,okrb!A:A,0),0)</f>
        <v>#N/A</v>
      </c>
      <c r="J482" s="13">
        <f t="shared" si="23"/>
        <v>0</v>
      </c>
      <c r="K482" s="13" t="e">
        <f>_xlfn.IFNA(INDEX(acreditation!A:A,MATCH(I482,acreditation!B:B,0)),INDEX(acreditation!A:A,MATCH(LEFT(I482,5)&amp;"*",acreditation!B:B,0)))</f>
        <v>#N/A</v>
      </c>
      <c r="L482" s="13" t="e">
        <f>INDEX(acreditation!A:A,MATCH(LEFT(I482,2),acreditation!B:B,0))</f>
        <v>#N/A</v>
      </c>
    </row>
    <row r="483" spans="1:12" x14ac:dyDescent="0.25">
      <c r="A483" s="15"/>
      <c r="B483" s="16"/>
      <c r="C483" s="15"/>
      <c r="D483" s="15"/>
      <c r="E483" s="13">
        <f t="shared" si="21"/>
        <v>0</v>
      </c>
      <c r="F483" s="13"/>
      <c r="G483" s="13" t="str">
        <f t="shared" si="22"/>
        <v>Сертификация</v>
      </c>
      <c r="H483" s="13" t="e" cm="1">
        <f t="array" ref="H483">INDEX(okrb!C:C,MATCH(calc!A483,okrb!A:A,0),0)</f>
        <v>#N/A</v>
      </c>
      <c r="I483" s="13" t="e" cm="1">
        <f t="array" ref="I483">INDEX(okrb!B:B,MATCH(calc!A483,okrb!A:A,0),0)</f>
        <v>#N/A</v>
      </c>
      <c r="J483" s="13">
        <f t="shared" si="23"/>
        <v>0</v>
      </c>
      <c r="K483" s="13" t="e">
        <f>_xlfn.IFNA(INDEX(acreditation!A:A,MATCH(I483,acreditation!B:B,0)),INDEX(acreditation!A:A,MATCH(LEFT(I483,5)&amp;"*",acreditation!B:B,0)))</f>
        <v>#N/A</v>
      </c>
      <c r="L483" s="13" t="e">
        <f>INDEX(acreditation!A:A,MATCH(LEFT(I483,2),acreditation!B:B,0))</f>
        <v>#N/A</v>
      </c>
    </row>
    <row r="484" spans="1:12" x14ac:dyDescent="0.25">
      <c r="A484" s="15"/>
      <c r="B484" s="16"/>
      <c r="C484" s="15"/>
      <c r="D484" s="15"/>
      <c r="E484" s="13">
        <f t="shared" si="21"/>
        <v>0</v>
      </c>
      <c r="F484" s="13"/>
      <c r="G484" s="13" t="str">
        <f t="shared" si="22"/>
        <v>Сертификация</v>
      </c>
      <c r="H484" s="13" t="e" cm="1">
        <f t="array" ref="H484">INDEX(okrb!C:C,MATCH(calc!A484,okrb!A:A,0),0)</f>
        <v>#N/A</v>
      </c>
      <c r="I484" s="13" t="e" cm="1">
        <f t="array" ref="I484">INDEX(okrb!B:B,MATCH(calc!A484,okrb!A:A,0),0)</f>
        <v>#N/A</v>
      </c>
      <c r="J484" s="13">
        <f t="shared" si="23"/>
        <v>0</v>
      </c>
      <c r="K484" s="13" t="e">
        <f>_xlfn.IFNA(INDEX(acreditation!A:A,MATCH(I484,acreditation!B:B,0)),INDEX(acreditation!A:A,MATCH(LEFT(I484,5)&amp;"*",acreditation!B:B,0)))</f>
        <v>#N/A</v>
      </c>
      <c r="L484" s="13" t="e">
        <f>INDEX(acreditation!A:A,MATCH(LEFT(I484,2),acreditation!B:B,0))</f>
        <v>#N/A</v>
      </c>
    </row>
    <row r="485" spans="1:12" x14ac:dyDescent="0.25">
      <c r="A485" s="15"/>
      <c r="B485" s="16"/>
      <c r="C485" s="15"/>
      <c r="D485" s="15"/>
      <c r="E485" s="13">
        <f t="shared" si="21"/>
        <v>0</v>
      </c>
      <c r="F485" s="13"/>
      <c r="G485" s="13" t="str">
        <f t="shared" si="22"/>
        <v>Сертификация</v>
      </c>
      <c r="H485" s="13" t="e" cm="1">
        <f t="array" ref="H485">INDEX(okrb!C:C,MATCH(calc!A485,okrb!A:A,0),0)</f>
        <v>#N/A</v>
      </c>
      <c r="I485" s="13" t="e" cm="1">
        <f t="array" ref="I485">INDEX(okrb!B:B,MATCH(calc!A485,okrb!A:A,0),0)</f>
        <v>#N/A</v>
      </c>
      <c r="J485" s="13">
        <f t="shared" si="23"/>
        <v>0</v>
      </c>
      <c r="K485" s="13" t="e">
        <f>_xlfn.IFNA(INDEX(acreditation!A:A,MATCH(I485,acreditation!B:B,0)),INDEX(acreditation!A:A,MATCH(LEFT(I485,5)&amp;"*",acreditation!B:B,0)))</f>
        <v>#N/A</v>
      </c>
      <c r="L485" s="13" t="e">
        <f>INDEX(acreditation!A:A,MATCH(LEFT(I485,2),acreditation!B:B,0))</f>
        <v>#N/A</v>
      </c>
    </row>
    <row r="486" spans="1:12" x14ac:dyDescent="0.25">
      <c r="A486" s="15"/>
      <c r="B486" s="16"/>
      <c r="C486" s="15"/>
      <c r="D486" s="15"/>
      <c r="E486" s="13">
        <f t="shared" si="21"/>
        <v>0</v>
      </c>
      <c r="F486" s="13"/>
      <c r="G486" s="13" t="str">
        <f t="shared" si="22"/>
        <v>Сертификация</v>
      </c>
      <c r="H486" s="13" t="e" cm="1">
        <f t="array" ref="H486">INDEX(okrb!C:C,MATCH(calc!A486,okrb!A:A,0),0)</f>
        <v>#N/A</v>
      </c>
      <c r="I486" s="13" t="e" cm="1">
        <f t="array" ref="I486">INDEX(okrb!B:B,MATCH(calc!A486,okrb!A:A,0),0)</f>
        <v>#N/A</v>
      </c>
      <c r="J486" s="13">
        <f t="shared" si="23"/>
        <v>0</v>
      </c>
      <c r="K486" s="13" t="e">
        <f>_xlfn.IFNA(INDEX(acreditation!A:A,MATCH(I486,acreditation!B:B,0)),INDEX(acreditation!A:A,MATCH(LEFT(I486,5)&amp;"*",acreditation!B:B,0)))</f>
        <v>#N/A</v>
      </c>
      <c r="L486" s="13" t="e">
        <f>INDEX(acreditation!A:A,MATCH(LEFT(I486,2),acreditation!B:B,0))</f>
        <v>#N/A</v>
      </c>
    </row>
    <row r="487" spans="1:12" x14ac:dyDescent="0.25">
      <c r="A487" s="15"/>
      <c r="B487" s="16"/>
      <c r="C487" s="15"/>
      <c r="D487" s="15"/>
      <c r="E487" s="13">
        <f t="shared" si="21"/>
        <v>0</v>
      </c>
      <c r="F487" s="13"/>
      <c r="G487" s="13" t="str">
        <f t="shared" si="22"/>
        <v>Сертификация</v>
      </c>
      <c r="H487" s="13" t="e" cm="1">
        <f t="array" ref="H487">INDEX(okrb!C:C,MATCH(calc!A487,okrb!A:A,0),0)</f>
        <v>#N/A</v>
      </c>
      <c r="I487" s="13" t="e" cm="1">
        <f t="array" ref="I487">INDEX(okrb!B:B,MATCH(calc!A487,okrb!A:A,0),0)</f>
        <v>#N/A</v>
      </c>
      <c r="J487" s="13">
        <f t="shared" si="23"/>
        <v>0</v>
      </c>
      <c r="K487" s="13" t="e">
        <f>_xlfn.IFNA(INDEX(acreditation!A:A,MATCH(I487,acreditation!B:B,0)),INDEX(acreditation!A:A,MATCH(LEFT(I487,5)&amp;"*",acreditation!B:B,0)))</f>
        <v>#N/A</v>
      </c>
      <c r="L487" s="13" t="e">
        <f>INDEX(acreditation!A:A,MATCH(LEFT(I487,2),acreditation!B:B,0))</f>
        <v>#N/A</v>
      </c>
    </row>
    <row r="488" spans="1:12" x14ac:dyDescent="0.25">
      <c r="A488" s="15"/>
      <c r="B488" s="16"/>
      <c r="C488" s="15"/>
      <c r="D488" s="15"/>
      <c r="E488" s="13">
        <f t="shared" si="21"/>
        <v>0</v>
      </c>
      <c r="F488" s="13"/>
      <c r="G488" s="13" t="str">
        <f t="shared" si="22"/>
        <v>Сертификация</v>
      </c>
      <c r="H488" s="13" t="e" cm="1">
        <f t="array" ref="H488">INDEX(okrb!C:C,MATCH(calc!A488,okrb!A:A,0),0)</f>
        <v>#N/A</v>
      </c>
      <c r="I488" s="13" t="e" cm="1">
        <f t="array" ref="I488">INDEX(okrb!B:B,MATCH(calc!A488,okrb!A:A,0),0)</f>
        <v>#N/A</v>
      </c>
      <c r="J488" s="13">
        <f t="shared" si="23"/>
        <v>0</v>
      </c>
      <c r="K488" s="13" t="e">
        <f>_xlfn.IFNA(INDEX(acreditation!A:A,MATCH(I488,acreditation!B:B,0)),INDEX(acreditation!A:A,MATCH(LEFT(I488,5)&amp;"*",acreditation!B:B,0)))</f>
        <v>#N/A</v>
      </c>
      <c r="L488" s="13" t="e">
        <f>INDEX(acreditation!A:A,MATCH(LEFT(I488,2),acreditation!B:B,0))</f>
        <v>#N/A</v>
      </c>
    </row>
    <row r="489" spans="1:12" x14ac:dyDescent="0.25">
      <c r="A489" s="15"/>
      <c r="B489" s="16"/>
      <c r="C489" s="15"/>
      <c r="D489" s="15"/>
      <c r="E489" s="13">
        <f t="shared" si="21"/>
        <v>0</v>
      </c>
      <c r="F489" s="13"/>
      <c r="G489" s="13" t="str">
        <f t="shared" si="22"/>
        <v>Сертификация</v>
      </c>
      <c r="H489" s="13" t="e" cm="1">
        <f t="array" ref="H489">INDEX(okrb!C:C,MATCH(calc!A489,okrb!A:A,0),0)</f>
        <v>#N/A</v>
      </c>
      <c r="I489" s="13" t="e" cm="1">
        <f t="array" ref="I489">INDEX(okrb!B:B,MATCH(calc!A489,okrb!A:A,0),0)</f>
        <v>#N/A</v>
      </c>
      <c r="J489" s="13">
        <f t="shared" si="23"/>
        <v>0</v>
      </c>
      <c r="K489" s="13" t="e">
        <f>_xlfn.IFNA(INDEX(acreditation!A:A,MATCH(I489,acreditation!B:B,0)),INDEX(acreditation!A:A,MATCH(LEFT(I489,5)&amp;"*",acreditation!B:B,0)))</f>
        <v>#N/A</v>
      </c>
      <c r="L489" s="13" t="e">
        <f>INDEX(acreditation!A:A,MATCH(LEFT(I489,2),acreditation!B:B,0))</f>
        <v>#N/A</v>
      </c>
    </row>
    <row r="490" spans="1:12" x14ac:dyDescent="0.25">
      <c r="A490" s="15"/>
      <c r="B490" s="16"/>
      <c r="C490" s="15"/>
      <c r="D490" s="15"/>
      <c r="E490" s="13">
        <f t="shared" si="21"/>
        <v>0</v>
      </c>
      <c r="F490" s="13"/>
      <c r="G490" s="13" t="str">
        <f t="shared" si="22"/>
        <v>Сертификация</v>
      </c>
      <c r="H490" s="13" t="e" cm="1">
        <f t="array" ref="H490">INDEX(okrb!C:C,MATCH(calc!A490,okrb!A:A,0),0)</f>
        <v>#N/A</v>
      </c>
      <c r="I490" s="13" t="e" cm="1">
        <f t="array" ref="I490">INDEX(okrb!B:B,MATCH(calc!A490,okrb!A:A,0),0)</f>
        <v>#N/A</v>
      </c>
      <c r="J490" s="13">
        <f t="shared" si="23"/>
        <v>0</v>
      </c>
      <c r="K490" s="13" t="e">
        <f>_xlfn.IFNA(INDEX(acreditation!A:A,MATCH(I490,acreditation!B:B,0)),INDEX(acreditation!A:A,MATCH(LEFT(I490,5)&amp;"*",acreditation!B:B,0)))</f>
        <v>#N/A</v>
      </c>
      <c r="L490" s="13" t="e">
        <f>INDEX(acreditation!A:A,MATCH(LEFT(I490,2),acreditation!B:B,0))</f>
        <v>#N/A</v>
      </c>
    </row>
    <row r="491" spans="1:12" x14ac:dyDescent="0.25">
      <c r="A491" s="15"/>
      <c r="B491" s="16"/>
      <c r="C491" s="15"/>
      <c r="D491" s="15"/>
      <c r="E491" s="13">
        <f t="shared" si="21"/>
        <v>0</v>
      </c>
      <c r="F491" s="13"/>
      <c r="G491" s="13" t="str">
        <f t="shared" si="22"/>
        <v>Сертификация</v>
      </c>
      <c r="H491" s="13" t="e" cm="1">
        <f t="array" ref="H491">INDEX(okrb!C:C,MATCH(calc!A491,okrb!A:A,0),0)</f>
        <v>#N/A</v>
      </c>
      <c r="I491" s="13" t="e" cm="1">
        <f t="array" ref="I491">INDEX(okrb!B:B,MATCH(calc!A491,okrb!A:A,0),0)</f>
        <v>#N/A</v>
      </c>
      <c r="J491" s="13">
        <f t="shared" si="23"/>
        <v>0</v>
      </c>
      <c r="K491" s="13" t="e">
        <f>_xlfn.IFNA(INDEX(acreditation!A:A,MATCH(I491,acreditation!B:B,0)),INDEX(acreditation!A:A,MATCH(LEFT(I491,5)&amp;"*",acreditation!B:B,0)))</f>
        <v>#N/A</v>
      </c>
      <c r="L491" s="13" t="e">
        <f>INDEX(acreditation!A:A,MATCH(LEFT(I491,2),acreditation!B:B,0))</f>
        <v>#N/A</v>
      </c>
    </row>
    <row r="492" spans="1:12" x14ac:dyDescent="0.25">
      <c r="A492" s="15"/>
      <c r="B492" s="16"/>
      <c r="C492" s="15"/>
      <c r="D492" s="15"/>
      <c r="E492" s="13">
        <f t="shared" si="21"/>
        <v>0</v>
      </c>
      <c r="F492" s="13"/>
      <c r="G492" s="13" t="str">
        <f t="shared" si="22"/>
        <v>Сертификация</v>
      </c>
      <c r="H492" s="13" t="e" cm="1">
        <f t="array" ref="H492">INDEX(okrb!C:C,MATCH(calc!A492,okrb!A:A,0),0)</f>
        <v>#N/A</v>
      </c>
      <c r="I492" s="13" t="e" cm="1">
        <f t="array" ref="I492">INDEX(okrb!B:B,MATCH(calc!A492,okrb!A:A,0),0)</f>
        <v>#N/A</v>
      </c>
      <c r="J492" s="13">
        <f t="shared" si="23"/>
        <v>0</v>
      </c>
      <c r="K492" s="13" t="e">
        <f>_xlfn.IFNA(INDEX(acreditation!A:A,MATCH(I492,acreditation!B:B,0)),INDEX(acreditation!A:A,MATCH(LEFT(I492,5)&amp;"*",acreditation!B:B,0)))</f>
        <v>#N/A</v>
      </c>
      <c r="L492" s="13" t="e">
        <f>INDEX(acreditation!A:A,MATCH(LEFT(I492,2),acreditation!B:B,0))</f>
        <v>#N/A</v>
      </c>
    </row>
    <row r="493" spans="1:12" x14ac:dyDescent="0.25">
      <c r="A493" s="15"/>
      <c r="B493" s="16"/>
      <c r="C493" s="15"/>
      <c r="D493" s="15"/>
      <c r="E493" s="13">
        <f t="shared" si="21"/>
        <v>0</v>
      </c>
      <c r="F493" s="13"/>
      <c r="G493" s="13" t="str">
        <f t="shared" si="22"/>
        <v>Сертификация</v>
      </c>
      <c r="H493" s="13" t="e" cm="1">
        <f t="array" ref="H493">INDEX(okrb!C:C,MATCH(calc!A493,okrb!A:A,0),0)</f>
        <v>#N/A</v>
      </c>
      <c r="I493" s="13" t="e" cm="1">
        <f t="array" ref="I493">INDEX(okrb!B:B,MATCH(calc!A493,okrb!A:A,0),0)</f>
        <v>#N/A</v>
      </c>
      <c r="J493" s="13">
        <f t="shared" si="23"/>
        <v>0</v>
      </c>
      <c r="K493" s="13" t="e">
        <f>_xlfn.IFNA(INDEX(acreditation!A:A,MATCH(I493,acreditation!B:B,0)),INDEX(acreditation!A:A,MATCH(LEFT(I493,5)&amp;"*",acreditation!B:B,0)))</f>
        <v>#N/A</v>
      </c>
      <c r="L493" s="13" t="e">
        <f>INDEX(acreditation!A:A,MATCH(LEFT(I493,2),acreditation!B:B,0))</f>
        <v>#N/A</v>
      </c>
    </row>
    <row r="494" spans="1:12" x14ac:dyDescent="0.25">
      <c r="A494" s="15"/>
      <c r="B494" s="16"/>
      <c r="C494" s="15"/>
      <c r="D494" s="15"/>
      <c r="E494" s="13">
        <f t="shared" si="21"/>
        <v>0</v>
      </c>
      <c r="F494" s="13"/>
      <c r="G494" s="13" t="str">
        <f t="shared" si="22"/>
        <v>Сертификация</v>
      </c>
      <c r="H494" s="13" t="e" cm="1">
        <f t="array" ref="H494">INDEX(okrb!C:C,MATCH(calc!A494,okrb!A:A,0),0)</f>
        <v>#N/A</v>
      </c>
      <c r="I494" s="13" t="e" cm="1">
        <f t="array" ref="I494">INDEX(okrb!B:B,MATCH(calc!A494,okrb!A:A,0),0)</f>
        <v>#N/A</v>
      </c>
      <c r="J494" s="13">
        <f t="shared" si="23"/>
        <v>0</v>
      </c>
      <c r="K494" s="13" t="e">
        <f>_xlfn.IFNA(INDEX(acreditation!A:A,MATCH(I494,acreditation!B:B,0)),INDEX(acreditation!A:A,MATCH(LEFT(I494,5)&amp;"*",acreditation!B:B,0)))</f>
        <v>#N/A</v>
      </c>
      <c r="L494" s="13" t="e">
        <f>INDEX(acreditation!A:A,MATCH(LEFT(I494,2),acreditation!B:B,0))</f>
        <v>#N/A</v>
      </c>
    </row>
    <row r="495" spans="1:12" x14ac:dyDescent="0.25">
      <c r="A495" s="15"/>
      <c r="B495" s="16"/>
      <c r="C495" s="15"/>
      <c r="D495" s="15"/>
      <c r="E495" s="13">
        <f t="shared" si="21"/>
        <v>0</v>
      </c>
      <c r="F495" s="13"/>
      <c r="G495" s="13" t="str">
        <f t="shared" si="22"/>
        <v>Сертификация</v>
      </c>
      <c r="H495" s="13" t="e" cm="1">
        <f t="array" ref="H495">INDEX(okrb!C:C,MATCH(calc!A495,okrb!A:A,0),0)</f>
        <v>#N/A</v>
      </c>
      <c r="I495" s="13" t="e" cm="1">
        <f t="array" ref="I495">INDEX(okrb!B:B,MATCH(calc!A495,okrb!A:A,0),0)</f>
        <v>#N/A</v>
      </c>
      <c r="J495" s="13">
        <f t="shared" si="23"/>
        <v>0</v>
      </c>
      <c r="K495" s="13" t="e">
        <f>_xlfn.IFNA(INDEX(acreditation!A:A,MATCH(I495,acreditation!B:B,0)),INDEX(acreditation!A:A,MATCH(LEFT(I495,5)&amp;"*",acreditation!B:B,0)))</f>
        <v>#N/A</v>
      </c>
      <c r="L495" s="13" t="e">
        <f>INDEX(acreditation!A:A,MATCH(LEFT(I495,2),acreditation!B:B,0))</f>
        <v>#N/A</v>
      </c>
    </row>
    <row r="496" spans="1:12" x14ac:dyDescent="0.25">
      <c r="A496" s="15"/>
      <c r="B496" s="16"/>
      <c r="C496" s="15"/>
      <c r="D496" s="15"/>
      <c r="E496" s="13">
        <f t="shared" si="21"/>
        <v>0</v>
      </c>
      <c r="F496" s="13"/>
      <c r="G496" s="13" t="str">
        <f t="shared" si="22"/>
        <v>Сертификация</v>
      </c>
      <c r="H496" s="13" t="e" cm="1">
        <f t="array" ref="H496">INDEX(okrb!C:C,MATCH(calc!A496,okrb!A:A,0),0)</f>
        <v>#N/A</v>
      </c>
      <c r="I496" s="13" t="e" cm="1">
        <f t="array" ref="I496">INDEX(okrb!B:B,MATCH(calc!A496,okrb!A:A,0),0)</f>
        <v>#N/A</v>
      </c>
      <c r="J496" s="13">
        <f t="shared" si="23"/>
        <v>0</v>
      </c>
      <c r="K496" s="13" t="e">
        <f>_xlfn.IFNA(INDEX(acreditation!A:A,MATCH(I496,acreditation!B:B,0)),INDEX(acreditation!A:A,MATCH(LEFT(I496,5)&amp;"*",acreditation!B:B,0)))</f>
        <v>#N/A</v>
      </c>
      <c r="L496" s="13" t="e">
        <f>INDEX(acreditation!A:A,MATCH(LEFT(I496,2),acreditation!B:B,0))</f>
        <v>#N/A</v>
      </c>
    </row>
    <row r="497" spans="1:12" x14ac:dyDescent="0.25">
      <c r="A497" s="15"/>
      <c r="B497" s="16"/>
      <c r="C497" s="15"/>
      <c r="D497" s="15"/>
      <c r="E497" s="13">
        <f t="shared" si="21"/>
        <v>0</v>
      </c>
      <c r="F497" s="13"/>
      <c r="G497" s="13" t="str">
        <f t="shared" si="22"/>
        <v>Сертификация</v>
      </c>
      <c r="H497" s="13" t="e" cm="1">
        <f t="array" ref="H497">INDEX(okrb!C:C,MATCH(calc!A497,okrb!A:A,0),0)</f>
        <v>#N/A</v>
      </c>
      <c r="I497" s="13" t="e" cm="1">
        <f t="array" ref="I497">INDEX(okrb!B:B,MATCH(calc!A497,okrb!A:A,0),0)</f>
        <v>#N/A</v>
      </c>
      <c r="J497" s="13">
        <f t="shared" si="23"/>
        <v>0</v>
      </c>
      <c r="K497" s="13" t="e">
        <f>_xlfn.IFNA(INDEX(acreditation!A:A,MATCH(I497,acreditation!B:B,0)),INDEX(acreditation!A:A,MATCH(LEFT(I497,5)&amp;"*",acreditation!B:B,0)))</f>
        <v>#N/A</v>
      </c>
      <c r="L497" s="13" t="e">
        <f>INDEX(acreditation!A:A,MATCH(LEFT(I497,2),acreditation!B:B,0))</f>
        <v>#N/A</v>
      </c>
    </row>
    <row r="498" spans="1:12" x14ac:dyDescent="0.25">
      <c r="A498" s="15"/>
      <c r="B498" s="16"/>
      <c r="C498" s="15"/>
      <c r="D498" s="15"/>
      <c r="E498" s="13">
        <f t="shared" si="21"/>
        <v>0</v>
      </c>
      <c r="F498" s="13"/>
      <c r="G498" s="13" t="str">
        <f t="shared" si="22"/>
        <v>Сертификация</v>
      </c>
      <c r="H498" s="13" t="e" cm="1">
        <f t="array" ref="H498">INDEX(okrb!C:C,MATCH(calc!A498,okrb!A:A,0),0)</f>
        <v>#N/A</v>
      </c>
      <c r="I498" s="13" t="e" cm="1">
        <f t="array" ref="I498">INDEX(okrb!B:B,MATCH(calc!A498,okrb!A:A,0),0)</f>
        <v>#N/A</v>
      </c>
      <c r="J498" s="13">
        <f t="shared" si="23"/>
        <v>0</v>
      </c>
      <c r="K498" s="13" t="e">
        <f>_xlfn.IFNA(INDEX(acreditation!A:A,MATCH(I498,acreditation!B:B,0)),INDEX(acreditation!A:A,MATCH(LEFT(I498,5)&amp;"*",acreditation!B:B,0)))</f>
        <v>#N/A</v>
      </c>
      <c r="L498" s="13" t="e">
        <f>INDEX(acreditation!A:A,MATCH(LEFT(I498,2),acreditation!B:B,0))</f>
        <v>#N/A</v>
      </c>
    </row>
    <row r="499" spans="1:12" x14ac:dyDescent="0.25">
      <c r="A499" s="15"/>
      <c r="B499" s="16"/>
      <c r="C499" s="15"/>
      <c r="D499" s="15"/>
      <c r="E499" s="13">
        <f t="shared" si="21"/>
        <v>0</v>
      </c>
      <c r="F499" s="13"/>
      <c r="G499" s="13" t="str">
        <f t="shared" si="22"/>
        <v>Сертификация</v>
      </c>
      <c r="H499" s="13" t="e" cm="1">
        <f t="array" ref="H499">INDEX(okrb!C:C,MATCH(calc!A499,okrb!A:A,0),0)</f>
        <v>#N/A</v>
      </c>
      <c r="I499" s="13" t="e" cm="1">
        <f t="array" ref="I499">INDEX(okrb!B:B,MATCH(calc!A499,okrb!A:A,0),0)</f>
        <v>#N/A</v>
      </c>
      <c r="J499" s="13">
        <f t="shared" si="23"/>
        <v>0</v>
      </c>
      <c r="K499" s="13" t="e">
        <f>_xlfn.IFNA(INDEX(acreditation!A:A,MATCH(I499,acreditation!B:B,0)),INDEX(acreditation!A:A,MATCH(LEFT(I499,5)&amp;"*",acreditation!B:B,0)))</f>
        <v>#N/A</v>
      </c>
      <c r="L499" s="13" t="e">
        <f>INDEX(acreditation!A:A,MATCH(LEFT(I499,2),acreditation!B:B,0))</f>
        <v>#N/A</v>
      </c>
    </row>
    <row r="500" spans="1:12" x14ac:dyDescent="0.25">
      <c r="A500" s="15"/>
      <c r="B500" s="16"/>
      <c r="C500" s="15"/>
      <c r="D500" s="15"/>
      <c r="E500" s="13">
        <f t="shared" si="21"/>
        <v>0</v>
      </c>
      <c r="F500" s="13"/>
      <c r="G500" s="13" t="str">
        <f t="shared" si="22"/>
        <v>Сертификация</v>
      </c>
      <c r="H500" s="13" t="e" cm="1">
        <f t="array" ref="H500">INDEX(okrb!C:C,MATCH(calc!A500,okrb!A:A,0),0)</f>
        <v>#N/A</v>
      </c>
      <c r="I500" s="13" t="e" cm="1">
        <f t="array" ref="I500">INDEX(okrb!B:B,MATCH(calc!A500,okrb!A:A,0),0)</f>
        <v>#N/A</v>
      </c>
      <c r="J500" s="13">
        <f t="shared" si="23"/>
        <v>0</v>
      </c>
      <c r="K500" s="13" t="e">
        <f>_xlfn.IFNA(INDEX(acreditation!A:A,MATCH(I500,acreditation!B:B,0)),INDEX(acreditation!A:A,MATCH(LEFT(I500,5)&amp;"*",acreditation!B:B,0)))</f>
        <v>#N/A</v>
      </c>
      <c r="L500" s="13" t="e">
        <f>INDEX(acreditation!A:A,MATCH(LEFT(I500,2),acreditation!B:B,0))</f>
        <v>#N/A</v>
      </c>
    </row>
    <row r="501" spans="1:12" x14ac:dyDescent="0.25">
      <c r="A501" s="15"/>
      <c r="B501" s="16"/>
      <c r="C501" s="15"/>
      <c r="D501" s="15"/>
      <c r="E501" s="13">
        <f t="shared" si="21"/>
        <v>0</v>
      </c>
      <c r="F501" s="13"/>
      <c r="G501" s="13" t="str">
        <f t="shared" si="22"/>
        <v>Сертификация</v>
      </c>
      <c r="H501" s="13" t="e" cm="1">
        <f t="array" ref="H501">INDEX(okrb!C:C,MATCH(calc!A501,okrb!A:A,0),0)</f>
        <v>#N/A</v>
      </c>
      <c r="I501" s="13" t="e" cm="1">
        <f t="array" ref="I501">INDEX(okrb!B:B,MATCH(calc!A501,okrb!A:A,0),0)</f>
        <v>#N/A</v>
      </c>
      <c r="J501" s="13">
        <f t="shared" si="23"/>
        <v>0</v>
      </c>
      <c r="K501" s="13" t="e">
        <f>_xlfn.IFNA(INDEX(acreditation!A:A,MATCH(I501,acreditation!B:B,0)),INDEX(acreditation!A:A,MATCH(LEFT(I501,5)&amp;"*",acreditation!B:B,0)))</f>
        <v>#N/A</v>
      </c>
      <c r="L501" s="13" t="e">
        <f>INDEX(acreditation!A:A,MATCH(LEFT(I501,2),acreditation!B:B,0))</f>
        <v>#N/A</v>
      </c>
    </row>
    <row r="502" spans="1:12" x14ac:dyDescent="0.25">
      <c r="A502" s="15"/>
      <c r="B502" s="16"/>
      <c r="C502" s="15"/>
      <c r="D502" s="15"/>
      <c r="E502" s="13">
        <f t="shared" si="21"/>
        <v>0</v>
      </c>
      <c r="F502" s="13"/>
      <c r="G502" s="13" t="str">
        <f t="shared" si="22"/>
        <v>Сертификация</v>
      </c>
      <c r="H502" s="13" t="e" cm="1">
        <f t="array" ref="H502">INDEX(okrb!C:C,MATCH(calc!A502,okrb!A:A,0),0)</f>
        <v>#N/A</v>
      </c>
      <c r="I502" s="13" t="e" cm="1">
        <f t="array" ref="I502">INDEX(okrb!B:B,MATCH(calc!A502,okrb!A:A,0),0)</f>
        <v>#N/A</v>
      </c>
      <c r="J502" s="13">
        <f t="shared" si="23"/>
        <v>0</v>
      </c>
      <c r="K502" s="13" t="e">
        <f>_xlfn.IFNA(INDEX(acreditation!A:A,MATCH(I502,acreditation!B:B,0)),INDEX(acreditation!A:A,MATCH(LEFT(I502,5)&amp;"*",acreditation!B:B,0)))</f>
        <v>#N/A</v>
      </c>
      <c r="L502" s="13" t="e">
        <f>INDEX(acreditation!A:A,MATCH(LEFT(I502,2),acreditation!B:B,0))</f>
        <v>#N/A</v>
      </c>
    </row>
    <row r="503" spans="1:12" x14ac:dyDescent="0.25">
      <c r="A503" s="15"/>
      <c r="B503" s="16"/>
      <c r="C503" s="15"/>
      <c r="D503" s="15"/>
      <c r="E503" s="13">
        <f t="shared" si="21"/>
        <v>0</v>
      </c>
      <c r="F503" s="13"/>
      <c r="G503" s="13" t="str">
        <f t="shared" si="22"/>
        <v>Сертификация</v>
      </c>
      <c r="H503" s="13" t="e" cm="1">
        <f t="array" ref="H503">INDEX(okrb!C:C,MATCH(calc!A503,okrb!A:A,0),0)</f>
        <v>#N/A</v>
      </c>
      <c r="I503" s="13" t="e" cm="1">
        <f t="array" ref="I503">INDEX(okrb!B:B,MATCH(calc!A503,okrb!A:A,0),0)</f>
        <v>#N/A</v>
      </c>
      <c r="J503" s="13">
        <f t="shared" si="23"/>
        <v>0</v>
      </c>
      <c r="K503" s="13" t="e">
        <f>_xlfn.IFNA(INDEX(acreditation!A:A,MATCH(I503,acreditation!B:B,0)),INDEX(acreditation!A:A,MATCH(LEFT(I503,5)&amp;"*",acreditation!B:B,0)))</f>
        <v>#N/A</v>
      </c>
      <c r="L503" s="13" t="e">
        <f>INDEX(acreditation!A:A,MATCH(LEFT(I503,2),acreditation!B:B,0))</f>
        <v>#N/A</v>
      </c>
    </row>
    <row r="504" spans="1:12" x14ac:dyDescent="0.25">
      <c r="A504" s="15"/>
      <c r="B504" s="16"/>
      <c r="C504" s="15"/>
      <c r="D504" s="15"/>
      <c r="E504" s="13">
        <f t="shared" si="21"/>
        <v>0</v>
      </c>
      <c r="F504" s="13"/>
      <c r="G504" s="13" t="str">
        <f t="shared" si="22"/>
        <v>Сертификация</v>
      </c>
      <c r="H504" s="13" t="e" cm="1">
        <f t="array" ref="H504">INDEX(okrb!C:C,MATCH(calc!A504,okrb!A:A,0),0)</f>
        <v>#N/A</v>
      </c>
      <c r="I504" s="13" t="e" cm="1">
        <f t="array" ref="I504">INDEX(okrb!B:B,MATCH(calc!A504,okrb!A:A,0),0)</f>
        <v>#N/A</v>
      </c>
      <c r="J504" s="13">
        <f t="shared" si="23"/>
        <v>0</v>
      </c>
      <c r="K504" s="13" t="e">
        <f>_xlfn.IFNA(INDEX(acreditation!A:A,MATCH(I504,acreditation!B:B,0)),INDEX(acreditation!A:A,MATCH(LEFT(I504,5)&amp;"*",acreditation!B:B,0)))</f>
        <v>#N/A</v>
      </c>
      <c r="L504" s="13" t="e">
        <f>INDEX(acreditation!A:A,MATCH(LEFT(I504,2),acreditation!B:B,0))</f>
        <v>#N/A</v>
      </c>
    </row>
    <row r="505" spans="1:12" x14ac:dyDescent="0.25">
      <c r="A505" s="15"/>
      <c r="B505" s="16"/>
      <c r="C505" s="15"/>
      <c r="D505" s="15"/>
      <c r="E505" s="13">
        <f t="shared" si="21"/>
        <v>0</v>
      </c>
      <c r="F505" s="13"/>
      <c r="G505" s="13" t="str">
        <f t="shared" si="22"/>
        <v>Сертификация</v>
      </c>
      <c r="H505" s="13" t="e" cm="1">
        <f t="array" ref="H505">INDEX(okrb!C:C,MATCH(calc!A505,okrb!A:A,0),0)</f>
        <v>#N/A</v>
      </c>
      <c r="I505" s="13" t="e" cm="1">
        <f t="array" ref="I505">INDEX(okrb!B:B,MATCH(calc!A505,okrb!A:A,0),0)</f>
        <v>#N/A</v>
      </c>
      <c r="J505" s="13">
        <f t="shared" si="23"/>
        <v>0</v>
      </c>
      <c r="K505" s="13" t="e">
        <f>_xlfn.IFNA(INDEX(acreditation!A:A,MATCH(I505,acreditation!B:B,0)),INDEX(acreditation!A:A,MATCH(LEFT(I505,5)&amp;"*",acreditation!B:B,0)))</f>
        <v>#N/A</v>
      </c>
      <c r="L505" s="13" t="e">
        <f>INDEX(acreditation!A:A,MATCH(LEFT(I505,2),acreditation!B:B,0))</f>
        <v>#N/A</v>
      </c>
    </row>
    <row r="506" spans="1:12" x14ac:dyDescent="0.25">
      <c r="A506" s="15"/>
      <c r="B506" s="16"/>
      <c r="C506" s="15"/>
      <c r="D506" s="15"/>
      <c r="E506" s="13">
        <f t="shared" si="21"/>
        <v>0</v>
      </c>
      <c r="F506" s="13"/>
      <c r="G506" s="13" t="str">
        <f t="shared" si="22"/>
        <v>Сертификация</v>
      </c>
      <c r="H506" s="13" t="e" cm="1">
        <f t="array" ref="H506">INDEX(okrb!C:C,MATCH(calc!A506,okrb!A:A,0),0)</f>
        <v>#N/A</v>
      </c>
      <c r="I506" s="13" t="e" cm="1">
        <f t="array" ref="I506">INDEX(okrb!B:B,MATCH(calc!A506,okrb!A:A,0),0)</f>
        <v>#N/A</v>
      </c>
      <c r="J506" s="13">
        <f t="shared" si="23"/>
        <v>0</v>
      </c>
      <c r="K506" s="13" t="e">
        <f>_xlfn.IFNA(INDEX(acreditation!A:A,MATCH(I506,acreditation!B:B,0)),INDEX(acreditation!A:A,MATCH(LEFT(I506,5)&amp;"*",acreditation!B:B,0)))</f>
        <v>#N/A</v>
      </c>
      <c r="L506" s="13" t="e">
        <f>INDEX(acreditation!A:A,MATCH(LEFT(I506,2),acreditation!B:B,0))</f>
        <v>#N/A</v>
      </c>
    </row>
    <row r="507" spans="1:12" x14ac:dyDescent="0.25">
      <c r="A507" s="15"/>
      <c r="B507" s="16"/>
      <c r="C507" s="15"/>
      <c r="D507" s="15"/>
      <c r="E507" s="13">
        <f t="shared" si="21"/>
        <v>0</v>
      </c>
      <c r="F507" s="13"/>
      <c r="G507" s="13" t="str">
        <f t="shared" si="22"/>
        <v>Сертификация</v>
      </c>
      <c r="H507" s="13" t="e" cm="1">
        <f t="array" ref="H507">INDEX(okrb!C:C,MATCH(calc!A507,okrb!A:A,0),0)</f>
        <v>#N/A</v>
      </c>
      <c r="I507" s="13" t="e" cm="1">
        <f t="array" ref="I507">INDEX(okrb!B:B,MATCH(calc!A507,okrb!A:A,0),0)</f>
        <v>#N/A</v>
      </c>
      <c r="J507" s="13">
        <f t="shared" si="23"/>
        <v>0</v>
      </c>
      <c r="K507" s="13" t="e">
        <f>_xlfn.IFNA(INDEX(acreditation!A:A,MATCH(I507,acreditation!B:B,0)),INDEX(acreditation!A:A,MATCH(LEFT(I507,5)&amp;"*",acreditation!B:B,0)))</f>
        <v>#N/A</v>
      </c>
      <c r="L507" s="13" t="e">
        <f>INDEX(acreditation!A:A,MATCH(LEFT(I507,2),acreditation!B:B,0))</f>
        <v>#N/A</v>
      </c>
    </row>
    <row r="508" spans="1:12" x14ac:dyDescent="0.25">
      <c r="A508" s="15"/>
      <c r="B508" s="16"/>
      <c r="C508" s="15"/>
      <c r="D508" s="15"/>
      <c r="E508" s="13">
        <f t="shared" si="21"/>
        <v>0</v>
      </c>
      <c r="F508" s="13"/>
      <c r="G508" s="13" t="str">
        <f t="shared" si="22"/>
        <v>Сертификация</v>
      </c>
      <c r="H508" s="13" t="e" cm="1">
        <f t="array" ref="H508">INDEX(okrb!C:C,MATCH(calc!A508,okrb!A:A,0),0)</f>
        <v>#N/A</v>
      </c>
      <c r="I508" s="13" t="e" cm="1">
        <f t="array" ref="I508">INDEX(okrb!B:B,MATCH(calc!A508,okrb!A:A,0),0)</f>
        <v>#N/A</v>
      </c>
      <c r="J508" s="13">
        <f t="shared" si="23"/>
        <v>0</v>
      </c>
      <c r="K508" s="13" t="e">
        <f>_xlfn.IFNA(INDEX(acreditation!A:A,MATCH(I508,acreditation!B:B,0)),INDEX(acreditation!A:A,MATCH(LEFT(I508,5)&amp;"*",acreditation!B:B,0)))</f>
        <v>#N/A</v>
      </c>
      <c r="L508" s="13" t="e">
        <f>INDEX(acreditation!A:A,MATCH(LEFT(I508,2),acreditation!B:B,0))</f>
        <v>#N/A</v>
      </c>
    </row>
    <row r="509" spans="1:12" x14ac:dyDescent="0.25">
      <c r="A509" s="15"/>
      <c r="B509" s="16"/>
      <c r="C509" s="15"/>
      <c r="D509" s="15"/>
      <c r="E509" s="13">
        <f t="shared" si="21"/>
        <v>0</v>
      </c>
      <c r="F509" s="13"/>
      <c r="G509" s="13" t="str">
        <f t="shared" si="22"/>
        <v>Сертификация</v>
      </c>
      <c r="H509" s="13" t="e" cm="1">
        <f t="array" ref="H509">INDEX(okrb!C:C,MATCH(calc!A509,okrb!A:A,0),0)</f>
        <v>#N/A</v>
      </c>
      <c r="I509" s="13" t="e" cm="1">
        <f t="array" ref="I509">INDEX(okrb!B:B,MATCH(calc!A509,okrb!A:A,0),0)</f>
        <v>#N/A</v>
      </c>
      <c r="J509" s="13">
        <f t="shared" si="23"/>
        <v>0</v>
      </c>
      <c r="K509" s="13" t="e">
        <f>_xlfn.IFNA(INDEX(acreditation!A:A,MATCH(I509,acreditation!B:B,0)),INDEX(acreditation!A:A,MATCH(LEFT(I509,5)&amp;"*",acreditation!B:B,0)))</f>
        <v>#N/A</v>
      </c>
      <c r="L509" s="13" t="e">
        <f>INDEX(acreditation!A:A,MATCH(LEFT(I509,2),acreditation!B:B,0))</f>
        <v>#N/A</v>
      </c>
    </row>
    <row r="510" spans="1:12" x14ac:dyDescent="0.25">
      <c r="A510" s="15"/>
      <c r="B510" s="16"/>
      <c r="C510" s="15"/>
      <c r="D510" s="15"/>
      <c r="E510" s="13">
        <f t="shared" si="21"/>
        <v>0</v>
      </c>
      <c r="F510" s="13"/>
      <c r="G510" s="13" t="str">
        <f t="shared" si="22"/>
        <v>Сертификация</v>
      </c>
      <c r="H510" s="13" t="e" cm="1">
        <f t="array" ref="H510">INDEX(okrb!C:C,MATCH(calc!A510,okrb!A:A,0),0)</f>
        <v>#N/A</v>
      </c>
      <c r="I510" s="13" t="e" cm="1">
        <f t="array" ref="I510">INDEX(okrb!B:B,MATCH(calc!A510,okrb!A:A,0),0)</f>
        <v>#N/A</v>
      </c>
      <c r="J510" s="13">
        <f t="shared" si="23"/>
        <v>0</v>
      </c>
      <c r="K510" s="13" t="e">
        <f>_xlfn.IFNA(INDEX(acreditation!A:A,MATCH(I510,acreditation!B:B,0)),INDEX(acreditation!A:A,MATCH(LEFT(I510,5)&amp;"*",acreditation!B:B,0)))</f>
        <v>#N/A</v>
      </c>
      <c r="L510" s="13" t="e">
        <f>INDEX(acreditation!A:A,MATCH(LEFT(I510,2),acreditation!B:B,0))</f>
        <v>#N/A</v>
      </c>
    </row>
    <row r="511" spans="1:12" x14ac:dyDescent="0.25">
      <c r="A511" s="15"/>
      <c r="B511" s="16"/>
      <c r="C511" s="15"/>
      <c r="D511" s="15"/>
      <c r="E511" s="13">
        <f t="shared" si="21"/>
        <v>0</v>
      </c>
      <c r="F511" s="13"/>
      <c r="G511" s="13" t="str">
        <f t="shared" si="22"/>
        <v>Сертификация</v>
      </c>
      <c r="H511" s="13" t="e" cm="1">
        <f t="array" ref="H511">INDEX(okrb!C:C,MATCH(calc!A511,okrb!A:A,0),0)</f>
        <v>#N/A</v>
      </c>
      <c r="I511" s="13" t="e" cm="1">
        <f t="array" ref="I511">INDEX(okrb!B:B,MATCH(calc!A511,okrb!A:A,0),0)</f>
        <v>#N/A</v>
      </c>
      <c r="J511" s="13">
        <f t="shared" si="23"/>
        <v>0</v>
      </c>
      <c r="K511" s="13" t="e">
        <f>_xlfn.IFNA(INDEX(acreditation!A:A,MATCH(I511,acreditation!B:B,0)),INDEX(acreditation!A:A,MATCH(LEFT(I511,5)&amp;"*",acreditation!B:B,0)))</f>
        <v>#N/A</v>
      </c>
      <c r="L511" s="13" t="e">
        <f>INDEX(acreditation!A:A,MATCH(LEFT(I511,2),acreditation!B:B,0))</f>
        <v>#N/A</v>
      </c>
    </row>
    <row r="512" spans="1:12" x14ac:dyDescent="0.25">
      <c r="A512" s="15"/>
      <c r="B512" s="16"/>
      <c r="C512" s="15"/>
      <c r="D512" s="15"/>
      <c r="E512" s="13">
        <f t="shared" si="21"/>
        <v>0</v>
      </c>
      <c r="F512" s="13"/>
      <c r="G512" s="13" t="str">
        <f t="shared" si="22"/>
        <v>Сертификация</v>
      </c>
      <c r="H512" s="13" t="e" cm="1">
        <f t="array" ref="H512">INDEX(okrb!C:C,MATCH(calc!A512,okrb!A:A,0),0)</f>
        <v>#N/A</v>
      </c>
      <c r="I512" s="13" t="e" cm="1">
        <f t="array" ref="I512">INDEX(okrb!B:B,MATCH(calc!A512,okrb!A:A,0),0)</f>
        <v>#N/A</v>
      </c>
      <c r="J512" s="13">
        <f t="shared" si="23"/>
        <v>0</v>
      </c>
      <c r="K512" s="13" t="e">
        <f>_xlfn.IFNA(INDEX(acreditation!A:A,MATCH(I512,acreditation!B:B,0)),INDEX(acreditation!A:A,MATCH(LEFT(I512,5)&amp;"*",acreditation!B:B,0)))</f>
        <v>#N/A</v>
      </c>
      <c r="L512" s="13" t="e">
        <f>INDEX(acreditation!A:A,MATCH(LEFT(I512,2),acreditation!B:B,0))</f>
        <v>#N/A</v>
      </c>
    </row>
    <row r="513" spans="1:12" x14ac:dyDescent="0.25">
      <c r="A513" s="15"/>
      <c r="B513" s="16"/>
      <c r="C513" s="15"/>
      <c r="D513" s="15"/>
      <c r="E513" s="13">
        <f t="shared" si="21"/>
        <v>0</v>
      </c>
      <c r="F513" s="13"/>
      <c r="G513" s="13" t="str">
        <f t="shared" si="22"/>
        <v>Сертификация</v>
      </c>
      <c r="H513" s="13" t="e" cm="1">
        <f t="array" ref="H513">INDEX(okrb!C:C,MATCH(calc!A513,okrb!A:A,0),0)</f>
        <v>#N/A</v>
      </c>
      <c r="I513" s="13" t="e" cm="1">
        <f t="array" ref="I513">INDEX(okrb!B:B,MATCH(calc!A513,okrb!A:A,0),0)</f>
        <v>#N/A</v>
      </c>
      <c r="J513" s="13">
        <f t="shared" si="23"/>
        <v>0</v>
      </c>
      <c r="K513" s="13" t="e">
        <f>_xlfn.IFNA(INDEX(acreditation!A:A,MATCH(I513,acreditation!B:B,0)),INDEX(acreditation!A:A,MATCH(LEFT(I513,5)&amp;"*",acreditation!B:B,0)))</f>
        <v>#N/A</v>
      </c>
      <c r="L513" s="13" t="e">
        <f>INDEX(acreditation!A:A,MATCH(LEFT(I513,2),acreditation!B:B,0))</f>
        <v>#N/A</v>
      </c>
    </row>
    <row r="514" spans="1:12" x14ac:dyDescent="0.25">
      <c r="A514" s="15"/>
      <c r="B514" s="16"/>
      <c r="C514" s="15"/>
      <c r="D514" s="15"/>
      <c r="E514" s="13">
        <f t="shared" si="21"/>
        <v>0</v>
      </c>
      <c r="F514" s="13"/>
      <c r="G514" s="13" t="str">
        <f t="shared" si="22"/>
        <v>Сертификация</v>
      </c>
      <c r="H514" s="13" t="e" cm="1">
        <f t="array" ref="H514">INDEX(okrb!C:C,MATCH(calc!A514,okrb!A:A,0),0)</f>
        <v>#N/A</v>
      </c>
      <c r="I514" s="13" t="e" cm="1">
        <f t="array" ref="I514">INDEX(okrb!B:B,MATCH(calc!A514,okrb!A:A,0),0)</f>
        <v>#N/A</v>
      </c>
      <c r="J514" s="13">
        <f t="shared" si="23"/>
        <v>0</v>
      </c>
      <c r="K514" s="13" t="e">
        <f>_xlfn.IFNA(INDEX(acreditation!A:A,MATCH(I514,acreditation!B:B,0)),INDEX(acreditation!A:A,MATCH(LEFT(I514,5)&amp;"*",acreditation!B:B,0)))</f>
        <v>#N/A</v>
      </c>
      <c r="L514" s="13" t="e">
        <f>INDEX(acreditation!A:A,MATCH(LEFT(I514,2),acreditation!B:B,0))</f>
        <v>#N/A</v>
      </c>
    </row>
    <row r="515" spans="1:12" x14ac:dyDescent="0.25">
      <c r="A515" s="15"/>
      <c r="B515" s="16"/>
      <c r="C515" s="15"/>
      <c r="D515" s="15"/>
      <c r="E515" s="13">
        <f t="shared" ref="E515:E578" si="24">IF(RIGHT(D515,1)=",",LEFT(D515,LEN(D515)-1),D515)</f>
        <v>0</v>
      </c>
      <c r="F515" s="13"/>
      <c r="G515" s="13" t="str">
        <f t="shared" ref="G515:G578" si="25">IF(COUNTIF(A515,"*112 11.*"),"Декларирование","Сертификация")</f>
        <v>Сертификация</v>
      </c>
      <c r="H515" s="13" t="e" cm="1">
        <f t="array" ref="H515">INDEX(okrb!C:C,MATCH(calc!A515,okrb!A:A,0),0)</f>
        <v>#N/A</v>
      </c>
      <c r="I515" s="13" t="e" cm="1">
        <f t="array" ref="I515">INDEX(okrb!B:B,MATCH(calc!A515,okrb!A:A,0),0)</f>
        <v>#N/A</v>
      </c>
      <c r="J515" s="13">
        <f t="shared" ref="J515:J578" si="26">COUNTIFS(C:C, C515,G:G,G515,F:F,F515)</f>
        <v>0</v>
      </c>
      <c r="K515" s="13" t="e">
        <f>_xlfn.IFNA(INDEX(acreditation!A:A,MATCH(I515,acreditation!B:B,0)),INDEX(acreditation!A:A,MATCH(LEFT(I515,5)&amp;"*",acreditation!B:B,0)))</f>
        <v>#N/A</v>
      </c>
      <c r="L515" s="13" t="e">
        <f>INDEX(acreditation!A:A,MATCH(LEFT(I515,2),acreditation!B:B,0))</f>
        <v>#N/A</v>
      </c>
    </row>
    <row r="516" spans="1:12" x14ac:dyDescent="0.25">
      <c r="A516" s="15"/>
      <c r="B516" s="16"/>
      <c r="C516" s="15"/>
      <c r="D516" s="15"/>
      <c r="E516" s="13">
        <f t="shared" si="24"/>
        <v>0</v>
      </c>
      <c r="F516" s="13"/>
      <c r="G516" s="13" t="str">
        <f t="shared" si="25"/>
        <v>Сертификация</v>
      </c>
      <c r="H516" s="13" t="e" cm="1">
        <f t="array" ref="H516">INDEX(okrb!C:C,MATCH(calc!A516,okrb!A:A,0),0)</f>
        <v>#N/A</v>
      </c>
      <c r="I516" s="13" t="e" cm="1">
        <f t="array" ref="I516">INDEX(okrb!B:B,MATCH(calc!A516,okrb!A:A,0),0)</f>
        <v>#N/A</v>
      </c>
      <c r="J516" s="13">
        <f t="shared" si="26"/>
        <v>0</v>
      </c>
      <c r="K516" s="13" t="e">
        <f>_xlfn.IFNA(INDEX(acreditation!A:A,MATCH(I516,acreditation!B:B,0)),INDEX(acreditation!A:A,MATCH(LEFT(I516,5)&amp;"*",acreditation!B:B,0)))</f>
        <v>#N/A</v>
      </c>
      <c r="L516" s="13" t="e">
        <f>INDEX(acreditation!A:A,MATCH(LEFT(I516,2),acreditation!B:B,0))</f>
        <v>#N/A</v>
      </c>
    </row>
    <row r="517" spans="1:12" x14ac:dyDescent="0.25">
      <c r="A517" s="15"/>
      <c r="B517" s="16"/>
      <c r="C517" s="15"/>
      <c r="D517" s="15"/>
      <c r="E517" s="13">
        <f t="shared" si="24"/>
        <v>0</v>
      </c>
      <c r="F517" s="13"/>
      <c r="G517" s="13" t="str">
        <f t="shared" si="25"/>
        <v>Сертификация</v>
      </c>
      <c r="H517" s="13" t="e" cm="1">
        <f t="array" ref="H517">INDEX(okrb!C:C,MATCH(calc!A517,okrb!A:A,0),0)</f>
        <v>#N/A</v>
      </c>
      <c r="I517" s="13" t="e" cm="1">
        <f t="array" ref="I517">INDEX(okrb!B:B,MATCH(calc!A517,okrb!A:A,0),0)</f>
        <v>#N/A</v>
      </c>
      <c r="J517" s="13">
        <f t="shared" si="26"/>
        <v>0</v>
      </c>
      <c r="K517" s="13" t="e">
        <f>_xlfn.IFNA(INDEX(acreditation!A:A,MATCH(I517,acreditation!B:B,0)),INDEX(acreditation!A:A,MATCH(LEFT(I517,5)&amp;"*",acreditation!B:B,0)))</f>
        <v>#N/A</v>
      </c>
      <c r="L517" s="13" t="e">
        <f>INDEX(acreditation!A:A,MATCH(LEFT(I517,2),acreditation!B:B,0))</f>
        <v>#N/A</v>
      </c>
    </row>
    <row r="518" spans="1:12" x14ac:dyDescent="0.25">
      <c r="A518" s="15"/>
      <c r="B518" s="16"/>
      <c r="C518" s="15"/>
      <c r="D518" s="15"/>
      <c r="E518" s="13">
        <f t="shared" si="24"/>
        <v>0</v>
      </c>
      <c r="F518" s="13"/>
      <c r="G518" s="13" t="str">
        <f t="shared" si="25"/>
        <v>Сертификация</v>
      </c>
      <c r="H518" s="13" t="e" cm="1">
        <f t="array" ref="H518">INDEX(okrb!C:C,MATCH(calc!A518,okrb!A:A,0),0)</f>
        <v>#N/A</v>
      </c>
      <c r="I518" s="13" t="e" cm="1">
        <f t="array" ref="I518">INDEX(okrb!B:B,MATCH(calc!A518,okrb!A:A,0),0)</f>
        <v>#N/A</v>
      </c>
      <c r="J518" s="13">
        <f t="shared" si="26"/>
        <v>0</v>
      </c>
      <c r="K518" s="13" t="e">
        <f>_xlfn.IFNA(INDEX(acreditation!A:A,MATCH(I518,acreditation!B:B,0)),INDEX(acreditation!A:A,MATCH(LEFT(I518,5)&amp;"*",acreditation!B:B,0)))</f>
        <v>#N/A</v>
      </c>
      <c r="L518" s="13" t="e">
        <f>INDEX(acreditation!A:A,MATCH(LEFT(I518,2),acreditation!B:B,0))</f>
        <v>#N/A</v>
      </c>
    </row>
    <row r="519" spans="1:12" x14ac:dyDescent="0.25">
      <c r="A519" s="15"/>
      <c r="B519" s="16"/>
      <c r="C519" s="15"/>
      <c r="D519" s="15"/>
      <c r="E519" s="13">
        <f t="shared" si="24"/>
        <v>0</v>
      </c>
      <c r="F519" s="13"/>
      <c r="G519" s="13" t="str">
        <f t="shared" si="25"/>
        <v>Сертификация</v>
      </c>
      <c r="H519" s="13" t="e" cm="1">
        <f t="array" ref="H519">INDEX(okrb!C:C,MATCH(calc!A519,okrb!A:A,0),0)</f>
        <v>#N/A</v>
      </c>
      <c r="I519" s="13" t="e" cm="1">
        <f t="array" ref="I519">INDEX(okrb!B:B,MATCH(calc!A519,okrb!A:A,0),0)</f>
        <v>#N/A</v>
      </c>
      <c r="J519" s="13">
        <f t="shared" si="26"/>
        <v>0</v>
      </c>
      <c r="K519" s="13" t="e">
        <f>_xlfn.IFNA(INDEX(acreditation!A:A,MATCH(I519,acreditation!B:B,0)),INDEX(acreditation!A:A,MATCH(LEFT(I519,5)&amp;"*",acreditation!B:B,0)))</f>
        <v>#N/A</v>
      </c>
      <c r="L519" s="13" t="e">
        <f>INDEX(acreditation!A:A,MATCH(LEFT(I519,2),acreditation!B:B,0))</f>
        <v>#N/A</v>
      </c>
    </row>
    <row r="520" spans="1:12" x14ac:dyDescent="0.25">
      <c r="A520" s="15"/>
      <c r="B520" s="16"/>
      <c r="C520" s="15"/>
      <c r="D520" s="15"/>
      <c r="E520" s="13">
        <f t="shared" si="24"/>
        <v>0</v>
      </c>
      <c r="F520" s="13"/>
      <c r="G520" s="13" t="str">
        <f t="shared" si="25"/>
        <v>Сертификация</v>
      </c>
      <c r="H520" s="13" t="e" cm="1">
        <f t="array" ref="H520">INDEX(okrb!C:C,MATCH(calc!A520,okrb!A:A,0),0)</f>
        <v>#N/A</v>
      </c>
      <c r="I520" s="13" t="e" cm="1">
        <f t="array" ref="I520">INDEX(okrb!B:B,MATCH(calc!A520,okrb!A:A,0),0)</f>
        <v>#N/A</v>
      </c>
      <c r="J520" s="13">
        <f t="shared" si="26"/>
        <v>0</v>
      </c>
      <c r="K520" s="13" t="e">
        <f>_xlfn.IFNA(INDEX(acreditation!A:A,MATCH(I520,acreditation!B:B,0)),INDEX(acreditation!A:A,MATCH(LEFT(I520,5)&amp;"*",acreditation!B:B,0)))</f>
        <v>#N/A</v>
      </c>
      <c r="L520" s="13" t="e">
        <f>INDEX(acreditation!A:A,MATCH(LEFT(I520,2),acreditation!B:B,0))</f>
        <v>#N/A</v>
      </c>
    </row>
    <row r="521" spans="1:12" x14ac:dyDescent="0.25">
      <c r="A521" s="15"/>
      <c r="B521" s="16"/>
      <c r="C521" s="15"/>
      <c r="D521" s="15"/>
      <c r="E521" s="13">
        <f t="shared" si="24"/>
        <v>0</v>
      </c>
      <c r="F521" s="13"/>
      <c r="G521" s="13" t="str">
        <f t="shared" si="25"/>
        <v>Сертификация</v>
      </c>
      <c r="H521" s="13" t="e" cm="1">
        <f t="array" ref="H521">INDEX(okrb!C:C,MATCH(calc!A521,okrb!A:A,0),0)</f>
        <v>#N/A</v>
      </c>
      <c r="I521" s="13" t="e" cm="1">
        <f t="array" ref="I521">INDEX(okrb!B:B,MATCH(calc!A521,okrb!A:A,0),0)</f>
        <v>#N/A</v>
      </c>
      <c r="J521" s="13">
        <f t="shared" si="26"/>
        <v>0</v>
      </c>
      <c r="K521" s="13" t="e">
        <f>_xlfn.IFNA(INDEX(acreditation!A:A,MATCH(I521,acreditation!B:B,0)),INDEX(acreditation!A:A,MATCH(LEFT(I521,5)&amp;"*",acreditation!B:B,0)))</f>
        <v>#N/A</v>
      </c>
      <c r="L521" s="13" t="e">
        <f>INDEX(acreditation!A:A,MATCH(LEFT(I521,2),acreditation!B:B,0))</f>
        <v>#N/A</v>
      </c>
    </row>
    <row r="522" spans="1:12" x14ac:dyDescent="0.25">
      <c r="A522" s="15"/>
      <c r="B522" s="16"/>
      <c r="C522" s="15"/>
      <c r="D522" s="15"/>
      <c r="E522" s="13">
        <f t="shared" si="24"/>
        <v>0</v>
      </c>
      <c r="F522" s="13"/>
      <c r="G522" s="13" t="str">
        <f t="shared" si="25"/>
        <v>Сертификация</v>
      </c>
      <c r="H522" s="13" t="e" cm="1">
        <f t="array" ref="H522">INDEX(okrb!C:C,MATCH(calc!A522,okrb!A:A,0),0)</f>
        <v>#N/A</v>
      </c>
      <c r="I522" s="13" t="e" cm="1">
        <f t="array" ref="I522">INDEX(okrb!B:B,MATCH(calc!A522,okrb!A:A,0),0)</f>
        <v>#N/A</v>
      </c>
      <c r="J522" s="13">
        <f t="shared" si="26"/>
        <v>0</v>
      </c>
      <c r="K522" s="13" t="e">
        <f>_xlfn.IFNA(INDEX(acreditation!A:A,MATCH(I522,acreditation!B:B,0)),INDEX(acreditation!A:A,MATCH(LEFT(I522,5)&amp;"*",acreditation!B:B,0)))</f>
        <v>#N/A</v>
      </c>
      <c r="L522" s="13" t="e">
        <f>INDEX(acreditation!A:A,MATCH(LEFT(I522,2),acreditation!B:B,0))</f>
        <v>#N/A</v>
      </c>
    </row>
    <row r="523" spans="1:12" x14ac:dyDescent="0.25">
      <c r="A523" s="15"/>
      <c r="B523" s="16"/>
      <c r="C523" s="15"/>
      <c r="D523" s="15"/>
      <c r="E523" s="13">
        <f t="shared" si="24"/>
        <v>0</v>
      </c>
      <c r="F523" s="13"/>
      <c r="G523" s="13" t="str">
        <f t="shared" si="25"/>
        <v>Сертификация</v>
      </c>
      <c r="H523" s="13" t="e" cm="1">
        <f t="array" ref="H523">INDEX(okrb!C:C,MATCH(calc!A523,okrb!A:A,0),0)</f>
        <v>#N/A</v>
      </c>
      <c r="I523" s="13" t="e" cm="1">
        <f t="array" ref="I523">INDEX(okrb!B:B,MATCH(calc!A523,okrb!A:A,0),0)</f>
        <v>#N/A</v>
      </c>
      <c r="J523" s="13">
        <f t="shared" si="26"/>
        <v>0</v>
      </c>
      <c r="K523" s="13" t="e">
        <f>_xlfn.IFNA(INDEX(acreditation!A:A,MATCH(I523,acreditation!B:B,0)),INDEX(acreditation!A:A,MATCH(LEFT(I523,5)&amp;"*",acreditation!B:B,0)))</f>
        <v>#N/A</v>
      </c>
      <c r="L523" s="13" t="e">
        <f>INDEX(acreditation!A:A,MATCH(LEFT(I523,2),acreditation!B:B,0))</f>
        <v>#N/A</v>
      </c>
    </row>
    <row r="524" spans="1:12" x14ac:dyDescent="0.25">
      <c r="A524" s="15"/>
      <c r="B524" s="16"/>
      <c r="C524" s="15"/>
      <c r="D524" s="15"/>
      <c r="E524" s="13">
        <f t="shared" si="24"/>
        <v>0</v>
      </c>
      <c r="F524" s="13"/>
      <c r="G524" s="13" t="str">
        <f t="shared" si="25"/>
        <v>Сертификация</v>
      </c>
      <c r="H524" s="13" t="e" cm="1">
        <f t="array" ref="H524">INDEX(okrb!C:C,MATCH(calc!A524,okrb!A:A,0),0)</f>
        <v>#N/A</v>
      </c>
      <c r="I524" s="13" t="e" cm="1">
        <f t="array" ref="I524">INDEX(okrb!B:B,MATCH(calc!A524,okrb!A:A,0),0)</f>
        <v>#N/A</v>
      </c>
      <c r="J524" s="13">
        <f t="shared" si="26"/>
        <v>0</v>
      </c>
      <c r="K524" s="13" t="e">
        <f>_xlfn.IFNA(INDEX(acreditation!A:A,MATCH(I524,acreditation!B:B,0)),INDEX(acreditation!A:A,MATCH(LEFT(I524,5)&amp;"*",acreditation!B:B,0)))</f>
        <v>#N/A</v>
      </c>
      <c r="L524" s="13" t="e">
        <f>INDEX(acreditation!A:A,MATCH(LEFT(I524,2),acreditation!B:B,0))</f>
        <v>#N/A</v>
      </c>
    </row>
    <row r="525" spans="1:12" x14ac:dyDescent="0.25">
      <c r="A525" s="15"/>
      <c r="B525" s="16"/>
      <c r="C525" s="15"/>
      <c r="D525" s="15"/>
      <c r="E525" s="13">
        <f t="shared" si="24"/>
        <v>0</v>
      </c>
      <c r="F525" s="13"/>
      <c r="G525" s="13" t="str">
        <f t="shared" si="25"/>
        <v>Сертификация</v>
      </c>
      <c r="H525" s="13" t="e" cm="1">
        <f t="array" ref="H525">INDEX(okrb!C:C,MATCH(calc!A525,okrb!A:A,0),0)</f>
        <v>#N/A</v>
      </c>
      <c r="I525" s="13" t="e" cm="1">
        <f t="array" ref="I525">INDEX(okrb!B:B,MATCH(calc!A525,okrb!A:A,0),0)</f>
        <v>#N/A</v>
      </c>
      <c r="J525" s="13">
        <f t="shared" si="26"/>
        <v>0</v>
      </c>
      <c r="K525" s="13" t="e">
        <f>_xlfn.IFNA(INDEX(acreditation!A:A,MATCH(I525,acreditation!B:B,0)),INDEX(acreditation!A:A,MATCH(LEFT(I525,5)&amp;"*",acreditation!B:B,0)))</f>
        <v>#N/A</v>
      </c>
      <c r="L525" s="13" t="e">
        <f>INDEX(acreditation!A:A,MATCH(LEFT(I525,2),acreditation!B:B,0))</f>
        <v>#N/A</v>
      </c>
    </row>
    <row r="526" spans="1:12" x14ac:dyDescent="0.25">
      <c r="A526" s="15"/>
      <c r="B526" s="16"/>
      <c r="C526" s="15"/>
      <c r="D526" s="15"/>
      <c r="E526" s="13">
        <f t="shared" si="24"/>
        <v>0</v>
      </c>
      <c r="F526" s="13"/>
      <c r="G526" s="13" t="str">
        <f t="shared" si="25"/>
        <v>Сертификация</v>
      </c>
      <c r="H526" s="13" t="e" cm="1">
        <f t="array" ref="H526">INDEX(okrb!C:C,MATCH(calc!A526,okrb!A:A,0),0)</f>
        <v>#N/A</v>
      </c>
      <c r="I526" s="13" t="e" cm="1">
        <f t="array" ref="I526">INDEX(okrb!B:B,MATCH(calc!A526,okrb!A:A,0),0)</f>
        <v>#N/A</v>
      </c>
      <c r="J526" s="13">
        <f t="shared" si="26"/>
        <v>0</v>
      </c>
      <c r="K526" s="13" t="e">
        <f>_xlfn.IFNA(INDEX(acreditation!A:A,MATCH(I526,acreditation!B:B,0)),INDEX(acreditation!A:A,MATCH(LEFT(I526,5)&amp;"*",acreditation!B:B,0)))</f>
        <v>#N/A</v>
      </c>
      <c r="L526" s="13" t="e">
        <f>INDEX(acreditation!A:A,MATCH(LEFT(I526,2),acreditation!B:B,0))</f>
        <v>#N/A</v>
      </c>
    </row>
    <row r="527" spans="1:12" x14ac:dyDescent="0.25">
      <c r="A527" s="15"/>
      <c r="B527" s="16"/>
      <c r="C527" s="15"/>
      <c r="D527" s="15"/>
      <c r="E527" s="13">
        <f t="shared" si="24"/>
        <v>0</v>
      </c>
      <c r="F527" s="13"/>
      <c r="G527" s="13" t="str">
        <f t="shared" si="25"/>
        <v>Сертификация</v>
      </c>
      <c r="H527" s="13" t="e" cm="1">
        <f t="array" ref="H527">INDEX(okrb!C:C,MATCH(calc!A527,okrb!A:A,0),0)</f>
        <v>#N/A</v>
      </c>
      <c r="I527" s="13" t="e" cm="1">
        <f t="array" ref="I527">INDEX(okrb!B:B,MATCH(calc!A527,okrb!A:A,0),0)</f>
        <v>#N/A</v>
      </c>
      <c r="J527" s="13">
        <f t="shared" si="26"/>
        <v>0</v>
      </c>
      <c r="K527" s="13" t="e">
        <f>_xlfn.IFNA(INDEX(acreditation!A:A,MATCH(I527,acreditation!B:B,0)),INDEX(acreditation!A:A,MATCH(LEFT(I527,5)&amp;"*",acreditation!B:B,0)))</f>
        <v>#N/A</v>
      </c>
      <c r="L527" s="13" t="e">
        <f>INDEX(acreditation!A:A,MATCH(LEFT(I527,2),acreditation!B:B,0))</f>
        <v>#N/A</v>
      </c>
    </row>
    <row r="528" spans="1:12" x14ac:dyDescent="0.25">
      <c r="A528" s="15"/>
      <c r="B528" s="16"/>
      <c r="C528" s="15"/>
      <c r="D528" s="15"/>
      <c r="E528" s="13">
        <f t="shared" si="24"/>
        <v>0</v>
      </c>
      <c r="F528" s="13"/>
      <c r="G528" s="13" t="str">
        <f t="shared" si="25"/>
        <v>Сертификация</v>
      </c>
      <c r="H528" s="13" t="e" cm="1">
        <f t="array" ref="H528">INDEX(okrb!C:C,MATCH(calc!A528,okrb!A:A,0),0)</f>
        <v>#N/A</v>
      </c>
      <c r="I528" s="13" t="e" cm="1">
        <f t="array" ref="I528">INDEX(okrb!B:B,MATCH(calc!A528,okrb!A:A,0),0)</f>
        <v>#N/A</v>
      </c>
      <c r="J528" s="13">
        <f t="shared" si="26"/>
        <v>0</v>
      </c>
      <c r="K528" s="13" t="e">
        <f>_xlfn.IFNA(INDEX(acreditation!A:A,MATCH(I528,acreditation!B:B,0)),INDEX(acreditation!A:A,MATCH(LEFT(I528,5)&amp;"*",acreditation!B:B,0)))</f>
        <v>#N/A</v>
      </c>
      <c r="L528" s="13" t="e">
        <f>INDEX(acreditation!A:A,MATCH(LEFT(I528,2),acreditation!B:B,0))</f>
        <v>#N/A</v>
      </c>
    </row>
    <row r="529" spans="1:12" x14ac:dyDescent="0.25">
      <c r="A529" s="15"/>
      <c r="B529" s="16"/>
      <c r="C529" s="15"/>
      <c r="D529" s="15"/>
      <c r="E529" s="13">
        <f t="shared" si="24"/>
        <v>0</v>
      </c>
      <c r="F529" s="13"/>
      <c r="G529" s="13" t="str">
        <f t="shared" si="25"/>
        <v>Сертификация</v>
      </c>
      <c r="H529" s="13" t="e" cm="1">
        <f t="array" ref="H529">INDEX(okrb!C:C,MATCH(calc!A529,okrb!A:A,0),0)</f>
        <v>#N/A</v>
      </c>
      <c r="I529" s="13" t="e" cm="1">
        <f t="array" ref="I529">INDEX(okrb!B:B,MATCH(calc!A529,okrb!A:A,0),0)</f>
        <v>#N/A</v>
      </c>
      <c r="J529" s="13">
        <f t="shared" si="26"/>
        <v>0</v>
      </c>
      <c r="K529" s="13" t="e">
        <f>_xlfn.IFNA(INDEX(acreditation!A:A,MATCH(I529,acreditation!B:B,0)),INDEX(acreditation!A:A,MATCH(LEFT(I529,5)&amp;"*",acreditation!B:B,0)))</f>
        <v>#N/A</v>
      </c>
      <c r="L529" s="13" t="e">
        <f>INDEX(acreditation!A:A,MATCH(LEFT(I529,2),acreditation!B:B,0))</f>
        <v>#N/A</v>
      </c>
    </row>
    <row r="530" spans="1:12" x14ac:dyDescent="0.25">
      <c r="A530" s="15"/>
      <c r="B530" s="16"/>
      <c r="C530" s="15"/>
      <c r="D530" s="15"/>
      <c r="E530" s="13">
        <f t="shared" si="24"/>
        <v>0</v>
      </c>
      <c r="F530" s="13"/>
      <c r="G530" s="13" t="str">
        <f t="shared" si="25"/>
        <v>Сертификация</v>
      </c>
      <c r="H530" s="13" t="e" cm="1">
        <f t="array" ref="H530">INDEX(okrb!C:C,MATCH(calc!A530,okrb!A:A,0),0)</f>
        <v>#N/A</v>
      </c>
      <c r="I530" s="13" t="e" cm="1">
        <f t="array" ref="I530">INDEX(okrb!B:B,MATCH(calc!A530,okrb!A:A,0),0)</f>
        <v>#N/A</v>
      </c>
      <c r="J530" s="13">
        <f t="shared" si="26"/>
        <v>0</v>
      </c>
      <c r="K530" s="13" t="e">
        <f>_xlfn.IFNA(INDEX(acreditation!A:A,MATCH(I530,acreditation!B:B,0)),INDEX(acreditation!A:A,MATCH(LEFT(I530,5)&amp;"*",acreditation!B:B,0)))</f>
        <v>#N/A</v>
      </c>
      <c r="L530" s="13" t="e">
        <f>INDEX(acreditation!A:A,MATCH(LEFT(I530,2),acreditation!B:B,0))</f>
        <v>#N/A</v>
      </c>
    </row>
    <row r="531" spans="1:12" x14ac:dyDescent="0.25">
      <c r="A531" s="15"/>
      <c r="B531" s="16"/>
      <c r="C531" s="15"/>
      <c r="D531" s="15"/>
      <c r="E531" s="13">
        <f t="shared" si="24"/>
        <v>0</v>
      </c>
      <c r="F531" s="13"/>
      <c r="G531" s="13" t="str">
        <f t="shared" si="25"/>
        <v>Сертификация</v>
      </c>
      <c r="H531" s="13" t="e" cm="1">
        <f t="array" ref="H531">INDEX(okrb!C:C,MATCH(calc!A531,okrb!A:A,0),0)</f>
        <v>#N/A</v>
      </c>
      <c r="I531" s="13" t="e" cm="1">
        <f t="array" ref="I531">INDEX(okrb!B:B,MATCH(calc!A531,okrb!A:A,0),0)</f>
        <v>#N/A</v>
      </c>
      <c r="J531" s="13">
        <f t="shared" si="26"/>
        <v>0</v>
      </c>
      <c r="K531" s="13" t="e">
        <f>_xlfn.IFNA(INDEX(acreditation!A:A,MATCH(I531,acreditation!B:B,0)),INDEX(acreditation!A:A,MATCH(LEFT(I531,5)&amp;"*",acreditation!B:B,0)))</f>
        <v>#N/A</v>
      </c>
      <c r="L531" s="13" t="e">
        <f>INDEX(acreditation!A:A,MATCH(LEFT(I531,2),acreditation!B:B,0))</f>
        <v>#N/A</v>
      </c>
    </row>
    <row r="532" spans="1:12" x14ac:dyDescent="0.25">
      <c r="A532" s="15"/>
      <c r="B532" s="16"/>
      <c r="C532" s="15"/>
      <c r="D532" s="15"/>
      <c r="E532" s="13">
        <f t="shared" si="24"/>
        <v>0</v>
      </c>
      <c r="F532" s="13"/>
      <c r="G532" s="13" t="str">
        <f t="shared" si="25"/>
        <v>Сертификация</v>
      </c>
      <c r="H532" s="13" t="e" cm="1">
        <f t="array" ref="H532">INDEX(okrb!C:C,MATCH(calc!A532,okrb!A:A,0),0)</f>
        <v>#N/A</v>
      </c>
      <c r="I532" s="13" t="e" cm="1">
        <f t="array" ref="I532">INDEX(okrb!B:B,MATCH(calc!A532,okrb!A:A,0),0)</f>
        <v>#N/A</v>
      </c>
      <c r="J532" s="13">
        <f t="shared" si="26"/>
        <v>0</v>
      </c>
      <c r="K532" s="13" t="e">
        <f>_xlfn.IFNA(INDEX(acreditation!A:A,MATCH(I532,acreditation!B:B,0)),INDEX(acreditation!A:A,MATCH(LEFT(I532,5)&amp;"*",acreditation!B:B,0)))</f>
        <v>#N/A</v>
      </c>
      <c r="L532" s="13" t="e">
        <f>INDEX(acreditation!A:A,MATCH(LEFT(I532,2),acreditation!B:B,0))</f>
        <v>#N/A</v>
      </c>
    </row>
    <row r="533" spans="1:12" x14ac:dyDescent="0.25">
      <c r="A533" s="15"/>
      <c r="B533" s="16"/>
      <c r="C533" s="15"/>
      <c r="D533" s="15"/>
      <c r="E533" s="13">
        <f t="shared" si="24"/>
        <v>0</v>
      </c>
      <c r="F533" s="13"/>
      <c r="G533" s="13" t="str">
        <f t="shared" si="25"/>
        <v>Сертификация</v>
      </c>
      <c r="H533" s="13" t="e" cm="1">
        <f t="array" ref="H533">INDEX(okrb!C:C,MATCH(calc!A533,okrb!A:A,0),0)</f>
        <v>#N/A</v>
      </c>
      <c r="I533" s="13" t="e" cm="1">
        <f t="array" ref="I533">INDEX(okrb!B:B,MATCH(calc!A533,okrb!A:A,0),0)</f>
        <v>#N/A</v>
      </c>
      <c r="J533" s="13">
        <f t="shared" si="26"/>
        <v>0</v>
      </c>
      <c r="K533" s="13" t="e">
        <f>_xlfn.IFNA(INDEX(acreditation!A:A,MATCH(I533,acreditation!B:B,0)),INDEX(acreditation!A:A,MATCH(LEFT(I533,5)&amp;"*",acreditation!B:B,0)))</f>
        <v>#N/A</v>
      </c>
      <c r="L533" s="13" t="e">
        <f>INDEX(acreditation!A:A,MATCH(LEFT(I533,2),acreditation!B:B,0))</f>
        <v>#N/A</v>
      </c>
    </row>
    <row r="534" spans="1:12" x14ac:dyDescent="0.25">
      <c r="A534" s="15"/>
      <c r="B534" s="16"/>
      <c r="C534" s="15"/>
      <c r="D534" s="15"/>
      <c r="E534" s="13">
        <f t="shared" si="24"/>
        <v>0</v>
      </c>
      <c r="F534" s="13"/>
      <c r="G534" s="13" t="str">
        <f t="shared" si="25"/>
        <v>Сертификация</v>
      </c>
      <c r="H534" s="13" t="e" cm="1">
        <f t="array" ref="H534">INDEX(okrb!C:C,MATCH(calc!A534,okrb!A:A,0),0)</f>
        <v>#N/A</v>
      </c>
      <c r="I534" s="13" t="e" cm="1">
        <f t="array" ref="I534">INDEX(okrb!B:B,MATCH(calc!A534,okrb!A:A,0),0)</f>
        <v>#N/A</v>
      </c>
      <c r="J534" s="13">
        <f t="shared" si="26"/>
        <v>0</v>
      </c>
      <c r="K534" s="13" t="e">
        <f>_xlfn.IFNA(INDEX(acreditation!A:A,MATCH(I534,acreditation!B:B,0)),INDEX(acreditation!A:A,MATCH(LEFT(I534,5)&amp;"*",acreditation!B:B,0)))</f>
        <v>#N/A</v>
      </c>
      <c r="L534" s="13" t="e">
        <f>INDEX(acreditation!A:A,MATCH(LEFT(I534,2),acreditation!B:B,0))</f>
        <v>#N/A</v>
      </c>
    </row>
    <row r="535" spans="1:12" x14ac:dyDescent="0.25">
      <c r="A535" s="15"/>
      <c r="B535" s="16"/>
      <c r="C535" s="15"/>
      <c r="D535" s="15"/>
      <c r="E535" s="13">
        <f t="shared" si="24"/>
        <v>0</v>
      </c>
      <c r="F535" s="13"/>
      <c r="G535" s="13" t="str">
        <f t="shared" si="25"/>
        <v>Сертификация</v>
      </c>
      <c r="H535" s="13" t="e" cm="1">
        <f t="array" ref="H535">INDEX(okrb!C:C,MATCH(calc!A535,okrb!A:A,0),0)</f>
        <v>#N/A</v>
      </c>
      <c r="I535" s="13" t="e" cm="1">
        <f t="array" ref="I535">INDEX(okrb!B:B,MATCH(calc!A535,okrb!A:A,0),0)</f>
        <v>#N/A</v>
      </c>
      <c r="J535" s="13">
        <f t="shared" si="26"/>
        <v>0</v>
      </c>
      <c r="K535" s="13" t="e">
        <f>_xlfn.IFNA(INDEX(acreditation!A:A,MATCH(I535,acreditation!B:B,0)),INDEX(acreditation!A:A,MATCH(LEFT(I535,5)&amp;"*",acreditation!B:B,0)))</f>
        <v>#N/A</v>
      </c>
      <c r="L535" s="13" t="e">
        <f>INDEX(acreditation!A:A,MATCH(LEFT(I535,2),acreditation!B:B,0))</f>
        <v>#N/A</v>
      </c>
    </row>
    <row r="536" spans="1:12" x14ac:dyDescent="0.25">
      <c r="A536" s="15"/>
      <c r="B536" s="16"/>
      <c r="C536" s="15"/>
      <c r="D536" s="15"/>
      <c r="E536" s="13">
        <f t="shared" si="24"/>
        <v>0</v>
      </c>
      <c r="F536" s="13"/>
      <c r="G536" s="13" t="str">
        <f t="shared" si="25"/>
        <v>Сертификация</v>
      </c>
      <c r="H536" s="13" t="e" cm="1">
        <f t="array" ref="H536">INDEX(okrb!C:C,MATCH(calc!A536,okrb!A:A,0),0)</f>
        <v>#N/A</v>
      </c>
      <c r="I536" s="13" t="e" cm="1">
        <f t="array" ref="I536">INDEX(okrb!B:B,MATCH(calc!A536,okrb!A:A,0),0)</f>
        <v>#N/A</v>
      </c>
      <c r="J536" s="13">
        <f t="shared" si="26"/>
        <v>0</v>
      </c>
      <c r="K536" s="13" t="e">
        <f>_xlfn.IFNA(INDEX(acreditation!A:A,MATCH(I536,acreditation!B:B,0)),INDEX(acreditation!A:A,MATCH(LEFT(I536,5)&amp;"*",acreditation!B:B,0)))</f>
        <v>#N/A</v>
      </c>
      <c r="L536" s="13" t="e">
        <f>INDEX(acreditation!A:A,MATCH(LEFT(I536,2),acreditation!B:B,0))</f>
        <v>#N/A</v>
      </c>
    </row>
    <row r="537" spans="1:12" x14ac:dyDescent="0.25">
      <c r="A537" s="15"/>
      <c r="B537" s="16"/>
      <c r="C537" s="15"/>
      <c r="D537" s="15"/>
      <c r="E537" s="13">
        <f t="shared" si="24"/>
        <v>0</v>
      </c>
      <c r="F537" s="13"/>
      <c r="G537" s="13" t="str">
        <f t="shared" si="25"/>
        <v>Сертификация</v>
      </c>
      <c r="H537" s="13" t="e" cm="1">
        <f t="array" ref="H537">INDEX(okrb!C:C,MATCH(calc!A537,okrb!A:A,0),0)</f>
        <v>#N/A</v>
      </c>
      <c r="I537" s="13" t="e" cm="1">
        <f t="array" ref="I537">INDEX(okrb!B:B,MATCH(calc!A537,okrb!A:A,0),0)</f>
        <v>#N/A</v>
      </c>
      <c r="J537" s="13">
        <f t="shared" si="26"/>
        <v>0</v>
      </c>
      <c r="K537" s="13" t="e">
        <f>_xlfn.IFNA(INDEX(acreditation!A:A,MATCH(I537,acreditation!B:B,0)),INDEX(acreditation!A:A,MATCH(LEFT(I537,5)&amp;"*",acreditation!B:B,0)))</f>
        <v>#N/A</v>
      </c>
      <c r="L537" s="13" t="e">
        <f>INDEX(acreditation!A:A,MATCH(LEFT(I537,2),acreditation!B:B,0))</f>
        <v>#N/A</v>
      </c>
    </row>
    <row r="538" spans="1:12" x14ac:dyDescent="0.25">
      <c r="A538" s="15"/>
      <c r="B538" s="16"/>
      <c r="C538" s="15"/>
      <c r="D538" s="15"/>
      <c r="E538" s="13">
        <f t="shared" si="24"/>
        <v>0</v>
      </c>
      <c r="F538" s="13"/>
      <c r="G538" s="13" t="str">
        <f t="shared" si="25"/>
        <v>Сертификация</v>
      </c>
      <c r="H538" s="13" t="e" cm="1">
        <f t="array" ref="H538">INDEX(okrb!C:C,MATCH(calc!A538,okrb!A:A,0),0)</f>
        <v>#N/A</v>
      </c>
      <c r="I538" s="13" t="e" cm="1">
        <f t="array" ref="I538">INDEX(okrb!B:B,MATCH(calc!A538,okrb!A:A,0),0)</f>
        <v>#N/A</v>
      </c>
      <c r="J538" s="13">
        <f t="shared" si="26"/>
        <v>0</v>
      </c>
      <c r="K538" s="13" t="e">
        <f>_xlfn.IFNA(INDEX(acreditation!A:A,MATCH(I538,acreditation!B:B,0)),INDEX(acreditation!A:A,MATCH(LEFT(I538,5)&amp;"*",acreditation!B:B,0)))</f>
        <v>#N/A</v>
      </c>
      <c r="L538" s="13" t="e">
        <f>INDEX(acreditation!A:A,MATCH(LEFT(I538,2),acreditation!B:B,0))</f>
        <v>#N/A</v>
      </c>
    </row>
    <row r="539" spans="1:12" x14ac:dyDescent="0.25">
      <c r="A539" s="15"/>
      <c r="B539" s="16"/>
      <c r="C539" s="15"/>
      <c r="D539" s="15"/>
      <c r="E539" s="13">
        <f t="shared" si="24"/>
        <v>0</v>
      </c>
      <c r="F539" s="13"/>
      <c r="G539" s="13" t="str">
        <f t="shared" si="25"/>
        <v>Сертификация</v>
      </c>
      <c r="H539" s="13" t="e" cm="1">
        <f t="array" ref="H539">INDEX(okrb!C:C,MATCH(calc!A539,okrb!A:A,0),0)</f>
        <v>#N/A</v>
      </c>
      <c r="I539" s="13" t="e" cm="1">
        <f t="array" ref="I539">INDEX(okrb!B:B,MATCH(calc!A539,okrb!A:A,0),0)</f>
        <v>#N/A</v>
      </c>
      <c r="J539" s="13">
        <f t="shared" si="26"/>
        <v>0</v>
      </c>
      <c r="K539" s="13" t="e">
        <f>_xlfn.IFNA(INDEX(acreditation!A:A,MATCH(I539,acreditation!B:B,0)),INDEX(acreditation!A:A,MATCH(LEFT(I539,5)&amp;"*",acreditation!B:B,0)))</f>
        <v>#N/A</v>
      </c>
      <c r="L539" s="13" t="e">
        <f>INDEX(acreditation!A:A,MATCH(LEFT(I539,2),acreditation!B:B,0))</f>
        <v>#N/A</v>
      </c>
    </row>
    <row r="540" spans="1:12" x14ac:dyDescent="0.25">
      <c r="A540" s="15"/>
      <c r="B540" s="16"/>
      <c r="C540" s="15"/>
      <c r="D540" s="15"/>
      <c r="E540" s="13">
        <f t="shared" si="24"/>
        <v>0</v>
      </c>
      <c r="F540" s="13"/>
      <c r="G540" s="13" t="str">
        <f t="shared" si="25"/>
        <v>Сертификация</v>
      </c>
      <c r="H540" s="13" t="e" cm="1">
        <f t="array" ref="H540">INDEX(okrb!C:C,MATCH(calc!A540,okrb!A:A,0),0)</f>
        <v>#N/A</v>
      </c>
      <c r="I540" s="13" t="e" cm="1">
        <f t="array" ref="I540">INDEX(okrb!B:B,MATCH(calc!A540,okrb!A:A,0),0)</f>
        <v>#N/A</v>
      </c>
      <c r="J540" s="13">
        <f t="shared" si="26"/>
        <v>0</v>
      </c>
      <c r="K540" s="13" t="e">
        <f>_xlfn.IFNA(INDEX(acreditation!A:A,MATCH(I540,acreditation!B:B,0)),INDEX(acreditation!A:A,MATCH(LEFT(I540,5)&amp;"*",acreditation!B:B,0)))</f>
        <v>#N/A</v>
      </c>
      <c r="L540" s="13" t="e">
        <f>INDEX(acreditation!A:A,MATCH(LEFT(I540,2),acreditation!B:B,0))</f>
        <v>#N/A</v>
      </c>
    </row>
    <row r="541" spans="1:12" x14ac:dyDescent="0.25">
      <c r="A541" s="15"/>
      <c r="B541" s="16"/>
      <c r="C541" s="15"/>
      <c r="D541" s="15"/>
      <c r="E541" s="13">
        <f t="shared" si="24"/>
        <v>0</v>
      </c>
      <c r="F541" s="13"/>
      <c r="G541" s="13" t="str">
        <f t="shared" si="25"/>
        <v>Сертификация</v>
      </c>
      <c r="H541" s="13" t="e" cm="1">
        <f t="array" ref="H541">INDEX(okrb!C:C,MATCH(calc!A541,okrb!A:A,0),0)</f>
        <v>#N/A</v>
      </c>
      <c r="I541" s="13" t="e" cm="1">
        <f t="array" ref="I541">INDEX(okrb!B:B,MATCH(calc!A541,okrb!A:A,0),0)</f>
        <v>#N/A</v>
      </c>
      <c r="J541" s="13">
        <f t="shared" si="26"/>
        <v>0</v>
      </c>
      <c r="K541" s="13" t="e">
        <f>_xlfn.IFNA(INDEX(acreditation!A:A,MATCH(I541,acreditation!B:B,0)),INDEX(acreditation!A:A,MATCH(LEFT(I541,5)&amp;"*",acreditation!B:B,0)))</f>
        <v>#N/A</v>
      </c>
      <c r="L541" s="13" t="e">
        <f>INDEX(acreditation!A:A,MATCH(LEFT(I541,2),acreditation!B:B,0))</f>
        <v>#N/A</v>
      </c>
    </row>
    <row r="542" spans="1:12" x14ac:dyDescent="0.25">
      <c r="A542" s="15"/>
      <c r="B542" s="16"/>
      <c r="C542" s="15"/>
      <c r="D542" s="15"/>
      <c r="E542" s="13">
        <f t="shared" si="24"/>
        <v>0</v>
      </c>
      <c r="F542" s="13"/>
      <c r="G542" s="13" t="str">
        <f t="shared" si="25"/>
        <v>Сертификация</v>
      </c>
      <c r="H542" s="13" t="e" cm="1">
        <f t="array" ref="H542">INDEX(okrb!C:C,MATCH(calc!A542,okrb!A:A,0),0)</f>
        <v>#N/A</v>
      </c>
      <c r="I542" s="13" t="e" cm="1">
        <f t="array" ref="I542">INDEX(okrb!B:B,MATCH(calc!A542,okrb!A:A,0),0)</f>
        <v>#N/A</v>
      </c>
      <c r="J542" s="13">
        <f t="shared" si="26"/>
        <v>0</v>
      </c>
      <c r="K542" s="13" t="e">
        <f>_xlfn.IFNA(INDEX(acreditation!A:A,MATCH(I542,acreditation!B:B,0)),INDEX(acreditation!A:A,MATCH(LEFT(I542,5)&amp;"*",acreditation!B:B,0)))</f>
        <v>#N/A</v>
      </c>
      <c r="L542" s="13" t="e">
        <f>INDEX(acreditation!A:A,MATCH(LEFT(I542,2),acreditation!B:B,0))</f>
        <v>#N/A</v>
      </c>
    </row>
    <row r="543" spans="1:12" x14ac:dyDescent="0.25">
      <c r="A543" s="15"/>
      <c r="B543" s="16"/>
      <c r="C543" s="15"/>
      <c r="D543" s="15"/>
      <c r="E543" s="13">
        <f t="shared" si="24"/>
        <v>0</v>
      </c>
      <c r="F543" s="13"/>
      <c r="G543" s="13" t="str">
        <f t="shared" si="25"/>
        <v>Сертификация</v>
      </c>
      <c r="H543" s="13" t="e" cm="1">
        <f t="array" ref="H543">INDEX(okrb!C:C,MATCH(calc!A543,okrb!A:A,0),0)</f>
        <v>#N/A</v>
      </c>
      <c r="I543" s="13" t="e" cm="1">
        <f t="array" ref="I543">INDEX(okrb!B:B,MATCH(calc!A543,okrb!A:A,0),0)</f>
        <v>#N/A</v>
      </c>
      <c r="J543" s="13">
        <f t="shared" si="26"/>
        <v>0</v>
      </c>
      <c r="K543" s="13" t="e">
        <f>_xlfn.IFNA(INDEX(acreditation!A:A,MATCH(I543,acreditation!B:B,0)),INDEX(acreditation!A:A,MATCH(LEFT(I543,5)&amp;"*",acreditation!B:B,0)))</f>
        <v>#N/A</v>
      </c>
      <c r="L543" s="13" t="e">
        <f>INDEX(acreditation!A:A,MATCH(LEFT(I543,2),acreditation!B:B,0))</f>
        <v>#N/A</v>
      </c>
    </row>
    <row r="544" spans="1:12" x14ac:dyDescent="0.25">
      <c r="A544" s="15"/>
      <c r="B544" s="16"/>
      <c r="C544" s="15"/>
      <c r="D544" s="15"/>
      <c r="E544" s="13">
        <f t="shared" si="24"/>
        <v>0</v>
      </c>
      <c r="F544" s="13"/>
      <c r="G544" s="13" t="str">
        <f t="shared" si="25"/>
        <v>Сертификация</v>
      </c>
      <c r="H544" s="13" t="e" cm="1">
        <f t="array" ref="H544">INDEX(okrb!C:C,MATCH(calc!A544,okrb!A:A,0),0)</f>
        <v>#N/A</v>
      </c>
      <c r="I544" s="13" t="e" cm="1">
        <f t="array" ref="I544">INDEX(okrb!B:B,MATCH(calc!A544,okrb!A:A,0),0)</f>
        <v>#N/A</v>
      </c>
      <c r="J544" s="13">
        <f t="shared" si="26"/>
        <v>0</v>
      </c>
      <c r="K544" s="13" t="e">
        <f>_xlfn.IFNA(INDEX(acreditation!A:A,MATCH(I544,acreditation!B:B,0)),INDEX(acreditation!A:A,MATCH(LEFT(I544,5)&amp;"*",acreditation!B:B,0)))</f>
        <v>#N/A</v>
      </c>
      <c r="L544" s="13" t="e">
        <f>INDEX(acreditation!A:A,MATCH(LEFT(I544,2),acreditation!B:B,0))</f>
        <v>#N/A</v>
      </c>
    </row>
    <row r="545" spans="1:12" x14ac:dyDescent="0.25">
      <c r="A545" s="15"/>
      <c r="B545" s="16"/>
      <c r="C545" s="15"/>
      <c r="D545" s="15"/>
      <c r="E545" s="13">
        <f t="shared" si="24"/>
        <v>0</v>
      </c>
      <c r="F545" s="13"/>
      <c r="G545" s="13" t="str">
        <f t="shared" si="25"/>
        <v>Сертификация</v>
      </c>
      <c r="H545" s="13" t="e" cm="1">
        <f t="array" ref="H545">INDEX(okrb!C:C,MATCH(calc!A545,okrb!A:A,0),0)</f>
        <v>#N/A</v>
      </c>
      <c r="I545" s="13" t="e" cm="1">
        <f t="array" ref="I545">INDEX(okrb!B:B,MATCH(calc!A545,okrb!A:A,0),0)</f>
        <v>#N/A</v>
      </c>
      <c r="J545" s="13">
        <f t="shared" si="26"/>
        <v>0</v>
      </c>
      <c r="K545" s="13" t="e">
        <f>_xlfn.IFNA(INDEX(acreditation!A:A,MATCH(I545,acreditation!B:B,0)),INDEX(acreditation!A:A,MATCH(LEFT(I545,5)&amp;"*",acreditation!B:B,0)))</f>
        <v>#N/A</v>
      </c>
      <c r="L545" s="13" t="e">
        <f>INDEX(acreditation!A:A,MATCH(LEFT(I545,2),acreditation!B:B,0))</f>
        <v>#N/A</v>
      </c>
    </row>
    <row r="546" spans="1:12" x14ac:dyDescent="0.25">
      <c r="A546" s="15"/>
      <c r="B546" s="16"/>
      <c r="C546" s="15"/>
      <c r="D546" s="15"/>
      <c r="E546" s="13">
        <f t="shared" si="24"/>
        <v>0</v>
      </c>
      <c r="F546" s="13"/>
      <c r="G546" s="13" t="str">
        <f t="shared" si="25"/>
        <v>Сертификация</v>
      </c>
      <c r="H546" s="13" t="e" cm="1">
        <f t="array" ref="H546">INDEX(okrb!C:C,MATCH(calc!A546,okrb!A:A,0),0)</f>
        <v>#N/A</v>
      </c>
      <c r="I546" s="13" t="e" cm="1">
        <f t="array" ref="I546">INDEX(okrb!B:B,MATCH(calc!A546,okrb!A:A,0),0)</f>
        <v>#N/A</v>
      </c>
      <c r="J546" s="13">
        <f t="shared" si="26"/>
        <v>0</v>
      </c>
      <c r="K546" s="13" t="e">
        <f>_xlfn.IFNA(INDEX(acreditation!A:A,MATCH(I546,acreditation!B:B,0)),INDEX(acreditation!A:A,MATCH(LEFT(I546,5)&amp;"*",acreditation!B:B,0)))</f>
        <v>#N/A</v>
      </c>
      <c r="L546" s="13" t="e">
        <f>INDEX(acreditation!A:A,MATCH(LEFT(I546,2),acreditation!B:B,0))</f>
        <v>#N/A</v>
      </c>
    </row>
    <row r="547" spans="1:12" x14ac:dyDescent="0.25">
      <c r="A547" s="15"/>
      <c r="B547" s="16"/>
      <c r="C547" s="15"/>
      <c r="D547" s="15"/>
      <c r="E547" s="13">
        <f t="shared" si="24"/>
        <v>0</v>
      </c>
      <c r="F547" s="13"/>
      <c r="G547" s="13" t="str">
        <f t="shared" si="25"/>
        <v>Сертификация</v>
      </c>
      <c r="H547" s="13" t="e" cm="1">
        <f t="array" ref="H547">INDEX(okrb!C:C,MATCH(calc!A547,okrb!A:A,0),0)</f>
        <v>#N/A</v>
      </c>
      <c r="I547" s="13" t="e" cm="1">
        <f t="array" ref="I547">INDEX(okrb!B:B,MATCH(calc!A547,okrb!A:A,0),0)</f>
        <v>#N/A</v>
      </c>
      <c r="J547" s="13">
        <f t="shared" si="26"/>
        <v>0</v>
      </c>
      <c r="K547" s="13" t="e">
        <f>_xlfn.IFNA(INDEX(acreditation!A:A,MATCH(I547,acreditation!B:B,0)),INDEX(acreditation!A:A,MATCH(LEFT(I547,5)&amp;"*",acreditation!B:B,0)))</f>
        <v>#N/A</v>
      </c>
      <c r="L547" s="13" t="e">
        <f>INDEX(acreditation!A:A,MATCH(LEFT(I547,2),acreditation!B:B,0))</f>
        <v>#N/A</v>
      </c>
    </row>
    <row r="548" spans="1:12" x14ac:dyDescent="0.25">
      <c r="A548" s="15"/>
      <c r="B548" s="16"/>
      <c r="C548" s="15"/>
      <c r="D548" s="15"/>
      <c r="E548" s="13">
        <f t="shared" si="24"/>
        <v>0</v>
      </c>
      <c r="F548" s="13"/>
      <c r="G548" s="13" t="str">
        <f t="shared" si="25"/>
        <v>Сертификация</v>
      </c>
      <c r="H548" s="13" t="e" cm="1">
        <f t="array" ref="H548">INDEX(okrb!C:C,MATCH(calc!A548,okrb!A:A,0),0)</f>
        <v>#N/A</v>
      </c>
      <c r="I548" s="13" t="e" cm="1">
        <f t="array" ref="I548">INDEX(okrb!B:B,MATCH(calc!A548,okrb!A:A,0),0)</f>
        <v>#N/A</v>
      </c>
      <c r="J548" s="13">
        <f t="shared" si="26"/>
        <v>0</v>
      </c>
      <c r="K548" s="13" t="e">
        <f>_xlfn.IFNA(INDEX(acreditation!A:A,MATCH(I548,acreditation!B:B,0)),INDEX(acreditation!A:A,MATCH(LEFT(I548,5)&amp;"*",acreditation!B:B,0)))</f>
        <v>#N/A</v>
      </c>
      <c r="L548" s="13" t="e">
        <f>INDEX(acreditation!A:A,MATCH(LEFT(I548,2),acreditation!B:B,0))</f>
        <v>#N/A</v>
      </c>
    </row>
    <row r="549" spans="1:12" x14ac:dyDescent="0.25">
      <c r="A549" s="15"/>
      <c r="B549" s="16"/>
      <c r="C549" s="15"/>
      <c r="D549" s="15"/>
      <c r="E549" s="13">
        <f t="shared" si="24"/>
        <v>0</v>
      </c>
      <c r="F549" s="13"/>
      <c r="G549" s="13" t="str">
        <f t="shared" si="25"/>
        <v>Сертификация</v>
      </c>
      <c r="H549" s="13" t="e" cm="1">
        <f t="array" ref="H549">INDEX(okrb!C:C,MATCH(calc!A549,okrb!A:A,0),0)</f>
        <v>#N/A</v>
      </c>
      <c r="I549" s="13" t="e" cm="1">
        <f t="array" ref="I549">INDEX(okrb!B:B,MATCH(calc!A549,okrb!A:A,0),0)</f>
        <v>#N/A</v>
      </c>
      <c r="J549" s="13">
        <f t="shared" si="26"/>
        <v>0</v>
      </c>
      <c r="K549" s="13" t="e">
        <f>_xlfn.IFNA(INDEX(acreditation!A:A,MATCH(I549,acreditation!B:B,0)),INDEX(acreditation!A:A,MATCH(LEFT(I549,5)&amp;"*",acreditation!B:B,0)))</f>
        <v>#N/A</v>
      </c>
      <c r="L549" s="13" t="e">
        <f>INDEX(acreditation!A:A,MATCH(LEFT(I549,2),acreditation!B:B,0))</f>
        <v>#N/A</v>
      </c>
    </row>
    <row r="550" spans="1:12" x14ac:dyDescent="0.25">
      <c r="A550" s="15"/>
      <c r="B550" s="16"/>
      <c r="C550" s="15"/>
      <c r="D550" s="15"/>
      <c r="E550" s="13">
        <f t="shared" si="24"/>
        <v>0</v>
      </c>
      <c r="F550" s="13"/>
      <c r="G550" s="13" t="str">
        <f t="shared" si="25"/>
        <v>Сертификация</v>
      </c>
      <c r="H550" s="13" t="e" cm="1">
        <f t="array" ref="H550">INDEX(okrb!C:C,MATCH(calc!A550,okrb!A:A,0),0)</f>
        <v>#N/A</v>
      </c>
      <c r="I550" s="13" t="e" cm="1">
        <f t="array" ref="I550">INDEX(okrb!B:B,MATCH(calc!A550,okrb!A:A,0),0)</f>
        <v>#N/A</v>
      </c>
      <c r="J550" s="13">
        <f t="shared" si="26"/>
        <v>0</v>
      </c>
      <c r="K550" s="13" t="e">
        <f>_xlfn.IFNA(INDEX(acreditation!A:A,MATCH(I550,acreditation!B:B,0)),INDEX(acreditation!A:A,MATCH(LEFT(I550,5)&amp;"*",acreditation!B:B,0)))</f>
        <v>#N/A</v>
      </c>
      <c r="L550" s="13" t="e">
        <f>INDEX(acreditation!A:A,MATCH(LEFT(I550,2),acreditation!B:B,0))</f>
        <v>#N/A</v>
      </c>
    </row>
    <row r="551" spans="1:12" x14ac:dyDescent="0.25">
      <c r="A551" s="15"/>
      <c r="B551" s="16"/>
      <c r="C551" s="15"/>
      <c r="D551" s="15"/>
      <c r="E551" s="13">
        <f t="shared" si="24"/>
        <v>0</v>
      </c>
      <c r="F551" s="13"/>
      <c r="G551" s="13" t="str">
        <f t="shared" si="25"/>
        <v>Сертификация</v>
      </c>
      <c r="H551" s="13" t="e" cm="1">
        <f t="array" ref="H551">INDEX(okrb!C:C,MATCH(calc!A551,okrb!A:A,0),0)</f>
        <v>#N/A</v>
      </c>
      <c r="I551" s="13" t="e" cm="1">
        <f t="array" ref="I551">INDEX(okrb!B:B,MATCH(calc!A551,okrb!A:A,0),0)</f>
        <v>#N/A</v>
      </c>
      <c r="J551" s="13">
        <f t="shared" si="26"/>
        <v>0</v>
      </c>
      <c r="K551" s="13" t="e">
        <f>_xlfn.IFNA(INDEX(acreditation!A:A,MATCH(I551,acreditation!B:B,0)),INDEX(acreditation!A:A,MATCH(LEFT(I551,5)&amp;"*",acreditation!B:B,0)))</f>
        <v>#N/A</v>
      </c>
      <c r="L551" s="13" t="e">
        <f>INDEX(acreditation!A:A,MATCH(LEFT(I551,2),acreditation!B:B,0))</f>
        <v>#N/A</v>
      </c>
    </row>
    <row r="552" spans="1:12" x14ac:dyDescent="0.25">
      <c r="A552" s="15"/>
      <c r="B552" s="16"/>
      <c r="C552" s="15"/>
      <c r="D552" s="15"/>
      <c r="E552" s="13">
        <f t="shared" si="24"/>
        <v>0</v>
      </c>
      <c r="F552" s="13"/>
      <c r="G552" s="13" t="str">
        <f t="shared" si="25"/>
        <v>Сертификация</v>
      </c>
      <c r="H552" s="13" t="e" cm="1">
        <f t="array" ref="H552">INDEX(okrb!C:C,MATCH(calc!A552,okrb!A:A,0),0)</f>
        <v>#N/A</v>
      </c>
      <c r="I552" s="13" t="e" cm="1">
        <f t="array" ref="I552">INDEX(okrb!B:B,MATCH(calc!A552,okrb!A:A,0),0)</f>
        <v>#N/A</v>
      </c>
      <c r="J552" s="13">
        <f t="shared" si="26"/>
        <v>0</v>
      </c>
      <c r="K552" s="13" t="e">
        <f>_xlfn.IFNA(INDEX(acreditation!A:A,MATCH(I552,acreditation!B:B,0)),INDEX(acreditation!A:A,MATCH(LEFT(I552,5)&amp;"*",acreditation!B:B,0)))</f>
        <v>#N/A</v>
      </c>
      <c r="L552" s="13" t="e">
        <f>INDEX(acreditation!A:A,MATCH(LEFT(I552,2),acreditation!B:B,0))</f>
        <v>#N/A</v>
      </c>
    </row>
    <row r="553" spans="1:12" x14ac:dyDescent="0.25">
      <c r="A553" s="15"/>
      <c r="B553" s="16"/>
      <c r="C553" s="15"/>
      <c r="D553" s="15"/>
      <c r="E553" s="13">
        <f t="shared" si="24"/>
        <v>0</v>
      </c>
      <c r="F553" s="13"/>
      <c r="G553" s="13" t="str">
        <f t="shared" si="25"/>
        <v>Сертификация</v>
      </c>
      <c r="H553" s="13" t="e" cm="1">
        <f t="array" ref="H553">INDEX(okrb!C:C,MATCH(calc!A553,okrb!A:A,0),0)</f>
        <v>#N/A</v>
      </c>
      <c r="I553" s="13" t="e" cm="1">
        <f t="array" ref="I553">INDEX(okrb!B:B,MATCH(calc!A553,okrb!A:A,0),0)</f>
        <v>#N/A</v>
      </c>
      <c r="J553" s="13">
        <f t="shared" si="26"/>
        <v>0</v>
      </c>
      <c r="K553" s="13" t="e">
        <f>_xlfn.IFNA(INDEX(acreditation!A:A,MATCH(I553,acreditation!B:B,0)),INDEX(acreditation!A:A,MATCH(LEFT(I553,5)&amp;"*",acreditation!B:B,0)))</f>
        <v>#N/A</v>
      </c>
      <c r="L553" s="13" t="e">
        <f>INDEX(acreditation!A:A,MATCH(LEFT(I553,2),acreditation!B:B,0))</f>
        <v>#N/A</v>
      </c>
    </row>
    <row r="554" spans="1:12" x14ac:dyDescent="0.25">
      <c r="A554" s="15"/>
      <c r="B554" s="16"/>
      <c r="C554" s="15"/>
      <c r="D554" s="15"/>
      <c r="E554" s="13">
        <f t="shared" si="24"/>
        <v>0</v>
      </c>
      <c r="F554" s="13"/>
      <c r="G554" s="13" t="str">
        <f t="shared" si="25"/>
        <v>Сертификация</v>
      </c>
      <c r="H554" s="13" t="e" cm="1">
        <f t="array" ref="H554">INDEX(okrb!C:C,MATCH(calc!A554,okrb!A:A,0),0)</f>
        <v>#N/A</v>
      </c>
      <c r="I554" s="13" t="e" cm="1">
        <f t="array" ref="I554">INDEX(okrb!B:B,MATCH(calc!A554,okrb!A:A,0),0)</f>
        <v>#N/A</v>
      </c>
      <c r="J554" s="13">
        <f t="shared" si="26"/>
        <v>0</v>
      </c>
      <c r="K554" s="13" t="e">
        <f>_xlfn.IFNA(INDEX(acreditation!A:A,MATCH(I554,acreditation!B:B,0)),INDEX(acreditation!A:A,MATCH(LEFT(I554,5)&amp;"*",acreditation!B:B,0)))</f>
        <v>#N/A</v>
      </c>
      <c r="L554" s="13" t="e">
        <f>INDEX(acreditation!A:A,MATCH(LEFT(I554,2),acreditation!B:B,0))</f>
        <v>#N/A</v>
      </c>
    </row>
    <row r="555" spans="1:12" x14ac:dyDescent="0.25">
      <c r="A555" s="15"/>
      <c r="B555" s="16"/>
      <c r="C555" s="15"/>
      <c r="D555" s="15"/>
      <c r="E555" s="13">
        <f t="shared" si="24"/>
        <v>0</v>
      </c>
      <c r="F555" s="13"/>
      <c r="G555" s="13" t="str">
        <f t="shared" si="25"/>
        <v>Сертификация</v>
      </c>
      <c r="H555" s="13" t="e" cm="1">
        <f t="array" ref="H555">INDEX(okrb!C:C,MATCH(calc!A555,okrb!A:A,0),0)</f>
        <v>#N/A</v>
      </c>
      <c r="I555" s="13" t="e" cm="1">
        <f t="array" ref="I555">INDEX(okrb!B:B,MATCH(calc!A555,okrb!A:A,0),0)</f>
        <v>#N/A</v>
      </c>
      <c r="J555" s="13">
        <f t="shared" si="26"/>
        <v>0</v>
      </c>
      <c r="K555" s="13" t="e">
        <f>_xlfn.IFNA(INDEX(acreditation!A:A,MATCH(I555,acreditation!B:B,0)),INDEX(acreditation!A:A,MATCH(LEFT(I555,5)&amp;"*",acreditation!B:B,0)))</f>
        <v>#N/A</v>
      </c>
      <c r="L555" s="13" t="e">
        <f>INDEX(acreditation!A:A,MATCH(LEFT(I555,2),acreditation!B:B,0))</f>
        <v>#N/A</v>
      </c>
    </row>
    <row r="556" spans="1:12" x14ac:dyDescent="0.25">
      <c r="A556" s="15"/>
      <c r="B556" s="16"/>
      <c r="C556" s="15"/>
      <c r="D556" s="15"/>
      <c r="E556" s="13">
        <f t="shared" si="24"/>
        <v>0</v>
      </c>
      <c r="F556" s="13"/>
      <c r="G556" s="13" t="str">
        <f t="shared" si="25"/>
        <v>Сертификация</v>
      </c>
      <c r="H556" s="13" t="e" cm="1">
        <f t="array" ref="H556">INDEX(okrb!C:C,MATCH(calc!A556,okrb!A:A,0),0)</f>
        <v>#N/A</v>
      </c>
      <c r="I556" s="13" t="e" cm="1">
        <f t="array" ref="I556">INDEX(okrb!B:B,MATCH(calc!A556,okrb!A:A,0),0)</f>
        <v>#N/A</v>
      </c>
      <c r="J556" s="13">
        <f t="shared" si="26"/>
        <v>0</v>
      </c>
      <c r="K556" s="13" t="e">
        <f>_xlfn.IFNA(INDEX(acreditation!A:A,MATCH(I556,acreditation!B:B,0)),INDEX(acreditation!A:A,MATCH(LEFT(I556,5)&amp;"*",acreditation!B:B,0)))</f>
        <v>#N/A</v>
      </c>
      <c r="L556" s="13" t="e">
        <f>INDEX(acreditation!A:A,MATCH(LEFT(I556,2),acreditation!B:B,0))</f>
        <v>#N/A</v>
      </c>
    </row>
    <row r="557" spans="1:12" x14ac:dyDescent="0.25">
      <c r="A557" s="15"/>
      <c r="B557" s="16"/>
      <c r="C557" s="15"/>
      <c r="D557" s="15"/>
      <c r="E557" s="13">
        <f t="shared" si="24"/>
        <v>0</v>
      </c>
      <c r="F557" s="13"/>
      <c r="G557" s="13" t="str">
        <f t="shared" si="25"/>
        <v>Сертификация</v>
      </c>
      <c r="H557" s="13" t="e" cm="1">
        <f t="array" ref="H557">INDEX(okrb!C:C,MATCH(calc!A557,okrb!A:A,0),0)</f>
        <v>#N/A</v>
      </c>
      <c r="I557" s="13" t="e" cm="1">
        <f t="array" ref="I557">INDEX(okrb!B:B,MATCH(calc!A557,okrb!A:A,0),0)</f>
        <v>#N/A</v>
      </c>
      <c r="J557" s="13">
        <f t="shared" si="26"/>
        <v>0</v>
      </c>
      <c r="K557" s="13" t="e">
        <f>_xlfn.IFNA(INDEX(acreditation!A:A,MATCH(I557,acreditation!B:B,0)),INDEX(acreditation!A:A,MATCH(LEFT(I557,5)&amp;"*",acreditation!B:B,0)))</f>
        <v>#N/A</v>
      </c>
      <c r="L557" s="13" t="e">
        <f>INDEX(acreditation!A:A,MATCH(LEFT(I557,2),acreditation!B:B,0))</f>
        <v>#N/A</v>
      </c>
    </row>
    <row r="558" spans="1:12" x14ac:dyDescent="0.25">
      <c r="A558" s="15"/>
      <c r="B558" s="16"/>
      <c r="C558" s="15"/>
      <c r="D558" s="15"/>
      <c r="E558" s="13">
        <f t="shared" si="24"/>
        <v>0</v>
      </c>
      <c r="F558" s="13"/>
      <c r="G558" s="13" t="str">
        <f t="shared" si="25"/>
        <v>Сертификация</v>
      </c>
      <c r="H558" s="13" t="e" cm="1">
        <f t="array" ref="H558">INDEX(okrb!C:C,MATCH(calc!A558,okrb!A:A,0),0)</f>
        <v>#N/A</v>
      </c>
      <c r="I558" s="13" t="e" cm="1">
        <f t="array" ref="I558">INDEX(okrb!B:B,MATCH(calc!A558,okrb!A:A,0),0)</f>
        <v>#N/A</v>
      </c>
      <c r="J558" s="13">
        <f t="shared" si="26"/>
        <v>0</v>
      </c>
      <c r="K558" s="13" t="e">
        <f>_xlfn.IFNA(INDEX(acreditation!A:A,MATCH(I558,acreditation!B:B,0)),INDEX(acreditation!A:A,MATCH(LEFT(I558,5)&amp;"*",acreditation!B:B,0)))</f>
        <v>#N/A</v>
      </c>
      <c r="L558" s="13" t="e">
        <f>INDEX(acreditation!A:A,MATCH(LEFT(I558,2),acreditation!B:B,0))</f>
        <v>#N/A</v>
      </c>
    </row>
    <row r="559" spans="1:12" x14ac:dyDescent="0.25">
      <c r="A559" s="15"/>
      <c r="B559" s="16"/>
      <c r="C559" s="15"/>
      <c r="D559" s="15"/>
      <c r="E559" s="13">
        <f t="shared" si="24"/>
        <v>0</v>
      </c>
      <c r="F559" s="13"/>
      <c r="G559" s="13" t="str">
        <f t="shared" si="25"/>
        <v>Сертификация</v>
      </c>
      <c r="H559" s="13" t="e" cm="1">
        <f t="array" ref="H559">INDEX(okrb!C:C,MATCH(calc!A559,okrb!A:A,0),0)</f>
        <v>#N/A</v>
      </c>
      <c r="I559" s="13" t="e" cm="1">
        <f t="array" ref="I559">INDEX(okrb!B:B,MATCH(calc!A559,okrb!A:A,0),0)</f>
        <v>#N/A</v>
      </c>
      <c r="J559" s="13">
        <f t="shared" si="26"/>
        <v>0</v>
      </c>
      <c r="K559" s="13" t="e">
        <f>_xlfn.IFNA(INDEX(acreditation!A:A,MATCH(I559,acreditation!B:B,0)),INDEX(acreditation!A:A,MATCH(LEFT(I559,5)&amp;"*",acreditation!B:B,0)))</f>
        <v>#N/A</v>
      </c>
      <c r="L559" s="13" t="e">
        <f>INDEX(acreditation!A:A,MATCH(LEFT(I559,2),acreditation!B:B,0))</f>
        <v>#N/A</v>
      </c>
    </row>
    <row r="560" spans="1:12" x14ac:dyDescent="0.25">
      <c r="A560" s="15"/>
      <c r="B560" s="16"/>
      <c r="C560" s="15"/>
      <c r="D560" s="15"/>
      <c r="E560" s="13">
        <f t="shared" si="24"/>
        <v>0</v>
      </c>
      <c r="F560" s="13"/>
      <c r="G560" s="13" t="str">
        <f t="shared" si="25"/>
        <v>Сертификация</v>
      </c>
      <c r="H560" s="13" t="e" cm="1">
        <f t="array" ref="H560">INDEX(okrb!C:C,MATCH(calc!A560,okrb!A:A,0),0)</f>
        <v>#N/A</v>
      </c>
      <c r="I560" s="13" t="e" cm="1">
        <f t="array" ref="I560">INDEX(okrb!B:B,MATCH(calc!A560,okrb!A:A,0),0)</f>
        <v>#N/A</v>
      </c>
      <c r="J560" s="13">
        <f t="shared" si="26"/>
        <v>0</v>
      </c>
      <c r="K560" s="13" t="e">
        <f>_xlfn.IFNA(INDEX(acreditation!A:A,MATCH(I560,acreditation!B:B,0)),INDEX(acreditation!A:A,MATCH(LEFT(I560,5)&amp;"*",acreditation!B:B,0)))</f>
        <v>#N/A</v>
      </c>
      <c r="L560" s="13" t="e">
        <f>INDEX(acreditation!A:A,MATCH(LEFT(I560,2),acreditation!B:B,0))</f>
        <v>#N/A</v>
      </c>
    </row>
    <row r="561" spans="1:12" x14ac:dyDescent="0.25">
      <c r="A561" s="15"/>
      <c r="B561" s="16"/>
      <c r="C561" s="15"/>
      <c r="D561" s="15"/>
      <c r="E561" s="13">
        <f t="shared" si="24"/>
        <v>0</v>
      </c>
      <c r="F561" s="13"/>
      <c r="G561" s="13" t="str">
        <f t="shared" si="25"/>
        <v>Сертификация</v>
      </c>
      <c r="H561" s="13" t="e" cm="1">
        <f t="array" ref="H561">INDEX(okrb!C:C,MATCH(calc!A561,okrb!A:A,0),0)</f>
        <v>#N/A</v>
      </c>
      <c r="I561" s="13" t="e" cm="1">
        <f t="array" ref="I561">INDEX(okrb!B:B,MATCH(calc!A561,okrb!A:A,0),0)</f>
        <v>#N/A</v>
      </c>
      <c r="J561" s="13">
        <f t="shared" si="26"/>
        <v>0</v>
      </c>
      <c r="K561" s="13" t="e">
        <f>_xlfn.IFNA(INDEX(acreditation!A:A,MATCH(I561,acreditation!B:B,0)),INDEX(acreditation!A:A,MATCH(LEFT(I561,5)&amp;"*",acreditation!B:B,0)))</f>
        <v>#N/A</v>
      </c>
      <c r="L561" s="13" t="e">
        <f>INDEX(acreditation!A:A,MATCH(LEFT(I561,2),acreditation!B:B,0))</f>
        <v>#N/A</v>
      </c>
    </row>
    <row r="562" spans="1:12" x14ac:dyDescent="0.25">
      <c r="A562" s="15"/>
      <c r="B562" s="16"/>
      <c r="C562" s="15"/>
      <c r="D562" s="15"/>
      <c r="E562" s="13">
        <f t="shared" si="24"/>
        <v>0</v>
      </c>
      <c r="F562" s="13"/>
      <c r="G562" s="13" t="str">
        <f t="shared" si="25"/>
        <v>Сертификация</v>
      </c>
      <c r="H562" s="13" t="e" cm="1">
        <f t="array" ref="H562">INDEX(okrb!C:C,MATCH(calc!A562,okrb!A:A,0),0)</f>
        <v>#N/A</v>
      </c>
      <c r="I562" s="13" t="e" cm="1">
        <f t="array" ref="I562">INDEX(okrb!B:B,MATCH(calc!A562,okrb!A:A,0),0)</f>
        <v>#N/A</v>
      </c>
      <c r="J562" s="13">
        <f t="shared" si="26"/>
        <v>0</v>
      </c>
      <c r="K562" s="13" t="e">
        <f>_xlfn.IFNA(INDEX(acreditation!A:A,MATCH(I562,acreditation!B:B,0)),INDEX(acreditation!A:A,MATCH(LEFT(I562,5)&amp;"*",acreditation!B:B,0)))</f>
        <v>#N/A</v>
      </c>
      <c r="L562" s="13" t="e">
        <f>INDEX(acreditation!A:A,MATCH(LEFT(I562,2),acreditation!B:B,0))</f>
        <v>#N/A</v>
      </c>
    </row>
    <row r="563" spans="1:12" x14ac:dyDescent="0.25">
      <c r="A563" s="15"/>
      <c r="B563" s="16"/>
      <c r="C563" s="15"/>
      <c r="D563" s="15"/>
      <c r="E563" s="13">
        <f t="shared" si="24"/>
        <v>0</v>
      </c>
      <c r="F563" s="13"/>
      <c r="G563" s="13" t="str">
        <f t="shared" si="25"/>
        <v>Сертификация</v>
      </c>
      <c r="H563" s="13" t="e" cm="1">
        <f t="array" ref="H563">INDEX(okrb!C:C,MATCH(calc!A563,okrb!A:A,0),0)</f>
        <v>#N/A</v>
      </c>
      <c r="I563" s="13" t="e" cm="1">
        <f t="array" ref="I563">INDEX(okrb!B:B,MATCH(calc!A563,okrb!A:A,0),0)</f>
        <v>#N/A</v>
      </c>
      <c r="J563" s="13">
        <f t="shared" si="26"/>
        <v>0</v>
      </c>
      <c r="K563" s="13" t="e">
        <f>_xlfn.IFNA(INDEX(acreditation!A:A,MATCH(I563,acreditation!B:B,0)),INDEX(acreditation!A:A,MATCH(LEFT(I563,5)&amp;"*",acreditation!B:B,0)))</f>
        <v>#N/A</v>
      </c>
      <c r="L563" s="13" t="e">
        <f>INDEX(acreditation!A:A,MATCH(LEFT(I563,2),acreditation!B:B,0))</f>
        <v>#N/A</v>
      </c>
    </row>
    <row r="564" spans="1:12" x14ac:dyDescent="0.25">
      <c r="A564" s="15"/>
      <c r="B564" s="16"/>
      <c r="C564" s="15"/>
      <c r="D564" s="15"/>
      <c r="E564" s="13">
        <f t="shared" si="24"/>
        <v>0</v>
      </c>
      <c r="F564" s="13"/>
      <c r="G564" s="13" t="str">
        <f t="shared" si="25"/>
        <v>Сертификация</v>
      </c>
      <c r="H564" s="13" t="e" cm="1">
        <f t="array" ref="H564">INDEX(okrb!C:C,MATCH(calc!A564,okrb!A:A,0),0)</f>
        <v>#N/A</v>
      </c>
      <c r="I564" s="13" t="e" cm="1">
        <f t="array" ref="I564">INDEX(okrb!B:B,MATCH(calc!A564,okrb!A:A,0),0)</f>
        <v>#N/A</v>
      </c>
      <c r="J564" s="13">
        <f t="shared" si="26"/>
        <v>0</v>
      </c>
      <c r="K564" s="13" t="e">
        <f>_xlfn.IFNA(INDEX(acreditation!A:A,MATCH(I564,acreditation!B:B,0)),INDEX(acreditation!A:A,MATCH(LEFT(I564,5)&amp;"*",acreditation!B:B,0)))</f>
        <v>#N/A</v>
      </c>
      <c r="L564" s="13" t="e">
        <f>INDEX(acreditation!A:A,MATCH(LEFT(I564,2),acreditation!B:B,0))</f>
        <v>#N/A</v>
      </c>
    </row>
    <row r="565" spans="1:12" x14ac:dyDescent="0.25">
      <c r="A565" s="15"/>
      <c r="B565" s="16"/>
      <c r="C565" s="15"/>
      <c r="D565" s="15"/>
      <c r="E565" s="13">
        <f t="shared" si="24"/>
        <v>0</v>
      </c>
      <c r="F565" s="13"/>
      <c r="G565" s="13" t="str">
        <f t="shared" si="25"/>
        <v>Сертификация</v>
      </c>
      <c r="H565" s="13" t="e" cm="1">
        <f t="array" ref="H565">INDEX(okrb!C:C,MATCH(calc!A565,okrb!A:A,0),0)</f>
        <v>#N/A</v>
      </c>
      <c r="I565" s="13" t="e" cm="1">
        <f t="array" ref="I565">INDEX(okrb!B:B,MATCH(calc!A565,okrb!A:A,0),0)</f>
        <v>#N/A</v>
      </c>
      <c r="J565" s="13">
        <f t="shared" si="26"/>
        <v>0</v>
      </c>
      <c r="K565" s="13" t="e">
        <f>_xlfn.IFNA(INDEX(acreditation!A:A,MATCH(I565,acreditation!B:B,0)),INDEX(acreditation!A:A,MATCH(LEFT(I565,5)&amp;"*",acreditation!B:B,0)))</f>
        <v>#N/A</v>
      </c>
      <c r="L565" s="13" t="e">
        <f>INDEX(acreditation!A:A,MATCH(LEFT(I565,2),acreditation!B:B,0))</f>
        <v>#N/A</v>
      </c>
    </row>
    <row r="566" spans="1:12" x14ac:dyDescent="0.25">
      <c r="A566" s="15"/>
      <c r="B566" s="16"/>
      <c r="C566" s="15"/>
      <c r="D566" s="15"/>
      <c r="E566" s="13">
        <f t="shared" si="24"/>
        <v>0</v>
      </c>
      <c r="F566" s="13"/>
      <c r="G566" s="13" t="str">
        <f t="shared" si="25"/>
        <v>Сертификация</v>
      </c>
      <c r="H566" s="13" t="e" cm="1">
        <f t="array" ref="H566">INDEX(okrb!C:C,MATCH(calc!A566,okrb!A:A,0),0)</f>
        <v>#N/A</v>
      </c>
      <c r="I566" s="13" t="e" cm="1">
        <f t="array" ref="I566">INDEX(okrb!B:B,MATCH(calc!A566,okrb!A:A,0),0)</f>
        <v>#N/A</v>
      </c>
      <c r="J566" s="13">
        <f t="shared" si="26"/>
        <v>0</v>
      </c>
      <c r="K566" s="13" t="e">
        <f>_xlfn.IFNA(INDEX(acreditation!A:A,MATCH(I566,acreditation!B:B,0)),INDEX(acreditation!A:A,MATCH(LEFT(I566,5)&amp;"*",acreditation!B:B,0)))</f>
        <v>#N/A</v>
      </c>
      <c r="L566" s="13" t="e">
        <f>INDEX(acreditation!A:A,MATCH(LEFT(I566,2),acreditation!B:B,0))</f>
        <v>#N/A</v>
      </c>
    </row>
    <row r="567" spans="1:12" x14ac:dyDescent="0.25">
      <c r="A567" s="15"/>
      <c r="B567" s="16"/>
      <c r="C567" s="15"/>
      <c r="D567" s="15"/>
      <c r="E567" s="13">
        <f t="shared" si="24"/>
        <v>0</v>
      </c>
      <c r="F567" s="13"/>
      <c r="G567" s="13" t="str">
        <f t="shared" si="25"/>
        <v>Сертификация</v>
      </c>
      <c r="H567" s="13" t="e" cm="1">
        <f t="array" ref="H567">INDEX(okrb!C:C,MATCH(calc!A567,okrb!A:A,0),0)</f>
        <v>#N/A</v>
      </c>
      <c r="I567" s="13" t="e" cm="1">
        <f t="array" ref="I567">INDEX(okrb!B:B,MATCH(calc!A567,okrb!A:A,0),0)</f>
        <v>#N/A</v>
      </c>
      <c r="J567" s="13">
        <f t="shared" si="26"/>
        <v>0</v>
      </c>
      <c r="K567" s="13" t="e">
        <f>_xlfn.IFNA(INDEX(acreditation!A:A,MATCH(I567,acreditation!B:B,0)),INDEX(acreditation!A:A,MATCH(LEFT(I567,5)&amp;"*",acreditation!B:B,0)))</f>
        <v>#N/A</v>
      </c>
      <c r="L567" s="13" t="e">
        <f>INDEX(acreditation!A:A,MATCH(LEFT(I567,2),acreditation!B:B,0))</f>
        <v>#N/A</v>
      </c>
    </row>
    <row r="568" spans="1:12" x14ac:dyDescent="0.25">
      <c r="A568" s="15"/>
      <c r="B568" s="16"/>
      <c r="C568" s="15"/>
      <c r="D568" s="15"/>
      <c r="E568" s="13">
        <f t="shared" si="24"/>
        <v>0</v>
      </c>
      <c r="F568" s="13"/>
      <c r="G568" s="13" t="str">
        <f t="shared" si="25"/>
        <v>Сертификация</v>
      </c>
      <c r="H568" s="13" t="e" cm="1">
        <f t="array" ref="H568">INDEX(okrb!C:C,MATCH(calc!A568,okrb!A:A,0),0)</f>
        <v>#N/A</v>
      </c>
      <c r="I568" s="13" t="e" cm="1">
        <f t="array" ref="I568">INDEX(okrb!B:B,MATCH(calc!A568,okrb!A:A,0),0)</f>
        <v>#N/A</v>
      </c>
      <c r="J568" s="13">
        <f t="shared" si="26"/>
        <v>0</v>
      </c>
      <c r="K568" s="13" t="e">
        <f>_xlfn.IFNA(INDEX(acreditation!A:A,MATCH(I568,acreditation!B:B,0)),INDEX(acreditation!A:A,MATCH(LEFT(I568,5)&amp;"*",acreditation!B:B,0)))</f>
        <v>#N/A</v>
      </c>
      <c r="L568" s="13" t="e">
        <f>INDEX(acreditation!A:A,MATCH(LEFT(I568,2),acreditation!B:B,0))</f>
        <v>#N/A</v>
      </c>
    </row>
    <row r="569" spans="1:12" x14ac:dyDescent="0.25">
      <c r="A569" s="15"/>
      <c r="B569" s="16"/>
      <c r="C569" s="15"/>
      <c r="D569" s="15"/>
      <c r="E569" s="13">
        <f t="shared" si="24"/>
        <v>0</v>
      </c>
      <c r="F569" s="13"/>
      <c r="G569" s="13" t="str">
        <f t="shared" si="25"/>
        <v>Сертификация</v>
      </c>
      <c r="H569" s="13" t="e" cm="1">
        <f t="array" ref="H569">INDEX(okrb!C:C,MATCH(calc!A569,okrb!A:A,0),0)</f>
        <v>#N/A</v>
      </c>
      <c r="I569" s="13" t="e" cm="1">
        <f t="array" ref="I569">INDEX(okrb!B:B,MATCH(calc!A569,okrb!A:A,0),0)</f>
        <v>#N/A</v>
      </c>
      <c r="J569" s="13">
        <f t="shared" si="26"/>
        <v>0</v>
      </c>
      <c r="K569" s="13" t="e">
        <f>_xlfn.IFNA(INDEX(acreditation!A:A,MATCH(I569,acreditation!B:B,0)),INDEX(acreditation!A:A,MATCH(LEFT(I569,5)&amp;"*",acreditation!B:B,0)))</f>
        <v>#N/A</v>
      </c>
      <c r="L569" s="13" t="e">
        <f>INDEX(acreditation!A:A,MATCH(LEFT(I569,2),acreditation!B:B,0))</f>
        <v>#N/A</v>
      </c>
    </row>
    <row r="570" spans="1:12" x14ac:dyDescent="0.25">
      <c r="A570" s="15"/>
      <c r="B570" s="16"/>
      <c r="C570" s="15"/>
      <c r="D570" s="15"/>
      <c r="E570" s="13">
        <f t="shared" si="24"/>
        <v>0</v>
      </c>
      <c r="F570" s="13"/>
      <c r="G570" s="13" t="str">
        <f t="shared" si="25"/>
        <v>Сертификация</v>
      </c>
      <c r="H570" s="13" t="e" cm="1">
        <f t="array" ref="H570">INDEX(okrb!C:C,MATCH(calc!A570,okrb!A:A,0),0)</f>
        <v>#N/A</v>
      </c>
      <c r="I570" s="13" t="e" cm="1">
        <f t="array" ref="I570">INDEX(okrb!B:B,MATCH(calc!A570,okrb!A:A,0),0)</f>
        <v>#N/A</v>
      </c>
      <c r="J570" s="13">
        <f t="shared" si="26"/>
        <v>0</v>
      </c>
      <c r="K570" s="13" t="e">
        <f>_xlfn.IFNA(INDEX(acreditation!A:A,MATCH(I570,acreditation!B:B,0)),INDEX(acreditation!A:A,MATCH(LEFT(I570,5)&amp;"*",acreditation!B:B,0)))</f>
        <v>#N/A</v>
      </c>
      <c r="L570" s="13" t="e">
        <f>INDEX(acreditation!A:A,MATCH(LEFT(I570,2),acreditation!B:B,0))</f>
        <v>#N/A</v>
      </c>
    </row>
    <row r="571" spans="1:12" x14ac:dyDescent="0.25">
      <c r="A571" s="15"/>
      <c r="B571" s="16"/>
      <c r="C571" s="15"/>
      <c r="D571" s="15"/>
      <c r="E571" s="13">
        <f t="shared" si="24"/>
        <v>0</v>
      </c>
      <c r="F571" s="13"/>
      <c r="G571" s="13" t="str">
        <f t="shared" si="25"/>
        <v>Сертификация</v>
      </c>
      <c r="H571" s="13" t="e" cm="1">
        <f t="array" ref="H571">INDEX(okrb!C:C,MATCH(calc!A571,okrb!A:A,0),0)</f>
        <v>#N/A</v>
      </c>
      <c r="I571" s="13" t="e" cm="1">
        <f t="array" ref="I571">INDEX(okrb!B:B,MATCH(calc!A571,okrb!A:A,0),0)</f>
        <v>#N/A</v>
      </c>
      <c r="J571" s="13">
        <f t="shared" si="26"/>
        <v>0</v>
      </c>
      <c r="K571" s="13" t="e">
        <f>_xlfn.IFNA(INDEX(acreditation!A:A,MATCH(I571,acreditation!B:B,0)),INDEX(acreditation!A:A,MATCH(LEFT(I571,5)&amp;"*",acreditation!B:B,0)))</f>
        <v>#N/A</v>
      </c>
      <c r="L571" s="13" t="e">
        <f>INDEX(acreditation!A:A,MATCH(LEFT(I571,2),acreditation!B:B,0))</f>
        <v>#N/A</v>
      </c>
    </row>
    <row r="572" spans="1:12" x14ac:dyDescent="0.25">
      <c r="A572" s="15"/>
      <c r="B572" s="16"/>
      <c r="C572" s="15"/>
      <c r="D572" s="15"/>
      <c r="E572" s="13">
        <f t="shared" si="24"/>
        <v>0</v>
      </c>
      <c r="F572" s="13"/>
      <c r="G572" s="13" t="str">
        <f t="shared" si="25"/>
        <v>Сертификация</v>
      </c>
      <c r="H572" s="13" t="e" cm="1">
        <f t="array" ref="H572">INDEX(okrb!C:C,MATCH(calc!A572,okrb!A:A,0),0)</f>
        <v>#N/A</v>
      </c>
      <c r="I572" s="13" t="e" cm="1">
        <f t="array" ref="I572">INDEX(okrb!B:B,MATCH(calc!A572,okrb!A:A,0),0)</f>
        <v>#N/A</v>
      </c>
      <c r="J572" s="13">
        <f t="shared" si="26"/>
        <v>0</v>
      </c>
      <c r="K572" s="13" t="e">
        <f>_xlfn.IFNA(INDEX(acreditation!A:A,MATCH(I572,acreditation!B:B,0)),INDEX(acreditation!A:A,MATCH(LEFT(I572,5)&amp;"*",acreditation!B:B,0)))</f>
        <v>#N/A</v>
      </c>
      <c r="L572" s="13" t="e">
        <f>INDEX(acreditation!A:A,MATCH(LEFT(I572,2),acreditation!B:B,0))</f>
        <v>#N/A</v>
      </c>
    </row>
    <row r="573" spans="1:12" x14ac:dyDescent="0.25">
      <c r="A573" s="15"/>
      <c r="B573" s="16"/>
      <c r="C573" s="15"/>
      <c r="D573" s="15"/>
      <c r="E573" s="13">
        <f t="shared" si="24"/>
        <v>0</v>
      </c>
      <c r="F573" s="13"/>
      <c r="G573" s="13" t="str">
        <f t="shared" si="25"/>
        <v>Сертификация</v>
      </c>
      <c r="H573" s="13" t="e" cm="1">
        <f t="array" ref="H573">INDEX(okrb!C:C,MATCH(calc!A573,okrb!A:A,0),0)</f>
        <v>#N/A</v>
      </c>
      <c r="I573" s="13" t="e" cm="1">
        <f t="array" ref="I573">INDEX(okrb!B:B,MATCH(calc!A573,okrb!A:A,0),0)</f>
        <v>#N/A</v>
      </c>
      <c r="J573" s="13">
        <f t="shared" si="26"/>
        <v>0</v>
      </c>
      <c r="K573" s="13" t="e">
        <f>_xlfn.IFNA(INDEX(acreditation!A:A,MATCH(I573,acreditation!B:B,0)),INDEX(acreditation!A:A,MATCH(LEFT(I573,5)&amp;"*",acreditation!B:B,0)))</f>
        <v>#N/A</v>
      </c>
      <c r="L573" s="13" t="e">
        <f>INDEX(acreditation!A:A,MATCH(LEFT(I573,2),acreditation!B:B,0))</f>
        <v>#N/A</v>
      </c>
    </row>
    <row r="574" spans="1:12" x14ac:dyDescent="0.25">
      <c r="A574" s="15"/>
      <c r="B574" s="16"/>
      <c r="C574" s="15"/>
      <c r="D574" s="15"/>
      <c r="E574" s="13">
        <f t="shared" si="24"/>
        <v>0</v>
      </c>
      <c r="F574" s="13"/>
      <c r="G574" s="13" t="str">
        <f t="shared" si="25"/>
        <v>Сертификация</v>
      </c>
      <c r="H574" s="13" t="e" cm="1">
        <f t="array" ref="H574">INDEX(okrb!C:C,MATCH(calc!A574,okrb!A:A,0),0)</f>
        <v>#N/A</v>
      </c>
      <c r="I574" s="13" t="e" cm="1">
        <f t="array" ref="I574">INDEX(okrb!B:B,MATCH(calc!A574,okrb!A:A,0),0)</f>
        <v>#N/A</v>
      </c>
      <c r="J574" s="13">
        <f t="shared" si="26"/>
        <v>0</v>
      </c>
      <c r="K574" s="13" t="e">
        <f>_xlfn.IFNA(INDEX(acreditation!A:A,MATCH(I574,acreditation!B:B,0)),INDEX(acreditation!A:A,MATCH(LEFT(I574,5)&amp;"*",acreditation!B:B,0)))</f>
        <v>#N/A</v>
      </c>
      <c r="L574" s="13" t="e">
        <f>INDEX(acreditation!A:A,MATCH(LEFT(I574,2),acreditation!B:B,0))</f>
        <v>#N/A</v>
      </c>
    </row>
    <row r="575" spans="1:12" x14ac:dyDescent="0.25">
      <c r="A575" s="15"/>
      <c r="B575" s="16"/>
      <c r="C575" s="15"/>
      <c r="D575" s="15"/>
      <c r="E575" s="13">
        <f t="shared" si="24"/>
        <v>0</v>
      </c>
      <c r="F575" s="13"/>
      <c r="G575" s="13" t="str">
        <f t="shared" si="25"/>
        <v>Сертификация</v>
      </c>
      <c r="H575" s="13" t="e" cm="1">
        <f t="array" ref="H575">INDEX(okrb!C:C,MATCH(calc!A575,okrb!A:A,0),0)</f>
        <v>#N/A</v>
      </c>
      <c r="I575" s="13" t="e" cm="1">
        <f t="array" ref="I575">INDEX(okrb!B:B,MATCH(calc!A575,okrb!A:A,0),0)</f>
        <v>#N/A</v>
      </c>
      <c r="J575" s="13">
        <f t="shared" si="26"/>
        <v>0</v>
      </c>
      <c r="K575" s="13" t="e">
        <f>_xlfn.IFNA(INDEX(acreditation!A:A,MATCH(I575,acreditation!B:B,0)),INDEX(acreditation!A:A,MATCH(LEFT(I575,5)&amp;"*",acreditation!B:B,0)))</f>
        <v>#N/A</v>
      </c>
      <c r="L575" s="13" t="e">
        <f>INDEX(acreditation!A:A,MATCH(LEFT(I575,2),acreditation!B:B,0))</f>
        <v>#N/A</v>
      </c>
    </row>
    <row r="576" spans="1:12" x14ac:dyDescent="0.25">
      <c r="A576" s="15"/>
      <c r="B576" s="16"/>
      <c r="C576" s="15"/>
      <c r="D576" s="15"/>
      <c r="E576" s="13">
        <f t="shared" si="24"/>
        <v>0</v>
      </c>
      <c r="F576" s="13"/>
      <c r="G576" s="13" t="str">
        <f t="shared" si="25"/>
        <v>Сертификация</v>
      </c>
      <c r="H576" s="13" t="e" cm="1">
        <f t="array" ref="H576">INDEX(okrb!C:C,MATCH(calc!A576,okrb!A:A,0),0)</f>
        <v>#N/A</v>
      </c>
      <c r="I576" s="13" t="e" cm="1">
        <f t="array" ref="I576">INDEX(okrb!B:B,MATCH(calc!A576,okrb!A:A,0),0)</f>
        <v>#N/A</v>
      </c>
      <c r="J576" s="13">
        <f t="shared" si="26"/>
        <v>0</v>
      </c>
      <c r="K576" s="13" t="e">
        <f>_xlfn.IFNA(INDEX(acreditation!A:A,MATCH(I576,acreditation!B:B,0)),INDEX(acreditation!A:A,MATCH(LEFT(I576,5)&amp;"*",acreditation!B:B,0)))</f>
        <v>#N/A</v>
      </c>
      <c r="L576" s="13" t="e">
        <f>INDEX(acreditation!A:A,MATCH(LEFT(I576,2),acreditation!B:B,0))</f>
        <v>#N/A</v>
      </c>
    </row>
    <row r="577" spans="1:12" x14ac:dyDescent="0.25">
      <c r="A577" s="15"/>
      <c r="B577" s="16"/>
      <c r="C577" s="15"/>
      <c r="D577" s="15"/>
      <c r="E577" s="13">
        <f t="shared" si="24"/>
        <v>0</v>
      </c>
      <c r="F577" s="13"/>
      <c r="G577" s="13" t="str">
        <f t="shared" si="25"/>
        <v>Сертификация</v>
      </c>
      <c r="H577" s="13" t="e" cm="1">
        <f t="array" ref="H577">INDEX(okrb!C:C,MATCH(calc!A577,okrb!A:A,0),0)</f>
        <v>#N/A</v>
      </c>
      <c r="I577" s="13" t="e" cm="1">
        <f t="array" ref="I577">INDEX(okrb!B:B,MATCH(calc!A577,okrb!A:A,0),0)</f>
        <v>#N/A</v>
      </c>
      <c r="J577" s="13">
        <f t="shared" si="26"/>
        <v>0</v>
      </c>
      <c r="K577" s="13" t="e">
        <f>_xlfn.IFNA(INDEX(acreditation!A:A,MATCH(I577,acreditation!B:B,0)),INDEX(acreditation!A:A,MATCH(LEFT(I577,5)&amp;"*",acreditation!B:B,0)))</f>
        <v>#N/A</v>
      </c>
      <c r="L577" s="13" t="e">
        <f>INDEX(acreditation!A:A,MATCH(LEFT(I577,2),acreditation!B:B,0))</f>
        <v>#N/A</v>
      </c>
    </row>
    <row r="578" spans="1:12" x14ac:dyDescent="0.25">
      <c r="A578" s="15"/>
      <c r="B578" s="16"/>
      <c r="C578" s="15"/>
      <c r="D578" s="15"/>
      <c r="E578" s="13">
        <f t="shared" si="24"/>
        <v>0</v>
      </c>
      <c r="F578" s="13"/>
      <c r="G578" s="13" t="str">
        <f t="shared" si="25"/>
        <v>Сертификация</v>
      </c>
      <c r="H578" s="13" t="e" cm="1">
        <f t="array" ref="H578">INDEX(okrb!C:C,MATCH(calc!A578,okrb!A:A,0),0)</f>
        <v>#N/A</v>
      </c>
      <c r="I578" s="13" t="e" cm="1">
        <f t="array" ref="I578">INDEX(okrb!B:B,MATCH(calc!A578,okrb!A:A,0),0)</f>
        <v>#N/A</v>
      </c>
      <c r="J578" s="13">
        <f t="shared" si="26"/>
        <v>0</v>
      </c>
      <c r="K578" s="13" t="e">
        <f>_xlfn.IFNA(INDEX(acreditation!A:A,MATCH(I578,acreditation!B:B,0)),INDEX(acreditation!A:A,MATCH(LEFT(I578,5)&amp;"*",acreditation!B:B,0)))</f>
        <v>#N/A</v>
      </c>
      <c r="L578" s="13" t="e">
        <f>INDEX(acreditation!A:A,MATCH(LEFT(I578,2),acreditation!B:B,0))</f>
        <v>#N/A</v>
      </c>
    </row>
    <row r="579" spans="1:12" x14ac:dyDescent="0.25">
      <c r="A579" s="15"/>
      <c r="B579" s="16"/>
      <c r="C579" s="15"/>
      <c r="D579" s="15"/>
      <c r="E579" s="13">
        <f t="shared" ref="E579:E642" si="27">IF(RIGHT(D579,1)=",",LEFT(D579,LEN(D579)-1),D579)</f>
        <v>0</v>
      </c>
      <c r="F579" s="13"/>
      <c r="G579" s="13" t="str">
        <f t="shared" ref="G579:G642" si="28">IF(COUNTIF(A579,"*112 11.*"),"Декларирование","Сертификация")</f>
        <v>Сертификация</v>
      </c>
      <c r="H579" s="13" t="e" cm="1">
        <f t="array" ref="H579">INDEX(okrb!C:C,MATCH(calc!A579,okrb!A:A,0),0)</f>
        <v>#N/A</v>
      </c>
      <c r="I579" s="13" t="e" cm="1">
        <f t="array" ref="I579">INDEX(okrb!B:B,MATCH(calc!A579,okrb!A:A,0),0)</f>
        <v>#N/A</v>
      </c>
      <c r="J579" s="13">
        <f t="shared" ref="J579:J642" si="29">COUNTIFS(C:C, C579,G:G,G579,F:F,F579)</f>
        <v>0</v>
      </c>
      <c r="K579" s="13" t="e">
        <f>_xlfn.IFNA(INDEX(acreditation!A:A,MATCH(I579,acreditation!B:B,0)),INDEX(acreditation!A:A,MATCH(LEFT(I579,5)&amp;"*",acreditation!B:B,0)))</f>
        <v>#N/A</v>
      </c>
      <c r="L579" s="13" t="e">
        <f>INDEX(acreditation!A:A,MATCH(LEFT(I579,2),acreditation!B:B,0))</f>
        <v>#N/A</v>
      </c>
    </row>
    <row r="580" spans="1:12" x14ac:dyDescent="0.25">
      <c r="A580" s="15"/>
      <c r="B580" s="16"/>
      <c r="C580" s="15"/>
      <c r="D580" s="15"/>
      <c r="E580" s="13">
        <f t="shared" si="27"/>
        <v>0</v>
      </c>
      <c r="F580" s="13"/>
      <c r="G580" s="13" t="str">
        <f t="shared" si="28"/>
        <v>Сертификация</v>
      </c>
      <c r="H580" s="13" t="e" cm="1">
        <f t="array" ref="H580">INDEX(okrb!C:C,MATCH(calc!A580,okrb!A:A,0),0)</f>
        <v>#N/A</v>
      </c>
      <c r="I580" s="13" t="e" cm="1">
        <f t="array" ref="I580">INDEX(okrb!B:B,MATCH(calc!A580,okrb!A:A,0),0)</f>
        <v>#N/A</v>
      </c>
      <c r="J580" s="13">
        <f t="shared" si="29"/>
        <v>0</v>
      </c>
      <c r="K580" s="13" t="e">
        <f>_xlfn.IFNA(INDEX(acreditation!A:A,MATCH(I580,acreditation!B:B,0)),INDEX(acreditation!A:A,MATCH(LEFT(I580,5)&amp;"*",acreditation!B:B,0)))</f>
        <v>#N/A</v>
      </c>
      <c r="L580" s="13" t="e">
        <f>INDEX(acreditation!A:A,MATCH(LEFT(I580,2),acreditation!B:B,0))</f>
        <v>#N/A</v>
      </c>
    </row>
    <row r="581" spans="1:12" x14ac:dyDescent="0.25">
      <c r="A581" s="15"/>
      <c r="B581" s="16"/>
      <c r="C581" s="15"/>
      <c r="D581" s="15"/>
      <c r="E581" s="13">
        <f t="shared" si="27"/>
        <v>0</v>
      </c>
      <c r="F581" s="13"/>
      <c r="G581" s="13" t="str">
        <f t="shared" si="28"/>
        <v>Сертификация</v>
      </c>
      <c r="H581" s="13" t="e" cm="1">
        <f t="array" ref="H581">INDEX(okrb!C:C,MATCH(calc!A581,okrb!A:A,0),0)</f>
        <v>#N/A</v>
      </c>
      <c r="I581" s="13" t="e" cm="1">
        <f t="array" ref="I581">INDEX(okrb!B:B,MATCH(calc!A581,okrb!A:A,0),0)</f>
        <v>#N/A</v>
      </c>
      <c r="J581" s="13">
        <f t="shared" si="29"/>
        <v>0</v>
      </c>
      <c r="K581" s="13" t="e">
        <f>_xlfn.IFNA(INDEX(acreditation!A:A,MATCH(I581,acreditation!B:B,0)),INDEX(acreditation!A:A,MATCH(LEFT(I581,5)&amp;"*",acreditation!B:B,0)))</f>
        <v>#N/A</v>
      </c>
      <c r="L581" s="13" t="e">
        <f>INDEX(acreditation!A:A,MATCH(LEFT(I581,2),acreditation!B:B,0))</f>
        <v>#N/A</v>
      </c>
    </row>
    <row r="582" spans="1:12" x14ac:dyDescent="0.25">
      <c r="A582" s="15"/>
      <c r="B582" s="16"/>
      <c r="C582" s="15"/>
      <c r="D582" s="15"/>
      <c r="E582" s="13">
        <f t="shared" si="27"/>
        <v>0</v>
      </c>
      <c r="F582" s="13"/>
      <c r="G582" s="13" t="str">
        <f t="shared" si="28"/>
        <v>Сертификация</v>
      </c>
      <c r="H582" s="13" t="e" cm="1">
        <f t="array" ref="H582">INDEX(okrb!C:C,MATCH(calc!A582,okrb!A:A,0),0)</f>
        <v>#N/A</v>
      </c>
      <c r="I582" s="13" t="e" cm="1">
        <f t="array" ref="I582">INDEX(okrb!B:B,MATCH(calc!A582,okrb!A:A,0),0)</f>
        <v>#N/A</v>
      </c>
      <c r="J582" s="13">
        <f t="shared" si="29"/>
        <v>0</v>
      </c>
      <c r="K582" s="13" t="e">
        <f>_xlfn.IFNA(INDEX(acreditation!A:A,MATCH(I582,acreditation!B:B,0)),INDEX(acreditation!A:A,MATCH(LEFT(I582,5)&amp;"*",acreditation!B:B,0)))</f>
        <v>#N/A</v>
      </c>
      <c r="L582" s="13" t="e">
        <f>INDEX(acreditation!A:A,MATCH(LEFT(I582,2),acreditation!B:B,0))</f>
        <v>#N/A</v>
      </c>
    </row>
    <row r="583" spans="1:12" x14ac:dyDescent="0.25">
      <c r="A583" s="15"/>
      <c r="B583" s="16"/>
      <c r="C583" s="15"/>
      <c r="D583" s="15"/>
      <c r="E583" s="13">
        <f t="shared" si="27"/>
        <v>0</v>
      </c>
      <c r="F583" s="13"/>
      <c r="G583" s="13" t="str">
        <f t="shared" si="28"/>
        <v>Сертификация</v>
      </c>
      <c r="H583" s="13" t="e" cm="1">
        <f t="array" ref="H583">INDEX(okrb!C:C,MATCH(calc!A583,okrb!A:A,0),0)</f>
        <v>#N/A</v>
      </c>
      <c r="I583" s="13" t="e" cm="1">
        <f t="array" ref="I583">INDEX(okrb!B:B,MATCH(calc!A583,okrb!A:A,0),0)</f>
        <v>#N/A</v>
      </c>
      <c r="J583" s="13">
        <f t="shared" si="29"/>
        <v>0</v>
      </c>
      <c r="K583" s="13" t="e">
        <f>_xlfn.IFNA(INDEX(acreditation!A:A,MATCH(I583,acreditation!B:B,0)),INDEX(acreditation!A:A,MATCH(LEFT(I583,5)&amp;"*",acreditation!B:B,0)))</f>
        <v>#N/A</v>
      </c>
      <c r="L583" s="13" t="e">
        <f>INDEX(acreditation!A:A,MATCH(LEFT(I583,2),acreditation!B:B,0))</f>
        <v>#N/A</v>
      </c>
    </row>
    <row r="584" spans="1:12" x14ac:dyDescent="0.25">
      <c r="A584" s="15"/>
      <c r="B584" s="16"/>
      <c r="C584" s="15"/>
      <c r="D584" s="15"/>
      <c r="E584" s="13">
        <f t="shared" si="27"/>
        <v>0</v>
      </c>
      <c r="F584" s="13"/>
      <c r="G584" s="13" t="str">
        <f t="shared" si="28"/>
        <v>Сертификация</v>
      </c>
      <c r="H584" s="13" t="e" cm="1">
        <f t="array" ref="H584">INDEX(okrb!C:C,MATCH(calc!A584,okrb!A:A,0),0)</f>
        <v>#N/A</v>
      </c>
      <c r="I584" s="13" t="e" cm="1">
        <f t="array" ref="I584">INDEX(okrb!B:B,MATCH(calc!A584,okrb!A:A,0),0)</f>
        <v>#N/A</v>
      </c>
      <c r="J584" s="13">
        <f t="shared" si="29"/>
        <v>0</v>
      </c>
      <c r="K584" s="13" t="e">
        <f>_xlfn.IFNA(INDEX(acreditation!A:A,MATCH(I584,acreditation!B:B,0)),INDEX(acreditation!A:A,MATCH(LEFT(I584,5)&amp;"*",acreditation!B:B,0)))</f>
        <v>#N/A</v>
      </c>
      <c r="L584" s="13" t="e">
        <f>INDEX(acreditation!A:A,MATCH(LEFT(I584,2),acreditation!B:B,0))</f>
        <v>#N/A</v>
      </c>
    </row>
    <row r="585" spans="1:12" x14ac:dyDescent="0.25">
      <c r="A585" s="15"/>
      <c r="B585" s="16"/>
      <c r="C585" s="15"/>
      <c r="D585" s="15"/>
      <c r="E585" s="13">
        <f t="shared" si="27"/>
        <v>0</v>
      </c>
      <c r="F585" s="13"/>
      <c r="G585" s="13" t="str">
        <f t="shared" si="28"/>
        <v>Сертификация</v>
      </c>
      <c r="H585" s="13" t="e" cm="1">
        <f t="array" ref="H585">INDEX(okrb!C:C,MATCH(calc!A585,okrb!A:A,0),0)</f>
        <v>#N/A</v>
      </c>
      <c r="I585" s="13" t="e" cm="1">
        <f t="array" ref="I585">INDEX(okrb!B:B,MATCH(calc!A585,okrb!A:A,0),0)</f>
        <v>#N/A</v>
      </c>
      <c r="J585" s="13">
        <f t="shared" si="29"/>
        <v>0</v>
      </c>
      <c r="K585" s="13" t="e">
        <f>_xlfn.IFNA(INDEX(acreditation!A:A,MATCH(I585,acreditation!B:B,0)),INDEX(acreditation!A:A,MATCH(LEFT(I585,5)&amp;"*",acreditation!B:B,0)))</f>
        <v>#N/A</v>
      </c>
      <c r="L585" s="13" t="e">
        <f>INDEX(acreditation!A:A,MATCH(LEFT(I585,2),acreditation!B:B,0))</f>
        <v>#N/A</v>
      </c>
    </row>
    <row r="586" spans="1:12" x14ac:dyDescent="0.25">
      <c r="A586" s="15"/>
      <c r="B586" s="16"/>
      <c r="C586" s="15"/>
      <c r="D586" s="15"/>
      <c r="E586" s="13">
        <f t="shared" si="27"/>
        <v>0</v>
      </c>
      <c r="F586" s="13"/>
      <c r="G586" s="13" t="str">
        <f t="shared" si="28"/>
        <v>Сертификация</v>
      </c>
      <c r="H586" s="13" t="e" cm="1">
        <f t="array" ref="H586">INDEX(okrb!C:C,MATCH(calc!A586,okrb!A:A,0),0)</f>
        <v>#N/A</v>
      </c>
      <c r="I586" s="13" t="e" cm="1">
        <f t="array" ref="I586">INDEX(okrb!B:B,MATCH(calc!A586,okrb!A:A,0),0)</f>
        <v>#N/A</v>
      </c>
      <c r="J586" s="13">
        <f t="shared" si="29"/>
        <v>0</v>
      </c>
      <c r="K586" s="13" t="e">
        <f>_xlfn.IFNA(INDEX(acreditation!A:A,MATCH(I586,acreditation!B:B,0)),INDEX(acreditation!A:A,MATCH(LEFT(I586,5)&amp;"*",acreditation!B:B,0)))</f>
        <v>#N/A</v>
      </c>
      <c r="L586" s="13" t="e">
        <f>INDEX(acreditation!A:A,MATCH(LEFT(I586,2),acreditation!B:B,0))</f>
        <v>#N/A</v>
      </c>
    </row>
    <row r="587" spans="1:12" x14ac:dyDescent="0.25">
      <c r="A587" s="15"/>
      <c r="B587" s="16"/>
      <c r="C587" s="15"/>
      <c r="D587" s="15"/>
      <c r="E587" s="13">
        <f t="shared" si="27"/>
        <v>0</v>
      </c>
      <c r="F587" s="13"/>
      <c r="G587" s="13" t="str">
        <f t="shared" si="28"/>
        <v>Сертификация</v>
      </c>
      <c r="H587" s="13" t="e" cm="1">
        <f t="array" ref="H587">INDEX(okrb!C:C,MATCH(calc!A587,okrb!A:A,0),0)</f>
        <v>#N/A</v>
      </c>
      <c r="I587" s="13" t="e" cm="1">
        <f t="array" ref="I587">INDEX(okrb!B:B,MATCH(calc!A587,okrb!A:A,0),0)</f>
        <v>#N/A</v>
      </c>
      <c r="J587" s="13">
        <f t="shared" si="29"/>
        <v>0</v>
      </c>
      <c r="K587" s="13" t="e">
        <f>_xlfn.IFNA(INDEX(acreditation!A:A,MATCH(I587,acreditation!B:B,0)),INDEX(acreditation!A:A,MATCH(LEFT(I587,5)&amp;"*",acreditation!B:B,0)))</f>
        <v>#N/A</v>
      </c>
      <c r="L587" s="13" t="e">
        <f>INDEX(acreditation!A:A,MATCH(LEFT(I587,2),acreditation!B:B,0))</f>
        <v>#N/A</v>
      </c>
    </row>
    <row r="588" spans="1:12" x14ac:dyDescent="0.25">
      <c r="A588" s="15"/>
      <c r="B588" s="16"/>
      <c r="C588" s="15"/>
      <c r="D588" s="15"/>
      <c r="E588" s="13">
        <f t="shared" si="27"/>
        <v>0</v>
      </c>
      <c r="F588" s="13"/>
      <c r="G588" s="13" t="str">
        <f t="shared" si="28"/>
        <v>Сертификация</v>
      </c>
      <c r="H588" s="13" t="e" cm="1">
        <f t="array" ref="H588">INDEX(okrb!C:C,MATCH(calc!A588,okrb!A:A,0),0)</f>
        <v>#N/A</v>
      </c>
      <c r="I588" s="13" t="e" cm="1">
        <f t="array" ref="I588">INDEX(okrb!B:B,MATCH(calc!A588,okrb!A:A,0),0)</f>
        <v>#N/A</v>
      </c>
      <c r="J588" s="13">
        <f t="shared" si="29"/>
        <v>0</v>
      </c>
      <c r="K588" s="13" t="e">
        <f>_xlfn.IFNA(INDEX(acreditation!A:A,MATCH(I588,acreditation!B:B,0)),INDEX(acreditation!A:A,MATCH(LEFT(I588,5)&amp;"*",acreditation!B:B,0)))</f>
        <v>#N/A</v>
      </c>
      <c r="L588" s="13" t="e">
        <f>INDEX(acreditation!A:A,MATCH(LEFT(I588,2),acreditation!B:B,0))</f>
        <v>#N/A</v>
      </c>
    </row>
    <row r="589" spans="1:12" x14ac:dyDescent="0.25">
      <c r="A589" s="15"/>
      <c r="B589" s="16"/>
      <c r="C589" s="15"/>
      <c r="D589" s="15"/>
      <c r="E589" s="13">
        <f t="shared" si="27"/>
        <v>0</v>
      </c>
      <c r="F589" s="13"/>
      <c r="G589" s="13" t="str">
        <f t="shared" si="28"/>
        <v>Сертификация</v>
      </c>
      <c r="H589" s="13" t="e" cm="1">
        <f t="array" ref="H589">INDEX(okrb!C:C,MATCH(calc!A589,okrb!A:A,0),0)</f>
        <v>#N/A</v>
      </c>
      <c r="I589" s="13" t="e" cm="1">
        <f t="array" ref="I589">INDEX(okrb!B:B,MATCH(calc!A589,okrb!A:A,0),0)</f>
        <v>#N/A</v>
      </c>
      <c r="J589" s="13">
        <f t="shared" si="29"/>
        <v>0</v>
      </c>
      <c r="K589" s="13" t="e">
        <f>_xlfn.IFNA(INDEX(acreditation!A:A,MATCH(I589,acreditation!B:B,0)),INDEX(acreditation!A:A,MATCH(LEFT(I589,5)&amp;"*",acreditation!B:B,0)))</f>
        <v>#N/A</v>
      </c>
      <c r="L589" s="13" t="e">
        <f>INDEX(acreditation!A:A,MATCH(LEFT(I589,2),acreditation!B:B,0))</f>
        <v>#N/A</v>
      </c>
    </row>
    <row r="590" spans="1:12" x14ac:dyDescent="0.25">
      <c r="A590" s="15"/>
      <c r="B590" s="16"/>
      <c r="C590" s="15"/>
      <c r="D590" s="15"/>
      <c r="E590" s="13">
        <f t="shared" si="27"/>
        <v>0</v>
      </c>
      <c r="F590" s="13"/>
      <c r="G590" s="13" t="str">
        <f t="shared" si="28"/>
        <v>Сертификация</v>
      </c>
      <c r="H590" s="13" t="e" cm="1">
        <f t="array" ref="H590">INDEX(okrb!C:C,MATCH(calc!A590,okrb!A:A,0),0)</f>
        <v>#N/A</v>
      </c>
      <c r="I590" s="13" t="e" cm="1">
        <f t="array" ref="I590">INDEX(okrb!B:B,MATCH(calc!A590,okrb!A:A,0),0)</f>
        <v>#N/A</v>
      </c>
      <c r="J590" s="13">
        <f t="shared" si="29"/>
        <v>0</v>
      </c>
      <c r="K590" s="13" t="e">
        <f>_xlfn.IFNA(INDEX(acreditation!A:A,MATCH(I590,acreditation!B:B,0)),INDEX(acreditation!A:A,MATCH(LEFT(I590,5)&amp;"*",acreditation!B:B,0)))</f>
        <v>#N/A</v>
      </c>
      <c r="L590" s="13" t="e">
        <f>INDEX(acreditation!A:A,MATCH(LEFT(I590,2),acreditation!B:B,0))</f>
        <v>#N/A</v>
      </c>
    </row>
    <row r="591" spans="1:12" x14ac:dyDescent="0.25">
      <c r="A591" s="15"/>
      <c r="B591" s="16"/>
      <c r="C591" s="15"/>
      <c r="D591" s="15"/>
      <c r="E591" s="13">
        <f t="shared" si="27"/>
        <v>0</v>
      </c>
      <c r="F591" s="13"/>
      <c r="G591" s="13" t="str">
        <f t="shared" si="28"/>
        <v>Сертификация</v>
      </c>
      <c r="H591" s="13" t="e" cm="1">
        <f t="array" ref="H591">INDEX(okrb!C:C,MATCH(calc!A591,okrb!A:A,0),0)</f>
        <v>#N/A</v>
      </c>
      <c r="I591" s="13" t="e" cm="1">
        <f t="array" ref="I591">INDEX(okrb!B:B,MATCH(calc!A591,okrb!A:A,0),0)</f>
        <v>#N/A</v>
      </c>
      <c r="J591" s="13">
        <f t="shared" si="29"/>
        <v>0</v>
      </c>
      <c r="K591" s="13" t="e">
        <f>_xlfn.IFNA(INDEX(acreditation!A:A,MATCH(I591,acreditation!B:B,0)),INDEX(acreditation!A:A,MATCH(LEFT(I591,5)&amp;"*",acreditation!B:B,0)))</f>
        <v>#N/A</v>
      </c>
      <c r="L591" s="13" t="e">
        <f>INDEX(acreditation!A:A,MATCH(LEFT(I591,2),acreditation!B:B,0))</f>
        <v>#N/A</v>
      </c>
    </row>
    <row r="592" spans="1:12" x14ac:dyDescent="0.25">
      <c r="A592" s="15"/>
      <c r="B592" s="16"/>
      <c r="C592" s="15"/>
      <c r="D592" s="15"/>
      <c r="E592" s="13">
        <f t="shared" si="27"/>
        <v>0</v>
      </c>
      <c r="F592" s="13"/>
      <c r="G592" s="13" t="str">
        <f t="shared" si="28"/>
        <v>Сертификация</v>
      </c>
      <c r="H592" s="13" t="e" cm="1">
        <f t="array" ref="H592">INDEX(okrb!C:C,MATCH(calc!A592,okrb!A:A,0),0)</f>
        <v>#N/A</v>
      </c>
      <c r="I592" s="13" t="e" cm="1">
        <f t="array" ref="I592">INDEX(okrb!B:B,MATCH(calc!A592,okrb!A:A,0),0)</f>
        <v>#N/A</v>
      </c>
      <c r="J592" s="13">
        <f t="shared" si="29"/>
        <v>0</v>
      </c>
      <c r="K592" s="13" t="e">
        <f>_xlfn.IFNA(INDEX(acreditation!A:A,MATCH(I592,acreditation!B:B,0)),INDEX(acreditation!A:A,MATCH(LEFT(I592,5)&amp;"*",acreditation!B:B,0)))</f>
        <v>#N/A</v>
      </c>
      <c r="L592" s="13" t="e">
        <f>INDEX(acreditation!A:A,MATCH(LEFT(I592,2),acreditation!B:B,0))</f>
        <v>#N/A</v>
      </c>
    </row>
    <row r="593" spans="1:12" x14ac:dyDescent="0.25">
      <c r="A593" s="15"/>
      <c r="B593" s="16"/>
      <c r="C593" s="15"/>
      <c r="D593" s="15"/>
      <c r="E593" s="13">
        <f t="shared" si="27"/>
        <v>0</v>
      </c>
      <c r="F593" s="13"/>
      <c r="G593" s="13" t="str">
        <f t="shared" si="28"/>
        <v>Сертификация</v>
      </c>
      <c r="H593" s="13" t="e" cm="1">
        <f t="array" ref="H593">INDEX(okrb!C:C,MATCH(calc!A593,okrb!A:A,0),0)</f>
        <v>#N/A</v>
      </c>
      <c r="I593" s="13" t="e" cm="1">
        <f t="array" ref="I593">INDEX(okrb!B:B,MATCH(calc!A593,okrb!A:A,0),0)</f>
        <v>#N/A</v>
      </c>
      <c r="J593" s="13">
        <f t="shared" si="29"/>
        <v>0</v>
      </c>
      <c r="K593" s="13" t="e">
        <f>_xlfn.IFNA(INDEX(acreditation!A:A,MATCH(I593,acreditation!B:B,0)),INDEX(acreditation!A:A,MATCH(LEFT(I593,5)&amp;"*",acreditation!B:B,0)))</f>
        <v>#N/A</v>
      </c>
      <c r="L593" s="13" t="e">
        <f>INDEX(acreditation!A:A,MATCH(LEFT(I593,2),acreditation!B:B,0))</f>
        <v>#N/A</v>
      </c>
    </row>
    <row r="594" spans="1:12" x14ac:dyDescent="0.25">
      <c r="A594" s="15"/>
      <c r="B594" s="16"/>
      <c r="C594" s="15"/>
      <c r="D594" s="15"/>
      <c r="E594" s="13">
        <f t="shared" si="27"/>
        <v>0</v>
      </c>
      <c r="F594" s="13"/>
      <c r="G594" s="13" t="str">
        <f t="shared" si="28"/>
        <v>Сертификация</v>
      </c>
      <c r="H594" s="13" t="e" cm="1">
        <f t="array" ref="H594">INDEX(okrb!C:C,MATCH(calc!A594,okrb!A:A,0),0)</f>
        <v>#N/A</v>
      </c>
      <c r="I594" s="13" t="e" cm="1">
        <f t="array" ref="I594">INDEX(okrb!B:B,MATCH(calc!A594,okrb!A:A,0),0)</f>
        <v>#N/A</v>
      </c>
      <c r="J594" s="13">
        <f t="shared" si="29"/>
        <v>0</v>
      </c>
      <c r="K594" s="13" t="e">
        <f>_xlfn.IFNA(INDEX(acreditation!A:A,MATCH(I594,acreditation!B:B,0)),INDEX(acreditation!A:A,MATCH(LEFT(I594,5)&amp;"*",acreditation!B:B,0)))</f>
        <v>#N/A</v>
      </c>
      <c r="L594" s="13" t="e">
        <f>INDEX(acreditation!A:A,MATCH(LEFT(I594,2),acreditation!B:B,0))</f>
        <v>#N/A</v>
      </c>
    </row>
    <row r="595" spans="1:12" x14ac:dyDescent="0.25">
      <c r="A595" s="15"/>
      <c r="B595" s="16"/>
      <c r="C595" s="15"/>
      <c r="D595" s="15"/>
      <c r="E595" s="13">
        <f t="shared" si="27"/>
        <v>0</v>
      </c>
      <c r="F595" s="13"/>
      <c r="G595" s="13" t="str">
        <f t="shared" si="28"/>
        <v>Сертификация</v>
      </c>
      <c r="H595" s="13" t="e" cm="1">
        <f t="array" ref="H595">INDEX(okrb!C:C,MATCH(calc!A595,okrb!A:A,0),0)</f>
        <v>#N/A</v>
      </c>
      <c r="I595" s="13" t="e" cm="1">
        <f t="array" ref="I595">INDEX(okrb!B:B,MATCH(calc!A595,okrb!A:A,0),0)</f>
        <v>#N/A</v>
      </c>
      <c r="J595" s="13">
        <f t="shared" si="29"/>
        <v>0</v>
      </c>
      <c r="K595" s="13" t="e">
        <f>_xlfn.IFNA(INDEX(acreditation!A:A,MATCH(I595,acreditation!B:B,0)),INDEX(acreditation!A:A,MATCH(LEFT(I595,5)&amp;"*",acreditation!B:B,0)))</f>
        <v>#N/A</v>
      </c>
      <c r="L595" s="13" t="e">
        <f>INDEX(acreditation!A:A,MATCH(LEFT(I595,2),acreditation!B:B,0))</f>
        <v>#N/A</v>
      </c>
    </row>
    <row r="596" spans="1:12" x14ac:dyDescent="0.25">
      <c r="A596" s="15"/>
      <c r="B596" s="16"/>
      <c r="C596" s="15"/>
      <c r="D596" s="15"/>
      <c r="E596" s="13">
        <f t="shared" si="27"/>
        <v>0</v>
      </c>
      <c r="F596" s="13"/>
      <c r="G596" s="13" t="str">
        <f t="shared" si="28"/>
        <v>Сертификация</v>
      </c>
      <c r="H596" s="13" t="e" cm="1">
        <f t="array" ref="H596">INDEX(okrb!C:C,MATCH(calc!A596,okrb!A:A,0),0)</f>
        <v>#N/A</v>
      </c>
      <c r="I596" s="13" t="e" cm="1">
        <f t="array" ref="I596">INDEX(okrb!B:B,MATCH(calc!A596,okrb!A:A,0),0)</f>
        <v>#N/A</v>
      </c>
      <c r="J596" s="13">
        <f t="shared" si="29"/>
        <v>0</v>
      </c>
      <c r="K596" s="13" t="e">
        <f>_xlfn.IFNA(INDEX(acreditation!A:A,MATCH(I596,acreditation!B:B,0)),INDEX(acreditation!A:A,MATCH(LEFT(I596,5)&amp;"*",acreditation!B:B,0)))</f>
        <v>#N/A</v>
      </c>
      <c r="L596" s="13" t="e">
        <f>INDEX(acreditation!A:A,MATCH(LEFT(I596,2),acreditation!B:B,0))</f>
        <v>#N/A</v>
      </c>
    </row>
    <row r="597" spans="1:12" x14ac:dyDescent="0.25">
      <c r="A597" s="15"/>
      <c r="B597" s="16"/>
      <c r="C597" s="15"/>
      <c r="D597" s="15"/>
      <c r="E597" s="13">
        <f t="shared" si="27"/>
        <v>0</v>
      </c>
      <c r="F597" s="13"/>
      <c r="G597" s="13" t="str">
        <f t="shared" si="28"/>
        <v>Сертификация</v>
      </c>
      <c r="H597" s="13" t="e" cm="1">
        <f t="array" ref="H597">INDEX(okrb!C:C,MATCH(calc!A597,okrb!A:A,0),0)</f>
        <v>#N/A</v>
      </c>
      <c r="I597" s="13" t="e" cm="1">
        <f t="array" ref="I597">INDEX(okrb!B:B,MATCH(calc!A597,okrb!A:A,0),0)</f>
        <v>#N/A</v>
      </c>
      <c r="J597" s="13">
        <f t="shared" si="29"/>
        <v>0</v>
      </c>
      <c r="K597" s="13" t="e">
        <f>_xlfn.IFNA(INDEX(acreditation!A:A,MATCH(I597,acreditation!B:B,0)),INDEX(acreditation!A:A,MATCH(LEFT(I597,5)&amp;"*",acreditation!B:B,0)))</f>
        <v>#N/A</v>
      </c>
      <c r="L597" s="13" t="e">
        <f>INDEX(acreditation!A:A,MATCH(LEFT(I597,2),acreditation!B:B,0))</f>
        <v>#N/A</v>
      </c>
    </row>
    <row r="598" spans="1:12" x14ac:dyDescent="0.25">
      <c r="A598" s="15"/>
      <c r="B598" s="16"/>
      <c r="C598" s="15"/>
      <c r="D598" s="15"/>
      <c r="E598" s="13">
        <f t="shared" si="27"/>
        <v>0</v>
      </c>
      <c r="F598" s="13"/>
      <c r="G598" s="13" t="str">
        <f t="shared" si="28"/>
        <v>Сертификация</v>
      </c>
      <c r="H598" s="13" t="e" cm="1">
        <f t="array" ref="H598">INDEX(okrb!C:C,MATCH(calc!A598,okrb!A:A,0),0)</f>
        <v>#N/A</v>
      </c>
      <c r="I598" s="13" t="e" cm="1">
        <f t="array" ref="I598">INDEX(okrb!B:B,MATCH(calc!A598,okrb!A:A,0),0)</f>
        <v>#N/A</v>
      </c>
      <c r="J598" s="13">
        <f t="shared" si="29"/>
        <v>0</v>
      </c>
      <c r="K598" s="13" t="e">
        <f>_xlfn.IFNA(INDEX(acreditation!A:A,MATCH(I598,acreditation!B:B,0)),INDEX(acreditation!A:A,MATCH(LEFT(I598,5)&amp;"*",acreditation!B:B,0)))</f>
        <v>#N/A</v>
      </c>
      <c r="L598" s="13" t="e">
        <f>INDEX(acreditation!A:A,MATCH(LEFT(I598,2),acreditation!B:B,0))</f>
        <v>#N/A</v>
      </c>
    </row>
    <row r="599" spans="1:12" x14ac:dyDescent="0.25">
      <c r="A599" s="15"/>
      <c r="B599" s="16"/>
      <c r="C599" s="15"/>
      <c r="D599" s="15"/>
      <c r="E599" s="13">
        <f t="shared" si="27"/>
        <v>0</v>
      </c>
      <c r="F599" s="13"/>
      <c r="G599" s="13" t="str">
        <f t="shared" si="28"/>
        <v>Сертификация</v>
      </c>
      <c r="H599" s="13" t="e" cm="1">
        <f t="array" ref="H599">INDEX(okrb!C:C,MATCH(calc!A599,okrb!A:A,0),0)</f>
        <v>#N/A</v>
      </c>
      <c r="I599" s="13" t="e" cm="1">
        <f t="array" ref="I599">INDEX(okrb!B:B,MATCH(calc!A599,okrb!A:A,0),0)</f>
        <v>#N/A</v>
      </c>
      <c r="J599" s="13">
        <f t="shared" si="29"/>
        <v>0</v>
      </c>
      <c r="K599" s="13" t="e">
        <f>_xlfn.IFNA(INDEX(acreditation!A:A,MATCH(I599,acreditation!B:B,0)),INDEX(acreditation!A:A,MATCH(LEFT(I599,5)&amp;"*",acreditation!B:B,0)))</f>
        <v>#N/A</v>
      </c>
      <c r="L599" s="13" t="e">
        <f>INDEX(acreditation!A:A,MATCH(LEFT(I599,2),acreditation!B:B,0))</f>
        <v>#N/A</v>
      </c>
    </row>
    <row r="600" spans="1:12" x14ac:dyDescent="0.25">
      <c r="A600" s="15"/>
      <c r="B600" s="16"/>
      <c r="C600" s="15"/>
      <c r="D600" s="15"/>
      <c r="E600" s="13">
        <f t="shared" si="27"/>
        <v>0</v>
      </c>
      <c r="F600" s="13"/>
      <c r="G600" s="13" t="str">
        <f t="shared" si="28"/>
        <v>Сертификация</v>
      </c>
      <c r="H600" s="13" t="e" cm="1">
        <f t="array" ref="H600">INDEX(okrb!C:C,MATCH(calc!A600,okrb!A:A,0),0)</f>
        <v>#N/A</v>
      </c>
      <c r="I600" s="13" t="e" cm="1">
        <f t="array" ref="I600">INDEX(okrb!B:B,MATCH(calc!A600,okrb!A:A,0),0)</f>
        <v>#N/A</v>
      </c>
      <c r="J600" s="13">
        <f t="shared" si="29"/>
        <v>0</v>
      </c>
      <c r="K600" s="13" t="e">
        <f>_xlfn.IFNA(INDEX(acreditation!A:A,MATCH(I600,acreditation!B:B,0)),INDEX(acreditation!A:A,MATCH(LEFT(I600,5)&amp;"*",acreditation!B:B,0)))</f>
        <v>#N/A</v>
      </c>
      <c r="L600" s="13" t="e">
        <f>INDEX(acreditation!A:A,MATCH(LEFT(I600,2),acreditation!B:B,0))</f>
        <v>#N/A</v>
      </c>
    </row>
    <row r="601" spans="1:12" x14ac:dyDescent="0.25">
      <c r="A601" s="15"/>
      <c r="B601" s="16"/>
      <c r="C601" s="15"/>
      <c r="D601" s="15"/>
      <c r="E601" s="13">
        <f t="shared" si="27"/>
        <v>0</v>
      </c>
      <c r="F601" s="13"/>
      <c r="G601" s="13" t="str">
        <f t="shared" si="28"/>
        <v>Сертификация</v>
      </c>
      <c r="H601" s="13" t="e" cm="1">
        <f t="array" ref="H601">INDEX(okrb!C:C,MATCH(calc!A601,okrb!A:A,0),0)</f>
        <v>#N/A</v>
      </c>
      <c r="I601" s="13" t="e" cm="1">
        <f t="array" ref="I601">INDEX(okrb!B:B,MATCH(calc!A601,okrb!A:A,0),0)</f>
        <v>#N/A</v>
      </c>
      <c r="J601" s="13">
        <f t="shared" si="29"/>
        <v>0</v>
      </c>
      <c r="K601" s="13" t="e">
        <f>_xlfn.IFNA(INDEX(acreditation!A:A,MATCH(I601,acreditation!B:B,0)),INDEX(acreditation!A:A,MATCH(LEFT(I601,5)&amp;"*",acreditation!B:B,0)))</f>
        <v>#N/A</v>
      </c>
      <c r="L601" s="13" t="e">
        <f>INDEX(acreditation!A:A,MATCH(LEFT(I601,2),acreditation!B:B,0))</f>
        <v>#N/A</v>
      </c>
    </row>
    <row r="602" spans="1:12" x14ac:dyDescent="0.25">
      <c r="A602" s="15"/>
      <c r="B602" s="16"/>
      <c r="C602" s="15"/>
      <c r="D602" s="15"/>
      <c r="E602" s="13">
        <f t="shared" si="27"/>
        <v>0</v>
      </c>
      <c r="F602" s="13"/>
      <c r="G602" s="13" t="str">
        <f t="shared" si="28"/>
        <v>Сертификация</v>
      </c>
      <c r="H602" s="13" t="e" cm="1">
        <f t="array" ref="H602">INDEX(okrb!C:C,MATCH(calc!A602,okrb!A:A,0),0)</f>
        <v>#N/A</v>
      </c>
      <c r="I602" s="13" t="e" cm="1">
        <f t="array" ref="I602">INDEX(okrb!B:B,MATCH(calc!A602,okrb!A:A,0),0)</f>
        <v>#N/A</v>
      </c>
      <c r="J602" s="13">
        <f t="shared" si="29"/>
        <v>0</v>
      </c>
      <c r="K602" s="13" t="e">
        <f>_xlfn.IFNA(INDEX(acreditation!A:A,MATCH(I602,acreditation!B:B,0)),INDEX(acreditation!A:A,MATCH(LEFT(I602,5)&amp;"*",acreditation!B:B,0)))</f>
        <v>#N/A</v>
      </c>
      <c r="L602" s="13" t="e">
        <f>INDEX(acreditation!A:A,MATCH(LEFT(I602,2),acreditation!B:B,0))</f>
        <v>#N/A</v>
      </c>
    </row>
    <row r="603" spans="1:12" x14ac:dyDescent="0.25">
      <c r="A603" s="15"/>
      <c r="B603" s="16"/>
      <c r="C603" s="15"/>
      <c r="D603" s="15"/>
      <c r="E603" s="13">
        <f t="shared" si="27"/>
        <v>0</v>
      </c>
      <c r="F603" s="13"/>
      <c r="G603" s="13" t="str">
        <f t="shared" si="28"/>
        <v>Сертификация</v>
      </c>
      <c r="H603" s="13" t="e" cm="1">
        <f t="array" ref="H603">INDEX(okrb!C:C,MATCH(calc!A603,okrb!A:A,0),0)</f>
        <v>#N/A</v>
      </c>
      <c r="I603" s="13" t="e" cm="1">
        <f t="array" ref="I603">INDEX(okrb!B:B,MATCH(calc!A603,okrb!A:A,0),0)</f>
        <v>#N/A</v>
      </c>
      <c r="J603" s="13">
        <f t="shared" si="29"/>
        <v>0</v>
      </c>
      <c r="K603" s="13" t="e">
        <f>_xlfn.IFNA(INDEX(acreditation!A:A,MATCH(I603,acreditation!B:B,0)),INDEX(acreditation!A:A,MATCH(LEFT(I603,5)&amp;"*",acreditation!B:B,0)))</f>
        <v>#N/A</v>
      </c>
      <c r="L603" s="13" t="e">
        <f>INDEX(acreditation!A:A,MATCH(LEFT(I603,2),acreditation!B:B,0))</f>
        <v>#N/A</v>
      </c>
    </row>
    <row r="604" spans="1:12" x14ac:dyDescent="0.25">
      <c r="A604" s="15"/>
      <c r="B604" s="16"/>
      <c r="C604" s="15"/>
      <c r="D604" s="15"/>
      <c r="E604" s="13">
        <f t="shared" si="27"/>
        <v>0</v>
      </c>
      <c r="F604" s="13"/>
      <c r="G604" s="13" t="str">
        <f t="shared" si="28"/>
        <v>Сертификация</v>
      </c>
      <c r="H604" s="13" t="e" cm="1">
        <f t="array" ref="H604">INDEX(okrb!C:C,MATCH(calc!A604,okrb!A:A,0),0)</f>
        <v>#N/A</v>
      </c>
      <c r="I604" s="13" t="e" cm="1">
        <f t="array" ref="I604">INDEX(okrb!B:B,MATCH(calc!A604,okrb!A:A,0),0)</f>
        <v>#N/A</v>
      </c>
      <c r="J604" s="13">
        <f t="shared" si="29"/>
        <v>0</v>
      </c>
      <c r="K604" s="13" t="e">
        <f>_xlfn.IFNA(INDEX(acreditation!A:A,MATCH(I604,acreditation!B:B,0)),INDEX(acreditation!A:A,MATCH(LEFT(I604,5)&amp;"*",acreditation!B:B,0)))</f>
        <v>#N/A</v>
      </c>
      <c r="L604" s="13" t="e">
        <f>INDEX(acreditation!A:A,MATCH(LEFT(I604,2),acreditation!B:B,0))</f>
        <v>#N/A</v>
      </c>
    </row>
    <row r="605" spans="1:12" x14ac:dyDescent="0.25">
      <c r="A605" s="15"/>
      <c r="B605" s="16"/>
      <c r="C605" s="15"/>
      <c r="D605" s="15"/>
      <c r="E605" s="13">
        <f t="shared" si="27"/>
        <v>0</v>
      </c>
      <c r="F605" s="13"/>
      <c r="G605" s="13" t="str">
        <f t="shared" si="28"/>
        <v>Сертификация</v>
      </c>
      <c r="H605" s="13" t="e" cm="1">
        <f t="array" ref="H605">INDEX(okrb!C:C,MATCH(calc!A605,okrb!A:A,0),0)</f>
        <v>#N/A</v>
      </c>
      <c r="I605" s="13" t="e" cm="1">
        <f t="array" ref="I605">INDEX(okrb!B:B,MATCH(calc!A605,okrb!A:A,0),0)</f>
        <v>#N/A</v>
      </c>
      <c r="J605" s="13">
        <f t="shared" si="29"/>
        <v>0</v>
      </c>
      <c r="K605" s="13" t="e">
        <f>_xlfn.IFNA(INDEX(acreditation!A:A,MATCH(I605,acreditation!B:B,0)),INDEX(acreditation!A:A,MATCH(LEFT(I605,5)&amp;"*",acreditation!B:B,0)))</f>
        <v>#N/A</v>
      </c>
      <c r="L605" s="13" t="e">
        <f>INDEX(acreditation!A:A,MATCH(LEFT(I605,2),acreditation!B:B,0))</f>
        <v>#N/A</v>
      </c>
    </row>
    <row r="606" spans="1:12" x14ac:dyDescent="0.25">
      <c r="A606" s="15"/>
      <c r="B606" s="16"/>
      <c r="C606" s="15"/>
      <c r="D606" s="15"/>
      <c r="E606" s="13">
        <f t="shared" si="27"/>
        <v>0</v>
      </c>
      <c r="F606" s="13"/>
      <c r="G606" s="13" t="str">
        <f t="shared" si="28"/>
        <v>Сертификация</v>
      </c>
      <c r="H606" s="13" t="e" cm="1">
        <f t="array" ref="H606">INDEX(okrb!C:C,MATCH(calc!A606,okrb!A:A,0),0)</f>
        <v>#N/A</v>
      </c>
      <c r="I606" s="13" t="e" cm="1">
        <f t="array" ref="I606">INDEX(okrb!B:B,MATCH(calc!A606,okrb!A:A,0),0)</f>
        <v>#N/A</v>
      </c>
      <c r="J606" s="13">
        <f t="shared" si="29"/>
        <v>0</v>
      </c>
      <c r="K606" s="13" t="e">
        <f>_xlfn.IFNA(INDEX(acreditation!A:A,MATCH(I606,acreditation!B:B,0)),INDEX(acreditation!A:A,MATCH(LEFT(I606,5)&amp;"*",acreditation!B:B,0)))</f>
        <v>#N/A</v>
      </c>
      <c r="L606" s="13" t="e">
        <f>INDEX(acreditation!A:A,MATCH(LEFT(I606,2),acreditation!B:B,0))</f>
        <v>#N/A</v>
      </c>
    </row>
    <row r="607" spans="1:12" x14ac:dyDescent="0.25">
      <c r="A607" s="15"/>
      <c r="B607" s="16"/>
      <c r="C607" s="15"/>
      <c r="D607" s="15"/>
      <c r="E607" s="13">
        <f t="shared" si="27"/>
        <v>0</v>
      </c>
      <c r="F607" s="13"/>
      <c r="G607" s="13" t="str">
        <f t="shared" si="28"/>
        <v>Сертификация</v>
      </c>
      <c r="H607" s="13" t="e" cm="1">
        <f t="array" ref="H607">INDEX(okrb!C:C,MATCH(calc!A607,okrb!A:A,0),0)</f>
        <v>#N/A</v>
      </c>
      <c r="I607" s="13" t="e" cm="1">
        <f t="array" ref="I607">INDEX(okrb!B:B,MATCH(calc!A607,okrb!A:A,0),0)</f>
        <v>#N/A</v>
      </c>
      <c r="J607" s="13">
        <f t="shared" si="29"/>
        <v>0</v>
      </c>
      <c r="K607" s="13" t="e">
        <f>_xlfn.IFNA(INDEX(acreditation!A:A,MATCH(I607,acreditation!B:B,0)),INDEX(acreditation!A:A,MATCH(LEFT(I607,5)&amp;"*",acreditation!B:B,0)))</f>
        <v>#N/A</v>
      </c>
      <c r="L607" s="13" t="e">
        <f>INDEX(acreditation!A:A,MATCH(LEFT(I607,2),acreditation!B:B,0))</f>
        <v>#N/A</v>
      </c>
    </row>
    <row r="608" spans="1:12" x14ac:dyDescent="0.25">
      <c r="A608" s="15"/>
      <c r="B608" s="16"/>
      <c r="C608" s="15"/>
      <c r="D608" s="15"/>
      <c r="E608" s="13">
        <f t="shared" si="27"/>
        <v>0</v>
      </c>
      <c r="F608" s="13"/>
      <c r="G608" s="13" t="str">
        <f t="shared" si="28"/>
        <v>Сертификация</v>
      </c>
      <c r="H608" s="13" t="e" cm="1">
        <f t="array" ref="H608">INDEX(okrb!C:C,MATCH(calc!A608,okrb!A:A,0),0)</f>
        <v>#N/A</v>
      </c>
      <c r="I608" s="13" t="e" cm="1">
        <f t="array" ref="I608">INDEX(okrb!B:B,MATCH(calc!A608,okrb!A:A,0),0)</f>
        <v>#N/A</v>
      </c>
      <c r="J608" s="13">
        <f t="shared" si="29"/>
        <v>0</v>
      </c>
      <c r="K608" s="13" t="e">
        <f>_xlfn.IFNA(INDEX(acreditation!A:A,MATCH(I608,acreditation!B:B,0)),INDEX(acreditation!A:A,MATCH(LEFT(I608,5)&amp;"*",acreditation!B:B,0)))</f>
        <v>#N/A</v>
      </c>
      <c r="L608" s="13" t="e">
        <f>INDEX(acreditation!A:A,MATCH(LEFT(I608,2),acreditation!B:B,0))</f>
        <v>#N/A</v>
      </c>
    </row>
    <row r="609" spans="1:12" x14ac:dyDescent="0.25">
      <c r="A609" s="15"/>
      <c r="B609" s="16"/>
      <c r="C609" s="15"/>
      <c r="D609" s="15"/>
      <c r="E609" s="13">
        <f t="shared" si="27"/>
        <v>0</v>
      </c>
      <c r="F609" s="13"/>
      <c r="G609" s="13" t="str">
        <f t="shared" si="28"/>
        <v>Сертификация</v>
      </c>
      <c r="H609" s="13" t="e" cm="1">
        <f t="array" ref="H609">INDEX(okrb!C:C,MATCH(calc!A609,okrb!A:A,0),0)</f>
        <v>#N/A</v>
      </c>
      <c r="I609" s="13" t="e" cm="1">
        <f t="array" ref="I609">INDEX(okrb!B:B,MATCH(calc!A609,okrb!A:A,0),0)</f>
        <v>#N/A</v>
      </c>
      <c r="J609" s="13">
        <f t="shared" si="29"/>
        <v>0</v>
      </c>
      <c r="K609" s="13" t="e">
        <f>_xlfn.IFNA(INDEX(acreditation!A:A,MATCH(I609,acreditation!B:B,0)),INDEX(acreditation!A:A,MATCH(LEFT(I609,5)&amp;"*",acreditation!B:B,0)))</f>
        <v>#N/A</v>
      </c>
      <c r="L609" s="13" t="e">
        <f>INDEX(acreditation!A:A,MATCH(LEFT(I609,2),acreditation!B:B,0))</f>
        <v>#N/A</v>
      </c>
    </row>
    <row r="610" spans="1:12" x14ac:dyDescent="0.25">
      <c r="A610" s="15"/>
      <c r="B610" s="16"/>
      <c r="C610" s="15"/>
      <c r="D610" s="15"/>
      <c r="E610" s="13">
        <f t="shared" si="27"/>
        <v>0</v>
      </c>
      <c r="F610" s="13"/>
      <c r="G610" s="13" t="str">
        <f t="shared" si="28"/>
        <v>Сертификация</v>
      </c>
      <c r="H610" s="13" t="e" cm="1">
        <f t="array" ref="H610">INDEX(okrb!C:C,MATCH(calc!A610,okrb!A:A,0),0)</f>
        <v>#N/A</v>
      </c>
      <c r="I610" s="13" t="e" cm="1">
        <f t="array" ref="I610">INDEX(okrb!B:B,MATCH(calc!A610,okrb!A:A,0),0)</f>
        <v>#N/A</v>
      </c>
      <c r="J610" s="13">
        <f t="shared" si="29"/>
        <v>0</v>
      </c>
      <c r="K610" s="13" t="e">
        <f>_xlfn.IFNA(INDEX(acreditation!A:A,MATCH(I610,acreditation!B:B,0)),INDEX(acreditation!A:A,MATCH(LEFT(I610,5)&amp;"*",acreditation!B:B,0)))</f>
        <v>#N/A</v>
      </c>
      <c r="L610" s="13" t="e">
        <f>INDEX(acreditation!A:A,MATCH(LEFT(I610,2),acreditation!B:B,0))</f>
        <v>#N/A</v>
      </c>
    </row>
    <row r="611" spans="1:12" x14ac:dyDescent="0.25">
      <c r="A611" s="15"/>
      <c r="B611" s="16"/>
      <c r="C611" s="15"/>
      <c r="D611" s="15"/>
      <c r="E611" s="13">
        <f t="shared" si="27"/>
        <v>0</v>
      </c>
      <c r="F611" s="13"/>
      <c r="G611" s="13" t="str">
        <f t="shared" si="28"/>
        <v>Сертификация</v>
      </c>
      <c r="H611" s="13" t="e" cm="1">
        <f t="array" ref="H611">INDEX(okrb!C:C,MATCH(calc!A611,okrb!A:A,0),0)</f>
        <v>#N/A</v>
      </c>
      <c r="I611" s="13" t="e" cm="1">
        <f t="array" ref="I611">INDEX(okrb!B:B,MATCH(calc!A611,okrb!A:A,0),0)</f>
        <v>#N/A</v>
      </c>
      <c r="J611" s="13">
        <f t="shared" si="29"/>
        <v>0</v>
      </c>
      <c r="K611" s="13" t="e">
        <f>_xlfn.IFNA(INDEX(acreditation!A:A,MATCH(I611,acreditation!B:B,0)),INDEX(acreditation!A:A,MATCH(LEFT(I611,5)&amp;"*",acreditation!B:B,0)))</f>
        <v>#N/A</v>
      </c>
      <c r="L611" s="13" t="e">
        <f>INDEX(acreditation!A:A,MATCH(LEFT(I611,2),acreditation!B:B,0))</f>
        <v>#N/A</v>
      </c>
    </row>
    <row r="612" spans="1:12" x14ac:dyDescent="0.25">
      <c r="A612" s="15"/>
      <c r="B612" s="16"/>
      <c r="C612" s="15"/>
      <c r="D612" s="15"/>
      <c r="E612" s="13">
        <f t="shared" si="27"/>
        <v>0</v>
      </c>
      <c r="F612" s="13"/>
      <c r="G612" s="13" t="str">
        <f t="shared" si="28"/>
        <v>Сертификация</v>
      </c>
      <c r="H612" s="13" t="e" cm="1">
        <f t="array" ref="H612">INDEX(okrb!C:C,MATCH(calc!A612,okrb!A:A,0),0)</f>
        <v>#N/A</v>
      </c>
      <c r="I612" s="13" t="e" cm="1">
        <f t="array" ref="I612">INDEX(okrb!B:B,MATCH(calc!A612,okrb!A:A,0),0)</f>
        <v>#N/A</v>
      </c>
      <c r="J612" s="13">
        <f t="shared" si="29"/>
        <v>0</v>
      </c>
      <c r="K612" s="13" t="e">
        <f>_xlfn.IFNA(INDEX(acreditation!A:A,MATCH(I612,acreditation!B:B,0)),INDEX(acreditation!A:A,MATCH(LEFT(I612,5)&amp;"*",acreditation!B:B,0)))</f>
        <v>#N/A</v>
      </c>
      <c r="L612" s="13" t="e">
        <f>INDEX(acreditation!A:A,MATCH(LEFT(I612,2),acreditation!B:B,0))</f>
        <v>#N/A</v>
      </c>
    </row>
    <row r="613" spans="1:12" x14ac:dyDescent="0.25">
      <c r="A613" s="15"/>
      <c r="B613" s="16"/>
      <c r="C613" s="15"/>
      <c r="D613" s="15"/>
      <c r="E613" s="13">
        <f t="shared" si="27"/>
        <v>0</v>
      </c>
      <c r="F613" s="13"/>
      <c r="G613" s="13" t="str">
        <f t="shared" si="28"/>
        <v>Сертификация</v>
      </c>
      <c r="H613" s="13" t="e" cm="1">
        <f t="array" ref="H613">INDEX(okrb!C:C,MATCH(calc!A613,okrb!A:A,0),0)</f>
        <v>#N/A</v>
      </c>
      <c r="I613" s="13" t="e" cm="1">
        <f t="array" ref="I613">INDEX(okrb!B:B,MATCH(calc!A613,okrb!A:A,0),0)</f>
        <v>#N/A</v>
      </c>
      <c r="J613" s="13">
        <f t="shared" si="29"/>
        <v>0</v>
      </c>
      <c r="K613" s="13" t="e">
        <f>_xlfn.IFNA(INDEX(acreditation!A:A,MATCH(I613,acreditation!B:B,0)),INDEX(acreditation!A:A,MATCH(LEFT(I613,5)&amp;"*",acreditation!B:B,0)))</f>
        <v>#N/A</v>
      </c>
      <c r="L613" s="13" t="e">
        <f>INDEX(acreditation!A:A,MATCH(LEFT(I613,2),acreditation!B:B,0))</f>
        <v>#N/A</v>
      </c>
    </row>
    <row r="614" spans="1:12" x14ac:dyDescent="0.25">
      <c r="A614" s="15"/>
      <c r="B614" s="16"/>
      <c r="C614" s="15"/>
      <c r="D614" s="15"/>
      <c r="E614" s="13">
        <f t="shared" si="27"/>
        <v>0</v>
      </c>
      <c r="F614" s="13"/>
      <c r="G614" s="13" t="str">
        <f t="shared" si="28"/>
        <v>Сертификация</v>
      </c>
      <c r="H614" s="13" t="e" cm="1">
        <f t="array" ref="H614">INDEX(okrb!C:C,MATCH(calc!A614,okrb!A:A,0),0)</f>
        <v>#N/A</v>
      </c>
      <c r="I614" s="13" t="e" cm="1">
        <f t="array" ref="I614">INDEX(okrb!B:B,MATCH(calc!A614,okrb!A:A,0),0)</f>
        <v>#N/A</v>
      </c>
      <c r="J614" s="13">
        <f t="shared" si="29"/>
        <v>0</v>
      </c>
      <c r="K614" s="13" t="e">
        <f>_xlfn.IFNA(INDEX(acreditation!A:A,MATCH(I614,acreditation!B:B,0)),INDEX(acreditation!A:A,MATCH(LEFT(I614,5)&amp;"*",acreditation!B:B,0)))</f>
        <v>#N/A</v>
      </c>
      <c r="L614" s="13" t="e">
        <f>INDEX(acreditation!A:A,MATCH(LEFT(I614,2),acreditation!B:B,0))</f>
        <v>#N/A</v>
      </c>
    </row>
    <row r="615" spans="1:12" x14ac:dyDescent="0.25">
      <c r="A615" s="15"/>
      <c r="B615" s="16"/>
      <c r="C615" s="15"/>
      <c r="D615" s="15"/>
      <c r="E615" s="13">
        <f t="shared" si="27"/>
        <v>0</v>
      </c>
      <c r="F615" s="13"/>
      <c r="G615" s="13" t="str">
        <f t="shared" si="28"/>
        <v>Сертификация</v>
      </c>
      <c r="H615" s="13" t="e" cm="1">
        <f t="array" ref="H615">INDEX(okrb!C:C,MATCH(calc!A615,okrb!A:A,0),0)</f>
        <v>#N/A</v>
      </c>
      <c r="I615" s="13" t="e" cm="1">
        <f t="array" ref="I615">INDEX(okrb!B:B,MATCH(calc!A615,okrb!A:A,0),0)</f>
        <v>#N/A</v>
      </c>
      <c r="J615" s="13">
        <f t="shared" si="29"/>
        <v>0</v>
      </c>
      <c r="K615" s="13" t="e">
        <f>_xlfn.IFNA(INDEX(acreditation!A:A,MATCH(I615,acreditation!B:B,0)),INDEX(acreditation!A:A,MATCH(LEFT(I615,5)&amp;"*",acreditation!B:B,0)))</f>
        <v>#N/A</v>
      </c>
      <c r="L615" s="13" t="e">
        <f>INDEX(acreditation!A:A,MATCH(LEFT(I615,2),acreditation!B:B,0))</f>
        <v>#N/A</v>
      </c>
    </row>
    <row r="616" spans="1:12" x14ac:dyDescent="0.25">
      <c r="A616" s="15"/>
      <c r="B616" s="16"/>
      <c r="C616" s="15"/>
      <c r="D616" s="15"/>
      <c r="E616" s="13">
        <f t="shared" si="27"/>
        <v>0</v>
      </c>
      <c r="F616" s="13"/>
      <c r="G616" s="13" t="str">
        <f t="shared" si="28"/>
        <v>Сертификация</v>
      </c>
      <c r="H616" s="13" t="e" cm="1">
        <f t="array" ref="H616">INDEX(okrb!C:C,MATCH(calc!A616,okrb!A:A,0),0)</f>
        <v>#N/A</v>
      </c>
      <c r="I616" s="13" t="e" cm="1">
        <f t="array" ref="I616">INDEX(okrb!B:B,MATCH(calc!A616,okrb!A:A,0),0)</f>
        <v>#N/A</v>
      </c>
      <c r="J616" s="13">
        <f t="shared" si="29"/>
        <v>0</v>
      </c>
      <c r="K616" s="13" t="e">
        <f>_xlfn.IFNA(INDEX(acreditation!A:A,MATCH(I616,acreditation!B:B,0)),INDEX(acreditation!A:A,MATCH(LEFT(I616,5)&amp;"*",acreditation!B:B,0)))</f>
        <v>#N/A</v>
      </c>
      <c r="L616" s="13" t="e">
        <f>INDEX(acreditation!A:A,MATCH(LEFT(I616,2),acreditation!B:B,0))</f>
        <v>#N/A</v>
      </c>
    </row>
    <row r="617" spans="1:12" x14ac:dyDescent="0.25">
      <c r="A617" s="15"/>
      <c r="B617" s="16"/>
      <c r="C617" s="15"/>
      <c r="D617" s="15"/>
      <c r="E617" s="13">
        <f t="shared" si="27"/>
        <v>0</v>
      </c>
      <c r="F617" s="13"/>
      <c r="G617" s="13" t="str">
        <f t="shared" si="28"/>
        <v>Сертификация</v>
      </c>
      <c r="H617" s="13" t="e" cm="1">
        <f t="array" ref="H617">INDEX(okrb!C:C,MATCH(calc!A617,okrb!A:A,0),0)</f>
        <v>#N/A</v>
      </c>
      <c r="I617" s="13" t="e" cm="1">
        <f t="array" ref="I617">INDEX(okrb!B:B,MATCH(calc!A617,okrb!A:A,0),0)</f>
        <v>#N/A</v>
      </c>
      <c r="J617" s="13">
        <f t="shared" si="29"/>
        <v>0</v>
      </c>
      <c r="K617" s="13" t="e">
        <f>_xlfn.IFNA(INDEX(acreditation!A:A,MATCH(I617,acreditation!B:B,0)),INDEX(acreditation!A:A,MATCH(LEFT(I617,5)&amp;"*",acreditation!B:B,0)))</f>
        <v>#N/A</v>
      </c>
      <c r="L617" s="13" t="e">
        <f>INDEX(acreditation!A:A,MATCH(LEFT(I617,2),acreditation!B:B,0))</f>
        <v>#N/A</v>
      </c>
    </row>
    <row r="618" spans="1:12" x14ac:dyDescent="0.25">
      <c r="A618" s="15"/>
      <c r="B618" s="16"/>
      <c r="C618" s="15"/>
      <c r="D618" s="15"/>
      <c r="E618" s="13">
        <f t="shared" si="27"/>
        <v>0</v>
      </c>
      <c r="F618" s="13"/>
      <c r="G618" s="13" t="str">
        <f t="shared" si="28"/>
        <v>Сертификация</v>
      </c>
      <c r="H618" s="13" t="e" cm="1">
        <f t="array" ref="H618">INDEX(okrb!C:C,MATCH(calc!A618,okrb!A:A,0),0)</f>
        <v>#N/A</v>
      </c>
      <c r="I618" s="13" t="e" cm="1">
        <f t="array" ref="I618">INDEX(okrb!B:B,MATCH(calc!A618,okrb!A:A,0),0)</f>
        <v>#N/A</v>
      </c>
      <c r="J618" s="13">
        <f t="shared" si="29"/>
        <v>0</v>
      </c>
      <c r="K618" s="13" t="e">
        <f>_xlfn.IFNA(INDEX(acreditation!A:A,MATCH(I618,acreditation!B:B,0)),INDEX(acreditation!A:A,MATCH(LEFT(I618,5)&amp;"*",acreditation!B:B,0)))</f>
        <v>#N/A</v>
      </c>
      <c r="L618" s="13" t="e">
        <f>INDEX(acreditation!A:A,MATCH(LEFT(I618,2),acreditation!B:B,0))</f>
        <v>#N/A</v>
      </c>
    </row>
    <row r="619" spans="1:12" x14ac:dyDescent="0.25">
      <c r="A619" s="15"/>
      <c r="B619" s="16"/>
      <c r="C619" s="15"/>
      <c r="D619" s="15"/>
      <c r="E619" s="13">
        <f t="shared" si="27"/>
        <v>0</v>
      </c>
      <c r="F619" s="13"/>
      <c r="G619" s="13" t="str">
        <f t="shared" si="28"/>
        <v>Сертификация</v>
      </c>
      <c r="H619" s="13" t="e" cm="1">
        <f t="array" ref="H619">INDEX(okrb!C:C,MATCH(calc!A619,okrb!A:A,0),0)</f>
        <v>#N/A</v>
      </c>
      <c r="I619" s="13" t="e" cm="1">
        <f t="array" ref="I619">INDEX(okrb!B:B,MATCH(calc!A619,okrb!A:A,0),0)</f>
        <v>#N/A</v>
      </c>
      <c r="J619" s="13">
        <f t="shared" si="29"/>
        <v>0</v>
      </c>
      <c r="K619" s="13" t="e">
        <f>_xlfn.IFNA(INDEX(acreditation!A:A,MATCH(I619,acreditation!B:B,0)),INDEX(acreditation!A:A,MATCH(LEFT(I619,5)&amp;"*",acreditation!B:B,0)))</f>
        <v>#N/A</v>
      </c>
      <c r="L619" s="13" t="e">
        <f>INDEX(acreditation!A:A,MATCH(LEFT(I619,2),acreditation!B:B,0))</f>
        <v>#N/A</v>
      </c>
    </row>
    <row r="620" spans="1:12" x14ac:dyDescent="0.25">
      <c r="A620" s="15"/>
      <c r="B620" s="16"/>
      <c r="C620" s="15"/>
      <c r="D620" s="15"/>
      <c r="E620" s="13">
        <f t="shared" si="27"/>
        <v>0</v>
      </c>
      <c r="F620" s="13"/>
      <c r="G620" s="13" t="str">
        <f t="shared" si="28"/>
        <v>Сертификация</v>
      </c>
      <c r="H620" s="13" t="e" cm="1">
        <f t="array" ref="H620">INDEX(okrb!C:C,MATCH(calc!A620,okrb!A:A,0),0)</f>
        <v>#N/A</v>
      </c>
      <c r="I620" s="13" t="e" cm="1">
        <f t="array" ref="I620">INDEX(okrb!B:B,MATCH(calc!A620,okrb!A:A,0),0)</f>
        <v>#N/A</v>
      </c>
      <c r="J620" s="13">
        <f t="shared" si="29"/>
        <v>0</v>
      </c>
      <c r="K620" s="13" t="e">
        <f>_xlfn.IFNA(INDEX(acreditation!A:A,MATCH(I620,acreditation!B:B,0)),INDEX(acreditation!A:A,MATCH(LEFT(I620,5)&amp;"*",acreditation!B:B,0)))</f>
        <v>#N/A</v>
      </c>
      <c r="L620" s="13" t="e">
        <f>INDEX(acreditation!A:A,MATCH(LEFT(I620,2),acreditation!B:B,0))</f>
        <v>#N/A</v>
      </c>
    </row>
    <row r="621" spans="1:12" x14ac:dyDescent="0.25">
      <c r="A621" s="15"/>
      <c r="B621" s="16"/>
      <c r="C621" s="15"/>
      <c r="D621" s="15"/>
      <c r="E621" s="13">
        <f t="shared" si="27"/>
        <v>0</v>
      </c>
      <c r="F621" s="13"/>
      <c r="G621" s="13" t="str">
        <f t="shared" si="28"/>
        <v>Сертификация</v>
      </c>
      <c r="H621" s="13" t="e" cm="1">
        <f t="array" ref="H621">INDEX(okrb!C:C,MATCH(calc!A621,okrb!A:A,0),0)</f>
        <v>#N/A</v>
      </c>
      <c r="I621" s="13" t="e" cm="1">
        <f t="array" ref="I621">INDEX(okrb!B:B,MATCH(calc!A621,okrb!A:A,0),0)</f>
        <v>#N/A</v>
      </c>
      <c r="J621" s="13">
        <f t="shared" si="29"/>
        <v>0</v>
      </c>
      <c r="K621" s="13" t="e">
        <f>_xlfn.IFNA(INDEX(acreditation!A:A,MATCH(I621,acreditation!B:B,0)),INDEX(acreditation!A:A,MATCH(LEFT(I621,5)&amp;"*",acreditation!B:B,0)))</f>
        <v>#N/A</v>
      </c>
      <c r="L621" s="13" t="e">
        <f>INDEX(acreditation!A:A,MATCH(LEFT(I621,2),acreditation!B:B,0))</f>
        <v>#N/A</v>
      </c>
    </row>
    <row r="622" spans="1:12" x14ac:dyDescent="0.25">
      <c r="A622" s="15"/>
      <c r="B622" s="16"/>
      <c r="C622" s="15"/>
      <c r="D622" s="15"/>
      <c r="E622" s="13">
        <f t="shared" si="27"/>
        <v>0</v>
      </c>
      <c r="F622" s="13"/>
      <c r="G622" s="13" t="str">
        <f t="shared" si="28"/>
        <v>Сертификация</v>
      </c>
      <c r="H622" s="13" t="e" cm="1">
        <f t="array" ref="H622">INDEX(okrb!C:C,MATCH(calc!A622,okrb!A:A,0),0)</f>
        <v>#N/A</v>
      </c>
      <c r="I622" s="13" t="e" cm="1">
        <f t="array" ref="I622">INDEX(okrb!B:B,MATCH(calc!A622,okrb!A:A,0),0)</f>
        <v>#N/A</v>
      </c>
      <c r="J622" s="13">
        <f t="shared" si="29"/>
        <v>0</v>
      </c>
      <c r="K622" s="13" t="e">
        <f>_xlfn.IFNA(INDEX(acreditation!A:A,MATCH(I622,acreditation!B:B,0)),INDEX(acreditation!A:A,MATCH(LEFT(I622,5)&amp;"*",acreditation!B:B,0)))</f>
        <v>#N/A</v>
      </c>
      <c r="L622" s="13" t="e">
        <f>INDEX(acreditation!A:A,MATCH(LEFT(I622,2),acreditation!B:B,0))</f>
        <v>#N/A</v>
      </c>
    </row>
    <row r="623" spans="1:12" x14ac:dyDescent="0.25">
      <c r="A623" s="15"/>
      <c r="B623" s="16"/>
      <c r="C623" s="15"/>
      <c r="D623" s="15"/>
      <c r="E623" s="13">
        <f t="shared" si="27"/>
        <v>0</v>
      </c>
      <c r="F623" s="13"/>
      <c r="G623" s="13" t="str">
        <f t="shared" si="28"/>
        <v>Сертификация</v>
      </c>
      <c r="H623" s="13" t="e" cm="1">
        <f t="array" ref="H623">INDEX(okrb!C:C,MATCH(calc!A623,okrb!A:A,0),0)</f>
        <v>#N/A</v>
      </c>
      <c r="I623" s="13" t="e" cm="1">
        <f t="array" ref="I623">INDEX(okrb!B:B,MATCH(calc!A623,okrb!A:A,0),0)</f>
        <v>#N/A</v>
      </c>
      <c r="J623" s="13">
        <f t="shared" si="29"/>
        <v>0</v>
      </c>
      <c r="K623" s="13" t="e">
        <f>_xlfn.IFNA(INDEX(acreditation!A:A,MATCH(I623,acreditation!B:B,0)),INDEX(acreditation!A:A,MATCH(LEFT(I623,5)&amp;"*",acreditation!B:B,0)))</f>
        <v>#N/A</v>
      </c>
      <c r="L623" s="13" t="e">
        <f>INDEX(acreditation!A:A,MATCH(LEFT(I623,2),acreditation!B:B,0))</f>
        <v>#N/A</v>
      </c>
    </row>
    <row r="624" spans="1:12" x14ac:dyDescent="0.25">
      <c r="A624" s="15"/>
      <c r="B624" s="16"/>
      <c r="C624" s="15"/>
      <c r="D624" s="15"/>
      <c r="E624" s="13">
        <f t="shared" si="27"/>
        <v>0</v>
      </c>
      <c r="F624" s="13"/>
      <c r="G624" s="13" t="str">
        <f t="shared" si="28"/>
        <v>Сертификация</v>
      </c>
      <c r="H624" s="13" t="e" cm="1">
        <f t="array" ref="H624">INDEX(okrb!C:C,MATCH(calc!A624,okrb!A:A,0),0)</f>
        <v>#N/A</v>
      </c>
      <c r="I624" s="13" t="e" cm="1">
        <f t="array" ref="I624">INDEX(okrb!B:B,MATCH(calc!A624,okrb!A:A,0),0)</f>
        <v>#N/A</v>
      </c>
      <c r="J624" s="13">
        <f t="shared" si="29"/>
        <v>0</v>
      </c>
      <c r="K624" s="13" t="e">
        <f>_xlfn.IFNA(INDEX(acreditation!A:A,MATCH(I624,acreditation!B:B,0)),INDEX(acreditation!A:A,MATCH(LEFT(I624,5)&amp;"*",acreditation!B:B,0)))</f>
        <v>#N/A</v>
      </c>
      <c r="L624" s="13" t="e">
        <f>INDEX(acreditation!A:A,MATCH(LEFT(I624,2),acreditation!B:B,0))</f>
        <v>#N/A</v>
      </c>
    </row>
    <row r="625" spans="1:12" x14ac:dyDescent="0.25">
      <c r="A625" s="15"/>
      <c r="B625" s="16"/>
      <c r="C625" s="15"/>
      <c r="D625" s="15"/>
      <c r="E625" s="13">
        <f t="shared" si="27"/>
        <v>0</v>
      </c>
      <c r="F625" s="13"/>
      <c r="G625" s="13" t="str">
        <f t="shared" si="28"/>
        <v>Сертификация</v>
      </c>
      <c r="H625" s="13" t="e" cm="1">
        <f t="array" ref="H625">INDEX(okrb!C:C,MATCH(calc!A625,okrb!A:A,0),0)</f>
        <v>#N/A</v>
      </c>
      <c r="I625" s="13" t="e" cm="1">
        <f t="array" ref="I625">INDEX(okrb!B:B,MATCH(calc!A625,okrb!A:A,0),0)</f>
        <v>#N/A</v>
      </c>
      <c r="J625" s="13">
        <f t="shared" si="29"/>
        <v>0</v>
      </c>
      <c r="K625" s="13" t="e">
        <f>_xlfn.IFNA(INDEX(acreditation!A:A,MATCH(I625,acreditation!B:B,0)),INDEX(acreditation!A:A,MATCH(LEFT(I625,5)&amp;"*",acreditation!B:B,0)))</f>
        <v>#N/A</v>
      </c>
      <c r="L625" s="13" t="e">
        <f>INDEX(acreditation!A:A,MATCH(LEFT(I625,2),acreditation!B:B,0))</f>
        <v>#N/A</v>
      </c>
    </row>
    <row r="626" spans="1:12" x14ac:dyDescent="0.25">
      <c r="A626" s="15"/>
      <c r="B626" s="16"/>
      <c r="C626" s="15"/>
      <c r="D626" s="15"/>
      <c r="E626" s="13">
        <f t="shared" si="27"/>
        <v>0</v>
      </c>
      <c r="F626" s="13"/>
      <c r="G626" s="13" t="str">
        <f t="shared" si="28"/>
        <v>Сертификация</v>
      </c>
      <c r="H626" s="13" t="e" cm="1">
        <f t="array" ref="H626">INDEX(okrb!C:C,MATCH(calc!A626,okrb!A:A,0),0)</f>
        <v>#N/A</v>
      </c>
      <c r="I626" s="13" t="e" cm="1">
        <f t="array" ref="I626">INDEX(okrb!B:B,MATCH(calc!A626,okrb!A:A,0),0)</f>
        <v>#N/A</v>
      </c>
      <c r="J626" s="13">
        <f t="shared" si="29"/>
        <v>0</v>
      </c>
      <c r="K626" s="13" t="e">
        <f>_xlfn.IFNA(INDEX(acreditation!A:A,MATCH(I626,acreditation!B:B,0)),INDEX(acreditation!A:A,MATCH(LEFT(I626,5)&amp;"*",acreditation!B:B,0)))</f>
        <v>#N/A</v>
      </c>
      <c r="L626" s="13" t="e">
        <f>INDEX(acreditation!A:A,MATCH(LEFT(I626,2),acreditation!B:B,0))</f>
        <v>#N/A</v>
      </c>
    </row>
    <row r="627" spans="1:12" x14ac:dyDescent="0.25">
      <c r="A627" s="15"/>
      <c r="B627" s="16"/>
      <c r="C627" s="15"/>
      <c r="D627" s="15"/>
      <c r="E627" s="13">
        <f t="shared" si="27"/>
        <v>0</v>
      </c>
      <c r="F627" s="13"/>
      <c r="G627" s="13" t="str">
        <f t="shared" si="28"/>
        <v>Сертификация</v>
      </c>
      <c r="H627" s="13" t="e" cm="1">
        <f t="array" ref="H627">INDEX(okrb!C:C,MATCH(calc!A627,okrb!A:A,0),0)</f>
        <v>#N/A</v>
      </c>
      <c r="I627" s="13" t="e" cm="1">
        <f t="array" ref="I627">INDEX(okrb!B:B,MATCH(calc!A627,okrb!A:A,0),0)</f>
        <v>#N/A</v>
      </c>
      <c r="J627" s="13">
        <f t="shared" si="29"/>
        <v>0</v>
      </c>
      <c r="K627" s="13" t="e">
        <f>_xlfn.IFNA(INDEX(acreditation!A:A,MATCH(I627,acreditation!B:B,0)),INDEX(acreditation!A:A,MATCH(LEFT(I627,5)&amp;"*",acreditation!B:B,0)))</f>
        <v>#N/A</v>
      </c>
      <c r="L627" s="13" t="e">
        <f>INDEX(acreditation!A:A,MATCH(LEFT(I627,2),acreditation!B:B,0))</f>
        <v>#N/A</v>
      </c>
    </row>
    <row r="628" spans="1:12" x14ac:dyDescent="0.25">
      <c r="A628" s="15"/>
      <c r="B628" s="16"/>
      <c r="C628" s="15"/>
      <c r="D628" s="15"/>
      <c r="E628" s="13">
        <f t="shared" si="27"/>
        <v>0</v>
      </c>
      <c r="F628" s="13"/>
      <c r="G628" s="13" t="str">
        <f t="shared" si="28"/>
        <v>Сертификация</v>
      </c>
      <c r="H628" s="13" t="e" cm="1">
        <f t="array" ref="H628">INDEX(okrb!C:C,MATCH(calc!A628,okrb!A:A,0),0)</f>
        <v>#N/A</v>
      </c>
      <c r="I628" s="13" t="e" cm="1">
        <f t="array" ref="I628">INDEX(okrb!B:B,MATCH(calc!A628,okrb!A:A,0),0)</f>
        <v>#N/A</v>
      </c>
      <c r="J628" s="13">
        <f t="shared" si="29"/>
        <v>0</v>
      </c>
      <c r="K628" s="13" t="e">
        <f>_xlfn.IFNA(INDEX(acreditation!A:A,MATCH(I628,acreditation!B:B,0)),INDEX(acreditation!A:A,MATCH(LEFT(I628,5)&amp;"*",acreditation!B:B,0)))</f>
        <v>#N/A</v>
      </c>
      <c r="L628" s="13" t="e">
        <f>INDEX(acreditation!A:A,MATCH(LEFT(I628,2),acreditation!B:B,0))</f>
        <v>#N/A</v>
      </c>
    </row>
    <row r="629" spans="1:12" x14ac:dyDescent="0.25">
      <c r="A629" s="15"/>
      <c r="B629" s="16"/>
      <c r="C629" s="15"/>
      <c r="D629" s="15"/>
      <c r="E629" s="13">
        <f t="shared" si="27"/>
        <v>0</v>
      </c>
      <c r="F629" s="13"/>
      <c r="G629" s="13" t="str">
        <f t="shared" si="28"/>
        <v>Сертификация</v>
      </c>
      <c r="H629" s="13" t="e" cm="1">
        <f t="array" ref="H629">INDEX(okrb!C:C,MATCH(calc!A629,okrb!A:A,0),0)</f>
        <v>#N/A</v>
      </c>
      <c r="I629" s="13" t="e" cm="1">
        <f t="array" ref="I629">INDEX(okrb!B:B,MATCH(calc!A629,okrb!A:A,0),0)</f>
        <v>#N/A</v>
      </c>
      <c r="J629" s="13">
        <f t="shared" si="29"/>
        <v>0</v>
      </c>
      <c r="K629" s="13" t="e">
        <f>_xlfn.IFNA(INDEX(acreditation!A:A,MATCH(I629,acreditation!B:B,0)),INDEX(acreditation!A:A,MATCH(LEFT(I629,5)&amp;"*",acreditation!B:B,0)))</f>
        <v>#N/A</v>
      </c>
      <c r="L629" s="13" t="e">
        <f>INDEX(acreditation!A:A,MATCH(LEFT(I629,2),acreditation!B:B,0))</f>
        <v>#N/A</v>
      </c>
    </row>
    <row r="630" spans="1:12" x14ac:dyDescent="0.25">
      <c r="A630" s="15"/>
      <c r="B630" s="16"/>
      <c r="C630" s="15"/>
      <c r="D630" s="15"/>
      <c r="E630" s="13">
        <f t="shared" si="27"/>
        <v>0</v>
      </c>
      <c r="F630" s="13"/>
      <c r="G630" s="13" t="str">
        <f t="shared" si="28"/>
        <v>Сертификация</v>
      </c>
      <c r="H630" s="13" t="e" cm="1">
        <f t="array" ref="H630">INDEX(okrb!C:C,MATCH(calc!A630,okrb!A:A,0),0)</f>
        <v>#N/A</v>
      </c>
      <c r="I630" s="13" t="e" cm="1">
        <f t="array" ref="I630">INDEX(okrb!B:B,MATCH(calc!A630,okrb!A:A,0),0)</f>
        <v>#N/A</v>
      </c>
      <c r="J630" s="13">
        <f t="shared" si="29"/>
        <v>0</v>
      </c>
      <c r="K630" s="13" t="e">
        <f>_xlfn.IFNA(INDEX(acreditation!A:A,MATCH(I630,acreditation!B:B,0)),INDEX(acreditation!A:A,MATCH(LEFT(I630,5)&amp;"*",acreditation!B:B,0)))</f>
        <v>#N/A</v>
      </c>
      <c r="L630" s="13" t="e">
        <f>INDEX(acreditation!A:A,MATCH(LEFT(I630,2),acreditation!B:B,0))</f>
        <v>#N/A</v>
      </c>
    </row>
    <row r="631" spans="1:12" x14ac:dyDescent="0.25">
      <c r="A631" s="15"/>
      <c r="B631" s="16"/>
      <c r="C631" s="15"/>
      <c r="D631" s="15"/>
      <c r="E631" s="13">
        <f t="shared" si="27"/>
        <v>0</v>
      </c>
      <c r="F631" s="13"/>
      <c r="G631" s="13" t="str">
        <f t="shared" si="28"/>
        <v>Сертификация</v>
      </c>
      <c r="H631" s="13" t="e" cm="1">
        <f t="array" ref="H631">INDEX(okrb!C:C,MATCH(calc!A631,okrb!A:A,0),0)</f>
        <v>#N/A</v>
      </c>
      <c r="I631" s="13" t="e" cm="1">
        <f t="array" ref="I631">INDEX(okrb!B:B,MATCH(calc!A631,okrb!A:A,0),0)</f>
        <v>#N/A</v>
      </c>
      <c r="J631" s="13">
        <f t="shared" si="29"/>
        <v>0</v>
      </c>
      <c r="K631" s="13" t="e">
        <f>_xlfn.IFNA(INDEX(acreditation!A:A,MATCH(I631,acreditation!B:B,0)),INDEX(acreditation!A:A,MATCH(LEFT(I631,5)&amp;"*",acreditation!B:B,0)))</f>
        <v>#N/A</v>
      </c>
      <c r="L631" s="13" t="e">
        <f>INDEX(acreditation!A:A,MATCH(LEFT(I631,2),acreditation!B:B,0))</f>
        <v>#N/A</v>
      </c>
    </row>
    <row r="632" spans="1:12" x14ac:dyDescent="0.25">
      <c r="A632" s="15"/>
      <c r="B632" s="16"/>
      <c r="C632" s="15"/>
      <c r="D632" s="15"/>
      <c r="E632" s="13">
        <f t="shared" si="27"/>
        <v>0</v>
      </c>
      <c r="F632" s="13"/>
      <c r="G632" s="13" t="str">
        <f t="shared" si="28"/>
        <v>Сертификация</v>
      </c>
      <c r="H632" s="13" t="e" cm="1">
        <f t="array" ref="H632">INDEX(okrb!C:C,MATCH(calc!A632,okrb!A:A,0),0)</f>
        <v>#N/A</v>
      </c>
      <c r="I632" s="13" t="e" cm="1">
        <f t="array" ref="I632">INDEX(okrb!B:B,MATCH(calc!A632,okrb!A:A,0),0)</f>
        <v>#N/A</v>
      </c>
      <c r="J632" s="13">
        <f t="shared" si="29"/>
        <v>0</v>
      </c>
      <c r="K632" s="13" t="e">
        <f>_xlfn.IFNA(INDEX(acreditation!A:A,MATCH(I632,acreditation!B:B,0)),INDEX(acreditation!A:A,MATCH(LEFT(I632,5)&amp;"*",acreditation!B:B,0)))</f>
        <v>#N/A</v>
      </c>
      <c r="L632" s="13" t="e">
        <f>INDEX(acreditation!A:A,MATCH(LEFT(I632,2),acreditation!B:B,0))</f>
        <v>#N/A</v>
      </c>
    </row>
    <row r="633" spans="1:12" x14ac:dyDescent="0.25">
      <c r="A633" s="15"/>
      <c r="B633" s="16"/>
      <c r="C633" s="15"/>
      <c r="D633" s="15"/>
      <c r="E633" s="13">
        <f t="shared" si="27"/>
        <v>0</v>
      </c>
      <c r="F633" s="13"/>
      <c r="G633" s="13" t="str">
        <f t="shared" si="28"/>
        <v>Сертификация</v>
      </c>
      <c r="H633" s="13" t="e" cm="1">
        <f t="array" ref="H633">INDEX(okrb!C:C,MATCH(calc!A633,okrb!A:A,0),0)</f>
        <v>#N/A</v>
      </c>
      <c r="I633" s="13" t="e" cm="1">
        <f t="array" ref="I633">INDEX(okrb!B:B,MATCH(calc!A633,okrb!A:A,0),0)</f>
        <v>#N/A</v>
      </c>
      <c r="J633" s="13">
        <f t="shared" si="29"/>
        <v>0</v>
      </c>
      <c r="K633" s="13" t="e">
        <f>_xlfn.IFNA(INDEX(acreditation!A:A,MATCH(I633,acreditation!B:B,0)),INDEX(acreditation!A:A,MATCH(LEFT(I633,5)&amp;"*",acreditation!B:B,0)))</f>
        <v>#N/A</v>
      </c>
      <c r="L633" s="13" t="e">
        <f>INDEX(acreditation!A:A,MATCH(LEFT(I633,2),acreditation!B:B,0))</f>
        <v>#N/A</v>
      </c>
    </row>
    <row r="634" spans="1:12" x14ac:dyDescent="0.25">
      <c r="A634" s="15"/>
      <c r="B634" s="16"/>
      <c r="C634" s="15"/>
      <c r="D634" s="15"/>
      <c r="E634" s="13">
        <f t="shared" si="27"/>
        <v>0</v>
      </c>
      <c r="F634" s="13"/>
      <c r="G634" s="13" t="str">
        <f t="shared" si="28"/>
        <v>Сертификация</v>
      </c>
      <c r="H634" s="13" t="e" cm="1">
        <f t="array" ref="H634">INDEX(okrb!C:C,MATCH(calc!A634,okrb!A:A,0),0)</f>
        <v>#N/A</v>
      </c>
      <c r="I634" s="13" t="e" cm="1">
        <f t="array" ref="I634">INDEX(okrb!B:B,MATCH(calc!A634,okrb!A:A,0),0)</f>
        <v>#N/A</v>
      </c>
      <c r="J634" s="13">
        <f t="shared" si="29"/>
        <v>0</v>
      </c>
      <c r="K634" s="13" t="e">
        <f>_xlfn.IFNA(INDEX(acreditation!A:A,MATCH(I634,acreditation!B:B,0)),INDEX(acreditation!A:A,MATCH(LEFT(I634,5)&amp;"*",acreditation!B:B,0)))</f>
        <v>#N/A</v>
      </c>
      <c r="L634" s="13" t="e">
        <f>INDEX(acreditation!A:A,MATCH(LEFT(I634,2),acreditation!B:B,0))</f>
        <v>#N/A</v>
      </c>
    </row>
    <row r="635" spans="1:12" x14ac:dyDescent="0.25">
      <c r="A635" s="15"/>
      <c r="B635" s="16"/>
      <c r="C635" s="15"/>
      <c r="D635" s="15"/>
      <c r="E635" s="13">
        <f t="shared" si="27"/>
        <v>0</v>
      </c>
      <c r="F635" s="13"/>
      <c r="G635" s="13" t="str">
        <f t="shared" si="28"/>
        <v>Сертификация</v>
      </c>
      <c r="H635" s="13" t="e" cm="1">
        <f t="array" ref="H635">INDEX(okrb!C:C,MATCH(calc!A635,okrb!A:A,0),0)</f>
        <v>#N/A</v>
      </c>
      <c r="I635" s="13" t="e" cm="1">
        <f t="array" ref="I635">INDEX(okrb!B:B,MATCH(calc!A635,okrb!A:A,0),0)</f>
        <v>#N/A</v>
      </c>
      <c r="J635" s="13">
        <f t="shared" si="29"/>
        <v>0</v>
      </c>
      <c r="K635" s="13" t="e">
        <f>_xlfn.IFNA(INDEX(acreditation!A:A,MATCH(I635,acreditation!B:B,0)),INDEX(acreditation!A:A,MATCH(LEFT(I635,5)&amp;"*",acreditation!B:B,0)))</f>
        <v>#N/A</v>
      </c>
      <c r="L635" s="13" t="e">
        <f>INDEX(acreditation!A:A,MATCH(LEFT(I635,2),acreditation!B:B,0))</f>
        <v>#N/A</v>
      </c>
    </row>
    <row r="636" spans="1:12" x14ac:dyDescent="0.25">
      <c r="A636" s="15"/>
      <c r="B636" s="16"/>
      <c r="C636" s="15"/>
      <c r="D636" s="15"/>
      <c r="E636" s="13">
        <f t="shared" si="27"/>
        <v>0</v>
      </c>
      <c r="F636" s="13"/>
      <c r="G636" s="13" t="str">
        <f t="shared" si="28"/>
        <v>Сертификация</v>
      </c>
      <c r="H636" s="13" t="e" cm="1">
        <f t="array" ref="H636">INDEX(okrb!C:C,MATCH(calc!A636,okrb!A:A,0),0)</f>
        <v>#N/A</v>
      </c>
      <c r="I636" s="13" t="e" cm="1">
        <f t="array" ref="I636">INDEX(okrb!B:B,MATCH(calc!A636,okrb!A:A,0),0)</f>
        <v>#N/A</v>
      </c>
      <c r="J636" s="13">
        <f t="shared" si="29"/>
        <v>0</v>
      </c>
      <c r="K636" s="13" t="e">
        <f>_xlfn.IFNA(INDEX(acreditation!A:A,MATCH(I636,acreditation!B:B,0)),INDEX(acreditation!A:A,MATCH(LEFT(I636,5)&amp;"*",acreditation!B:B,0)))</f>
        <v>#N/A</v>
      </c>
      <c r="L636" s="13" t="e">
        <f>INDEX(acreditation!A:A,MATCH(LEFT(I636,2),acreditation!B:B,0))</f>
        <v>#N/A</v>
      </c>
    </row>
    <row r="637" spans="1:12" x14ac:dyDescent="0.25">
      <c r="A637" s="15"/>
      <c r="B637" s="16"/>
      <c r="C637" s="15"/>
      <c r="D637" s="15"/>
      <c r="E637" s="13">
        <f t="shared" si="27"/>
        <v>0</v>
      </c>
      <c r="F637" s="13"/>
      <c r="G637" s="13" t="str">
        <f t="shared" si="28"/>
        <v>Сертификация</v>
      </c>
      <c r="H637" s="13" t="e" cm="1">
        <f t="array" ref="H637">INDEX(okrb!C:C,MATCH(calc!A637,okrb!A:A,0),0)</f>
        <v>#N/A</v>
      </c>
      <c r="I637" s="13" t="e" cm="1">
        <f t="array" ref="I637">INDEX(okrb!B:B,MATCH(calc!A637,okrb!A:A,0),0)</f>
        <v>#N/A</v>
      </c>
      <c r="J637" s="13">
        <f t="shared" si="29"/>
        <v>0</v>
      </c>
      <c r="K637" s="13" t="e">
        <f>_xlfn.IFNA(INDEX(acreditation!A:A,MATCH(I637,acreditation!B:B,0)),INDEX(acreditation!A:A,MATCH(LEFT(I637,5)&amp;"*",acreditation!B:B,0)))</f>
        <v>#N/A</v>
      </c>
      <c r="L637" s="13" t="e">
        <f>INDEX(acreditation!A:A,MATCH(LEFT(I637,2),acreditation!B:B,0))</f>
        <v>#N/A</v>
      </c>
    </row>
    <row r="638" spans="1:12" x14ac:dyDescent="0.25">
      <c r="A638" s="15"/>
      <c r="B638" s="16"/>
      <c r="C638" s="15"/>
      <c r="D638" s="15"/>
      <c r="E638" s="13">
        <f t="shared" si="27"/>
        <v>0</v>
      </c>
      <c r="F638" s="13"/>
      <c r="G638" s="13" t="str">
        <f t="shared" si="28"/>
        <v>Сертификация</v>
      </c>
      <c r="H638" s="13" t="e" cm="1">
        <f t="array" ref="H638">INDEX(okrb!C:C,MATCH(calc!A638,okrb!A:A,0),0)</f>
        <v>#N/A</v>
      </c>
      <c r="I638" s="13" t="e" cm="1">
        <f t="array" ref="I638">INDEX(okrb!B:B,MATCH(calc!A638,okrb!A:A,0),0)</f>
        <v>#N/A</v>
      </c>
      <c r="J638" s="13">
        <f t="shared" si="29"/>
        <v>0</v>
      </c>
      <c r="K638" s="13" t="e">
        <f>_xlfn.IFNA(INDEX(acreditation!A:A,MATCH(I638,acreditation!B:B,0)),INDEX(acreditation!A:A,MATCH(LEFT(I638,5)&amp;"*",acreditation!B:B,0)))</f>
        <v>#N/A</v>
      </c>
      <c r="L638" s="13" t="e">
        <f>INDEX(acreditation!A:A,MATCH(LEFT(I638,2),acreditation!B:B,0))</f>
        <v>#N/A</v>
      </c>
    </row>
    <row r="639" spans="1:12" x14ac:dyDescent="0.25">
      <c r="A639" s="15"/>
      <c r="B639" s="16"/>
      <c r="C639" s="15"/>
      <c r="D639" s="15"/>
      <c r="E639" s="13">
        <f t="shared" si="27"/>
        <v>0</v>
      </c>
      <c r="F639" s="13"/>
      <c r="G639" s="13" t="str">
        <f t="shared" si="28"/>
        <v>Сертификация</v>
      </c>
      <c r="H639" s="13" t="e" cm="1">
        <f t="array" ref="H639">INDEX(okrb!C:C,MATCH(calc!A639,okrb!A:A,0),0)</f>
        <v>#N/A</v>
      </c>
      <c r="I639" s="13" t="e" cm="1">
        <f t="array" ref="I639">INDEX(okrb!B:B,MATCH(calc!A639,okrb!A:A,0),0)</f>
        <v>#N/A</v>
      </c>
      <c r="J639" s="13">
        <f t="shared" si="29"/>
        <v>0</v>
      </c>
      <c r="K639" s="13" t="e">
        <f>_xlfn.IFNA(INDEX(acreditation!A:A,MATCH(I639,acreditation!B:B,0)),INDEX(acreditation!A:A,MATCH(LEFT(I639,5)&amp;"*",acreditation!B:B,0)))</f>
        <v>#N/A</v>
      </c>
      <c r="L639" s="13" t="e">
        <f>INDEX(acreditation!A:A,MATCH(LEFT(I639,2),acreditation!B:B,0))</f>
        <v>#N/A</v>
      </c>
    </row>
    <row r="640" spans="1:12" x14ac:dyDescent="0.25">
      <c r="A640" s="15"/>
      <c r="B640" s="16"/>
      <c r="C640" s="15"/>
      <c r="D640" s="15"/>
      <c r="E640" s="13">
        <f t="shared" si="27"/>
        <v>0</v>
      </c>
      <c r="F640" s="13"/>
      <c r="G640" s="13" t="str">
        <f t="shared" si="28"/>
        <v>Сертификация</v>
      </c>
      <c r="H640" s="13" t="e" cm="1">
        <f t="array" ref="H640">INDEX(okrb!C:C,MATCH(calc!A640,okrb!A:A,0),0)</f>
        <v>#N/A</v>
      </c>
      <c r="I640" s="13" t="e" cm="1">
        <f t="array" ref="I640">INDEX(okrb!B:B,MATCH(calc!A640,okrb!A:A,0),0)</f>
        <v>#N/A</v>
      </c>
      <c r="J640" s="13">
        <f t="shared" si="29"/>
        <v>0</v>
      </c>
      <c r="K640" s="13" t="e">
        <f>_xlfn.IFNA(INDEX(acreditation!A:A,MATCH(I640,acreditation!B:B,0)),INDEX(acreditation!A:A,MATCH(LEFT(I640,5)&amp;"*",acreditation!B:B,0)))</f>
        <v>#N/A</v>
      </c>
      <c r="L640" s="13" t="e">
        <f>INDEX(acreditation!A:A,MATCH(LEFT(I640,2),acreditation!B:B,0))</f>
        <v>#N/A</v>
      </c>
    </row>
    <row r="641" spans="1:12" x14ac:dyDescent="0.25">
      <c r="A641" s="15"/>
      <c r="B641" s="16"/>
      <c r="C641" s="15"/>
      <c r="D641" s="15"/>
      <c r="E641" s="13">
        <f t="shared" si="27"/>
        <v>0</v>
      </c>
      <c r="F641" s="13"/>
      <c r="G641" s="13" t="str">
        <f t="shared" si="28"/>
        <v>Сертификация</v>
      </c>
      <c r="H641" s="13" t="e" cm="1">
        <f t="array" ref="H641">INDEX(okrb!C:C,MATCH(calc!A641,okrb!A:A,0),0)</f>
        <v>#N/A</v>
      </c>
      <c r="I641" s="13" t="e" cm="1">
        <f t="array" ref="I641">INDEX(okrb!B:B,MATCH(calc!A641,okrb!A:A,0),0)</f>
        <v>#N/A</v>
      </c>
      <c r="J641" s="13">
        <f t="shared" si="29"/>
        <v>0</v>
      </c>
      <c r="K641" s="13" t="e">
        <f>_xlfn.IFNA(INDEX(acreditation!A:A,MATCH(I641,acreditation!B:B,0)),INDEX(acreditation!A:A,MATCH(LEFT(I641,5)&amp;"*",acreditation!B:B,0)))</f>
        <v>#N/A</v>
      </c>
      <c r="L641" s="13" t="e">
        <f>INDEX(acreditation!A:A,MATCH(LEFT(I641,2),acreditation!B:B,0))</f>
        <v>#N/A</v>
      </c>
    </row>
    <row r="642" spans="1:12" x14ac:dyDescent="0.25">
      <c r="A642" s="15"/>
      <c r="B642" s="16"/>
      <c r="C642" s="15"/>
      <c r="D642" s="15"/>
      <c r="E642" s="13">
        <f t="shared" si="27"/>
        <v>0</v>
      </c>
      <c r="F642" s="13"/>
      <c r="G642" s="13" t="str">
        <f t="shared" si="28"/>
        <v>Сертификация</v>
      </c>
      <c r="H642" s="13" t="e" cm="1">
        <f t="array" ref="H642">INDEX(okrb!C:C,MATCH(calc!A642,okrb!A:A,0),0)</f>
        <v>#N/A</v>
      </c>
      <c r="I642" s="13" t="e" cm="1">
        <f t="array" ref="I642">INDEX(okrb!B:B,MATCH(calc!A642,okrb!A:A,0),0)</f>
        <v>#N/A</v>
      </c>
      <c r="J642" s="13">
        <f t="shared" si="29"/>
        <v>0</v>
      </c>
      <c r="K642" s="13" t="e">
        <f>_xlfn.IFNA(INDEX(acreditation!A:A,MATCH(I642,acreditation!B:B,0)),INDEX(acreditation!A:A,MATCH(LEFT(I642,5)&amp;"*",acreditation!B:B,0)))</f>
        <v>#N/A</v>
      </c>
      <c r="L642" s="13" t="e">
        <f>INDEX(acreditation!A:A,MATCH(LEFT(I642,2),acreditation!B:B,0))</f>
        <v>#N/A</v>
      </c>
    </row>
    <row r="643" spans="1:12" x14ac:dyDescent="0.25">
      <c r="A643" s="15"/>
      <c r="B643" s="16"/>
      <c r="C643" s="15"/>
      <c r="D643" s="15"/>
      <c r="E643" s="13">
        <f t="shared" ref="E643:E669" si="30">IF(RIGHT(D643,1)=",",LEFT(D643,LEN(D643)-1),D643)</f>
        <v>0</v>
      </c>
      <c r="F643" s="13"/>
      <c r="G643" s="13" t="str">
        <f t="shared" ref="G643:G669" si="31">IF(COUNTIF(A643,"*112 11.*"),"Декларирование","Сертификация")</f>
        <v>Сертификация</v>
      </c>
      <c r="H643" s="13" t="e" cm="1">
        <f t="array" ref="H643">INDEX(okrb!C:C,MATCH(calc!A643,okrb!A:A,0),0)</f>
        <v>#N/A</v>
      </c>
      <c r="I643" s="13" t="e" cm="1">
        <f t="array" ref="I643">INDEX(okrb!B:B,MATCH(calc!A643,okrb!A:A,0),0)</f>
        <v>#N/A</v>
      </c>
      <c r="J643" s="13">
        <f t="shared" ref="J643:J669" si="32">COUNTIFS(C:C, C643,G:G,G643,F:F,F643)</f>
        <v>0</v>
      </c>
      <c r="K643" s="13" t="e">
        <f>_xlfn.IFNA(INDEX(acreditation!A:A,MATCH(I643,acreditation!B:B,0)),INDEX(acreditation!A:A,MATCH(LEFT(I643,5)&amp;"*",acreditation!B:B,0)))</f>
        <v>#N/A</v>
      </c>
      <c r="L643" s="13" t="e">
        <f>INDEX(acreditation!A:A,MATCH(LEFT(I643,2),acreditation!B:B,0))</f>
        <v>#N/A</v>
      </c>
    </row>
    <row r="644" spans="1:12" x14ac:dyDescent="0.25">
      <c r="A644" s="15"/>
      <c r="B644" s="16"/>
      <c r="C644" s="15"/>
      <c r="D644" s="15"/>
      <c r="E644" s="13">
        <f t="shared" si="30"/>
        <v>0</v>
      </c>
      <c r="F644" s="13"/>
      <c r="G644" s="13" t="str">
        <f t="shared" si="31"/>
        <v>Сертификация</v>
      </c>
      <c r="H644" s="13" t="e" cm="1">
        <f t="array" ref="H644">INDEX(okrb!C:C,MATCH(calc!A644,okrb!A:A,0),0)</f>
        <v>#N/A</v>
      </c>
      <c r="I644" s="13" t="e" cm="1">
        <f t="array" ref="I644">INDEX(okrb!B:B,MATCH(calc!A644,okrb!A:A,0),0)</f>
        <v>#N/A</v>
      </c>
      <c r="J644" s="13">
        <f t="shared" si="32"/>
        <v>0</v>
      </c>
      <c r="K644" s="13" t="e">
        <f>_xlfn.IFNA(INDEX(acreditation!A:A,MATCH(I644,acreditation!B:B,0)),INDEX(acreditation!A:A,MATCH(LEFT(I644,5)&amp;"*",acreditation!B:B,0)))</f>
        <v>#N/A</v>
      </c>
      <c r="L644" s="13" t="e">
        <f>INDEX(acreditation!A:A,MATCH(LEFT(I644,2),acreditation!B:B,0))</f>
        <v>#N/A</v>
      </c>
    </row>
    <row r="645" spans="1:12" x14ac:dyDescent="0.25">
      <c r="A645" s="15"/>
      <c r="B645" s="16"/>
      <c r="C645" s="15"/>
      <c r="D645" s="15"/>
      <c r="E645" s="13">
        <f t="shared" si="30"/>
        <v>0</v>
      </c>
      <c r="F645" s="13"/>
      <c r="G645" s="13" t="str">
        <f t="shared" si="31"/>
        <v>Сертификация</v>
      </c>
      <c r="H645" s="13" t="e" cm="1">
        <f t="array" ref="H645">INDEX(okrb!C:C,MATCH(calc!A645,okrb!A:A,0),0)</f>
        <v>#N/A</v>
      </c>
      <c r="I645" s="13" t="e" cm="1">
        <f t="array" ref="I645">INDEX(okrb!B:B,MATCH(calc!A645,okrb!A:A,0),0)</f>
        <v>#N/A</v>
      </c>
      <c r="J645" s="13">
        <f t="shared" si="32"/>
        <v>0</v>
      </c>
      <c r="K645" s="13" t="e">
        <f>_xlfn.IFNA(INDEX(acreditation!A:A,MATCH(I645,acreditation!B:B,0)),INDEX(acreditation!A:A,MATCH(LEFT(I645,5)&amp;"*",acreditation!B:B,0)))</f>
        <v>#N/A</v>
      </c>
      <c r="L645" s="13" t="e">
        <f>INDEX(acreditation!A:A,MATCH(LEFT(I645,2),acreditation!B:B,0))</f>
        <v>#N/A</v>
      </c>
    </row>
    <row r="646" spans="1:12" x14ac:dyDescent="0.25">
      <c r="A646" s="15"/>
      <c r="B646" s="16"/>
      <c r="C646" s="15"/>
      <c r="D646" s="15"/>
      <c r="E646" s="13">
        <f t="shared" si="30"/>
        <v>0</v>
      </c>
      <c r="F646" s="13"/>
      <c r="G646" s="13" t="str">
        <f t="shared" si="31"/>
        <v>Сертификация</v>
      </c>
      <c r="H646" s="13" t="e" cm="1">
        <f t="array" ref="H646">INDEX(okrb!C:C,MATCH(calc!A646,okrb!A:A,0),0)</f>
        <v>#N/A</v>
      </c>
      <c r="I646" s="13" t="e" cm="1">
        <f t="array" ref="I646">INDEX(okrb!B:B,MATCH(calc!A646,okrb!A:A,0),0)</f>
        <v>#N/A</v>
      </c>
      <c r="J646" s="13">
        <f t="shared" si="32"/>
        <v>0</v>
      </c>
      <c r="K646" s="13" t="e">
        <f>_xlfn.IFNA(INDEX(acreditation!A:A,MATCH(I646,acreditation!B:B,0)),INDEX(acreditation!A:A,MATCH(LEFT(I646,5)&amp;"*",acreditation!B:B,0)))</f>
        <v>#N/A</v>
      </c>
      <c r="L646" s="13" t="e">
        <f>INDEX(acreditation!A:A,MATCH(LEFT(I646,2),acreditation!B:B,0))</f>
        <v>#N/A</v>
      </c>
    </row>
    <row r="647" spans="1:12" x14ac:dyDescent="0.25">
      <c r="A647" s="15"/>
      <c r="B647" s="16"/>
      <c r="C647" s="15"/>
      <c r="D647" s="15"/>
      <c r="E647" s="13">
        <f t="shared" si="30"/>
        <v>0</v>
      </c>
      <c r="F647" s="13"/>
      <c r="G647" s="13" t="str">
        <f t="shared" si="31"/>
        <v>Сертификация</v>
      </c>
      <c r="H647" s="13" t="e" cm="1">
        <f t="array" ref="H647">INDEX(okrb!C:C,MATCH(calc!A647,okrb!A:A,0),0)</f>
        <v>#N/A</v>
      </c>
      <c r="I647" s="13" t="e" cm="1">
        <f t="array" ref="I647">INDEX(okrb!B:B,MATCH(calc!A647,okrb!A:A,0),0)</f>
        <v>#N/A</v>
      </c>
      <c r="J647" s="13">
        <f t="shared" si="32"/>
        <v>0</v>
      </c>
      <c r="K647" s="13" t="e">
        <f>_xlfn.IFNA(INDEX(acreditation!A:A,MATCH(I647,acreditation!B:B,0)),INDEX(acreditation!A:A,MATCH(LEFT(I647,5)&amp;"*",acreditation!B:B,0)))</f>
        <v>#N/A</v>
      </c>
      <c r="L647" s="13" t="e">
        <f>INDEX(acreditation!A:A,MATCH(LEFT(I647,2),acreditation!B:B,0))</f>
        <v>#N/A</v>
      </c>
    </row>
    <row r="648" spans="1:12" x14ac:dyDescent="0.25">
      <c r="A648" s="15"/>
      <c r="B648" s="16"/>
      <c r="C648" s="15"/>
      <c r="D648" s="15"/>
      <c r="E648" s="13">
        <f t="shared" si="30"/>
        <v>0</v>
      </c>
      <c r="F648" s="13"/>
      <c r="G648" s="13" t="str">
        <f t="shared" si="31"/>
        <v>Сертификация</v>
      </c>
      <c r="H648" s="13" t="e" cm="1">
        <f t="array" ref="H648">INDEX(okrb!C:C,MATCH(calc!A648,okrb!A:A,0),0)</f>
        <v>#N/A</v>
      </c>
      <c r="I648" s="13" t="e" cm="1">
        <f t="array" ref="I648">INDEX(okrb!B:B,MATCH(calc!A648,okrb!A:A,0),0)</f>
        <v>#N/A</v>
      </c>
      <c r="J648" s="13">
        <f t="shared" si="32"/>
        <v>0</v>
      </c>
      <c r="K648" s="13" t="e">
        <f>_xlfn.IFNA(INDEX(acreditation!A:A,MATCH(I648,acreditation!B:B,0)),INDEX(acreditation!A:A,MATCH(LEFT(I648,5)&amp;"*",acreditation!B:B,0)))</f>
        <v>#N/A</v>
      </c>
      <c r="L648" s="13" t="e">
        <f>INDEX(acreditation!A:A,MATCH(LEFT(I648,2),acreditation!B:B,0))</f>
        <v>#N/A</v>
      </c>
    </row>
    <row r="649" spans="1:12" x14ac:dyDescent="0.25">
      <c r="A649" s="15"/>
      <c r="B649" s="16"/>
      <c r="C649" s="15"/>
      <c r="D649" s="15"/>
      <c r="E649" s="13">
        <f t="shared" si="30"/>
        <v>0</v>
      </c>
      <c r="F649" s="13"/>
      <c r="G649" s="13" t="str">
        <f t="shared" si="31"/>
        <v>Сертификация</v>
      </c>
      <c r="H649" s="13" t="e" cm="1">
        <f t="array" ref="H649">INDEX(okrb!C:C,MATCH(calc!A649,okrb!A:A,0),0)</f>
        <v>#N/A</v>
      </c>
      <c r="I649" s="13" t="e" cm="1">
        <f t="array" ref="I649">INDEX(okrb!B:B,MATCH(calc!A649,okrb!A:A,0),0)</f>
        <v>#N/A</v>
      </c>
      <c r="J649" s="13">
        <f t="shared" si="32"/>
        <v>0</v>
      </c>
      <c r="K649" s="13" t="e">
        <f>_xlfn.IFNA(INDEX(acreditation!A:A,MATCH(I649,acreditation!B:B,0)),INDEX(acreditation!A:A,MATCH(LEFT(I649,5)&amp;"*",acreditation!B:B,0)))</f>
        <v>#N/A</v>
      </c>
      <c r="L649" s="13" t="e">
        <f>INDEX(acreditation!A:A,MATCH(LEFT(I649,2),acreditation!B:B,0))</f>
        <v>#N/A</v>
      </c>
    </row>
    <row r="650" spans="1:12" x14ac:dyDescent="0.25">
      <c r="A650" s="15"/>
      <c r="B650" s="16"/>
      <c r="C650" s="15"/>
      <c r="D650" s="15"/>
      <c r="E650" s="13">
        <f t="shared" si="30"/>
        <v>0</v>
      </c>
      <c r="F650" s="13"/>
      <c r="G650" s="13" t="str">
        <f t="shared" si="31"/>
        <v>Сертификация</v>
      </c>
      <c r="H650" s="13" t="e" cm="1">
        <f t="array" ref="H650">INDEX(okrb!C:C,MATCH(calc!A650,okrb!A:A,0),0)</f>
        <v>#N/A</v>
      </c>
      <c r="I650" s="13" t="e" cm="1">
        <f t="array" ref="I650">INDEX(okrb!B:B,MATCH(calc!A650,okrb!A:A,0),0)</f>
        <v>#N/A</v>
      </c>
      <c r="J650" s="13">
        <f t="shared" si="32"/>
        <v>0</v>
      </c>
      <c r="K650" s="13" t="e">
        <f>_xlfn.IFNA(INDEX(acreditation!A:A,MATCH(I650,acreditation!B:B,0)),INDEX(acreditation!A:A,MATCH(LEFT(I650,5)&amp;"*",acreditation!B:B,0)))</f>
        <v>#N/A</v>
      </c>
      <c r="L650" s="13" t="e">
        <f>INDEX(acreditation!A:A,MATCH(LEFT(I650,2),acreditation!B:B,0))</f>
        <v>#N/A</v>
      </c>
    </row>
    <row r="651" spans="1:12" x14ac:dyDescent="0.25">
      <c r="A651" s="15"/>
      <c r="B651" s="16"/>
      <c r="C651" s="15"/>
      <c r="D651" s="15"/>
      <c r="E651" s="13">
        <f t="shared" si="30"/>
        <v>0</v>
      </c>
      <c r="F651" s="13"/>
      <c r="G651" s="13" t="str">
        <f t="shared" si="31"/>
        <v>Сертификация</v>
      </c>
      <c r="H651" s="13" t="e" cm="1">
        <f t="array" ref="H651">INDEX(okrb!C:C,MATCH(calc!A651,okrb!A:A,0),0)</f>
        <v>#N/A</v>
      </c>
      <c r="I651" s="13" t="e" cm="1">
        <f t="array" ref="I651">INDEX(okrb!B:B,MATCH(calc!A651,okrb!A:A,0),0)</f>
        <v>#N/A</v>
      </c>
      <c r="J651" s="13">
        <f t="shared" si="32"/>
        <v>0</v>
      </c>
      <c r="K651" s="13" t="e">
        <f>_xlfn.IFNA(INDEX(acreditation!A:A,MATCH(I651,acreditation!B:B,0)),INDEX(acreditation!A:A,MATCH(LEFT(I651,5)&amp;"*",acreditation!B:B,0)))</f>
        <v>#N/A</v>
      </c>
      <c r="L651" s="13" t="e">
        <f>INDEX(acreditation!A:A,MATCH(LEFT(I651,2),acreditation!B:B,0))</f>
        <v>#N/A</v>
      </c>
    </row>
    <row r="652" spans="1:12" x14ac:dyDescent="0.25">
      <c r="A652" s="15"/>
      <c r="B652" s="16"/>
      <c r="C652" s="15"/>
      <c r="D652" s="15"/>
      <c r="E652" s="13">
        <f t="shared" si="30"/>
        <v>0</v>
      </c>
      <c r="F652" s="13"/>
      <c r="G652" s="13" t="str">
        <f t="shared" si="31"/>
        <v>Сертификация</v>
      </c>
      <c r="H652" s="13" t="e" cm="1">
        <f t="array" ref="H652">INDEX(okrb!C:C,MATCH(calc!A652,okrb!A:A,0),0)</f>
        <v>#N/A</v>
      </c>
      <c r="I652" s="13" t="e" cm="1">
        <f t="array" ref="I652">INDEX(okrb!B:B,MATCH(calc!A652,okrb!A:A,0),0)</f>
        <v>#N/A</v>
      </c>
      <c r="J652" s="13">
        <f t="shared" si="32"/>
        <v>0</v>
      </c>
      <c r="K652" s="13" t="e">
        <f>_xlfn.IFNA(INDEX(acreditation!A:A,MATCH(I652,acreditation!B:B,0)),INDEX(acreditation!A:A,MATCH(LEFT(I652,5)&amp;"*",acreditation!B:B,0)))</f>
        <v>#N/A</v>
      </c>
      <c r="L652" s="13" t="e">
        <f>INDEX(acreditation!A:A,MATCH(LEFT(I652,2),acreditation!B:B,0))</f>
        <v>#N/A</v>
      </c>
    </row>
    <row r="653" spans="1:12" x14ac:dyDescent="0.25">
      <c r="A653" s="15"/>
      <c r="B653" s="16"/>
      <c r="C653" s="15"/>
      <c r="D653" s="15"/>
      <c r="E653" s="13">
        <f t="shared" si="30"/>
        <v>0</v>
      </c>
      <c r="F653" s="13"/>
      <c r="G653" s="13" t="str">
        <f t="shared" si="31"/>
        <v>Сертификация</v>
      </c>
      <c r="H653" s="13" t="e" cm="1">
        <f t="array" ref="H653">INDEX(okrb!C:C,MATCH(calc!A653,okrb!A:A,0),0)</f>
        <v>#N/A</v>
      </c>
      <c r="I653" s="13" t="e" cm="1">
        <f t="array" ref="I653">INDEX(okrb!B:B,MATCH(calc!A653,okrb!A:A,0),0)</f>
        <v>#N/A</v>
      </c>
      <c r="J653" s="13">
        <f t="shared" si="32"/>
        <v>0</v>
      </c>
      <c r="K653" s="13" t="e">
        <f>_xlfn.IFNA(INDEX(acreditation!A:A,MATCH(I653,acreditation!B:B,0)),INDEX(acreditation!A:A,MATCH(LEFT(I653,5)&amp;"*",acreditation!B:B,0)))</f>
        <v>#N/A</v>
      </c>
      <c r="L653" s="13" t="e">
        <f>INDEX(acreditation!A:A,MATCH(LEFT(I653,2),acreditation!B:B,0))</f>
        <v>#N/A</v>
      </c>
    </row>
    <row r="654" spans="1:12" x14ac:dyDescent="0.25">
      <c r="A654" s="15"/>
      <c r="B654" s="16"/>
      <c r="C654" s="15"/>
      <c r="D654" s="15"/>
      <c r="E654" s="13">
        <f t="shared" si="30"/>
        <v>0</v>
      </c>
      <c r="F654" s="13"/>
      <c r="G654" s="13" t="str">
        <f t="shared" si="31"/>
        <v>Сертификация</v>
      </c>
      <c r="H654" s="13" t="e" cm="1">
        <f t="array" ref="H654">INDEX(okrb!C:C,MATCH(calc!A654,okrb!A:A,0),0)</f>
        <v>#N/A</v>
      </c>
      <c r="I654" s="13" t="e" cm="1">
        <f t="array" ref="I654">INDEX(okrb!B:B,MATCH(calc!A654,okrb!A:A,0),0)</f>
        <v>#N/A</v>
      </c>
      <c r="J654" s="13">
        <f t="shared" si="32"/>
        <v>0</v>
      </c>
      <c r="K654" s="13" t="e">
        <f>_xlfn.IFNA(INDEX(acreditation!A:A,MATCH(I654,acreditation!B:B,0)),INDEX(acreditation!A:A,MATCH(LEFT(I654,5)&amp;"*",acreditation!B:B,0)))</f>
        <v>#N/A</v>
      </c>
      <c r="L654" s="13" t="e">
        <f>INDEX(acreditation!A:A,MATCH(LEFT(I654,2),acreditation!B:B,0))</f>
        <v>#N/A</v>
      </c>
    </row>
    <row r="655" spans="1:12" x14ac:dyDescent="0.25">
      <c r="A655" s="15"/>
      <c r="B655" s="16"/>
      <c r="C655" s="15"/>
      <c r="D655" s="15"/>
      <c r="E655" s="13">
        <f t="shared" si="30"/>
        <v>0</v>
      </c>
      <c r="F655" s="13"/>
      <c r="G655" s="13" t="str">
        <f t="shared" si="31"/>
        <v>Сертификация</v>
      </c>
      <c r="H655" s="13" t="e" cm="1">
        <f t="array" ref="H655">INDEX(okrb!C:C,MATCH(calc!A655,okrb!A:A,0),0)</f>
        <v>#N/A</v>
      </c>
      <c r="I655" s="13" t="e" cm="1">
        <f t="array" ref="I655">INDEX(okrb!B:B,MATCH(calc!A655,okrb!A:A,0),0)</f>
        <v>#N/A</v>
      </c>
      <c r="J655" s="13">
        <f t="shared" si="32"/>
        <v>0</v>
      </c>
      <c r="K655" s="13" t="e">
        <f>_xlfn.IFNA(INDEX(acreditation!A:A,MATCH(I655,acreditation!B:B,0)),INDEX(acreditation!A:A,MATCH(LEFT(I655,5)&amp;"*",acreditation!B:B,0)))</f>
        <v>#N/A</v>
      </c>
      <c r="L655" s="13" t="e">
        <f>INDEX(acreditation!A:A,MATCH(LEFT(I655,2),acreditation!B:B,0))</f>
        <v>#N/A</v>
      </c>
    </row>
    <row r="656" spans="1:12" x14ac:dyDescent="0.25">
      <c r="A656" s="15"/>
      <c r="B656" s="16"/>
      <c r="C656" s="15"/>
      <c r="D656" s="15"/>
      <c r="E656" s="13">
        <f t="shared" si="30"/>
        <v>0</v>
      </c>
      <c r="F656" s="13"/>
      <c r="G656" s="13" t="str">
        <f t="shared" si="31"/>
        <v>Сертификация</v>
      </c>
      <c r="H656" s="13" t="e" cm="1">
        <f t="array" ref="H656">INDEX(okrb!C:C,MATCH(calc!A656,okrb!A:A,0),0)</f>
        <v>#N/A</v>
      </c>
      <c r="I656" s="13" t="e" cm="1">
        <f t="array" ref="I656">INDEX(okrb!B:B,MATCH(calc!A656,okrb!A:A,0),0)</f>
        <v>#N/A</v>
      </c>
      <c r="J656" s="13">
        <f t="shared" si="32"/>
        <v>0</v>
      </c>
      <c r="K656" s="13" t="e">
        <f>_xlfn.IFNA(INDEX(acreditation!A:A,MATCH(I656,acreditation!B:B,0)),INDEX(acreditation!A:A,MATCH(LEFT(I656,5)&amp;"*",acreditation!B:B,0)))</f>
        <v>#N/A</v>
      </c>
      <c r="L656" s="13" t="e">
        <f>INDEX(acreditation!A:A,MATCH(LEFT(I656,2),acreditation!B:B,0))</f>
        <v>#N/A</v>
      </c>
    </row>
    <row r="657" spans="1:12" x14ac:dyDescent="0.25">
      <c r="A657" s="15"/>
      <c r="B657" s="16"/>
      <c r="C657" s="15"/>
      <c r="D657" s="15"/>
      <c r="E657" s="13">
        <f t="shared" si="30"/>
        <v>0</v>
      </c>
      <c r="F657" s="13"/>
      <c r="G657" s="13" t="str">
        <f t="shared" si="31"/>
        <v>Сертификация</v>
      </c>
      <c r="H657" s="13" t="e" cm="1">
        <f t="array" ref="H657">INDEX(okrb!C:C,MATCH(calc!A657,okrb!A:A,0),0)</f>
        <v>#N/A</v>
      </c>
      <c r="I657" s="13" t="e" cm="1">
        <f t="array" ref="I657">INDEX(okrb!B:B,MATCH(calc!A657,okrb!A:A,0),0)</f>
        <v>#N/A</v>
      </c>
      <c r="J657" s="13">
        <f t="shared" si="32"/>
        <v>0</v>
      </c>
      <c r="K657" s="13" t="e">
        <f>_xlfn.IFNA(INDEX(acreditation!A:A,MATCH(I657,acreditation!B:B,0)),INDEX(acreditation!A:A,MATCH(LEFT(I657,5)&amp;"*",acreditation!B:B,0)))</f>
        <v>#N/A</v>
      </c>
      <c r="L657" s="13" t="e">
        <f>INDEX(acreditation!A:A,MATCH(LEFT(I657,2),acreditation!B:B,0))</f>
        <v>#N/A</v>
      </c>
    </row>
    <row r="658" spans="1:12" x14ac:dyDescent="0.25">
      <c r="A658" s="15"/>
      <c r="B658" s="16"/>
      <c r="C658" s="15"/>
      <c r="D658" s="15"/>
      <c r="E658" s="13">
        <f t="shared" si="30"/>
        <v>0</v>
      </c>
      <c r="F658" s="13"/>
      <c r="G658" s="13" t="str">
        <f t="shared" si="31"/>
        <v>Сертификация</v>
      </c>
      <c r="H658" s="13" t="e" cm="1">
        <f t="array" ref="H658">INDEX(okrb!C:C,MATCH(calc!A658,okrb!A:A,0),0)</f>
        <v>#N/A</v>
      </c>
      <c r="I658" s="13" t="e" cm="1">
        <f t="array" ref="I658">INDEX(okrb!B:B,MATCH(calc!A658,okrb!A:A,0),0)</f>
        <v>#N/A</v>
      </c>
      <c r="J658" s="13">
        <f t="shared" si="32"/>
        <v>0</v>
      </c>
      <c r="K658" s="13" t="e">
        <f>_xlfn.IFNA(INDEX(acreditation!A:A,MATCH(I658,acreditation!B:B,0)),INDEX(acreditation!A:A,MATCH(LEFT(I658,5)&amp;"*",acreditation!B:B,0)))</f>
        <v>#N/A</v>
      </c>
      <c r="L658" s="13" t="e">
        <f>INDEX(acreditation!A:A,MATCH(LEFT(I658,2),acreditation!B:B,0))</f>
        <v>#N/A</v>
      </c>
    </row>
    <row r="659" spans="1:12" x14ac:dyDescent="0.25">
      <c r="A659" s="15"/>
      <c r="B659" s="16"/>
      <c r="C659" s="15"/>
      <c r="D659" s="15"/>
      <c r="E659" s="13">
        <f t="shared" si="30"/>
        <v>0</v>
      </c>
      <c r="F659" s="13"/>
      <c r="G659" s="13" t="str">
        <f t="shared" si="31"/>
        <v>Сертификация</v>
      </c>
      <c r="H659" s="13" t="e" cm="1">
        <f t="array" ref="H659">INDEX(okrb!C:C,MATCH(calc!A659,okrb!A:A,0),0)</f>
        <v>#N/A</v>
      </c>
      <c r="I659" s="13" t="e" cm="1">
        <f t="array" ref="I659">INDEX(okrb!B:B,MATCH(calc!A659,okrb!A:A,0),0)</f>
        <v>#N/A</v>
      </c>
      <c r="J659" s="13">
        <f t="shared" si="32"/>
        <v>0</v>
      </c>
      <c r="K659" s="13" t="e">
        <f>_xlfn.IFNA(INDEX(acreditation!A:A,MATCH(I659,acreditation!B:B,0)),INDEX(acreditation!A:A,MATCH(LEFT(I659,5)&amp;"*",acreditation!B:B,0)))</f>
        <v>#N/A</v>
      </c>
      <c r="L659" s="13" t="e">
        <f>INDEX(acreditation!A:A,MATCH(LEFT(I659,2),acreditation!B:B,0))</f>
        <v>#N/A</v>
      </c>
    </row>
    <row r="660" spans="1:12" x14ac:dyDescent="0.25">
      <c r="A660" s="15"/>
      <c r="B660" s="16"/>
      <c r="C660" s="15"/>
      <c r="D660" s="15"/>
      <c r="E660" s="13">
        <f t="shared" si="30"/>
        <v>0</v>
      </c>
      <c r="F660" s="13"/>
      <c r="G660" s="13" t="str">
        <f t="shared" si="31"/>
        <v>Сертификация</v>
      </c>
      <c r="H660" s="13" t="e" cm="1">
        <f t="array" ref="H660">INDEX(okrb!C:C,MATCH(calc!A660,okrb!A:A,0),0)</f>
        <v>#N/A</v>
      </c>
      <c r="I660" s="13" t="e" cm="1">
        <f t="array" ref="I660">INDEX(okrb!B:B,MATCH(calc!A660,okrb!A:A,0),0)</f>
        <v>#N/A</v>
      </c>
      <c r="J660" s="13">
        <f t="shared" si="32"/>
        <v>0</v>
      </c>
      <c r="K660" s="13" t="e">
        <f>_xlfn.IFNA(INDEX(acreditation!A:A,MATCH(I660,acreditation!B:B,0)),INDEX(acreditation!A:A,MATCH(LEFT(I660,5)&amp;"*",acreditation!B:B,0)))</f>
        <v>#N/A</v>
      </c>
      <c r="L660" s="13" t="e">
        <f>INDEX(acreditation!A:A,MATCH(LEFT(I660,2),acreditation!B:B,0))</f>
        <v>#N/A</v>
      </c>
    </row>
    <row r="661" spans="1:12" x14ac:dyDescent="0.25">
      <c r="A661" s="15"/>
      <c r="B661" s="16"/>
      <c r="C661" s="15"/>
      <c r="D661" s="15"/>
      <c r="E661" s="13">
        <f t="shared" si="30"/>
        <v>0</v>
      </c>
      <c r="F661" s="13"/>
      <c r="G661" s="13" t="str">
        <f t="shared" si="31"/>
        <v>Сертификация</v>
      </c>
      <c r="H661" s="13" t="e" cm="1">
        <f t="array" ref="H661">INDEX(okrb!C:C,MATCH(calc!A661,okrb!A:A,0),0)</f>
        <v>#N/A</v>
      </c>
      <c r="I661" s="13" t="e" cm="1">
        <f t="array" ref="I661">INDEX(okrb!B:B,MATCH(calc!A661,okrb!A:A,0),0)</f>
        <v>#N/A</v>
      </c>
      <c r="J661" s="13">
        <f t="shared" si="32"/>
        <v>0</v>
      </c>
      <c r="K661" s="13" t="e">
        <f>_xlfn.IFNA(INDEX(acreditation!A:A,MATCH(I661,acreditation!B:B,0)),INDEX(acreditation!A:A,MATCH(LEFT(I661,5)&amp;"*",acreditation!B:B,0)))</f>
        <v>#N/A</v>
      </c>
      <c r="L661" s="13" t="e">
        <f>INDEX(acreditation!A:A,MATCH(LEFT(I661,2),acreditation!B:B,0))</f>
        <v>#N/A</v>
      </c>
    </row>
    <row r="662" spans="1:12" x14ac:dyDescent="0.25">
      <c r="A662" s="15"/>
      <c r="B662" s="16"/>
      <c r="C662" s="15"/>
      <c r="D662" s="15"/>
      <c r="E662" s="13">
        <f t="shared" si="30"/>
        <v>0</v>
      </c>
      <c r="F662" s="13"/>
      <c r="G662" s="13" t="str">
        <f t="shared" si="31"/>
        <v>Сертификация</v>
      </c>
      <c r="H662" s="13" t="e" cm="1">
        <f t="array" ref="H662">INDEX(okrb!C:C,MATCH(calc!A662,okrb!A:A,0),0)</f>
        <v>#N/A</v>
      </c>
      <c r="I662" s="13" t="e" cm="1">
        <f t="array" ref="I662">INDEX(okrb!B:B,MATCH(calc!A662,okrb!A:A,0),0)</f>
        <v>#N/A</v>
      </c>
      <c r="J662" s="13">
        <f t="shared" si="32"/>
        <v>0</v>
      </c>
      <c r="K662" s="13" t="e">
        <f>_xlfn.IFNA(INDEX(acreditation!A:A,MATCH(I662,acreditation!B:B,0)),INDEX(acreditation!A:A,MATCH(LEFT(I662,5)&amp;"*",acreditation!B:B,0)))</f>
        <v>#N/A</v>
      </c>
      <c r="L662" s="13" t="e">
        <f>INDEX(acreditation!A:A,MATCH(LEFT(I662,2),acreditation!B:B,0))</f>
        <v>#N/A</v>
      </c>
    </row>
    <row r="663" spans="1:12" x14ac:dyDescent="0.25">
      <c r="A663" s="15"/>
      <c r="B663" s="16"/>
      <c r="C663" s="15"/>
      <c r="D663" s="15"/>
      <c r="E663" s="13">
        <f t="shared" si="30"/>
        <v>0</v>
      </c>
      <c r="F663" s="13"/>
      <c r="G663" s="13" t="str">
        <f t="shared" si="31"/>
        <v>Сертификация</v>
      </c>
      <c r="H663" s="13" t="e" cm="1">
        <f t="array" ref="H663">INDEX(okrb!C:C,MATCH(calc!A663,okrb!A:A,0),0)</f>
        <v>#N/A</v>
      </c>
      <c r="I663" s="13" t="e" cm="1">
        <f t="array" ref="I663">INDEX(okrb!B:B,MATCH(calc!A663,okrb!A:A,0),0)</f>
        <v>#N/A</v>
      </c>
      <c r="J663" s="13">
        <f t="shared" si="32"/>
        <v>0</v>
      </c>
      <c r="K663" s="13" t="e">
        <f>_xlfn.IFNA(INDEX(acreditation!A:A,MATCH(I663,acreditation!B:B,0)),INDEX(acreditation!A:A,MATCH(LEFT(I663,5)&amp;"*",acreditation!B:B,0)))</f>
        <v>#N/A</v>
      </c>
      <c r="L663" s="13" t="e">
        <f>INDEX(acreditation!A:A,MATCH(LEFT(I663,2),acreditation!B:B,0))</f>
        <v>#N/A</v>
      </c>
    </row>
    <row r="664" spans="1:12" x14ac:dyDescent="0.25">
      <c r="A664" s="15"/>
      <c r="B664" s="16"/>
      <c r="C664" s="15"/>
      <c r="D664" s="15"/>
      <c r="E664" s="13">
        <f t="shared" si="30"/>
        <v>0</v>
      </c>
      <c r="F664" s="13"/>
      <c r="G664" s="13" t="str">
        <f t="shared" si="31"/>
        <v>Сертификация</v>
      </c>
      <c r="H664" s="13" t="e" cm="1">
        <f t="array" ref="H664">INDEX(okrb!C:C,MATCH(calc!A664,okrb!A:A,0),0)</f>
        <v>#N/A</v>
      </c>
      <c r="I664" s="13" t="e" cm="1">
        <f t="array" ref="I664">INDEX(okrb!B:B,MATCH(calc!A664,okrb!A:A,0),0)</f>
        <v>#N/A</v>
      </c>
      <c r="J664" s="13">
        <f t="shared" si="32"/>
        <v>0</v>
      </c>
      <c r="K664" s="13" t="e">
        <f>_xlfn.IFNA(INDEX(acreditation!A:A,MATCH(I664,acreditation!B:B,0)),INDEX(acreditation!A:A,MATCH(LEFT(I664,5)&amp;"*",acreditation!B:B,0)))</f>
        <v>#N/A</v>
      </c>
      <c r="L664" s="13" t="e">
        <f>INDEX(acreditation!A:A,MATCH(LEFT(I664,2),acreditation!B:B,0))</f>
        <v>#N/A</v>
      </c>
    </row>
    <row r="665" spans="1:12" x14ac:dyDescent="0.25">
      <c r="A665" s="15"/>
      <c r="B665" s="16"/>
      <c r="C665" s="15"/>
      <c r="D665" s="15"/>
      <c r="E665" s="13">
        <f t="shared" si="30"/>
        <v>0</v>
      </c>
      <c r="F665" s="13"/>
      <c r="G665" s="13" t="str">
        <f t="shared" si="31"/>
        <v>Сертификация</v>
      </c>
      <c r="H665" s="13" t="e" cm="1">
        <f t="array" ref="H665">INDEX(okrb!C:C,MATCH(calc!A665,okrb!A:A,0),0)</f>
        <v>#N/A</v>
      </c>
      <c r="I665" s="13" t="e" cm="1">
        <f t="array" ref="I665">INDEX(okrb!B:B,MATCH(calc!A665,okrb!A:A,0),0)</f>
        <v>#N/A</v>
      </c>
      <c r="J665" s="13">
        <f t="shared" si="32"/>
        <v>0</v>
      </c>
      <c r="K665" s="13" t="e">
        <f>_xlfn.IFNA(INDEX(acreditation!A:A,MATCH(I665,acreditation!B:B,0)),INDEX(acreditation!A:A,MATCH(LEFT(I665,5)&amp;"*",acreditation!B:B,0)))</f>
        <v>#N/A</v>
      </c>
      <c r="L665" s="13" t="e">
        <f>INDEX(acreditation!A:A,MATCH(LEFT(I665,2),acreditation!B:B,0))</f>
        <v>#N/A</v>
      </c>
    </row>
    <row r="666" spans="1:12" x14ac:dyDescent="0.25">
      <c r="A666" s="15"/>
      <c r="B666" s="16"/>
      <c r="C666" s="15"/>
      <c r="D666" s="15"/>
      <c r="E666" s="13">
        <f t="shared" si="30"/>
        <v>0</v>
      </c>
      <c r="F666" s="13"/>
      <c r="G666" s="13" t="str">
        <f t="shared" si="31"/>
        <v>Сертификация</v>
      </c>
      <c r="H666" s="13" t="e" cm="1">
        <f t="array" ref="H666">INDEX(okrb!C:C,MATCH(calc!A666,okrb!A:A,0),0)</f>
        <v>#N/A</v>
      </c>
      <c r="I666" s="13" t="e" cm="1">
        <f t="array" ref="I666">INDEX(okrb!B:B,MATCH(calc!A666,okrb!A:A,0),0)</f>
        <v>#N/A</v>
      </c>
      <c r="J666" s="13">
        <f t="shared" si="32"/>
        <v>0</v>
      </c>
      <c r="K666" s="13" t="e">
        <f>_xlfn.IFNA(INDEX(acreditation!A:A,MATCH(I666,acreditation!B:B,0)),INDEX(acreditation!A:A,MATCH(LEFT(I666,5)&amp;"*",acreditation!B:B,0)))</f>
        <v>#N/A</v>
      </c>
      <c r="L666" s="13" t="e">
        <f>INDEX(acreditation!A:A,MATCH(LEFT(I666,2),acreditation!B:B,0))</f>
        <v>#N/A</v>
      </c>
    </row>
    <row r="667" spans="1:12" x14ac:dyDescent="0.25">
      <c r="A667" s="15"/>
      <c r="B667" s="16"/>
      <c r="C667" s="15"/>
      <c r="D667" s="15"/>
      <c r="E667" s="13">
        <f t="shared" si="30"/>
        <v>0</v>
      </c>
      <c r="F667" s="13"/>
      <c r="G667" s="13" t="str">
        <f t="shared" si="31"/>
        <v>Сертификация</v>
      </c>
      <c r="H667" s="13" t="e" cm="1">
        <f t="array" ref="H667">INDEX(okrb!C:C,MATCH(calc!A667,okrb!A:A,0),0)</f>
        <v>#N/A</v>
      </c>
      <c r="I667" s="13" t="e" cm="1">
        <f t="array" ref="I667">INDEX(okrb!B:B,MATCH(calc!A667,okrb!A:A,0),0)</f>
        <v>#N/A</v>
      </c>
      <c r="J667" s="13">
        <f t="shared" si="32"/>
        <v>0</v>
      </c>
      <c r="K667" s="13" t="e">
        <f>_xlfn.IFNA(INDEX(acreditation!A:A,MATCH(I667,acreditation!B:B,0)),INDEX(acreditation!A:A,MATCH(LEFT(I667,5)&amp;"*",acreditation!B:B,0)))</f>
        <v>#N/A</v>
      </c>
      <c r="L667" s="13" t="e">
        <f>INDEX(acreditation!A:A,MATCH(LEFT(I667,2),acreditation!B:B,0))</f>
        <v>#N/A</v>
      </c>
    </row>
    <row r="668" spans="1:12" x14ac:dyDescent="0.25">
      <c r="A668" s="15"/>
      <c r="B668" s="16"/>
      <c r="C668" s="15"/>
      <c r="D668" s="15"/>
      <c r="E668" s="13">
        <f t="shared" si="30"/>
        <v>0</v>
      </c>
      <c r="F668" s="13"/>
      <c r="G668" s="13" t="str">
        <f t="shared" si="31"/>
        <v>Сертификация</v>
      </c>
      <c r="H668" s="13" t="e" cm="1">
        <f t="array" ref="H668">INDEX(okrb!C:C,MATCH(calc!A668,okrb!A:A,0),0)</f>
        <v>#N/A</v>
      </c>
      <c r="I668" s="13" t="e" cm="1">
        <f t="array" ref="I668">INDEX(okrb!B:B,MATCH(calc!A668,okrb!A:A,0),0)</f>
        <v>#N/A</v>
      </c>
      <c r="J668" s="13">
        <f t="shared" si="32"/>
        <v>0</v>
      </c>
      <c r="K668" s="13" t="e">
        <f>_xlfn.IFNA(INDEX(acreditation!A:A,MATCH(I668,acreditation!B:B,0)),INDEX(acreditation!A:A,MATCH(LEFT(I668,5)&amp;"*",acreditation!B:B,0)))</f>
        <v>#N/A</v>
      </c>
      <c r="L668" s="13" t="e">
        <f>INDEX(acreditation!A:A,MATCH(LEFT(I668,2),acreditation!B:B,0))</f>
        <v>#N/A</v>
      </c>
    </row>
    <row r="669" spans="1:12" x14ac:dyDescent="0.25">
      <c r="A669" s="15"/>
      <c r="B669" s="16"/>
      <c r="C669" s="15"/>
      <c r="D669" s="15"/>
      <c r="E669" s="13">
        <f t="shared" si="30"/>
        <v>0</v>
      </c>
      <c r="F669" s="13"/>
      <c r="G669" s="13" t="str">
        <f t="shared" si="31"/>
        <v>Сертификация</v>
      </c>
      <c r="H669" s="13" t="e" cm="1">
        <f t="array" ref="H669">INDEX(okrb!C:C,MATCH(calc!A669,okrb!A:A,0),0)</f>
        <v>#N/A</v>
      </c>
      <c r="I669" s="13" t="e" cm="1">
        <f t="array" ref="I669">INDEX(okrb!B:B,MATCH(calc!A669,okrb!A:A,0),0)</f>
        <v>#N/A</v>
      </c>
      <c r="J669" s="13">
        <f t="shared" si="32"/>
        <v>0</v>
      </c>
      <c r="K669" s="13" t="e">
        <f>_xlfn.IFNA(INDEX(acreditation!A:A,MATCH(I669,acreditation!B:B,0)),INDEX(acreditation!A:A,MATCH(LEFT(I669,5)&amp;"*",acreditation!B:B,0)))</f>
        <v>#N/A</v>
      </c>
      <c r="L669" s="13" t="e">
        <f>INDEX(acreditation!A:A,MATCH(LEFT(I669,2),acreditation!B:B,0))</f>
        <v>#N/A</v>
      </c>
    </row>
  </sheetData>
  <autoFilter ref="A1:L669" xr:uid="{97298546-932A-4DC0-8BDB-34DD95886791}"/>
  <sortState xmlns:xlrd2="http://schemas.microsoft.com/office/spreadsheetml/2017/richdata2" ref="A2:G669">
    <sortCondition ref="B2:B669"/>
    <sortCondition ref="A2:A669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8F9B-915F-4772-B20F-98272F9BC977}">
  <sheetPr codeName="Sheet2"/>
  <dimension ref="A1:C669"/>
  <sheetViews>
    <sheetView workbookViewId="0"/>
  </sheetViews>
  <sheetFormatPr defaultColWidth="0" defaultRowHeight="15" x14ac:dyDescent="0.25"/>
  <cols>
    <col min="1" max="1" width="31" customWidth="1"/>
    <col min="2" max="2" width="11.7109375" style="6" customWidth="1"/>
    <col min="3" max="3" width="86.140625" customWidth="1"/>
    <col min="4" max="16384" width="9.140625" hidden="1"/>
  </cols>
  <sheetData>
    <row r="1" spans="1:3" x14ac:dyDescent="0.25">
      <c r="A1" s="19" t="s">
        <v>4</v>
      </c>
      <c r="B1" s="20" t="s">
        <v>8</v>
      </c>
      <c r="C1" s="19" t="s">
        <v>204</v>
      </c>
    </row>
    <row r="2" spans="1:3" x14ac:dyDescent="0.25">
      <c r="C2" t="s">
        <v>205</v>
      </c>
    </row>
    <row r="3" spans="1:3" x14ac:dyDescent="0.25">
      <c r="C3" t="s">
        <v>205</v>
      </c>
    </row>
    <row r="4" spans="1:3" x14ac:dyDescent="0.25">
      <c r="C4" t="s">
        <v>205</v>
      </c>
    </row>
    <row r="5" spans="1:3" x14ac:dyDescent="0.25">
      <c r="C5" t="s">
        <v>205</v>
      </c>
    </row>
    <row r="6" spans="1:3" x14ac:dyDescent="0.25">
      <c r="C6" t="s">
        <v>205</v>
      </c>
    </row>
    <row r="7" spans="1:3" x14ac:dyDescent="0.25">
      <c r="C7" t="s">
        <v>205</v>
      </c>
    </row>
    <row r="8" spans="1:3" x14ac:dyDescent="0.25">
      <c r="C8" t="s">
        <v>205</v>
      </c>
    </row>
    <row r="9" spans="1:3" x14ac:dyDescent="0.25">
      <c r="C9" t="s">
        <v>205</v>
      </c>
    </row>
    <row r="10" spans="1:3" x14ac:dyDescent="0.25">
      <c r="C10" t="s">
        <v>205</v>
      </c>
    </row>
    <row r="11" spans="1:3" x14ac:dyDescent="0.25">
      <c r="C11" t="s">
        <v>205</v>
      </c>
    </row>
    <row r="12" spans="1:3" x14ac:dyDescent="0.25">
      <c r="C12" t="s">
        <v>205</v>
      </c>
    </row>
    <row r="13" spans="1:3" x14ac:dyDescent="0.25">
      <c r="C13" t="s">
        <v>205</v>
      </c>
    </row>
    <row r="14" spans="1:3" x14ac:dyDescent="0.25">
      <c r="C14" t="s">
        <v>205</v>
      </c>
    </row>
    <row r="15" spans="1:3" x14ac:dyDescent="0.25">
      <c r="C15" t="s">
        <v>205</v>
      </c>
    </row>
    <row r="16" spans="1:3" x14ac:dyDescent="0.25">
      <c r="C16" t="s">
        <v>205</v>
      </c>
    </row>
    <row r="17" spans="3:3" x14ac:dyDescent="0.25">
      <c r="C17" t="s">
        <v>205</v>
      </c>
    </row>
    <row r="18" spans="3:3" x14ac:dyDescent="0.25">
      <c r="C18" t="s">
        <v>205</v>
      </c>
    </row>
    <row r="19" spans="3:3" x14ac:dyDescent="0.25">
      <c r="C19" t="s">
        <v>205</v>
      </c>
    </row>
    <row r="20" spans="3:3" x14ac:dyDescent="0.25">
      <c r="C20" t="s">
        <v>205</v>
      </c>
    </row>
    <row r="21" spans="3:3" x14ac:dyDescent="0.25">
      <c r="C21" t="s">
        <v>205</v>
      </c>
    </row>
    <row r="22" spans="3:3" x14ac:dyDescent="0.25">
      <c r="C22" t="s">
        <v>205</v>
      </c>
    </row>
    <row r="23" spans="3:3" x14ac:dyDescent="0.25">
      <c r="C23" t="s">
        <v>205</v>
      </c>
    </row>
    <row r="24" spans="3:3" x14ac:dyDescent="0.25">
      <c r="C24" t="s">
        <v>205</v>
      </c>
    </row>
    <row r="25" spans="3:3" x14ac:dyDescent="0.25">
      <c r="C25" t="s">
        <v>205</v>
      </c>
    </row>
    <row r="26" spans="3:3" x14ac:dyDescent="0.25">
      <c r="C26" t="s">
        <v>205</v>
      </c>
    </row>
    <row r="27" spans="3:3" x14ac:dyDescent="0.25">
      <c r="C27" t="s">
        <v>205</v>
      </c>
    </row>
    <row r="28" spans="3:3" x14ac:dyDescent="0.25">
      <c r="C28" t="s">
        <v>205</v>
      </c>
    </row>
    <row r="29" spans="3:3" x14ac:dyDescent="0.25">
      <c r="C29" t="s">
        <v>205</v>
      </c>
    </row>
    <row r="30" spans="3:3" x14ac:dyDescent="0.25">
      <c r="C30" t="s">
        <v>205</v>
      </c>
    </row>
    <row r="31" spans="3:3" x14ac:dyDescent="0.25">
      <c r="C31" t="s">
        <v>205</v>
      </c>
    </row>
    <row r="32" spans="3:3" x14ac:dyDescent="0.25">
      <c r="C32" t="s">
        <v>205</v>
      </c>
    </row>
    <row r="33" spans="3:3" x14ac:dyDescent="0.25">
      <c r="C33" t="s">
        <v>205</v>
      </c>
    </row>
    <row r="34" spans="3:3" x14ac:dyDescent="0.25">
      <c r="C34" t="s">
        <v>205</v>
      </c>
    </row>
    <row r="35" spans="3:3" x14ac:dyDescent="0.25">
      <c r="C35" t="s">
        <v>205</v>
      </c>
    </row>
    <row r="36" spans="3:3" x14ac:dyDescent="0.25">
      <c r="C36" t="s">
        <v>205</v>
      </c>
    </row>
    <row r="37" spans="3:3" x14ac:dyDescent="0.25">
      <c r="C37" t="s">
        <v>205</v>
      </c>
    </row>
    <row r="38" spans="3:3" x14ac:dyDescent="0.25">
      <c r="C38" t="s">
        <v>205</v>
      </c>
    </row>
    <row r="39" spans="3:3" x14ac:dyDescent="0.25">
      <c r="C39" t="s">
        <v>205</v>
      </c>
    </row>
    <row r="40" spans="3:3" x14ac:dyDescent="0.25">
      <c r="C40" t="s">
        <v>205</v>
      </c>
    </row>
    <row r="41" spans="3:3" x14ac:dyDescent="0.25">
      <c r="C41" t="s">
        <v>205</v>
      </c>
    </row>
    <row r="42" spans="3:3" x14ac:dyDescent="0.25">
      <c r="C42" t="s">
        <v>205</v>
      </c>
    </row>
    <row r="43" spans="3:3" x14ac:dyDescent="0.25">
      <c r="C43" t="s">
        <v>205</v>
      </c>
    </row>
    <row r="44" spans="3:3" x14ac:dyDescent="0.25">
      <c r="C44" t="s">
        <v>205</v>
      </c>
    </row>
    <row r="45" spans="3:3" x14ac:dyDescent="0.25">
      <c r="C45" t="s">
        <v>205</v>
      </c>
    </row>
    <row r="46" spans="3:3" x14ac:dyDescent="0.25">
      <c r="C46" t="s">
        <v>205</v>
      </c>
    </row>
    <row r="47" spans="3:3" x14ac:dyDescent="0.25">
      <c r="C47" t="s">
        <v>205</v>
      </c>
    </row>
    <row r="48" spans="3:3" x14ac:dyDescent="0.25">
      <c r="C48" t="s">
        <v>205</v>
      </c>
    </row>
    <row r="49" spans="3:3" x14ac:dyDescent="0.25">
      <c r="C49" t="s">
        <v>205</v>
      </c>
    </row>
    <row r="50" spans="3:3" x14ac:dyDescent="0.25">
      <c r="C50" t="s">
        <v>205</v>
      </c>
    </row>
    <row r="51" spans="3:3" x14ac:dyDescent="0.25">
      <c r="C51" t="s">
        <v>205</v>
      </c>
    </row>
    <row r="52" spans="3:3" x14ac:dyDescent="0.25">
      <c r="C52" t="s">
        <v>205</v>
      </c>
    </row>
    <row r="53" spans="3:3" x14ac:dyDescent="0.25">
      <c r="C53" t="s">
        <v>205</v>
      </c>
    </row>
    <row r="54" spans="3:3" x14ac:dyDescent="0.25">
      <c r="C54" t="s">
        <v>205</v>
      </c>
    </row>
    <row r="55" spans="3:3" x14ac:dyDescent="0.25">
      <c r="C55" t="s">
        <v>205</v>
      </c>
    </row>
    <row r="56" spans="3:3" x14ac:dyDescent="0.25">
      <c r="C56" t="s">
        <v>205</v>
      </c>
    </row>
    <row r="57" spans="3:3" x14ac:dyDescent="0.25">
      <c r="C57" t="s">
        <v>205</v>
      </c>
    </row>
    <row r="58" spans="3:3" x14ac:dyDescent="0.25">
      <c r="C58" t="s">
        <v>205</v>
      </c>
    </row>
    <row r="59" spans="3:3" x14ac:dyDescent="0.25">
      <c r="C59" t="s">
        <v>205</v>
      </c>
    </row>
    <row r="60" spans="3:3" x14ac:dyDescent="0.25">
      <c r="C60" t="s">
        <v>205</v>
      </c>
    </row>
    <row r="61" spans="3:3" x14ac:dyDescent="0.25">
      <c r="C61" t="s">
        <v>205</v>
      </c>
    </row>
    <row r="62" spans="3:3" x14ac:dyDescent="0.25">
      <c r="C62" t="s">
        <v>205</v>
      </c>
    </row>
    <row r="63" spans="3:3" x14ac:dyDescent="0.25">
      <c r="C63" t="s">
        <v>205</v>
      </c>
    </row>
    <row r="64" spans="3:3" x14ac:dyDescent="0.25">
      <c r="C64" t="s">
        <v>205</v>
      </c>
    </row>
    <row r="65" spans="3:3" x14ac:dyDescent="0.25">
      <c r="C65" t="s">
        <v>205</v>
      </c>
    </row>
    <row r="66" spans="3:3" x14ac:dyDescent="0.25">
      <c r="C66" t="s">
        <v>205</v>
      </c>
    </row>
    <row r="67" spans="3:3" x14ac:dyDescent="0.25">
      <c r="C67" t="s">
        <v>205</v>
      </c>
    </row>
    <row r="68" spans="3:3" x14ac:dyDescent="0.25">
      <c r="C68" t="s">
        <v>205</v>
      </c>
    </row>
    <row r="69" spans="3:3" x14ac:dyDescent="0.25">
      <c r="C69" t="s">
        <v>205</v>
      </c>
    </row>
    <row r="70" spans="3:3" x14ac:dyDescent="0.25">
      <c r="C70" t="s">
        <v>205</v>
      </c>
    </row>
    <row r="71" spans="3:3" x14ac:dyDescent="0.25">
      <c r="C71" t="s">
        <v>205</v>
      </c>
    </row>
    <row r="72" spans="3:3" x14ac:dyDescent="0.25">
      <c r="C72" t="s">
        <v>205</v>
      </c>
    </row>
    <row r="73" spans="3:3" x14ac:dyDescent="0.25">
      <c r="C73" t="s">
        <v>205</v>
      </c>
    </row>
    <row r="74" spans="3:3" x14ac:dyDescent="0.25">
      <c r="C74" t="s">
        <v>205</v>
      </c>
    </row>
    <row r="75" spans="3:3" x14ac:dyDescent="0.25">
      <c r="C75" t="s">
        <v>205</v>
      </c>
    </row>
    <row r="76" spans="3:3" x14ac:dyDescent="0.25">
      <c r="C76" t="s">
        <v>205</v>
      </c>
    </row>
    <row r="77" spans="3:3" x14ac:dyDescent="0.25">
      <c r="C77" t="s">
        <v>205</v>
      </c>
    </row>
    <row r="78" spans="3:3" x14ac:dyDescent="0.25">
      <c r="C78" t="s">
        <v>205</v>
      </c>
    </row>
    <row r="79" spans="3:3" x14ac:dyDescent="0.25">
      <c r="C79" t="s">
        <v>205</v>
      </c>
    </row>
    <row r="80" spans="3:3" x14ac:dyDescent="0.25">
      <c r="C80" t="s">
        <v>205</v>
      </c>
    </row>
    <row r="81" spans="3:3" x14ac:dyDescent="0.25">
      <c r="C81" t="s">
        <v>205</v>
      </c>
    </row>
    <row r="82" spans="3:3" x14ac:dyDescent="0.25">
      <c r="C82" t="s">
        <v>205</v>
      </c>
    </row>
    <row r="83" spans="3:3" x14ac:dyDescent="0.25">
      <c r="C83" t="s">
        <v>205</v>
      </c>
    </row>
    <row r="84" spans="3:3" x14ac:dyDescent="0.25">
      <c r="C84" t="s">
        <v>205</v>
      </c>
    </row>
    <row r="85" spans="3:3" x14ac:dyDescent="0.25">
      <c r="C85" t="s">
        <v>205</v>
      </c>
    </row>
    <row r="86" spans="3:3" x14ac:dyDescent="0.25">
      <c r="C86" t="s">
        <v>205</v>
      </c>
    </row>
    <row r="87" spans="3:3" x14ac:dyDescent="0.25">
      <c r="C87" t="s">
        <v>205</v>
      </c>
    </row>
    <row r="88" spans="3:3" x14ac:dyDescent="0.25">
      <c r="C88" t="s">
        <v>205</v>
      </c>
    </row>
    <row r="89" spans="3:3" x14ac:dyDescent="0.25">
      <c r="C89" t="s">
        <v>205</v>
      </c>
    </row>
    <row r="90" spans="3:3" x14ac:dyDescent="0.25">
      <c r="C90" t="s">
        <v>205</v>
      </c>
    </row>
    <row r="91" spans="3:3" x14ac:dyDescent="0.25">
      <c r="C91" t="s">
        <v>205</v>
      </c>
    </row>
    <row r="92" spans="3:3" x14ac:dyDescent="0.25">
      <c r="C92" t="s">
        <v>205</v>
      </c>
    </row>
    <row r="93" spans="3:3" x14ac:dyDescent="0.25">
      <c r="C93" t="s">
        <v>205</v>
      </c>
    </row>
    <row r="94" spans="3:3" x14ac:dyDescent="0.25">
      <c r="C94" t="s">
        <v>205</v>
      </c>
    </row>
    <row r="95" spans="3:3" x14ac:dyDescent="0.25">
      <c r="C95" t="s">
        <v>205</v>
      </c>
    </row>
    <row r="96" spans="3:3" x14ac:dyDescent="0.25">
      <c r="C96" t="s">
        <v>205</v>
      </c>
    </row>
    <row r="97" spans="3:3" x14ac:dyDescent="0.25">
      <c r="C97" t="s">
        <v>205</v>
      </c>
    </row>
    <row r="98" spans="3:3" x14ac:dyDescent="0.25">
      <c r="C98" t="s">
        <v>205</v>
      </c>
    </row>
    <row r="99" spans="3:3" x14ac:dyDescent="0.25">
      <c r="C99" t="s">
        <v>205</v>
      </c>
    </row>
    <row r="100" spans="3:3" x14ac:dyDescent="0.25">
      <c r="C100" t="s">
        <v>205</v>
      </c>
    </row>
    <row r="101" spans="3:3" x14ac:dyDescent="0.25">
      <c r="C101" t="s">
        <v>205</v>
      </c>
    </row>
    <row r="102" spans="3:3" x14ac:dyDescent="0.25">
      <c r="C102" t="s">
        <v>205</v>
      </c>
    </row>
    <row r="103" spans="3:3" x14ac:dyDescent="0.25">
      <c r="C103" t="s">
        <v>205</v>
      </c>
    </row>
    <row r="104" spans="3:3" x14ac:dyDescent="0.25">
      <c r="C104" t="s">
        <v>205</v>
      </c>
    </row>
    <row r="105" spans="3:3" x14ac:dyDescent="0.25">
      <c r="C105" t="s">
        <v>205</v>
      </c>
    </row>
    <row r="106" spans="3:3" x14ac:dyDescent="0.25">
      <c r="C106" t="s">
        <v>205</v>
      </c>
    </row>
    <row r="107" spans="3:3" x14ac:dyDescent="0.25">
      <c r="C107" t="s">
        <v>205</v>
      </c>
    </row>
    <row r="108" spans="3:3" x14ac:dyDescent="0.25">
      <c r="C108" t="s">
        <v>205</v>
      </c>
    </row>
    <row r="109" spans="3:3" x14ac:dyDescent="0.25">
      <c r="C109" t="s">
        <v>205</v>
      </c>
    </row>
    <row r="110" spans="3:3" x14ac:dyDescent="0.25">
      <c r="C110" t="s">
        <v>205</v>
      </c>
    </row>
    <row r="111" spans="3:3" x14ac:dyDescent="0.25">
      <c r="C111" t="s">
        <v>205</v>
      </c>
    </row>
    <row r="112" spans="3:3" x14ac:dyDescent="0.25">
      <c r="C112" t="s">
        <v>205</v>
      </c>
    </row>
    <row r="113" spans="3:3" x14ac:dyDescent="0.25">
      <c r="C113" t="s">
        <v>205</v>
      </c>
    </row>
    <row r="114" spans="3:3" x14ac:dyDescent="0.25">
      <c r="C114" t="s">
        <v>205</v>
      </c>
    </row>
    <row r="115" spans="3:3" x14ac:dyDescent="0.25">
      <c r="C115" t="s">
        <v>205</v>
      </c>
    </row>
    <row r="116" spans="3:3" x14ac:dyDescent="0.25">
      <c r="C116" t="s">
        <v>205</v>
      </c>
    </row>
    <row r="117" spans="3:3" x14ac:dyDescent="0.25">
      <c r="C117" t="s">
        <v>205</v>
      </c>
    </row>
    <row r="118" spans="3:3" x14ac:dyDescent="0.25">
      <c r="C118" t="s">
        <v>205</v>
      </c>
    </row>
    <row r="119" spans="3:3" x14ac:dyDescent="0.25">
      <c r="C119" t="s">
        <v>205</v>
      </c>
    </row>
    <row r="120" spans="3:3" x14ac:dyDescent="0.25">
      <c r="C120" t="s">
        <v>205</v>
      </c>
    </row>
    <row r="121" spans="3:3" x14ac:dyDescent="0.25">
      <c r="C121" t="s">
        <v>205</v>
      </c>
    </row>
    <row r="122" spans="3:3" x14ac:dyDescent="0.25">
      <c r="C122" t="s">
        <v>205</v>
      </c>
    </row>
    <row r="123" spans="3:3" x14ac:dyDescent="0.25">
      <c r="C123" t="s">
        <v>205</v>
      </c>
    </row>
    <row r="124" spans="3:3" x14ac:dyDescent="0.25">
      <c r="C124" t="s">
        <v>205</v>
      </c>
    </row>
    <row r="125" spans="3:3" x14ac:dyDescent="0.25">
      <c r="C125" t="s">
        <v>205</v>
      </c>
    </row>
    <row r="126" spans="3:3" x14ac:dyDescent="0.25">
      <c r="C126" t="s">
        <v>205</v>
      </c>
    </row>
    <row r="127" spans="3:3" x14ac:dyDescent="0.25">
      <c r="C127" t="s">
        <v>205</v>
      </c>
    </row>
    <row r="128" spans="3:3" x14ac:dyDescent="0.25">
      <c r="C128" t="s">
        <v>205</v>
      </c>
    </row>
    <row r="129" spans="3:3" x14ac:dyDescent="0.25">
      <c r="C129" t="s">
        <v>205</v>
      </c>
    </row>
    <row r="130" spans="3:3" x14ac:dyDescent="0.25">
      <c r="C130" t="s">
        <v>205</v>
      </c>
    </row>
    <row r="131" spans="3:3" x14ac:dyDescent="0.25">
      <c r="C131" t="s">
        <v>205</v>
      </c>
    </row>
    <row r="132" spans="3:3" x14ac:dyDescent="0.25">
      <c r="C132" t="s">
        <v>205</v>
      </c>
    </row>
    <row r="133" spans="3:3" x14ac:dyDescent="0.25">
      <c r="C133" t="s">
        <v>205</v>
      </c>
    </row>
    <row r="134" spans="3:3" x14ac:dyDescent="0.25">
      <c r="C134" t="s">
        <v>205</v>
      </c>
    </row>
    <row r="135" spans="3:3" x14ac:dyDescent="0.25">
      <c r="C135" t="s">
        <v>205</v>
      </c>
    </row>
    <row r="136" spans="3:3" x14ac:dyDescent="0.25">
      <c r="C136" t="s">
        <v>205</v>
      </c>
    </row>
    <row r="137" spans="3:3" x14ac:dyDescent="0.25">
      <c r="C137" t="s">
        <v>205</v>
      </c>
    </row>
    <row r="138" spans="3:3" x14ac:dyDescent="0.25">
      <c r="C138" t="s">
        <v>205</v>
      </c>
    </row>
    <row r="139" spans="3:3" x14ac:dyDescent="0.25">
      <c r="C139" t="s">
        <v>205</v>
      </c>
    </row>
    <row r="140" spans="3:3" x14ac:dyDescent="0.25">
      <c r="C140" t="s">
        <v>205</v>
      </c>
    </row>
    <row r="141" spans="3:3" x14ac:dyDescent="0.25">
      <c r="C141" t="s">
        <v>205</v>
      </c>
    </row>
    <row r="142" spans="3:3" x14ac:dyDescent="0.25">
      <c r="C142" t="s">
        <v>205</v>
      </c>
    </row>
    <row r="143" spans="3:3" x14ac:dyDescent="0.25">
      <c r="C143" t="s">
        <v>205</v>
      </c>
    </row>
    <row r="144" spans="3:3" x14ac:dyDescent="0.25">
      <c r="C144" t="s">
        <v>205</v>
      </c>
    </row>
    <row r="145" spans="3:3" x14ac:dyDescent="0.25">
      <c r="C145" t="s">
        <v>205</v>
      </c>
    </row>
    <row r="146" spans="3:3" x14ac:dyDescent="0.25">
      <c r="C146" t="s">
        <v>205</v>
      </c>
    </row>
    <row r="147" spans="3:3" x14ac:dyDescent="0.25">
      <c r="C147" t="s">
        <v>205</v>
      </c>
    </row>
    <row r="148" spans="3:3" x14ac:dyDescent="0.25">
      <c r="C148" t="s">
        <v>205</v>
      </c>
    </row>
    <row r="149" spans="3:3" x14ac:dyDescent="0.25">
      <c r="C149" t="s">
        <v>205</v>
      </c>
    </row>
    <row r="150" spans="3:3" x14ac:dyDescent="0.25">
      <c r="C150" t="s">
        <v>205</v>
      </c>
    </row>
    <row r="151" spans="3:3" x14ac:dyDescent="0.25">
      <c r="C151" t="s">
        <v>205</v>
      </c>
    </row>
    <row r="152" spans="3:3" x14ac:dyDescent="0.25">
      <c r="C152" t="s">
        <v>205</v>
      </c>
    </row>
    <row r="153" spans="3:3" x14ac:dyDescent="0.25">
      <c r="C153" t="s">
        <v>205</v>
      </c>
    </row>
    <row r="154" spans="3:3" x14ac:dyDescent="0.25">
      <c r="C154" t="s">
        <v>205</v>
      </c>
    </row>
    <row r="155" spans="3:3" x14ac:dyDescent="0.25">
      <c r="C155" t="s">
        <v>205</v>
      </c>
    </row>
    <row r="156" spans="3:3" x14ac:dyDescent="0.25">
      <c r="C156" t="s">
        <v>205</v>
      </c>
    </row>
    <row r="157" spans="3:3" x14ac:dyDescent="0.25">
      <c r="C157" t="s">
        <v>205</v>
      </c>
    </row>
    <row r="158" spans="3:3" x14ac:dyDescent="0.25">
      <c r="C158" t="s">
        <v>205</v>
      </c>
    </row>
    <row r="159" spans="3:3" x14ac:dyDescent="0.25">
      <c r="C159" t="s">
        <v>205</v>
      </c>
    </row>
    <row r="160" spans="3:3" x14ac:dyDescent="0.25">
      <c r="C160" t="s">
        <v>205</v>
      </c>
    </row>
    <row r="161" spans="1:3" x14ac:dyDescent="0.25">
      <c r="C161" t="s">
        <v>205</v>
      </c>
    </row>
    <row r="162" spans="1:3" x14ac:dyDescent="0.25">
      <c r="C162" t="s">
        <v>205</v>
      </c>
    </row>
    <row r="163" spans="1:3" x14ac:dyDescent="0.25">
      <c r="C163" t="s">
        <v>205</v>
      </c>
    </row>
    <row r="164" spans="1:3" x14ac:dyDescent="0.25">
      <c r="A164" s="5"/>
      <c r="C164" t="s">
        <v>205</v>
      </c>
    </row>
    <row r="165" spans="1:3" x14ac:dyDescent="0.25">
      <c r="C165" t="s">
        <v>205</v>
      </c>
    </row>
    <row r="166" spans="1:3" x14ac:dyDescent="0.25">
      <c r="C166" t="s">
        <v>205</v>
      </c>
    </row>
    <row r="167" spans="1:3" x14ac:dyDescent="0.25">
      <c r="C167" t="s">
        <v>205</v>
      </c>
    </row>
    <row r="168" spans="1:3" x14ac:dyDescent="0.25">
      <c r="C168" t="s">
        <v>205</v>
      </c>
    </row>
    <row r="169" spans="1:3" x14ac:dyDescent="0.25">
      <c r="C169" t="s">
        <v>205</v>
      </c>
    </row>
    <row r="170" spans="1:3" x14ac:dyDescent="0.25">
      <c r="C170" t="s">
        <v>205</v>
      </c>
    </row>
    <row r="171" spans="1:3" x14ac:dyDescent="0.25">
      <c r="C171" t="s">
        <v>205</v>
      </c>
    </row>
    <row r="172" spans="1:3" x14ac:dyDescent="0.25">
      <c r="C172" t="s">
        <v>205</v>
      </c>
    </row>
    <row r="173" spans="1:3" x14ac:dyDescent="0.25">
      <c r="C173" t="s">
        <v>205</v>
      </c>
    </row>
    <row r="174" spans="1:3" x14ac:dyDescent="0.25">
      <c r="C174" t="s">
        <v>205</v>
      </c>
    </row>
    <row r="175" spans="1:3" x14ac:dyDescent="0.25">
      <c r="C175" t="s">
        <v>205</v>
      </c>
    </row>
    <row r="176" spans="1:3" x14ac:dyDescent="0.25">
      <c r="C176" t="s">
        <v>205</v>
      </c>
    </row>
    <row r="177" spans="3:3" x14ac:dyDescent="0.25">
      <c r="C177" t="s">
        <v>205</v>
      </c>
    </row>
    <row r="178" spans="3:3" x14ac:dyDescent="0.25">
      <c r="C178" t="s">
        <v>205</v>
      </c>
    </row>
    <row r="179" spans="3:3" x14ac:dyDescent="0.25">
      <c r="C179" t="s">
        <v>205</v>
      </c>
    </row>
    <row r="180" spans="3:3" x14ac:dyDescent="0.25">
      <c r="C180" t="s">
        <v>205</v>
      </c>
    </row>
    <row r="181" spans="3:3" x14ac:dyDescent="0.25">
      <c r="C181" t="s">
        <v>205</v>
      </c>
    </row>
    <row r="182" spans="3:3" x14ac:dyDescent="0.25">
      <c r="C182" t="s">
        <v>205</v>
      </c>
    </row>
    <row r="183" spans="3:3" x14ac:dyDescent="0.25">
      <c r="C183" t="s">
        <v>205</v>
      </c>
    </row>
    <row r="184" spans="3:3" x14ac:dyDescent="0.25">
      <c r="C184" t="s">
        <v>205</v>
      </c>
    </row>
    <row r="185" spans="3:3" x14ac:dyDescent="0.25">
      <c r="C185" t="s">
        <v>205</v>
      </c>
    </row>
    <row r="186" spans="3:3" x14ac:dyDescent="0.25">
      <c r="C186" t="s">
        <v>205</v>
      </c>
    </row>
    <row r="187" spans="3:3" x14ac:dyDescent="0.25">
      <c r="C187" t="s">
        <v>205</v>
      </c>
    </row>
    <row r="188" spans="3:3" x14ac:dyDescent="0.25">
      <c r="C188" t="s">
        <v>205</v>
      </c>
    </row>
    <row r="189" spans="3:3" x14ac:dyDescent="0.25">
      <c r="C189" t="s">
        <v>205</v>
      </c>
    </row>
    <row r="190" spans="3:3" x14ac:dyDescent="0.25">
      <c r="C190" t="s">
        <v>205</v>
      </c>
    </row>
    <row r="191" spans="3:3" x14ac:dyDescent="0.25">
      <c r="C191" t="s">
        <v>205</v>
      </c>
    </row>
    <row r="192" spans="3:3" x14ac:dyDescent="0.25">
      <c r="C192" t="s">
        <v>205</v>
      </c>
    </row>
    <row r="193" spans="3:3" x14ac:dyDescent="0.25">
      <c r="C193" t="s">
        <v>205</v>
      </c>
    </row>
    <row r="194" spans="3:3" x14ac:dyDescent="0.25">
      <c r="C194" t="s">
        <v>205</v>
      </c>
    </row>
    <row r="195" spans="3:3" x14ac:dyDescent="0.25">
      <c r="C195" t="s">
        <v>205</v>
      </c>
    </row>
    <row r="196" spans="3:3" x14ac:dyDescent="0.25">
      <c r="C196" t="s">
        <v>205</v>
      </c>
    </row>
    <row r="197" spans="3:3" x14ac:dyDescent="0.25">
      <c r="C197" t="s">
        <v>205</v>
      </c>
    </row>
    <row r="198" spans="3:3" x14ac:dyDescent="0.25">
      <c r="C198" t="s">
        <v>205</v>
      </c>
    </row>
    <row r="199" spans="3:3" x14ac:dyDescent="0.25">
      <c r="C199" t="s">
        <v>205</v>
      </c>
    </row>
    <row r="200" spans="3:3" x14ac:dyDescent="0.25">
      <c r="C200" t="s">
        <v>205</v>
      </c>
    </row>
    <row r="201" spans="3:3" x14ac:dyDescent="0.25">
      <c r="C201" t="s">
        <v>205</v>
      </c>
    </row>
    <row r="202" spans="3:3" x14ac:dyDescent="0.25">
      <c r="C202" t="s">
        <v>205</v>
      </c>
    </row>
    <row r="203" spans="3:3" x14ac:dyDescent="0.25">
      <c r="C203" t="s">
        <v>205</v>
      </c>
    </row>
    <row r="204" spans="3:3" x14ac:dyDescent="0.25">
      <c r="C204" t="s">
        <v>205</v>
      </c>
    </row>
    <row r="205" spans="3:3" x14ac:dyDescent="0.25">
      <c r="C205" t="s">
        <v>205</v>
      </c>
    </row>
    <row r="206" spans="3:3" x14ac:dyDescent="0.25">
      <c r="C206" t="s">
        <v>205</v>
      </c>
    </row>
    <row r="207" spans="3:3" x14ac:dyDescent="0.25">
      <c r="C207" t="s">
        <v>205</v>
      </c>
    </row>
    <row r="208" spans="3:3" x14ac:dyDescent="0.25">
      <c r="C208" t="s">
        <v>205</v>
      </c>
    </row>
    <row r="209" spans="1:3" x14ac:dyDescent="0.25">
      <c r="C209" t="s">
        <v>205</v>
      </c>
    </row>
    <row r="210" spans="1:3" x14ac:dyDescent="0.25">
      <c r="C210" t="s">
        <v>205</v>
      </c>
    </row>
    <row r="211" spans="1:3" x14ac:dyDescent="0.25">
      <c r="C211" t="s">
        <v>205</v>
      </c>
    </row>
    <row r="212" spans="1:3" x14ac:dyDescent="0.25">
      <c r="C212" t="s">
        <v>205</v>
      </c>
    </row>
    <row r="213" spans="1:3" x14ac:dyDescent="0.25">
      <c r="C213" t="s">
        <v>205</v>
      </c>
    </row>
    <row r="214" spans="1:3" x14ac:dyDescent="0.25">
      <c r="A214" s="5"/>
      <c r="C214" t="s">
        <v>205</v>
      </c>
    </row>
    <row r="215" spans="1:3" x14ac:dyDescent="0.25">
      <c r="C215" t="s">
        <v>205</v>
      </c>
    </row>
    <row r="216" spans="1:3" x14ac:dyDescent="0.25">
      <c r="C216" t="s">
        <v>205</v>
      </c>
    </row>
    <row r="217" spans="1:3" x14ac:dyDescent="0.25">
      <c r="C217" t="s">
        <v>205</v>
      </c>
    </row>
    <row r="218" spans="1:3" x14ac:dyDescent="0.25">
      <c r="C218" t="s">
        <v>205</v>
      </c>
    </row>
    <row r="219" spans="1:3" x14ac:dyDescent="0.25">
      <c r="C219" t="s">
        <v>205</v>
      </c>
    </row>
    <row r="220" spans="1:3" x14ac:dyDescent="0.25">
      <c r="C220" t="s">
        <v>205</v>
      </c>
    </row>
    <row r="221" spans="1:3" x14ac:dyDescent="0.25">
      <c r="C221" t="s">
        <v>205</v>
      </c>
    </row>
    <row r="222" spans="1:3" x14ac:dyDescent="0.25">
      <c r="C222" t="s">
        <v>205</v>
      </c>
    </row>
    <row r="223" spans="1:3" x14ac:dyDescent="0.25">
      <c r="C223" t="s">
        <v>205</v>
      </c>
    </row>
    <row r="224" spans="1:3" x14ac:dyDescent="0.25">
      <c r="C224" t="s">
        <v>205</v>
      </c>
    </row>
    <row r="225" spans="3:3" x14ac:dyDescent="0.25">
      <c r="C225" t="s">
        <v>205</v>
      </c>
    </row>
    <row r="226" spans="3:3" x14ac:dyDescent="0.25">
      <c r="C226" t="s">
        <v>205</v>
      </c>
    </row>
    <row r="227" spans="3:3" x14ac:dyDescent="0.25">
      <c r="C227" t="s">
        <v>205</v>
      </c>
    </row>
    <row r="228" spans="3:3" x14ac:dyDescent="0.25">
      <c r="C228" t="s">
        <v>205</v>
      </c>
    </row>
    <row r="229" spans="3:3" x14ac:dyDescent="0.25">
      <c r="C229" t="s">
        <v>205</v>
      </c>
    </row>
    <row r="230" spans="3:3" x14ac:dyDescent="0.25">
      <c r="C230" t="s">
        <v>205</v>
      </c>
    </row>
    <row r="231" spans="3:3" x14ac:dyDescent="0.25">
      <c r="C231" t="s">
        <v>205</v>
      </c>
    </row>
    <row r="232" spans="3:3" x14ac:dyDescent="0.25">
      <c r="C232" t="s">
        <v>205</v>
      </c>
    </row>
    <row r="233" spans="3:3" x14ac:dyDescent="0.25">
      <c r="C233" t="s">
        <v>205</v>
      </c>
    </row>
    <row r="234" spans="3:3" x14ac:dyDescent="0.25">
      <c r="C234" t="s">
        <v>205</v>
      </c>
    </row>
    <row r="235" spans="3:3" x14ac:dyDescent="0.25">
      <c r="C235" t="s">
        <v>205</v>
      </c>
    </row>
    <row r="236" spans="3:3" x14ac:dyDescent="0.25">
      <c r="C236" t="s">
        <v>205</v>
      </c>
    </row>
    <row r="237" spans="3:3" x14ac:dyDescent="0.25">
      <c r="C237" t="s">
        <v>205</v>
      </c>
    </row>
    <row r="238" spans="3:3" x14ac:dyDescent="0.25">
      <c r="C238" t="s">
        <v>205</v>
      </c>
    </row>
    <row r="239" spans="3:3" x14ac:dyDescent="0.25">
      <c r="C239" t="s">
        <v>205</v>
      </c>
    </row>
    <row r="240" spans="3:3" x14ac:dyDescent="0.25">
      <c r="C240" t="s">
        <v>205</v>
      </c>
    </row>
    <row r="241" spans="3:3" x14ac:dyDescent="0.25">
      <c r="C241" t="s">
        <v>205</v>
      </c>
    </row>
    <row r="242" spans="3:3" x14ac:dyDescent="0.25">
      <c r="C242" t="s">
        <v>205</v>
      </c>
    </row>
    <row r="243" spans="3:3" x14ac:dyDescent="0.25">
      <c r="C243" t="s">
        <v>205</v>
      </c>
    </row>
    <row r="244" spans="3:3" x14ac:dyDescent="0.25">
      <c r="C244" t="s">
        <v>205</v>
      </c>
    </row>
    <row r="245" spans="3:3" x14ac:dyDescent="0.25">
      <c r="C245" t="s">
        <v>205</v>
      </c>
    </row>
    <row r="246" spans="3:3" x14ac:dyDescent="0.25">
      <c r="C246" t="s">
        <v>205</v>
      </c>
    </row>
    <row r="247" spans="3:3" x14ac:dyDescent="0.25">
      <c r="C247" t="s">
        <v>205</v>
      </c>
    </row>
    <row r="248" spans="3:3" x14ac:dyDescent="0.25">
      <c r="C248" t="s">
        <v>205</v>
      </c>
    </row>
    <row r="249" spans="3:3" x14ac:dyDescent="0.25">
      <c r="C249" t="s">
        <v>205</v>
      </c>
    </row>
    <row r="250" spans="3:3" x14ac:dyDescent="0.25">
      <c r="C250" t="s">
        <v>205</v>
      </c>
    </row>
    <row r="251" spans="3:3" x14ac:dyDescent="0.25">
      <c r="C251" t="s">
        <v>205</v>
      </c>
    </row>
    <row r="252" spans="3:3" x14ac:dyDescent="0.25">
      <c r="C252" t="s">
        <v>205</v>
      </c>
    </row>
    <row r="253" spans="3:3" x14ac:dyDescent="0.25">
      <c r="C253" t="s">
        <v>205</v>
      </c>
    </row>
    <row r="254" spans="3:3" x14ac:dyDescent="0.25">
      <c r="C254" t="s">
        <v>205</v>
      </c>
    </row>
    <row r="255" spans="3:3" x14ac:dyDescent="0.25">
      <c r="C255" t="s">
        <v>205</v>
      </c>
    </row>
    <row r="256" spans="3:3" x14ac:dyDescent="0.25">
      <c r="C256" t="s">
        <v>205</v>
      </c>
    </row>
    <row r="257" spans="1:3" x14ac:dyDescent="0.25">
      <c r="C257" t="s">
        <v>205</v>
      </c>
    </row>
    <row r="258" spans="1:3" x14ac:dyDescent="0.25">
      <c r="C258" t="s">
        <v>205</v>
      </c>
    </row>
    <row r="259" spans="1:3" x14ac:dyDescent="0.25">
      <c r="C259" t="s">
        <v>205</v>
      </c>
    </row>
    <row r="260" spans="1:3" x14ac:dyDescent="0.25">
      <c r="C260" t="s">
        <v>205</v>
      </c>
    </row>
    <row r="261" spans="1:3" x14ac:dyDescent="0.25">
      <c r="C261" t="s">
        <v>205</v>
      </c>
    </row>
    <row r="262" spans="1:3" x14ac:dyDescent="0.25">
      <c r="C262" t="s">
        <v>205</v>
      </c>
    </row>
    <row r="263" spans="1:3" x14ac:dyDescent="0.25">
      <c r="C263" t="s">
        <v>205</v>
      </c>
    </row>
    <row r="264" spans="1:3" x14ac:dyDescent="0.25">
      <c r="C264" t="s">
        <v>205</v>
      </c>
    </row>
    <row r="265" spans="1:3" x14ac:dyDescent="0.25">
      <c r="A265" s="5"/>
      <c r="C265" t="s">
        <v>205</v>
      </c>
    </row>
    <row r="266" spans="1:3" x14ac:dyDescent="0.25">
      <c r="C266" t="s">
        <v>205</v>
      </c>
    </row>
    <row r="267" spans="1:3" x14ac:dyDescent="0.25">
      <c r="C267" t="s">
        <v>205</v>
      </c>
    </row>
    <row r="268" spans="1:3" x14ac:dyDescent="0.25">
      <c r="C268" t="s">
        <v>205</v>
      </c>
    </row>
    <row r="269" spans="1:3" x14ac:dyDescent="0.25">
      <c r="C269" t="s">
        <v>205</v>
      </c>
    </row>
    <row r="270" spans="1:3" x14ac:dyDescent="0.25">
      <c r="C270" t="s">
        <v>205</v>
      </c>
    </row>
    <row r="271" spans="1:3" x14ac:dyDescent="0.25">
      <c r="C271" t="s">
        <v>205</v>
      </c>
    </row>
    <row r="272" spans="1:3" x14ac:dyDescent="0.25">
      <c r="C272" t="s">
        <v>205</v>
      </c>
    </row>
    <row r="273" spans="3:3" x14ac:dyDescent="0.25">
      <c r="C273" t="s">
        <v>205</v>
      </c>
    </row>
    <row r="274" spans="3:3" x14ac:dyDescent="0.25">
      <c r="C274" t="s">
        <v>205</v>
      </c>
    </row>
    <row r="275" spans="3:3" x14ac:dyDescent="0.25">
      <c r="C275" t="s">
        <v>205</v>
      </c>
    </row>
    <row r="276" spans="3:3" x14ac:dyDescent="0.25">
      <c r="C276" t="s">
        <v>205</v>
      </c>
    </row>
    <row r="277" spans="3:3" x14ac:dyDescent="0.25">
      <c r="C277" t="s">
        <v>205</v>
      </c>
    </row>
    <row r="278" spans="3:3" x14ac:dyDescent="0.25">
      <c r="C278" t="s">
        <v>205</v>
      </c>
    </row>
    <row r="279" spans="3:3" x14ac:dyDescent="0.25">
      <c r="C279" t="s">
        <v>205</v>
      </c>
    </row>
    <row r="280" spans="3:3" x14ac:dyDescent="0.25">
      <c r="C280" t="s">
        <v>205</v>
      </c>
    </row>
    <row r="281" spans="3:3" x14ac:dyDescent="0.25">
      <c r="C281" t="s">
        <v>205</v>
      </c>
    </row>
    <row r="282" spans="3:3" x14ac:dyDescent="0.25">
      <c r="C282" t="s">
        <v>205</v>
      </c>
    </row>
    <row r="283" spans="3:3" x14ac:dyDescent="0.25">
      <c r="C283" t="s">
        <v>205</v>
      </c>
    </row>
    <row r="284" spans="3:3" x14ac:dyDescent="0.25">
      <c r="C284" t="s">
        <v>205</v>
      </c>
    </row>
    <row r="285" spans="3:3" x14ac:dyDescent="0.25">
      <c r="C285" t="s">
        <v>205</v>
      </c>
    </row>
    <row r="286" spans="3:3" x14ac:dyDescent="0.25">
      <c r="C286" t="s">
        <v>205</v>
      </c>
    </row>
    <row r="287" spans="3:3" x14ac:dyDescent="0.25">
      <c r="C287" t="s">
        <v>205</v>
      </c>
    </row>
    <row r="288" spans="3:3" x14ac:dyDescent="0.25">
      <c r="C288" t="s">
        <v>205</v>
      </c>
    </row>
    <row r="289" spans="3:3" x14ac:dyDescent="0.25">
      <c r="C289" t="s">
        <v>205</v>
      </c>
    </row>
    <row r="290" spans="3:3" x14ac:dyDescent="0.25">
      <c r="C290" t="s">
        <v>205</v>
      </c>
    </row>
    <row r="291" spans="3:3" x14ac:dyDescent="0.25">
      <c r="C291" t="s">
        <v>205</v>
      </c>
    </row>
    <row r="292" spans="3:3" x14ac:dyDescent="0.25">
      <c r="C292" t="s">
        <v>205</v>
      </c>
    </row>
    <row r="293" spans="3:3" x14ac:dyDescent="0.25">
      <c r="C293" t="s">
        <v>205</v>
      </c>
    </row>
    <row r="294" spans="3:3" x14ac:dyDescent="0.25">
      <c r="C294" t="s">
        <v>205</v>
      </c>
    </row>
    <row r="295" spans="3:3" x14ac:dyDescent="0.25">
      <c r="C295" t="s">
        <v>205</v>
      </c>
    </row>
    <row r="296" spans="3:3" x14ac:dyDescent="0.25">
      <c r="C296" t="s">
        <v>205</v>
      </c>
    </row>
    <row r="297" spans="3:3" x14ac:dyDescent="0.25">
      <c r="C297" t="s">
        <v>205</v>
      </c>
    </row>
    <row r="298" spans="3:3" x14ac:dyDescent="0.25">
      <c r="C298" t="s">
        <v>205</v>
      </c>
    </row>
    <row r="299" spans="3:3" x14ac:dyDescent="0.25">
      <c r="C299" t="s">
        <v>205</v>
      </c>
    </row>
    <row r="300" spans="3:3" x14ac:dyDescent="0.25">
      <c r="C300" t="s">
        <v>205</v>
      </c>
    </row>
    <row r="301" spans="3:3" x14ac:dyDescent="0.25">
      <c r="C301" t="s">
        <v>205</v>
      </c>
    </row>
    <row r="302" spans="3:3" x14ac:dyDescent="0.25">
      <c r="C302" t="s">
        <v>205</v>
      </c>
    </row>
    <row r="303" spans="3:3" x14ac:dyDescent="0.25">
      <c r="C303" t="s">
        <v>205</v>
      </c>
    </row>
    <row r="304" spans="3:3" x14ac:dyDescent="0.25">
      <c r="C304" t="s">
        <v>205</v>
      </c>
    </row>
    <row r="305" spans="3:3" x14ac:dyDescent="0.25">
      <c r="C305" t="s">
        <v>205</v>
      </c>
    </row>
    <row r="306" spans="3:3" x14ac:dyDescent="0.25">
      <c r="C306" t="s">
        <v>205</v>
      </c>
    </row>
    <row r="307" spans="3:3" x14ac:dyDescent="0.25">
      <c r="C307" t="s">
        <v>205</v>
      </c>
    </row>
    <row r="308" spans="3:3" x14ac:dyDescent="0.25">
      <c r="C308" t="s">
        <v>205</v>
      </c>
    </row>
    <row r="309" spans="3:3" x14ac:dyDescent="0.25">
      <c r="C309" t="s">
        <v>205</v>
      </c>
    </row>
    <row r="310" spans="3:3" x14ac:dyDescent="0.25">
      <c r="C310" t="s">
        <v>205</v>
      </c>
    </row>
    <row r="311" spans="3:3" x14ac:dyDescent="0.25">
      <c r="C311" t="s">
        <v>205</v>
      </c>
    </row>
    <row r="312" spans="3:3" x14ac:dyDescent="0.25">
      <c r="C312" t="s">
        <v>205</v>
      </c>
    </row>
    <row r="313" spans="3:3" x14ac:dyDescent="0.25">
      <c r="C313" t="s">
        <v>205</v>
      </c>
    </row>
    <row r="314" spans="3:3" x14ac:dyDescent="0.25">
      <c r="C314" t="s">
        <v>205</v>
      </c>
    </row>
    <row r="315" spans="3:3" x14ac:dyDescent="0.25">
      <c r="C315" t="s">
        <v>205</v>
      </c>
    </row>
    <row r="316" spans="3:3" x14ac:dyDescent="0.25">
      <c r="C316" t="s">
        <v>205</v>
      </c>
    </row>
    <row r="317" spans="3:3" x14ac:dyDescent="0.25">
      <c r="C317" t="s">
        <v>205</v>
      </c>
    </row>
    <row r="318" spans="3:3" x14ac:dyDescent="0.25">
      <c r="C318" t="s">
        <v>205</v>
      </c>
    </row>
    <row r="319" spans="3:3" x14ac:dyDescent="0.25">
      <c r="C319" t="s">
        <v>205</v>
      </c>
    </row>
    <row r="320" spans="3:3" x14ac:dyDescent="0.25">
      <c r="C320" t="s">
        <v>205</v>
      </c>
    </row>
    <row r="321" spans="3:3" x14ac:dyDescent="0.25">
      <c r="C321" t="s">
        <v>205</v>
      </c>
    </row>
    <row r="322" spans="3:3" x14ac:dyDescent="0.25">
      <c r="C322" t="s">
        <v>205</v>
      </c>
    </row>
    <row r="323" spans="3:3" x14ac:dyDescent="0.25">
      <c r="C323" t="s">
        <v>205</v>
      </c>
    </row>
    <row r="324" spans="3:3" x14ac:dyDescent="0.25">
      <c r="C324" t="s">
        <v>205</v>
      </c>
    </row>
    <row r="325" spans="3:3" x14ac:dyDescent="0.25">
      <c r="C325" t="s">
        <v>205</v>
      </c>
    </row>
    <row r="326" spans="3:3" x14ac:dyDescent="0.25">
      <c r="C326" t="s">
        <v>205</v>
      </c>
    </row>
    <row r="327" spans="3:3" x14ac:dyDescent="0.25">
      <c r="C327" t="s">
        <v>205</v>
      </c>
    </row>
    <row r="328" spans="3:3" x14ac:dyDescent="0.25">
      <c r="C328" t="s">
        <v>205</v>
      </c>
    </row>
    <row r="329" spans="3:3" x14ac:dyDescent="0.25">
      <c r="C329" t="s">
        <v>205</v>
      </c>
    </row>
    <row r="330" spans="3:3" x14ac:dyDescent="0.25">
      <c r="C330" t="s">
        <v>205</v>
      </c>
    </row>
    <row r="331" spans="3:3" x14ac:dyDescent="0.25">
      <c r="C331" t="s">
        <v>205</v>
      </c>
    </row>
    <row r="332" spans="3:3" x14ac:dyDescent="0.25">
      <c r="C332" t="s">
        <v>205</v>
      </c>
    </row>
    <row r="333" spans="3:3" x14ac:dyDescent="0.25">
      <c r="C333" t="s">
        <v>205</v>
      </c>
    </row>
    <row r="334" spans="3:3" x14ac:dyDescent="0.25">
      <c r="C334" t="s">
        <v>205</v>
      </c>
    </row>
    <row r="335" spans="3:3" x14ac:dyDescent="0.25">
      <c r="C335" t="s">
        <v>205</v>
      </c>
    </row>
    <row r="336" spans="3:3" x14ac:dyDescent="0.25">
      <c r="C336" t="s">
        <v>205</v>
      </c>
    </row>
    <row r="337" spans="3:3" x14ac:dyDescent="0.25">
      <c r="C337" t="s">
        <v>205</v>
      </c>
    </row>
    <row r="338" spans="3:3" x14ac:dyDescent="0.25">
      <c r="C338" t="s">
        <v>205</v>
      </c>
    </row>
    <row r="339" spans="3:3" x14ac:dyDescent="0.25">
      <c r="C339" t="s">
        <v>205</v>
      </c>
    </row>
    <row r="340" spans="3:3" x14ac:dyDescent="0.25">
      <c r="C340" t="s">
        <v>205</v>
      </c>
    </row>
    <row r="341" spans="3:3" x14ac:dyDescent="0.25">
      <c r="C341" t="s">
        <v>205</v>
      </c>
    </row>
    <row r="342" spans="3:3" x14ac:dyDescent="0.25">
      <c r="C342" t="s">
        <v>205</v>
      </c>
    </row>
    <row r="343" spans="3:3" x14ac:dyDescent="0.25">
      <c r="C343" t="s">
        <v>205</v>
      </c>
    </row>
    <row r="344" spans="3:3" x14ac:dyDescent="0.25">
      <c r="C344" t="s">
        <v>205</v>
      </c>
    </row>
    <row r="345" spans="3:3" x14ac:dyDescent="0.25">
      <c r="C345" t="s">
        <v>205</v>
      </c>
    </row>
    <row r="346" spans="3:3" x14ac:dyDescent="0.25">
      <c r="C346" t="s">
        <v>205</v>
      </c>
    </row>
    <row r="347" spans="3:3" x14ac:dyDescent="0.25">
      <c r="C347" t="s">
        <v>205</v>
      </c>
    </row>
    <row r="348" spans="3:3" x14ac:dyDescent="0.25">
      <c r="C348" t="s">
        <v>205</v>
      </c>
    </row>
    <row r="349" spans="3:3" x14ac:dyDescent="0.25">
      <c r="C349" t="s">
        <v>205</v>
      </c>
    </row>
    <row r="350" spans="3:3" x14ac:dyDescent="0.25">
      <c r="C350" t="s">
        <v>205</v>
      </c>
    </row>
    <row r="351" spans="3:3" x14ac:dyDescent="0.25">
      <c r="C351" t="s">
        <v>205</v>
      </c>
    </row>
    <row r="352" spans="3:3" x14ac:dyDescent="0.25">
      <c r="C352" t="s">
        <v>205</v>
      </c>
    </row>
    <row r="353" spans="3:3" x14ac:dyDescent="0.25">
      <c r="C353" t="s">
        <v>205</v>
      </c>
    </row>
    <row r="354" spans="3:3" x14ac:dyDescent="0.25">
      <c r="C354" t="s">
        <v>205</v>
      </c>
    </row>
    <row r="355" spans="3:3" x14ac:dyDescent="0.25">
      <c r="C355" t="s">
        <v>205</v>
      </c>
    </row>
    <row r="356" spans="3:3" x14ac:dyDescent="0.25">
      <c r="C356" t="s">
        <v>205</v>
      </c>
    </row>
    <row r="357" spans="3:3" x14ac:dyDescent="0.25">
      <c r="C357" t="s">
        <v>205</v>
      </c>
    </row>
    <row r="358" spans="3:3" x14ac:dyDescent="0.25">
      <c r="C358" t="s">
        <v>205</v>
      </c>
    </row>
    <row r="359" spans="3:3" x14ac:dyDescent="0.25">
      <c r="C359" t="s">
        <v>205</v>
      </c>
    </row>
    <row r="360" spans="3:3" x14ac:dyDescent="0.25">
      <c r="C360" t="s">
        <v>205</v>
      </c>
    </row>
    <row r="361" spans="3:3" x14ac:dyDescent="0.25">
      <c r="C361" t="s">
        <v>205</v>
      </c>
    </row>
    <row r="362" spans="3:3" x14ac:dyDescent="0.25">
      <c r="C362" t="s">
        <v>205</v>
      </c>
    </row>
    <row r="363" spans="3:3" x14ac:dyDescent="0.25">
      <c r="C363" t="s">
        <v>205</v>
      </c>
    </row>
    <row r="364" spans="3:3" x14ac:dyDescent="0.25">
      <c r="C364" t="s">
        <v>205</v>
      </c>
    </row>
    <row r="365" spans="3:3" x14ac:dyDescent="0.25">
      <c r="C365" t="s">
        <v>205</v>
      </c>
    </row>
    <row r="366" spans="3:3" x14ac:dyDescent="0.25">
      <c r="C366" t="s">
        <v>205</v>
      </c>
    </row>
    <row r="367" spans="3:3" x14ac:dyDescent="0.25">
      <c r="C367" t="s">
        <v>205</v>
      </c>
    </row>
    <row r="368" spans="3:3" x14ac:dyDescent="0.25">
      <c r="C368" t="s">
        <v>205</v>
      </c>
    </row>
    <row r="369" spans="3:3" x14ac:dyDescent="0.25">
      <c r="C369" t="s">
        <v>205</v>
      </c>
    </row>
    <row r="370" spans="3:3" x14ac:dyDescent="0.25">
      <c r="C370" t="s">
        <v>205</v>
      </c>
    </row>
    <row r="371" spans="3:3" x14ac:dyDescent="0.25">
      <c r="C371" t="s">
        <v>205</v>
      </c>
    </row>
    <row r="372" spans="3:3" x14ac:dyDescent="0.25">
      <c r="C372" t="s">
        <v>205</v>
      </c>
    </row>
    <row r="373" spans="3:3" x14ac:dyDescent="0.25">
      <c r="C373" t="s">
        <v>205</v>
      </c>
    </row>
    <row r="374" spans="3:3" x14ac:dyDescent="0.25">
      <c r="C374" t="s">
        <v>205</v>
      </c>
    </row>
    <row r="375" spans="3:3" x14ac:dyDescent="0.25">
      <c r="C375" t="s">
        <v>205</v>
      </c>
    </row>
    <row r="376" spans="3:3" x14ac:dyDescent="0.25">
      <c r="C376" t="s">
        <v>205</v>
      </c>
    </row>
    <row r="377" spans="3:3" x14ac:dyDescent="0.25">
      <c r="C377" t="s">
        <v>205</v>
      </c>
    </row>
    <row r="378" spans="3:3" x14ac:dyDescent="0.25">
      <c r="C378" t="s">
        <v>205</v>
      </c>
    </row>
    <row r="379" spans="3:3" x14ac:dyDescent="0.25">
      <c r="C379" t="s">
        <v>205</v>
      </c>
    </row>
    <row r="380" spans="3:3" x14ac:dyDescent="0.25">
      <c r="C380" t="s">
        <v>205</v>
      </c>
    </row>
    <row r="381" spans="3:3" x14ac:dyDescent="0.25">
      <c r="C381" t="s">
        <v>205</v>
      </c>
    </row>
    <row r="382" spans="3:3" x14ac:dyDescent="0.25">
      <c r="C382" t="s">
        <v>205</v>
      </c>
    </row>
    <row r="383" spans="3:3" x14ac:dyDescent="0.25">
      <c r="C383" t="s">
        <v>205</v>
      </c>
    </row>
    <row r="384" spans="3:3" x14ac:dyDescent="0.25">
      <c r="C384" t="s">
        <v>205</v>
      </c>
    </row>
    <row r="385" spans="1:3" x14ac:dyDescent="0.25">
      <c r="C385" t="s">
        <v>205</v>
      </c>
    </row>
    <row r="386" spans="1:3" x14ac:dyDescent="0.25">
      <c r="C386" t="s">
        <v>205</v>
      </c>
    </row>
    <row r="387" spans="1:3" x14ac:dyDescent="0.25">
      <c r="C387" t="s">
        <v>205</v>
      </c>
    </row>
    <row r="388" spans="1:3" x14ac:dyDescent="0.25">
      <c r="C388" t="s">
        <v>205</v>
      </c>
    </row>
    <row r="389" spans="1:3" x14ac:dyDescent="0.25">
      <c r="C389" t="s">
        <v>205</v>
      </c>
    </row>
    <row r="390" spans="1:3" x14ac:dyDescent="0.25">
      <c r="A390" s="5"/>
      <c r="C390" t="s">
        <v>205</v>
      </c>
    </row>
    <row r="391" spans="1:3" x14ac:dyDescent="0.25">
      <c r="C391" t="s">
        <v>205</v>
      </c>
    </row>
    <row r="392" spans="1:3" x14ac:dyDescent="0.25">
      <c r="C392" t="s">
        <v>205</v>
      </c>
    </row>
    <row r="393" spans="1:3" x14ac:dyDescent="0.25">
      <c r="C393" t="s">
        <v>205</v>
      </c>
    </row>
    <row r="394" spans="1:3" x14ac:dyDescent="0.25">
      <c r="C394" t="s">
        <v>205</v>
      </c>
    </row>
    <row r="395" spans="1:3" x14ac:dyDescent="0.25">
      <c r="C395" t="s">
        <v>205</v>
      </c>
    </row>
    <row r="396" spans="1:3" x14ac:dyDescent="0.25">
      <c r="C396" t="s">
        <v>205</v>
      </c>
    </row>
    <row r="397" spans="1:3" x14ac:dyDescent="0.25">
      <c r="C397" t="s">
        <v>205</v>
      </c>
    </row>
    <row r="398" spans="1:3" x14ac:dyDescent="0.25">
      <c r="C398" t="s">
        <v>205</v>
      </c>
    </row>
    <row r="399" spans="1:3" x14ac:dyDescent="0.25">
      <c r="C399" t="s">
        <v>205</v>
      </c>
    </row>
    <row r="400" spans="1:3" x14ac:dyDescent="0.25">
      <c r="C400" t="s">
        <v>205</v>
      </c>
    </row>
    <row r="401" spans="3:3" x14ac:dyDescent="0.25">
      <c r="C401" t="s">
        <v>205</v>
      </c>
    </row>
    <row r="402" spans="3:3" x14ac:dyDescent="0.25">
      <c r="C402" t="s">
        <v>205</v>
      </c>
    </row>
    <row r="403" spans="3:3" x14ac:dyDescent="0.25">
      <c r="C403" t="s">
        <v>205</v>
      </c>
    </row>
    <row r="404" spans="3:3" x14ac:dyDescent="0.25">
      <c r="C404" t="s">
        <v>205</v>
      </c>
    </row>
    <row r="405" spans="3:3" x14ac:dyDescent="0.25">
      <c r="C405" t="s">
        <v>205</v>
      </c>
    </row>
    <row r="406" spans="3:3" x14ac:dyDescent="0.25">
      <c r="C406" t="s">
        <v>205</v>
      </c>
    </row>
    <row r="407" spans="3:3" x14ac:dyDescent="0.25">
      <c r="C407" t="s">
        <v>205</v>
      </c>
    </row>
    <row r="408" spans="3:3" x14ac:dyDescent="0.25">
      <c r="C408" t="s">
        <v>205</v>
      </c>
    </row>
    <row r="409" spans="3:3" x14ac:dyDescent="0.25">
      <c r="C409" t="s">
        <v>205</v>
      </c>
    </row>
    <row r="410" spans="3:3" x14ac:dyDescent="0.25">
      <c r="C410" t="s">
        <v>205</v>
      </c>
    </row>
    <row r="411" spans="3:3" x14ac:dyDescent="0.25">
      <c r="C411" t="s">
        <v>205</v>
      </c>
    </row>
    <row r="412" spans="3:3" x14ac:dyDescent="0.25">
      <c r="C412" t="s">
        <v>205</v>
      </c>
    </row>
    <row r="413" spans="3:3" x14ac:dyDescent="0.25">
      <c r="C413" t="s">
        <v>205</v>
      </c>
    </row>
    <row r="414" spans="3:3" x14ac:dyDescent="0.25">
      <c r="C414" t="s">
        <v>205</v>
      </c>
    </row>
    <row r="415" spans="3:3" x14ac:dyDescent="0.25">
      <c r="C415" t="s">
        <v>205</v>
      </c>
    </row>
    <row r="416" spans="3:3" x14ac:dyDescent="0.25">
      <c r="C416" t="s">
        <v>205</v>
      </c>
    </row>
    <row r="417" spans="3:3" x14ac:dyDescent="0.25">
      <c r="C417" t="s">
        <v>205</v>
      </c>
    </row>
    <row r="418" spans="3:3" x14ac:dyDescent="0.25">
      <c r="C418" t="s">
        <v>205</v>
      </c>
    </row>
    <row r="419" spans="3:3" x14ac:dyDescent="0.25">
      <c r="C419" t="s">
        <v>205</v>
      </c>
    </row>
    <row r="420" spans="3:3" x14ac:dyDescent="0.25">
      <c r="C420" t="s">
        <v>205</v>
      </c>
    </row>
    <row r="421" spans="3:3" x14ac:dyDescent="0.25">
      <c r="C421" t="s">
        <v>205</v>
      </c>
    </row>
    <row r="422" spans="3:3" x14ac:dyDescent="0.25">
      <c r="C422" t="s">
        <v>205</v>
      </c>
    </row>
    <row r="423" spans="3:3" x14ac:dyDescent="0.25">
      <c r="C423" t="s">
        <v>205</v>
      </c>
    </row>
    <row r="424" spans="3:3" x14ac:dyDescent="0.25">
      <c r="C424" t="s">
        <v>205</v>
      </c>
    </row>
    <row r="425" spans="3:3" x14ac:dyDescent="0.25">
      <c r="C425" t="s">
        <v>205</v>
      </c>
    </row>
    <row r="426" spans="3:3" x14ac:dyDescent="0.25">
      <c r="C426" t="s">
        <v>205</v>
      </c>
    </row>
    <row r="427" spans="3:3" x14ac:dyDescent="0.25">
      <c r="C427" t="s">
        <v>205</v>
      </c>
    </row>
    <row r="428" spans="3:3" x14ac:dyDescent="0.25">
      <c r="C428" t="s">
        <v>205</v>
      </c>
    </row>
    <row r="429" spans="3:3" x14ac:dyDescent="0.25">
      <c r="C429" t="s">
        <v>205</v>
      </c>
    </row>
    <row r="430" spans="3:3" x14ac:dyDescent="0.25">
      <c r="C430" t="s">
        <v>205</v>
      </c>
    </row>
    <row r="431" spans="3:3" x14ac:dyDescent="0.25">
      <c r="C431" t="s">
        <v>205</v>
      </c>
    </row>
    <row r="432" spans="3:3" x14ac:dyDescent="0.25">
      <c r="C432" t="s">
        <v>205</v>
      </c>
    </row>
    <row r="433" spans="3:3" x14ac:dyDescent="0.25">
      <c r="C433" t="s">
        <v>205</v>
      </c>
    </row>
    <row r="434" spans="3:3" x14ac:dyDescent="0.25">
      <c r="C434" t="s">
        <v>205</v>
      </c>
    </row>
    <row r="435" spans="3:3" x14ac:dyDescent="0.25">
      <c r="C435" t="s">
        <v>205</v>
      </c>
    </row>
    <row r="436" spans="3:3" x14ac:dyDescent="0.25">
      <c r="C436" t="s">
        <v>205</v>
      </c>
    </row>
    <row r="437" spans="3:3" x14ac:dyDescent="0.25">
      <c r="C437" t="s">
        <v>205</v>
      </c>
    </row>
    <row r="438" spans="3:3" x14ac:dyDescent="0.25">
      <c r="C438" t="s">
        <v>205</v>
      </c>
    </row>
    <row r="439" spans="3:3" x14ac:dyDescent="0.25">
      <c r="C439" t="s">
        <v>205</v>
      </c>
    </row>
    <row r="440" spans="3:3" x14ac:dyDescent="0.25">
      <c r="C440" t="s">
        <v>205</v>
      </c>
    </row>
    <row r="441" spans="3:3" x14ac:dyDescent="0.25">
      <c r="C441" t="s">
        <v>205</v>
      </c>
    </row>
    <row r="442" spans="3:3" x14ac:dyDescent="0.25">
      <c r="C442" t="s">
        <v>205</v>
      </c>
    </row>
    <row r="443" spans="3:3" x14ac:dyDescent="0.25">
      <c r="C443" t="s">
        <v>205</v>
      </c>
    </row>
    <row r="444" spans="3:3" x14ac:dyDescent="0.25">
      <c r="C444" t="s">
        <v>205</v>
      </c>
    </row>
    <row r="445" spans="3:3" x14ac:dyDescent="0.25">
      <c r="C445" t="s">
        <v>205</v>
      </c>
    </row>
    <row r="446" spans="3:3" x14ac:dyDescent="0.25">
      <c r="C446" t="s">
        <v>205</v>
      </c>
    </row>
    <row r="447" spans="3:3" x14ac:dyDescent="0.25">
      <c r="C447" t="s">
        <v>205</v>
      </c>
    </row>
    <row r="448" spans="3:3" x14ac:dyDescent="0.25">
      <c r="C448" t="s">
        <v>205</v>
      </c>
    </row>
    <row r="449" spans="3:3" x14ac:dyDescent="0.25">
      <c r="C449" t="s">
        <v>205</v>
      </c>
    </row>
    <row r="450" spans="3:3" x14ac:dyDescent="0.25">
      <c r="C450" t="s">
        <v>205</v>
      </c>
    </row>
    <row r="451" spans="3:3" x14ac:dyDescent="0.25">
      <c r="C451" t="s">
        <v>205</v>
      </c>
    </row>
    <row r="452" spans="3:3" x14ac:dyDescent="0.25">
      <c r="C452" t="s">
        <v>205</v>
      </c>
    </row>
    <row r="453" spans="3:3" x14ac:dyDescent="0.25">
      <c r="C453" t="s">
        <v>205</v>
      </c>
    </row>
    <row r="454" spans="3:3" x14ac:dyDescent="0.25">
      <c r="C454" t="s">
        <v>205</v>
      </c>
    </row>
    <row r="455" spans="3:3" x14ac:dyDescent="0.25">
      <c r="C455" t="s">
        <v>205</v>
      </c>
    </row>
    <row r="456" spans="3:3" x14ac:dyDescent="0.25">
      <c r="C456" t="s">
        <v>205</v>
      </c>
    </row>
    <row r="457" spans="3:3" x14ac:dyDescent="0.25">
      <c r="C457" t="s">
        <v>205</v>
      </c>
    </row>
    <row r="458" spans="3:3" x14ac:dyDescent="0.25">
      <c r="C458" t="s">
        <v>205</v>
      </c>
    </row>
    <row r="459" spans="3:3" x14ac:dyDescent="0.25">
      <c r="C459" t="s">
        <v>205</v>
      </c>
    </row>
    <row r="460" spans="3:3" x14ac:dyDescent="0.25">
      <c r="C460" t="s">
        <v>205</v>
      </c>
    </row>
    <row r="461" spans="3:3" x14ac:dyDescent="0.25">
      <c r="C461" t="s">
        <v>205</v>
      </c>
    </row>
    <row r="462" spans="3:3" x14ac:dyDescent="0.25">
      <c r="C462" t="s">
        <v>205</v>
      </c>
    </row>
    <row r="463" spans="3:3" x14ac:dyDescent="0.25">
      <c r="C463" t="s">
        <v>205</v>
      </c>
    </row>
    <row r="464" spans="3:3" x14ac:dyDescent="0.25">
      <c r="C464" t="s">
        <v>205</v>
      </c>
    </row>
    <row r="465" spans="3:3" x14ac:dyDescent="0.25">
      <c r="C465" t="s">
        <v>205</v>
      </c>
    </row>
    <row r="466" spans="3:3" x14ac:dyDescent="0.25">
      <c r="C466" t="s">
        <v>205</v>
      </c>
    </row>
    <row r="467" spans="3:3" x14ac:dyDescent="0.25">
      <c r="C467" t="s">
        <v>205</v>
      </c>
    </row>
    <row r="468" spans="3:3" x14ac:dyDescent="0.25">
      <c r="C468" t="s">
        <v>205</v>
      </c>
    </row>
    <row r="469" spans="3:3" x14ac:dyDescent="0.25">
      <c r="C469" t="s">
        <v>205</v>
      </c>
    </row>
    <row r="470" spans="3:3" x14ac:dyDescent="0.25">
      <c r="C470" t="s">
        <v>205</v>
      </c>
    </row>
    <row r="471" spans="3:3" x14ac:dyDescent="0.25">
      <c r="C471" t="s">
        <v>205</v>
      </c>
    </row>
    <row r="472" spans="3:3" x14ac:dyDescent="0.25">
      <c r="C472" t="s">
        <v>205</v>
      </c>
    </row>
    <row r="473" spans="3:3" x14ac:dyDescent="0.25">
      <c r="C473" t="s">
        <v>205</v>
      </c>
    </row>
    <row r="474" spans="3:3" x14ac:dyDescent="0.25">
      <c r="C474" t="s">
        <v>205</v>
      </c>
    </row>
    <row r="475" spans="3:3" x14ac:dyDescent="0.25">
      <c r="C475" t="s">
        <v>205</v>
      </c>
    </row>
    <row r="476" spans="3:3" x14ac:dyDescent="0.25">
      <c r="C476" t="s">
        <v>205</v>
      </c>
    </row>
    <row r="477" spans="3:3" x14ac:dyDescent="0.25">
      <c r="C477" t="s">
        <v>205</v>
      </c>
    </row>
    <row r="478" spans="3:3" x14ac:dyDescent="0.25">
      <c r="C478" t="s">
        <v>205</v>
      </c>
    </row>
    <row r="479" spans="3:3" x14ac:dyDescent="0.25">
      <c r="C479" t="s">
        <v>205</v>
      </c>
    </row>
    <row r="480" spans="3:3" x14ac:dyDescent="0.25">
      <c r="C480" t="s">
        <v>205</v>
      </c>
    </row>
    <row r="481" spans="3:3" x14ac:dyDescent="0.25">
      <c r="C481" t="s">
        <v>205</v>
      </c>
    </row>
    <row r="482" spans="3:3" x14ac:dyDescent="0.25">
      <c r="C482" t="s">
        <v>205</v>
      </c>
    </row>
    <row r="483" spans="3:3" x14ac:dyDescent="0.25">
      <c r="C483" t="s">
        <v>205</v>
      </c>
    </row>
    <row r="484" spans="3:3" x14ac:dyDescent="0.25">
      <c r="C484" t="s">
        <v>205</v>
      </c>
    </row>
    <row r="485" spans="3:3" x14ac:dyDescent="0.25">
      <c r="C485" t="s">
        <v>205</v>
      </c>
    </row>
    <row r="486" spans="3:3" x14ac:dyDescent="0.25">
      <c r="C486" t="s">
        <v>205</v>
      </c>
    </row>
    <row r="487" spans="3:3" x14ac:dyDescent="0.25">
      <c r="C487" t="s">
        <v>205</v>
      </c>
    </row>
    <row r="488" spans="3:3" x14ac:dyDescent="0.25">
      <c r="C488" t="s">
        <v>205</v>
      </c>
    </row>
    <row r="489" spans="3:3" x14ac:dyDescent="0.25">
      <c r="C489" t="s">
        <v>205</v>
      </c>
    </row>
    <row r="490" spans="3:3" x14ac:dyDescent="0.25">
      <c r="C490" t="s">
        <v>205</v>
      </c>
    </row>
    <row r="491" spans="3:3" x14ac:dyDescent="0.25">
      <c r="C491" t="s">
        <v>205</v>
      </c>
    </row>
    <row r="492" spans="3:3" x14ac:dyDescent="0.25">
      <c r="C492" t="s">
        <v>205</v>
      </c>
    </row>
    <row r="493" spans="3:3" x14ac:dyDescent="0.25">
      <c r="C493" t="s">
        <v>205</v>
      </c>
    </row>
    <row r="494" spans="3:3" x14ac:dyDescent="0.25">
      <c r="C494" t="s">
        <v>205</v>
      </c>
    </row>
    <row r="495" spans="3:3" x14ac:dyDescent="0.25">
      <c r="C495" t="s">
        <v>205</v>
      </c>
    </row>
    <row r="496" spans="3:3" x14ac:dyDescent="0.25">
      <c r="C496" t="s">
        <v>205</v>
      </c>
    </row>
    <row r="497" spans="3:3" x14ac:dyDescent="0.25">
      <c r="C497" t="s">
        <v>205</v>
      </c>
    </row>
    <row r="498" spans="3:3" x14ac:dyDescent="0.25">
      <c r="C498" t="s">
        <v>205</v>
      </c>
    </row>
    <row r="499" spans="3:3" x14ac:dyDescent="0.25">
      <c r="C499" t="s">
        <v>205</v>
      </c>
    </row>
    <row r="500" spans="3:3" x14ac:dyDescent="0.25">
      <c r="C500" t="s">
        <v>205</v>
      </c>
    </row>
    <row r="501" spans="3:3" x14ac:dyDescent="0.25">
      <c r="C501" t="s">
        <v>205</v>
      </c>
    </row>
    <row r="502" spans="3:3" x14ac:dyDescent="0.25">
      <c r="C502" t="s">
        <v>205</v>
      </c>
    </row>
    <row r="503" spans="3:3" x14ac:dyDescent="0.25">
      <c r="C503" t="s">
        <v>205</v>
      </c>
    </row>
    <row r="504" spans="3:3" x14ac:dyDescent="0.25">
      <c r="C504" t="s">
        <v>205</v>
      </c>
    </row>
    <row r="505" spans="3:3" x14ac:dyDescent="0.25">
      <c r="C505" t="s">
        <v>205</v>
      </c>
    </row>
    <row r="506" spans="3:3" x14ac:dyDescent="0.25">
      <c r="C506" t="s">
        <v>205</v>
      </c>
    </row>
    <row r="507" spans="3:3" x14ac:dyDescent="0.25">
      <c r="C507" t="s">
        <v>205</v>
      </c>
    </row>
    <row r="508" spans="3:3" x14ac:dyDescent="0.25">
      <c r="C508" t="s">
        <v>205</v>
      </c>
    </row>
    <row r="509" spans="3:3" x14ac:dyDescent="0.25">
      <c r="C509" t="s">
        <v>205</v>
      </c>
    </row>
    <row r="510" spans="3:3" x14ac:dyDescent="0.25">
      <c r="C510" t="s">
        <v>205</v>
      </c>
    </row>
    <row r="511" spans="3:3" x14ac:dyDescent="0.25">
      <c r="C511" t="s">
        <v>205</v>
      </c>
    </row>
    <row r="512" spans="3:3" x14ac:dyDescent="0.25">
      <c r="C512" t="s">
        <v>205</v>
      </c>
    </row>
    <row r="513" spans="1:3" x14ac:dyDescent="0.25">
      <c r="C513" t="s">
        <v>205</v>
      </c>
    </row>
    <row r="514" spans="1:3" x14ac:dyDescent="0.25">
      <c r="C514" t="s">
        <v>205</v>
      </c>
    </row>
    <row r="515" spans="1:3" x14ac:dyDescent="0.25">
      <c r="C515" t="s">
        <v>205</v>
      </c>
    </row>
    <row r="516" spans="1:3" x14ac:dyDescent="0.25">
      <c r="C516" t="s">
        <v>205</v>
      </c>
    </row>
    <row r="517" spans="1:3" x14ac:dyDescent="0.25">
      <c r="C517" t="s">
        <v>205</v>
      </c>
    </row>
    <row r="518" spans="1:3" x14ac:dyDescent="0.25">
      <c r="C518" t="s">
        <v>205</v>
      </c>
    </row>
    <row r="519" spans="1:3" x14ac:dyDescent="0.25">
      <c r="C519" t="s">
        <v>205</v>
      </c>
    </row>
    <row r="520" spans="1:3" x14ac:dyDescent="0.25">
      <c r="C520" t="s">
        <v>205</v>
      </c>
    </row>
    <row r="521" spans="1:3" x14ac:dyDescent="0.25">
      <c r="A521" s="5"/>
      <c r="C521" t="s">
        <v>205</v>
      </c>
    </row>
    <row r="522" spans="1:3" x14ac:dyDescent="0.25">
      <c r="C522" t="s">
        <v>205</v>
      </c>
    </row>
    <row r="523" spans="1:3" x14ac:dyDescent="0.25">
      <c r="C523" t="s">
        <v>205</v>
      </c>
    </row>
    <row r="524" spans="1:3" x14ac:dyDescent="0.25">
      <c r="C524" t="s">
        <v>205</v>
      </c>
    </row>
    <row r="525" spans="1:3" x14ac:dyDescent="0.25">
      <c r="C525" t="s">
        <v>205</v>
      </c>
    </row>
    <row r="526" spans="1:3" x14ac:dyDescent="0.25">
      <c r="C526" t="s">
        <v>205</v>
      </c>
    </row>
    <row r="527" spans="1:3" x14ac:dyDescent="0.25">
      <c r="C527" t="s">
        <v>205</v>
      </c>
    </row>
    <row r="528" spans="1:3" x14ac:dyDescent="0.25">
      <c r="C528" t="s">
        <v>205</v>
      </c>
    </row>
    <row r="529" spans="3:3" x14ac:dyDescent="0.25">
      <c r="C529" t="s">
        <v>205</v>
      </c>
    </row>
    <row r="530" spans="3:3" x14ac:dyDescent="0.25">
      <c r="C530" t="s">
        <v>205</v>
      </c>
    </row>
    <row r="531" spans="3:3" x14ac:dyDescent="0.25">
      <c r="C531" t="s">
        <v>205</v>
      </c>
    </row>
    <row r="532" spans="3:3" x14ac:dyDescent="0.25">
      <c r="C532" t="s">
        <v>205</v>
      </c>
    </row>
    <row r="533" spans="3:3" x14ac:dyDescent="0.25">
      <c r="C533" t="s">
        <v>205</v>
      </c>
    </row>
    <row r="534" spans="3:3" x14ac:dyDescent="0.25">
      <c r="C534" t="s">
        <v>205</v>
      </c>
    </row>
    <row r="535" spans="3:3" x14ac:dyDescent="0.25">
      <c r="C535" t="s">
        <v>205</v>
      </c>
    </row>
    <row r="536" spans="3:3" x14ac:dyDescent="0.25">
      <c r="C536" t="s">
        <v>205</v>
      </c>
    </row>
    <row r="537" spans="3:3" x14ac:dyDescent="0.25">
      <c r="C537" t="s">
        <v>205</v>
      </c>
    </row>
    <row r="538" spans="3:3" x14ac:dyDescent="0.25">
      <c r="C538" t="s">
        <v>205</v>
      </c>
    </row>
    <row r="539" spans="3:3" x14ac:dyDescent="0.25">
      <c r="C539" t="s">
        <v>205</v>
      </c>
    </row>
    <row r="540" spans="3:3" x14ac:dyDescent="0.25">
      <c r="C540" t="s">
        <v>205</v>
      </c>
    </row>
    <row r="541" spans="3:3" x14ac:dyDescent="0.25">
      <c r="C541" t="s">
        <v>205</v>
      </c>
    </row>
    <row r="542" spans="3:3" x14ac:dyDescent="0.25">
      <c r="C542" t="s">
        <v>205</v>
      </c>
    </row>
    <row r="543" spans="3:3" x14ac:dyDescent="0.25">
      <c r="C543" t="s">
        <v>205</v>
      </c>
    </row>
    <row r="544" spans="3:3" x14ac:dyDescent="0.25">
      <c r="C544" t="s">
        <v>205</v>
      </c>
    </row>
    <row r="545" spans="3:3" x14ac:dyDescent="0.25">
      <c r="C545" t="s">
        <v>205</v>
      </c>
    </row>
    <row r="546" spans="3:3" x14ac:dyDescent="0.25">
      <c r="C546" t="s">
        <v>205</v>
      </c>
    </row>
    <row r="547" spans="3:3" x14ac:dyDescent="0.25">
      <c r="C547" t="s">
        <v>205</v>
      </c>
    </row>
    <row r="548" spans="3:3" x14ac:dyDescent="0.25">
      <c r="C548" t="s">
        <v>205</v>
      </c>
    </row>
    <row r="549" spans="3:3" x14ac:dyDescent="0.25">
      <c r="C549" t="s">
        <v>205</v>
      </c>
    </row>
    <row r="550" spans="3:3" x14ac:dyDescent="0.25">
      <c r="C550" t="s">
        <v>205</v>
      </c>
    </row>
    <row r="551" spans="3:3" x14ac:dyDescent="0.25">
      <c r="C551" t="s">
        <v>205</v>
      </c>
    </row>
    <row r="552" spans="3:3" x14ac:dyDescent="0.25">
      <c r="C552" t="s">
        <v>205</v>
      </c>
    </row>
    <row r="553" spans="3:3" x14ac:dyDescent="0.25">
      <c r="C553" t="s">
        <v>205</v>
      </c>
    </row>
    <row r="554" spans="3:3" x14ac:dyDescent="0.25">
      <c r="C554" t="s">
        <v>205</v>
      </c>
    </row>
    <row r="555" spans="3:3" x14ac:dyDescent="0.25">
      <c r="C555" t="s">
        <v>205</v>
      </c>
    </row>
    <row r="556" spans="3:3" x14ac:dyDescent="0.25">
      <c r="C556" t="s">
        <v>205</v>
      </c>
    </row>
    <row r="557" spans="3:3" x14ac:dyDescent="0.25">
      <c r="C557" t="s">
        <v>205</v>
      </c>
    </row>
    <row r="558" spans="3:3" x14ac:dyDescent="0.25">
      <c r="C558" t="s">
        <v>205</v>
      </c>
    </row>
    <row r="559" spans="3:3" x14ac:dyDescent="0.25">
      <c r="C559" t="s">
        <v>205</v>
      </c>
    </row>
    <row r="560" spans="3:3" x14ac:dyDescent="0.25">
      <c r="C560" t="s">
        <v>205</v>
      </c>
    </row>
    <row r="561" spans="3:3" x14ac:dyDescent="0.25">
      <c r="C561" t="s">
        <v>205</v>
      </c>
    </row>
    <row r="562" spans="3:3" x14ac:dyDescent="0.25">
      <c r="C562" t="s">
        <v>205</v>
      </c>
    </row>
    <row r="563" spans="3:3" x14ac:dyDescent="0.25">
      <c r="C563" t="s">
        <v>205</v>
      </c>
    </row>
    <row r="564" spans="3:3" x14ac:dyDescent="0.25">
      <c r="C564" t="s">
        <v>205</v>
      </c>
    </row>
    <row r="565" spans="3:3" x14ac:dyDescent="0.25">
      <c r="C565" t="s">
        <v>205</v>
      </c>
    </row>
    <row r="566" spans="3:3" x14ac:dyDescent="0.25">
      <c r="C566" t="s">
        <v>205</v>
      </c>
    </row>
    <row r="567" spans="3:3" x14ac:dyDescent="0.25">
      <c r="C567" t="s">
        <v>205</v>
      </c>
    </row>
    <row r="568" spans="3:3" x14ac:dyDescent="0.25">
      <c r="C568" t="s">
        <v>205</v>
      </c>
    </row>
    <row r="569" spans="3:3" x14ac:dyDescent="0.25">
      <c r="C569" t="s">
        <v>205</v>
      </c>
    </row>
    <row r="570" spans="3:3" x14ac:dyDescent="0.25">
      <c r="C570" t="s">
        <v>205</v>
      </c>
    </row>
    <row r="571" spans="3:3" x14ac:dyDescent="0.25">
      <c r="C571" t="s">
        <v>205</v>
      </c>
    </row>
    <row r="572" spans="3:3" x14ac:dyDescent="0.25">
      <c r="C572" t="s">
        <v>205</v>
      </c>
    </row>
    <row r="573" spans="3:3" x14ac:dyDescent="0.25">
      <c r="C573" t="s">
        <v>205</v>
      </c>
    </row>
    <row r="574" spans="3:3" x14ac:dyDescent="0.25">
      <c r="C574" t="s">
        <v>205</v>
      </c>
    </row>
    <row r="575" spans="3:3" x14ac:dyDescent="0.25">
      <c r="C575" t="s">
        <v>205</v>
      </c>
    </row>
    <row r="576" spans="3:3" x14ac:dyDescent="0.25">
      <c r="C576" t="s">
        <v>205</v>
      </c>
    </row>
    <row r="577" spans="3:3" x14ac:dyDescent="0.25">
      <c r="C577" t="s">
        <v>205</v>
      </c>
    </row>
    <row r="578" spans="3:3" x14ac:dyDescent="0.25">
      <c r="C578" t="s">
        <v>205</v>
      </c>
    </row>
    <row r="579" spans="3:3" x14ac:dyDescent="0.25">
      <c r="C579" t="s">
        <v>205</v>
      </c>
    </row>
    <row r="580" spans="3:3" x14ac:dyDescent="0.25">
      <c r="C580" t="s">
        <v>205</v>
      </c>
    </row>
    <row r="581" spans="3:3" x14ac:dyDescent="0.25">
      <c r="C581" t="s">
        <v>205</v>
      </c>
    </row>
    <row r="582" spans="3:3" x14ac:dyDescent="0.25">
      <c r="C582" t="s">
        <v>205</v>
      </c>
    </row>
    <row r="583" spans="3:3" x14ac:dyDescent="0.25">
      <c r="C583" t="s">
        <v>205</v>
      </c>
    </row>
    <row r="584" spans="3:3" x14ac:dyDescent="0.25">
      <c r="C584" t="s">
        <v>205</v>
      </c>
    </row>
    <row r="585" spans="3:3" x14ac:dyDescent="0.25">
      <c r="C585" t="s">
        <v>205</v>
      </c>
    </row>
    <row r="586" spans="3:3" x14ac:dyDescent="0.25">
      <c r="C586" t="s">
        <v>205</v>
      </c>
    </row>
    <row r="587" spans="3:3" x14ac:dyDescent="0.25">
      <c r="C587" t="s">
        <v>205</v>
      </c>
    </row>
    <row r="588" spans="3:3" x14ac:dyDescent="0.25">
      <c r="C588" t="s">
        <v>205</v>
      </c>
    </row>
    <row r="589" spans="3:3" x14ac:dyDescent="0.25">
      <c r="C589" t="s">
        <v>205</v>
      </c>
    </row>
    <row r="590" spans="3:3" x14ac:dyDescent="0.25">
      <c r="C590" t="s">
        <v>205</v>
      </c>
    </row>
    <row r="591" spans="3:3" x14ac:dyDescent="0.25">
      <c r="C591" t="s">
        <v>205</v>
      </c>
    </row>
    <row r="592" spans="3:3" x14ac:dyDescent="0.25">
      <c r="C592" t="s">
        <v>205</v>
      </c>
    </row>
    <row r="593" spans="3:3" x14ac:dyDescent="0.25">
      <c r="C593" t="s">
        <v>205</v>
      </c>
    </row>
    <row r="594" spans="3:3" x14ac:dyDescent="0.25">
      <c r="C594" t="s">
        <v>205</v>
      </c>
    </row>
    <row r="595" spans="3:3" x14ac:dyDescent="0.25">
      <c r="C595" t="s">
        <v>205</v>
      </c>
    </row>
    <row r="596" spans="3:3" x14ac:dyDescent="0.25">
      <c r="C596" t="s">
        <v>205</v>
      </c>
    </row>
    <row r="597" spans="3:3" x14ac:dyDescent="0.25">
      <c r="C597" t="s">
        <v>205</v>
      </c>
    </row>
    <row r="598" spans="3:3" x14ac:dyDescent="0.25">
      <c r="C598" t="s">
        <v>205</v>
      </c>
    </row>
    <row r="599" spans="3:3" x14ac:dyDescent="0.25">
      <c r="C599" t="s">
        <v>205</v>
      </c>
    </row>
    <row r="600" spans="3:3" x14ac:dyDescent="0.25">
      <c r="C600" t="s">
        <v>205</v>
      </c>
    </row>
    <row r="601" spans="3:3" x14ac:dyDescent="0.25">
      <c r="C601" t="s">
        <v>205</v>
      </c>
    </row>
    <row r="602" spans="3:3" x14ac:dyDescent="0.25">
      <c r="C602" t="s">
        <v>205</v>
      </c>
    </row>
    <row r="603" spans="3:3" x14ac:dyDescent="0.25">
      <c r="C603" t="s">
        <v>205</v>
      </c>
    </row>
    <row r="604" spans="3:3" x14ac:dyDescent="0.25">
      <c r="C604" t="s">
        <v>205</v>
      </c>
    </row>
    <row r="605" spans="3:3" x14ac:dyDescent="0.25">
      <c r="C605" t="s">
        <v>205</v>
      </c>
    </row>
    <row r="606" spans="3:3" x14ac:dyDescent="0.25">
      <c r="C606" t="s">
        <v>205</v>
      </c>
    </row>
    <row r="607" spans="3:3" x14ac:dyDescent="0.25">
      <c r="C607" t="s">
        <v>205</v>
      </c>
    </row>
    <row r="608" spans="3:3" x14ac:dyDescent="0.25">
      <c r="C608" t="s">
        <v>205</v>
      </c>
    </row>
    <row r="609" spans="3:3" x14ac:dyDescent="0.25">
      <c r="C609" t="s">
        <v>205</v>
      </c>
    </row>
    <row r="610" spans="3:3" x14ac:dyDescent="0.25">
      <c r="C610" t="s">
        <v>205</v>
      </c>
    </row>
    <row r="611" spans="3:3" x14ac:dyDescent="0.25">
      <c r="C611" t="s">
        <v>205</v>
      </c>
    </row>
    <row r="612" spans="3:3" x14ac:dyDescent="0.25">
      <c r="C612" t="s">
        <v>205</v>
      </c>
    </row>
    <row r="613" spans="3:3" x14ac:dyDescent="0.25">
      <c r="C613" t="s">
        <v>205</v>
      </c>
    </row>
    <row r="614" spans="3:3" x14ac:dyDescent="0.25">
      <c r="C614" t="s">
        <v>205</v>
      </c>
    </row>
    <row r="615" spans="3:3" x14ac:dyDescent="0.25">
      <c r="C615" t="s">
        <v>205</v>
      </c>
    </row>
    <row r="616" spans="3:3" x14ac:dyDescent="0.25">
      <c r="C616" t="s">
        <v>205</v>
      </c>
    </row>
    <row r="617" spans="3:3" x14ac:dyDescent="0.25">
      <c r="C617" t="s">
        <v>205</v>
      </c>
    </row>
    <row r="618" spans="3:3" x14ac:dyDescent="0.25">
      <c r="C618" t="s">
        <v>205</v>
      </c>
    </row>
    <row r="619" spans="3:3" x14ac:dyDescent="0.25">
      <c r="C619" t="s">
        <v>205</v>
      </c>
    </row>
    <row r="620" spans="3:3" x14ac:dyDescent="0.25">
      <c r="C620" t="s">
        <v>205</v>
      </c>
    </row>
    <row r="621" spans="3:3" x14ac:dyDescent="0.25">
      <c r="C621" t="s">
        <v>205</v>
      </c>
    </row>
    <row r="622" spans="3:3" x14ac:dyDescent="0.25">
      <c r="C622" t="s">
        <v>205</v>
      </c>
    </row>
    <row r="623" spans="3:3" x14ac:dyDescent="0.25">
      <c r="C623" t="s">
        <v>205</v>
      </c>
    </row>
    <row r="624" spans="3:3" x14ac:dyDescent="0.25">
      <c r="C624" t="s">
        <v>205</v>
      </c>
    </row>
    <row r="625" spans="3:3" x14ac:dyDescent="0.25">
      <c r="C625" t="s">
        <v>205</v>
      </c>
    </row>
    <row r="626" spans="3:3" x14ac:dyDescent="0.25">
      <c r="C626" t="s">
        <v>205</v>
      </c>
    </row>
    <row r="627" spans="3:3" x14ac:dyDescent="0.25">
      <c r="C627" t="s">
        <v>205</v>
      </c>
    </row>
    <row r="628" spans="3:3" x14ac:dyDescent="0.25">
      <c r="C628" t="s">
        <v>205</v>
      </c>
    </row>
    <row r="629" spans="3:3" x14ac:dyDescent="0.25">
      <c r="C629" t="s">
        <v>205</v>
      </c>
    </row>
    <row r="630" spans="3:3" x14ac:dyDescent="0.25">
      <c r="C630" t="s">
        <v>205</v>
      </c>
    </row>
    <row r="631" spans="3:3" x14ac:dyDescent="0.25">
      <c r="C631" t="s">
        <v>205</v>
      </c>
    </row>
    <row r="632" spans="3:3" x14ac:dyDescent="0.25">
      <c r="C632" t="s">
        <v>205</v>
      </c>
    </row>
    <row r="633" spans="3:3" x14ac:dyDescent="0.25">
      <c r="C633" t="s">
        <v>205</v>
      </c>
    </row>
    <row r="634" spans="3:3" x14ac:dyDescent="0.25">
      <c r="C634" t="s">
        <v>205</v>
      </c>
    </row>
    <row r="635" spans="3:3" x14ac:dyDescent="0.25">
      <c r="C635" t="s">
        <v>205</v>
      </c>
    </row>
    <row r="636" spans="3:3" x14ac:dyDescent="0.25">
      <c r="C636" t="s">
        <v>205</v>
      </c>
    </row>
    <row r="637" spans="3:3" x14ac:dyDescent="0.25">
      <c r="C637" t="s">
        <v>205</v>
      </c>
    </row>
    <row r="638" spans="3:3" x14ac:dyDescent="0.25">
      <c r="C638" t="s">
        <v>205</v>
      </c>
    </row>
    <row r="639" spans="3:3" x14ac:dyDescent="0.25">
      <c r="C639" t="s">
        <v>205</v>
      </c>
    </row>
    <row r="640" spans="3:3" x14ac:dyDescent="0.25">
      <c r="C640" t="s">
        <v>205</v>
      </c>
    </row>
    <row r="641" spans="3:3" x14ac:dyDescent="0.25">
      <c r="C641" t="s">
        <v>205</v>
      </c>
    </row>
    <row r="642" spans="3:3" x14ac:dyDescent="0.25">
      <c r="C642" t="s">
        <v>205</v>
      </c>
    </row>
    <row r="643" spans="3:3" x14ac:dyDescent="0.25">
      <c r="C643" t="s">
        <v>205</v>
      </c>
    </row>
    <row r="644" spans="3:3" x14ac:dyDescent="0.25">
      <c r="C644" t="s">
        <v>205</v>
      </c>
    </row>
    <row r="645" spans="3:3" x14ac:dyDescent="0.25">
      <c r="C645" t="s">
        <v>205</v>
      </c>
    </row>
    <row r="646" spans="3:3" x14ac:dyDescent="0.25">
      <c r="C646" t="s">
        <v>205</v>
      </c>
    </row>
    <row r="647" spans="3:3" x14ac:dyDescent="0.25">
      <c r="C647" t="s">
        <v>205</v>
      </c>
    </row>
    <row r="648" spans="3:3" x14ac:dyDescent="0.25">
      <c r="C648" t="s">
        <v>205</v>
      </c>
    </row>
    <row r="649" spans="3:3" x14ac:dyDescent="0.25">
      <c r="C649" t="s">
        <v>205</v>
      </c>
    </row>
    <row r="650" spans="3:3" x14ac:dyDescent="0.25">
      <c r="C650" t="s">
        <v>205</v>
      </c>
    </row>
    <row r="651" spans="3:3" x14ac:dyDescent="0.25">
      <c r="C651" t="s">
        <v>205</v>
      </c>
    </row>
    <row r="652" spans="3:3" x14ac:dyDescent="0.25">
      <c r="C652" t="s">
        <v>205</v>
      </c>
    </row>
    <row r="653" spans="3:3" x14ac:dyDescent="0.25">
      <c r="C653" t="s">
        <v>205</v>
      </c>
    </row>
    <row r="654" spans="3:3" x14ac:dyDescent="0.25">
      <c r="C654" t="s">
        <v>205</v>
      </c>
    </row>
    <row r="655" spans="3:3" x14ac:dyDescent="0.25">
      <c r="C655" t="s">
        <v>205</v>
      </c>
    </row>
    <row r="656" spans="3:3" x14ac:dyDescent="0.25">
      <c r="C656" t="s">
        <v>205</v>
      </c>
    </row>
    <row r="657" spans="3:3" x14ac:dyDescent="0.25">
      <c r="C657" t="s">
        <v>205</v>
      </c>
    </row>
    <row r="658" spans="3:3" x14ac:dyDescent="0.25">
      <c r="C658" t="s">
        <v>205</v>
      </c>
    </row>
    <row r="659" spans="3:3" x14ac:dyDescent="0.25">
      <c r="C659" t="s">
        <v>205</v>
      </c>
    </row>
    <row r="660" spans="3:3" x14ac:dyDescent="0.25">
      <c r="C660" t="s">
        <v>205</v>
      </c>
    </row>
    <row r="661" spans="3:3" x14ac:dyDescent="0.25">
      <c r="C661" t="s">
        <v>205</v>
      </c>
    </row>
    <row r="662" spans="3:3" x14ac:dyDescent="0.25">
      <c r="C662" t="s">
        <v>205</v>
      </c>
    </row>
    <row r="663" spans="3:3" x14ac:dyDescent="0.25">
      <c r="C663" t="s">
        <v>205</v>
      </c>
    </row>
    <row r="664" spans="3:3" x14ac:dyDescent="0.25">
      <c r="C664" t="s">
        <v>205</v>
      </c>
    </row>
    <row r="665" spans="3:3" x14ac:dyDescent="0.25">
      <c r="C665" t="s">
        <v>205</v>
      </c>
    </row>
    <row r="666" spans="3:3" x14ac:dyDescent="0.25">
      <c r="C666" t="s">
        <v>205</v>
      </c>
    </row>
    <row r="667" spans="3:3" x14ac:dyDescent="0.25">
      <c r="C667" t="s">
        <v>205</v>
      </c>
    </row>
    <row r="668" spans="3:3" x14ac:dyDescent="0.25">
      <c r="C668" t="s">
        <v>205</v>
      </c>
    </row>
    <row r="669" spans="3:3" x14ac:dyDescent="0.25">
      <c r="C669" t="s">
        <v>205</v>
      </c>
    </row>
  </sheetData>
  <autoFilter ref="A1:B669" xr:uid="{58D58F9B-915F-4772-B20F-98272F9BC977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AAE-42E0-4898-B348-7563AB5F967C}">
  <sheetPr codeName="Sheet5"/>
  <dimension ref="A1:C96"/>
  <sheetViews>
    <sheetView zoomScaleNormal="100" workbookViewId="0"/>
  </sheetViews>
  <sheetFormatPr defaultColWidth="0" defaultRowHeight="15" x14ac:dyDescent="0.25"/>
  <cols>
    <col min="1" max="1" width="101.7109375" style="9" customWidth="1"/>
    <col min="2" max="2" width="10.85546875" style="6" customWidth="1"/>
    <col min="3" max="3" width="15.85546875" customWidth="1"/>
    <col min="4" max="16384" width="9.140625" hidden="1"/>
  </cols>
  <sheetData>
    <row r="1" spans="1:3" x14ac:dyDescent="0.25">
      <c r="A1" s="8" t="s">
        <v>192</v>
      </c>
      <c r="B1" s="7" t="s">
        <v>182</v>
      </c>
      <c r="C1" s="4" t="s">
        <v>203</v>
      </c>
    </row>
    <row r="2" spans="1:3" x14ac:dyDescent="0.25">
      <c r="A2" s="18" t="s">
        <v>36</v>
      </c>
      <c r="B2" s="6" t="s">
        <v>166</v>
      </c>
      <c r="C2" t="b" cm="1">
        <f t="array" ref="C2">NOT(ISERROR(MATCH(B2,LEFT(okrb!B:B,2),0)))</f>
        <v>0</v>
      </c>
    </row>
    <row r="3" spans="1:3" x14ac:dyDescent="0.25">
      <c r="A3" s="9" t="s">
        <v>37</v>
      </c>
      <c r="B3" s="6" t="s">
        <v>38</v>
      </c>
      <c r="C3" t="b" cm="1">
        <f t="array" ref="C3">NOT(ISERROR(MATCH(B3,LEFT(okrb!B:B,2),0)))</f>
        <v>0</v>
      </c>
    </row>
    <row r="4" spans="1:3" x14ac:dyDescent="0.25">
      <c r="A4" s="18" t="s">
        <v>39</v>
      </c>
      <c r="B4" s="6" t="s">
        <v>167</v>
      </c>
      <c r="C4" t="b" cm="1">
        <f t="array" ref="C4">NOT(ISERROR(MATCH(B4,LEFT(okrb!B:B,2),0)))</f>
        <v>0</v>
      </c>
    </row>
    <row r="5" spans="1:3" x14ac:dyDescent="0.25">
      <c r="A5" s="9" t="s">
        <v>40</v>
      </c>
      <c r="B5" s="6" t="s">
        <v>41</v>
      </c>
      <c r="C5" t="b" cm="1">
        <f t="array" ref="C5">NOT(ISERROR(MATCH(B5,LEFT(okrb!B:B,2),0)))</f>
        <v>0</v>
      </c>
    </row>
    <row r="6" spans="1:3" x14ac:dyDescent="0.25">
      <c r="A6" s="9" t="s">
        <v>42</v>
      </c>
      <c r="B6" s="6" t="s">
        <v>16</v>
      </c>
      <c r="C6" t="b" cm="1">
        <f t="array" ref="C6">NOT(ISERROR(MATCH(B6,LEFT(okrb!B:B,2),0)))</f>
        <v>0</v>
      </c>
    </row>
    <row r="7" spans="1:3" ht="30" x14ac:dyDescent="0.25">
      <c r="A7" s="18" t="s">
        <v>43</v>
      </c>
      <c r="B7" s="6" t="s">
        <v>168</v>
      </c>
      <c r="C7" t="b" cm="1">
        <f t="array" ref="C7">NOT(ISERROR(MATCH(B7,LEFT(okrb!B:B,2),0)))</f>
        <v>0</v>
      </c>
    </row>
    <row r="8" spans="1:3" ht="30" x14ac:dyDescent="0.25">
      <c r="A8" s="9" t="s">
        <v>44</v>
      </c>
      <c r="B8" s="6" t="s">
        <v>45</v>
      </c>
      <c r="C8" t="b" cm="1">
        <f t="array" ref="C8">NOT(ISERROR(MATCH(B8,LEFT(okrb!B:B,2),0)))</f>
        <v>0</v>
      </c>
    </row>
    <row r="9" spans="1:3" ht="30" x14ac:dyDescent="0.25">
      <c r="A9" s="9" t="s">
        <v>46</v>
      </c>
      <c r="B9" s="6" t="s">
        <v>47</v>
      </c>
      <c r="C9" t="b" cm="1">
        <f t="array" ref="C9">NOT(ISERROR(MATCH(B9,LEFT(okrb!B:B,2),0)))</f>
        <v>0</v>
      </c>
    </row>
    <row r="10" spans="1:3" ht="30" x14ac:dyDescent="0.25">
      <c r="A10" s="9" t="s">
        <v>48</v>
      </c>
      <c r="B10" s="6" t="s">
        <v>29</v>
      </c>
      <c r="C10" t="b" cm="1">
        <f t="array" ref="C10">NOT(ISERROR(MATCH(B10,LEFT(okrb!B:B,2),0)))</f>
        <v>0</v>
      </c>
    </row>
    <row r="11" spans="1:3" x14ac:dyDescent="0.25">
      <c r="A11" s="9" t="s">
        <v>49</v>
      </c>
      <c r="B11" s="6" t="s">
        <v>50</v>
      </c>
      <c r="C11" t="b" cm="1">
        <f t="array" ref="C11">NOT(ISERROR(MATCH(B11,LEFT(okrb!B:B,2),0)))</f>
        <v>0</v>
      </c>
    </row>
    <row r="12" spans="1:3" x14ac:dyDescent="0.25">
      <c r="A12" s="9" t="s">
        <v>51</v>
      </c>
      <c r="B12" s="6" t="s">
        <v>52</v>
      </c>
      <c r="C12" t="b" cm="1">
        <f t="array" ref="C12">NOT(ISERROR(MATCH(B12,LEFT(okrb!B:B,2),0)))</f>
        <v>0</v>
      </c>
    </row>
    <row r="13" spans="1:3" x14ac:dyDescent="0.25">
      <c r="A13" s="18" t="s">
        <v>53</v>
      </c>
      <c r="B13" s="6" t="s">
        <v>169</v>
      </c>
      <c r="C13" t="b" cm="1">
        <f t="array" ref="C13">NOT(ISERROR(MATCH(B13,LEFT(okrb!B:B,2),0)))</f>
        <v>0</v>
      </c>
    </row>
    <row r="14" spans="1:3" x14ac:dyDescent="0.25">
      <c r="A14" s="9" t="s">
        <v>54</v>
      </c>
      <c r="B14" s="6" t="s">
        <v>18</v>
      </c>
      <c r="C14" t="b" cm="1">
        <f t="array" ref="C14">NOT(ISERROR(MATCH(B14,LEFT(okrb!B:B,2),0)))</f>
        <v>0</v>
      </c>
    </row>
    <row r="15" spans="1:3" ht="30" x14ac:dyDescent="0.25">
      <c r="A15" s="9" t="s">
        <v>55</v>
      </c>
      <c r="B15" s="6" t="s">
        <v>56</v>
      </c>
      <c r="C15" t="b" cm="1">
        <f t="array" ref="C15">NOT(ISERROR(MATCH(B15,LEFT(okrb!B:B,2),0)))</f>
        <v>0</v>
      </c>
    </row>
    <row r="16" spans="1:3" x14ac:dyDescent="0.25">
      <c r="A16" s="9" t="s">
        <v>57</v>
      </c>
      <c r="B16" s="6" t="s">
        <v>30</v>
      </c>
      <c r="C16" t="b" cm="1">
        <f t="array" ref="C16">NOT(ISERROR(MATCH(B16,LEFT(okrb!B:B,2),0)))</f>
        <v>0</v>
      </c>
    </row>
    <row r="17" spans="1:3" x14ac:dyDescent="0.25">
      <c r="A17" s="9" t="s">
        <v>58</v>
      </c>
      <c r="B17" s="6" t="s">
        <v>170</v>
      </c>
      <c r="C17" t="b" cm="1">
        <f t="array" ref="C17">NOT(ISERROR(MATCH(B17,LEFT(okrb!B:B,2),0)))</f>
        <v>0</v>
      </c>
    </row>
    <row r="18" spans="1:3" ht="30" x14ac:dyDescent="0.25">
      <c r="A18" s="9" t="s">
        <v>187</v>
      </c>
      <c r="B18" s="6" t="s">
        <v>59</v>
      </c>
      <c r="C18" t="b" cm="1">
        <f t="array" ref="C18">NOT(ISERROR(MATCH(B18,LEFT(okrb!B:B,2),0)))</f>
        <v>0</v>
      </c>
    </row>
    <row r="19" spans="1:3" x14ac:dyDescent="0.25">
      <c r="A19" s="9" t="s">
        <v>60</v>
      </c>
      <c r="B19" s="6" t="s">
        <v>13</v>
      </c>
      <c r="C19" t="b" cm="1">
        <f t="array" ref="C19">NOT(ISERROR(MATCH(B19,LEFT(okrb!B:B,2),0)))</f>
        <v>0</v>
      </c>
    </row>
    <row r="20" spans="1:3" x14ac:dyDescent="0.25">
      <c r="A20" s="9" t="s">
        <v>60</v>
      </c>
      <c r="B20" s="6" t="s">
        <v>13</v>
      </c>
      <c r="C20" t="b" cm="1">
        <f t="array" ref="C20">NOT(ISERROR(MATCH(B20,LEFT(okrb!B:B,2),0)))</f>
        <v>0</v>
      </c>
    </row>
    <row r="21" spans="1:3" x14ac:dyDescent="0.25">
      <c r="A21" s="9" t="s">
        <v>61</v>
      </c>
      <c r="B21" s="6" t="s">
        <v>62</v>
      </c>
      <c r="C21" t="b" cm="1">
        <f t="array" ref="C21">NOT(ISERROR(MATCH(B21,LEFT(okrb!B:B,2),0)))</f>
        <v>0</v>
      </c>
    </row>
    <row r="22" spans="1:3" x14ac:dyDescent="0.25">
      <c r="A22" s="9" t="s">
        <v>63</v>
      </c>
      <c r="B22" s="6" t="s">
        <v>21</v>
      </c>
      <c r="C22" t="b" cm="1">
        <f t="array" ref="C22">NOT(ISERROR(MATCH(B22,LEFT(okrb!B:B,2),0)))</f>
        <v>0</v>
      </c>
    </row>
    <row r="23" spans="1:3" x14ac:dyDescent="0.25">
      <c r="A23" s="9" t="s">
        <v>183</v>
      </c>
      <c r="B23" s="6" t="s">
        <v>20</v>
      </c>
      <c r="C23" t="b" cm="1">
        <f t="array" ref="C23">NOT(ISERROR(MATCH(B23,LEFT(okrb!B:B,2),0)))</f>
        <v>0</v>
      </c>
    </row>
    <row r="24" spans="1:3" ht="30" x14ac:dyDescent="0.25">
      <c r="A24" s="9" t="s">
        <v>184</v>
      </c>
      <c r="B24" s="6" t="s">
        <v>64</v>
      </c>
      <c r="C24" t="b" cm="1">
        <f t="array" ref="C24">NOT(ISERROR(MATCH(B24,LEFT(okrb!B:B,2),0)))</f>
        <v>0</v>
      </c>
    </row>
    <row r="25" spans="1:3" x14ac:dyDescent="0.25">
      <c r="A25" s="9" t="s">
        <v>65</v>
      </c>
      <c r="B25" s="6" t="s">
        <v>17</v>
      </c>
      <c r="C25" t="b" cm="1">
        <f t="array" ref="C25">NOT(ISERROR(MATCH(B25,LEFT(okrb!B:B,2),0)))</f>
        <v>0</v>
      </c>
    </row>
    <row r="26" spans="1:3" ht="30" x14ac:dyDescent="0.25">
      <c r="A26" s="9" t="s">
        <v>66</v>
      </c>
      <c r="B26" s="6" t="s">
        <v>15</v>
      </c>
      <c r="C26" t="b" cm="1">
        <f t="array" ref="C26">NOT(ISERROR(MATCH(B26,LEFT(okrb!B:B,2),0)))</f>
        <v>0</v>
      </c>
    </row>
    <row r="27" spans="1:3" x14ac:dyDescent="0.25">
      <c r="A27" s="9" t="s">
        <v>67</v>
      </c>
      <c r="B27" s="6" t="s">
        <v>10</v>
      </c>
      <c r="C27" t="b" cm="1">
        <f t="array" ref="C27">NOT(ISERROR(MATCH(B27,LEFT(okrb!B:B,2),0)))</f>
        <v>0</v>
      </c>
    </row>
    <row r="28" spans="1:3" x14ac:dyDescent="0.25">
      <c r="A28" s="18" t="s">
        <v>68</v>
      </c>
      <c r="B28" s="6" t="s">
        <v>171</v>
      </c>
      <c r="C28" t="b" cm="1">
        <f t="array" ref="C28">NOT(ISERROR(MATCH(B28,LEFT(okrb!B:B,2),0)))</f>
        <v>0</v>
      </c>
    </row>
    <row r="29" spans="1:3" x14ac:dyDescent="0.25">
      <c r="A29" s="9" t="s">
        <v>69</v>
      </c>
      <c r="B29" s="6" t="s">
        <v>70</v>
      </c>
      <c r="C29" t="b" cm="1">
        <f t="array" ref="C29">NOT(ISERROR(MATCH(B29,LEFT(okrb!B:B,2),0)))</f>
        <v>0</v>
      </c>
    </row>
    <row r="30" spans="1:3" x14ac:dyDescent="0.25">
      <c r="A30" s="9" t="s">
        <v>69</v>
      </c>
      <c r="B30" s="6" t="s">
        <v>70</v>
      </c>
      <c r="C30" t="b" cm="1">
        <f t="array" ref="C30">NOT(ISERROR(MATCH(B30,LEFT(okrb!B:B,2),0)))</f>
        <v>0</v>
      </c>
    </row>
    <row r="31" spans="1:3" x14ac:dyDescent="0.25">
      <c r="A31" s="9" t="s">
        <v>185</v>
      </c>
      <c r="B31" s="6" t="s">
        <v>32</v>
      </c>
      <c r="C31" t="b" cm="1">
        <f t="array" ref="C31">NOT(ISERROR(MATCH(B31,LEFT(okrb!B:B,2),0)))</f>
        <v>0</v>
      </c>
    </row>
    <row r="32" spans="1:3" x14ac:dyDescent="0.25">
      <c r="A32" s="9" t="s">
        <v>71</v>
      </c>
      <c r="B32" s="6" t="s">
        <v>35</v>
      </c>
      <c r="C32" t="b" cm="1">
        <f t="array" ref="C32">NOT(ISERROR(MATCH(B32,LEFT(okrb!B:B,2),0)))</f>
        <v>0</v>
      </c>
    </row>
    <row r="33" spans="1:3" x14ac:dyDescent="0.25">
      <c r="A33" s="9" t="s">
        <v>72</v>
      </c>
      <c r="B33" s="6" t="s">
        <v>73</v>
      </c>
      <c r="C33" t="b" cm="1">
        <f t="array" ref="C33">NOT(ISERROR(MATCH(B33,LEFT(okrb!B:B,2),0)))</f>
        <v>0</v>
      </c>
    </row>
    <row r="34" spans="1:3" ht="30" x14ac:dyDescent="0.25">
      <c r="A34" s="9" t="s">
        <v>186</v>
      </c>
      <c r="B34" s="6" t="s">
        <v>74</v>
      </c>
      <c r="C34" t="b" cm="1">
        <f t="array" ref="C34">NOT(ISERROR(MATCH(B34,LEFT(okrb!B:B,2),0)))</f>
        <v>0</v>
      </c>
    </row>
    <row r="35" spans="1:3" x14ac:dyDescent="0.25">
      <c r="A35" s="9" t="s">
        <v>75</v>
      </c>
      <c r="B35" s="6" t="s">
        <v>11</v>
      </c>
      <c r="C35" t="b" cm="1">
        <f t="array" ref="C35">NOT(ISERROR(MATCH(B35,LEFT(okrb!B:B,2),0)))</f>
        <v>0</v>
      </c>
    </row>
    <row r="36" spans="1:3" ht="30" x14ac:dyDescent="0.25">
      <c r="A36" s="9" t="s">
        <v>76</v>
      </c>
      <c r="B36" s="6" t="s">
        <v>27</v>
      </c>
      <c r="C36" t="b" cm="1">
        <f t="array" ref="C36">NOT(ISERROR(MATCH(B36,LEFT(okrb!B:B,2),0)))</f>
        <v>0</v>
      </c>
    </row>
    <row r="37" spans="1:3" ht="30" x14ac:dyDescent="0.25">
      <c r="A37" s="9" t="s">
        <v>77</v>
      </c>
      <c r="B37" s="6" t="s">
        <v>24</v>
      </c>
      <c r="C37" t="b" cm="1">
        <f t="array" ref="C37">NOT(ISERROR(MATCH(B37,LEFT(okrb!B:B,2),0)))</f>
        <v>0</v>
      </c>
    </row>
    <row r="38" spans="1:3" x14ac:dyDescent="0.25">
      <c r="A38" s="9" t="s">
        <v>78</v>
      </c>
      <c r="B38" s="6" t="s">
        <v>79</v>
      </c>
      <c r="C38" t="b" cm="1">
        <f t="array" ref="C38">NOT(ISERROR(MATCH(B38,LEFT(okrb!B:B,2),0)))</f>
        <v>0</v>
      </c>
    </row>
    <row r="39" spans="1:3" ht="30" x14ac:dyDescent="0.25">
      <c r="A39" s="9" t="s">
        <v>80</v>
      </c>
      <c r="B39" s="6" t="s">
        <v>81</v>
      </c>
      <c r="C39" t="b" cm="1">
        <f t="array" ref="C39">NOT(ISERROR(MATCH(B39,LEFT(okrb!B:B,2),0)))</f>
        <v>0</v>
      </c>
    </row>
    <row r="40" spans="1:3" x14ac:dyDescent="0.25">
      <c r="A40" s="9" t="s">
        <v>82</v>
      </c>
      <c r="B40" s="6" t="s">
        <v>83</v>
      </c>
      <c r="C40" t="b" cm="1">
        <f t="array" ref="C40">NOT(ISERROR(MATCH(B40,LEFT(okrb!B:B,2),0)))</f>
        <v>0</v>
      </c>
    </row>
    <row r="41" spans="1:3" ht="30" x14ac:dyDescent="0.25">
      <c r="A41" s="9" t="s">
        <v>84</v>
      </c>
      <c r="B41" s="6" t="s">
        <v>85</v>
      </c>
      <c r="C41" t="b" cm="1">
        <f t="array" ref="C41">NOT(ISERROR(MATCH(B41,LEFT(okrb!B:B,2),0)))</f>
        <v>0</v>
      </c>
    </row>
    <row r="42" spans="1:3" x14ac:dyDescent="0.25">
      <c r="A42" s="9" t="s">
        <v>86</v>
      </c>
      <c r="B42" s="6" t="s">
        <v>87</v>
      </c>
      <c r="C42" t="b" cm="1">
        <f t="array" ref="C42">NOT(ISERROR(MATCH(B42,LEFT(okrb!B:B,2),0)))</f>
        <v>0</v>
      </c>
    </row>
    <row r="43" spans="1:3" x14ac:dyDescent="0.25">
      <c r="A43" s="9" t="s">
        <v>88</v>
      </c>
      <c r="B43" s="6" t="s">
        <v>89</v>
      </c>
      <c r="C43" t="b" cm="1">
        <f t="array" ref="C43">NOT(ISERROR(MATCH(B43,LEFT(okrb!B:B,2),0)))</f>
        <v>0</v>
      </c>
    </row>
    <row r="44" spans="1:3" x14ac:dyDescent="0.25">
      <c r="A44" s="9" t="s">
        <v>90</v>
      </c>
      <c r="B44" s="6" t="s">
        <v>91</v>
      </c>
      <c r="C44" t="b" cm="1">
        <f t="array" ref="C44">NOT(ISERROR(MATCH(B44,LEFT(okrb!B:B,2),0)))</f>
        <v>0</v>
      </c>
    </row>
    <row r="45" spans="1:3" x14ac:dyDescent="0.25">
      <c r="A45" s="9" t="s">
        <v>92</v>
      </c>
      <c r="B45" s="6" t="s">
        <v>9</v>
      </c>
      <c r="C45" t="b" cm="1">
        <f t="array" ref="C45">NOT(ISERROR(MATCH(B45,LEFT(okrb!B:B,2),0)))</f>
        <v>0</v>
      </c>
    </row>
    <row r="46" spans="1:3" ht="30" x14ac:dyDescent="0.25">
      <c r="A46" s="9" t="s">
        <v>93</v>
      </c>
      <c r="B46" s="6" t="s">
        <v>94</v>
      </c>
      <c r="C46" t="b" cm="1">
        <f t="array" ref="C46">NOT(ISERROR(MATCH(B46,LEFT(okrb!B:B,2),0)))</f>
        <v>0</v>
      </c>
    </row>
    <row r="47" spans="1:3" x14ac:dyDescent="0.25">
      <c r="A47" s="9" t="s">
        <v>95</v>
      </c>
      <c r="B47" s="6" t="s">
        <v>96</v>
      </c>
      <c r="C47" t="b" cm="1">
        <f t="array" ref="C47">NOT(ISERROR(MATCH(B47,LEFT(okrb!B:B,2),0)))</f>
        <v>0</v>
      </c>
    </row>
    <row r="48" spans="1:3" x14ac:dyDescent="0.25">
      <c r="A48" s="9" t="s">
        <v>188</v>
      </c>
      <c r="B48" s="6" t="s">
        <v>97</v>
      </c>
      <c r="C48" t="b" cm="1">
        <f t="array" ref="C48">NOT(ISERROR(MATCH(B48,LEFT(okrb!B:B,2),0)))</f>
        <v>0</v>
      </c>
    </row>
    <row r="49" spans="1:3" ht="45" x14ac:dyDescent="0.25">
      <c r="A49" s="9" t="s">
        <v>98</v>
      </c>
      <c r="B49" s="6" t="s">
        <v>31</v>
      </c>
      <c r="C49" t="b" cm="1">
        <f t="array" ref="C49">NOT(ISERROR(MATCH(B49,LEFT(okrb!B:B,2),0)))</f>
        <v>0</v>
      </c>
    </row>
    <row r="50" spans="1:3" x14ac:dyDescent="0.25">
      <c r="A50" s="9" t="s">
        <v>99</v>
      </c>
      <c r="B50" s="6" t="s">
        <v>100</v>
      </c>
      <c r="C50" t="b" cm="1">
        <f t="array" ref="C50">NOT(ISERROR(MATCH(B50,LEFT(okrb!B:B,2),0)))</f>
        <v>0</v>
      </c>
    </row>
    <row r="51" spans="1:3" ht="30" x14ac:dyDescent="0.25">
      <c r="A51" s="9" t="s">
        <v>101</v>
      </c>
      <c r="B51" s="6" t="s">
        <v>102</v>
      </c>
      <c r="C51" t="b" cm="1">
        <f t="array" ref="C51">NOT(ISERROR(MATCH(B51,LEFT(okrb!B:B,2),0)))</f>
        <v>0</v>
      </c>
    </row>
    <row r="52" spans="1:3" x14ac:dyDescent="0.25">
      <c r="A52" s="9" t="s">
        <v>103</v>
      </c>
      <c r="B52" s="6" t="s">
        <v>19</v>
      </c>
      <c r="C52" t="b" cm="1">
        <f t="array" ref="C52">NOT(ISERROR(MATCH(B52,LEFT(okrb!B:B,2),0)))</f>
        <v>0</v>
      </c>
    </row>
    <row r="53" spans="1:3" x14ac:dyDescent="0.25">
      <c r="A53" s="18" t="s">
        <v>104</v>
      </c>
      <c r="B53" s="6" t="s">
        <v>172</v>
      </c>
      <c r="C53" t="b" cm="1">
        <f t="array" ref="C53">NOT(ISERROR(MATCH(B53,LEFT(okrb!B:B,2),0)))</f>
        <v>0</v>
      </c>
    </row>
    <row r="54" spans="1:3" ht="30" x14ac:dyDescent="0.25">
      <c r="A54" s="9" t="s">
        <v>105</v>
      </c>
      <c r="B54" s="6" t="s">
        <v>106</v>
      </c>
      <c r="C54" t="b" cm="1">
        <f t="array" ref="C54">NOT(ISERROR(MATCH(B54,LEFT(okrb!B:B,2),0)))</f>
        <v>0</v>
      </c>
    </row>
    <row r="55" spans="1:3" ht="30" x14ac:dyDescent="0.25">
      <c r="A55" s="9" t="s">
        <v>107</v>
      </c>
      <c r="B55" s="6" t="s">
        <v>108</v>
      </c>
      <c r="C55" t="b" cm="1">
        <f t="array" ref="C55">NOT(ISERROR(MATCH(B55,LEFT(okrb!B:B,2),0)))</f>
        <v>0</v>
      </c>
    </row>
    <row r="56" spans="1:3" x14ac:dyDescent="0.25">
      <c r="A56" s="9" t="s">
        <v>109</v>
      </c>
      <c r="B56" s="6" t="s">
        <v>193</v>
      </c>
      <c r="C56" t="b" cm="1">
        <f t="array" ref="C56">NOT(ISERROR(MATCH(B56,LEFT(okrb!B:B,2),0)))</f>
        <v>0</v>
      </c>
    </row>
    <row r="57" spans="1:3" x14ac:dyDescent="0.25">
      <c r="A57" s="9" t="s">
        <v>110</v>
      </c>
      <c r="B57" s="6" t="s">
        <v>111</v>
      </c>
      <c r="C57" t="b" cm="1">
        <f t="array" ref="C57">NOT(ISERROR(MATCH(B57,LEFT(okrb!B:B,2),0)))</f>
        <v>0</v>
      </c>
    </row>
    <row r="58" spans="1:3" x14ac:dyDescent="0.25">
      <c r="A58" s="9" t="s">
        <v>112</v>
      </c>
      <c r="B58" s="6" t="s">
        <v>113</v>
      </c>
      <c r="C58" t="b" cm="1">
        <f t="array" ref="C58">NOT(ISERROR(MATCH(B58,LEFT(okrb!B:B,2),0)))</f>
        <v>0</v>
      </c>
    </row>
    <row r="59" spans="1:3" x14ac:dyDescent="0.25">
      <c r="A59" s="9" t="s">
        <v>114</v>
      </c>
      <c r="B59" s="6" t="s">
        <v>115</v>
      </c>
      <c r="C59" t="b" cm="1">
        <f t="array" ref="C59">NOT(ISERROR(MATCH(B59,LEFT(okrb!B:B,2),0)))</f>
        <v>0</v>
      </c>
    </row>
    <row r="60" spans="1:3" x14ac:dyDescent="0.25">
      <c r="A60" s="9" t="s">
        <v>116</v>
      </c>
      <c r="B60" s="6" t="s">
        <v>194</v>
      </c>
      <c r="C60" t="b" cm="1">
        <f t="array" ref="C60">NOT(ISERROR(MATCH(B60,LEFT(okrb!B:B,2),0)))</f>
        <v>0</v>
      </c>
    </row>
    <row r="61" spans="1:3" x14ac:dyDescent="0.25">
      <c r="A61" s="9" t="s">
        <v>117</v>
      </c>
      <c r="B61" s="6" t="s">
        <v>26</v>
      </c>
      <c r="C61" t="b" cm="1">
        <f t="array" ref="C61">NOT(ISERROR(MATCH(B61,LEFT(okrb!B:B,2),0)))</f>
        <v>0</v>
      </c>
    </row>
    <row r="62" spans="1:3" x14ac:dyDescent="0.25">
      <c r="A62" s="9" t="s">
        <v>189</v>
      </c>
      <c r="B62" s="6" t="s">
        <v>23</v>
      </c>
      <c r="C62" t="b" cm="1">
        <f t="array" ref="C62">NOT(ISERROR(MATCH(B62,LEFT(okrb!B:B,2),0)))</f>
        <v>0</v>
      </c>
    </row>
    <row r="63" spans="1:3" x14ac:dyDescent="0.25">
      <c r="A63" s="9" t="s">
        <v>118</v>
      </c>
      <c r="B63" s="6" t="s">
        <v>25</v>
      </c>
      <c r="C63" t="b" cm="1">
        <f t="array" ref="C63">NOT(ISERROR(MATCH(B63,LEFT(okrb!B:B,2),0)))</f>
        <v>0</v>
      </c>
    </row>
    <row r="64" spans="1:3" x14ac:dyDescent="0.25">
      <c r="A64" s="9" t="s">
        <v>190</v>
      </c>
      <c r="B64" s="6" t="s">
        <v>119</v>
      </c>
      <c r="C64" t="b" cm="1">
        <f t="array" ref="C64">NOT(ISERROR(MATCH(B64,LEFT(okrb!B:B,2),0)))</f>
        <v>0</v>
      </c>
    </row>
    <row r="65" spans="1:3" x14ac:dyDescent="0.25">
      <c r="A65" s="9" t="s">
        <v>120</v>
      </c>
      <c r="B65" s="6" t="s">
        <v>121</v>
      </c>
      <c r="C65" t="b" cm="1">
        <f t="array" ref="C65">NOT(ISERROR(MATCH(B65,LEFT(okrb!B:B,2),0)))</f>
        <v>0</v>
      </c>
    </row>
    <row r="66" spans="1:3" x14ac:dyDescent="0.25">
      <c r="A66" s="9" t="s">
        <v>122</v>
      </c>
      <c r="B66" s="6" t="s">
        <v>28</v>
      </c>
      <c r="C66" t="b" cm="1">
        <f t="array" ref="C66">NOT(ISERROR(MATCH(B66,LEFT(okrb!B:B,2),0)))</f>
        <v>0</v>
      </c>
    </row>
    <row r="67" spans="1:3" x14ac:dyDescent="0.25">
      <c r="A67" s="9" t="s">
        <v>123</v>
      </c>
      <c r="B67" s="6" t="s">
        <v>124</v>
      </c>
      <c r="C67" t="b" cm="1">
        <f t="array" ref="C67">NOT(ISERROR(MATCH(B67,LEFT(okrb!B:B,2),0)))</f>
        <v>0</v>
      </c>
    </row>
    <row r="68" spans="1:3" x14ac:dyDescent="0.25">
      <c r="A68" s="18" t="s">
        <v>125</v>
      </c>
      <c r="B68" s="6" t="s">
        <v>173</v>
      </c>
      <c r="C68" t="b" cm="1">
        <f t="array" ref="C68">NOT(ISERROR(MATCH(B68,LEFT(okrb!B:B,2),0)))</f>
        <v>0</v>
      </c>
    </row>
    <row r="69" spans="1:3" x14ac:dyDescent="0.25">
      <c r="A69" s="9" t="s">
        <v>126</v>
      </c>
      <c r="B69" s="6" t="s">
        <v>34</v>
      </c>
      <c r="C69" t="b" cm="1">
        <f t="array" ref="C69">NOT(ISERROR(MATCH(B69,LEFT(okrb!B:B,2),0)))</f>
        <v>0</v>
      </c>
    </row>
    <row r="70" spans="1:3" ht="30" x14ac:dyDescent="0.25">
      <c r="A70" s="9" t="s">
        <v>127</v>
      </c>
      <c r="B70" s="6" t="s">
        <v>128</v>
      </c>
      <c r="C70" t="b" cm="1">
        <f t="array" ref="C70">NOT(ISERROR(MATCH(B70,LEFT(okrb!B:B,2),0)))</f>
        <v>0</v>
      </c>
    </row>
    <row r="71" spans="1:3" x14ac:dyDescent="0.25">
      <c r="A71" s="9" t="s">
        <v>129</v>
      </c>
      <c r="B71" s="6" t="s">
        <v>33</v>
      </c>
      <c r="C71" t="b" cm="1">
        <f t="array" ref="C71">NOT(ISERROR(MATCH(B71,LEFT(okrb!B:B,2),0)))</f>
        <v>0</v>
      </c>
    </row>
    <row r="72" spans="1:3" x14ac:dyDescent="0.25">
      <c r="A72" s="9" t="s">
        <v>130</v>
      </c>
      <c r="B72" s="6" t="s">
        <v>12</v>
      </c>
      <c r="C72" t="b" cm="1">
        <f t="array" ref="C72">NOT(ISERROR(MATCH(B72,LEFT(okrb!B:B,2),0)))</f>
        <v>0</v>
      </c>
    </row>
    <row r="73" spans="1:3" x14ac:dyDescent="0.25">
      <c r="A73" s="9" t="s">
        <v>131</v>
      </c>
      <c r="B73" s="6" t="s">
        <v>132</v>
      </c>
      <c r="C73" t="b" cm="1">
        <f t="array" ref="C73">NOT(ISERROR(MATCH(B73,LEFT(okrb!B:B,2),0)))</f>
        <v>0</v>
      </c>
    </row>
    <row r="74" spans="1:3" ht="30" x14ac:dyDescent="0.25">
      <c r="A74" s="9" t="s">
        <v>191</v>
      </c>
      <c r="B74" s="6" t="s">
        <v>133</v>
      </c>
      <c r="C74" t="b" cm="1">
        <f t="array" ref="C74">NOT(ISERROR(MATCH(B74,LEFT(okrb!B:B,2),0)))</f>
        <v>0</v>
      </c>
    </row>
    <row r="75" spans="1:3" x14ac:dyDescent="0.25">
      <c r="A75" s="9" t="s">
        <v>134</v>
      </c>
      <c r="B75" s="6" t="s">
        <v>135</v>
      </c>
      <c r="C75" t="b" cm="1">
        <f t="array" ref="C75">NOT(ISERROR(MATCH(B75,LEFT(okrb!B:B,2),0)))</f>
        <v>0</v>
      </c>
    </row>
    <row r="76" spans="1:3" ht="30" x14ac:dyDescent="0.25">
      <c r="A76" s="9" t="s">
        <v>136</v>
      </c>
      <c r="B76" s="6" t="s">
        <v>137</v>
      </c>
      <c r="C76" t="b" cm="1">
        <f t="array" ref="C76">NOT(ISERROR(MATCH(B76,LEFT(okrb!B:B,2),0)))</f>
        <v>0</v>
      </c>
    </row>
    <row r="77" spans="1:3" x14ac:dyDescent="0.25">
      <c r="A77" s="18" t="s">
        <v>138</v>
      </c>
      <c r="B77" s="6" t="s">
        <v>174</v>
      </c>
      <c r="C77" t="b" cm="1">
        <f t="array" ref="C77">NOT(ISERROR(MATCH(B77,LEFT(okrb!B:B,2),0)))</f>
        <v>0</v>
      </c>
    </row>
    <row r="78" spans="1:3" ht="30" x14ac:dyDescent="0.25">
      <c r="A78" s="9" t="s">
        <v>139</v>
      </c>
      <c r="B78" s="6" t="s">
        <v>22</v>
      </c>
      <c r="C78" t="b" cm="1">
        <f t="array" ref="C78">NOT(ISERROR(MATCH(B78,LEFT(okrb!B:B,2),0)))</f>
        <v>0</v>
      </c>
    </row>
    <row r="79" spans="1:3" x14ac:dyDescent="0.25">
      <c r="A79" s="9" t="s">
        <v>140</v>
      </c>
      <c r="B79" s="6" t="s">
        <v>14</v>
      </c>
      <c r="C79" t="b" cm="1">
        <f t="array" ref="C79">NOT(ISERROR(MATCH(B79,LEFT(okrb!B:B,2),0)))</f>
        <v>0</v>
      </c>
    </row>
    <row r="80" spans="1:3" x14ac:dyDescent="0.25">
      <c r="A80" s="18" t="s">
        <v>141</v>
      </c>
      <c r="B80" s="6" t="s">
        <v>175</v>
      </c>
      <c r="C80" t="b" cm="1">
        <f t="array" ref="C80">NOT(ISERROR(MATCH(B80,LEFT(okrb!B:B,2),0)))</f>
        <v>0</v>
      </c>
    </row>
    <row r="81" spans="1:3" x14ac:dyDescent="0.25">
      <c r="A81" s="9" t="s">
        <v>142</v>
      </c>
      <c r="B81" s="6" t="s">
        <v>176</v>
      </c>
      <c r="C81" t="b" cm="1">
        <f t="array" ref="C81">NOT(ISERROR(MATCH(B81,LEFT(okrb!B:B,2),0)))</f>
        <v>0</v>
      </c>
    </row>
    <row r="82" spans="1:3" ht="30" x14ac:dyDescent="0.25">
      <c r="A82" s="18" t="s">
        <v>143</v>
      </c>
      <c r="B82" s="6" t="s">
        <v>177</v>
      </c>
      <c r="C82" t="b" cm="1">
        <f t="array" ref="C82">NOT(ISERROR(MATCH(B82,LEFT(okrb!B:B,2),0)))</f>
        <v>0</v>
      </c>
    </row>
    <row r="83" spans="1:3" ht="30" x14ac:dyDescent="0.25">
      <c r="A83" s="9" t="s">
        <v>144</v>
      </c>
      <c r="B83" s="6" t="s">
        <v>145</v>
      </c>
      <c r="C83" t="b" cm="1">
        <f t="array" ref="C83">NOT(ISERROR(MATCH(B83,LEFT(okrb!B:B,2),0)))</f>
        <v>0</v>
      </c>
    </row>
    <row r="84" spans="1:3" x14ac:dyDescent="0.25">
      <c r="A84" s="9" t="s">
        <v>146</v>
      </c>
      <c r="B84" s="6" t="s">
        <v>147</v>
      </c>
      <c r="C84" t="b" cm="1">
        <f t="array" ref="C84">NOT(ISERROR(MATCH(B84,LEFT(okrb!B:B,2),0)))</f>
        <v>0</v>
      </c>
    </row>
    <row r="85" spans="1:3" x14ac:dyDescent="0.25">
      <c r="A85" s="18" t="s">
        <v>148</v>
      </c>
      <c r="B85" s="6" t="s">
        <v>178</v>
      </c>
      <c r="C85" t="b" cm="1">
        <f t="array" ref="C85">NOT(ISERROR(MATCH(B85,LEFT(okrb!B:B,2),0)))</f>
        <v>0</v>
      </c>
    </row>
    <row r="86" spans="1:3" x14ac:dyDescent="0.25">
      <c r="A86" s="9" t="s">
        <v>149</v>
      </c>
      <c r="B86" s="6" t="s">
        <v>150</v>
      </c>
      <c r="C86" t="b" cm="1">
        <f t="array" ref="C86">NOT(ISERROR(MATCH(B86,LEFT(okrb!B:B,2),0)))</f>
        <v>0</v>
      </c>
    </row>
    <row r="87" spans="1:3" x14ac:dyDescent="0.25">
      <c r="A87" s="9" t="s">
        <v>151</v>
      </c>
      <c r="B87" s="6" t="s">
        <v>152</v>
      </c>
      <c r="C87" t="b" cm="1">
        <f t="array" ref="C87">NOT(ISERROR(MATCH(B87,LEFT(okrb!B:B,2),0)))</f>
        <v>0</v>
      </c>
    </row>
    <row r="88" spans="1:3" x14ac:dyDescent="0.25">
      <c r="A88" s="9" t="s">
        <v>153</v>
      </c>
      <c r="B88" s="6" t="s">
        <v>195</v>
      </c>
      <c r="C88" t="b" cm="1">
        <f t="array" ref="C88">NOT(ISERROR(MATCH(B88,LEFT(okrb!B:B,2),0)))</f>
        <v>0</v>
      </c>
    </row>
    <row r="89" spans="1:3" x14ac:dyDescent="0.25">
      <c r="A89" s="9" t="s">
        <v>154</v>
      </c>
      <c r="B89" s="6" t="s">
        <v>196</v>
      </c>
      <c r="C89" t="b" cm="1">
        <f t="array" ref="C89">NOT(ISERROR(MATCH(B89,LEFT(okrb!B:B,2),0)))</f>
        <v>0</v>
      </c>
    </row>
    <row r="90" spans="1:3" ht="30" x14ac:dyDescent="0.25">
      <c r="A90" s="9" t="s">
        <v>155</v>
      </c>
      <c r="B90" s="6" t="s">
        <v>156</v>
      </c>
      <c r="C90" t="b" cm="1">
        <f t="array" ref="C90">NOT(ISERROR(MATCH(B90,LEFT(okrb!B:B,2),0)))</f>
        <v>0</v>
      </c>
    </row>
    <row r="91" spans="1:3" x14ac:dyDescent="0.25">
      <c r="A91" s="9" t="s">
        <v>157</v>
      </c>
      <c r="B91" s="6" t="s">
        <v>158</v>
      </c>
      <c r="C91" t="b" cm="1">
        <f t="array" ref="C91">NOT(ISERROR(MATCH(B91,LEFT(okrb!B:B,2),0)))</f>
        <v>0</v>
      </c>
    </row>
    <row r="92" spans="1:3" x14ac:dyDescent="0.25">
      <c r="A92" s="9" t="s">
        <v>159</v>
      </c>
      <c r="B92" s="6" t="s">
        <v>160</v>
      </c>
      <c r="C92" t="b" cm="1">
        <f t="array" ref="C92">NOT(ISERROR(MATCH(B92,LEFT(okrb!B:B,2),0)))</f>
        <v>0</v>
      </c>
    </row>
    <row r="93" spans="1:3" x14ac:dyDescent="0.25">
      <c r="A93" s="9" t="s">
        <v>161</v>
      </c>
      <c r="B93" s="6" t="s">
        <v>162</v>
      </c>
      <c r="C93" t="b" cm="1">
        <f t="array" ref="C93">NOT(ISERROR(MATCH(B93,LEFT(okrb!B:B,2),0)))</f>
        <v>0</v>
      </c>
    </row>
    <row r="94" spans="1:3" ht="30" x14ac:dyDescent="0.25">
      <c r="A94" s="18" t="s">
        <v>163</v>
      </c>
      <c r="B94" s="6" t="s">
        <v>179</v>
      </c>
      <c r="C94" t="b" cm="1">
        <f t="array" ref="C94">NOT(ISERROR(MATCH(B94,LEFT(okrb!B:B,2),0)))</f>
        <v>0</v>
      </c>
    </row>
    <row r="95" spans="1:3" x14ac:dyDescent="0.25">
      <c r="A95" s="9" t="s">
        <v>164</v>
      </c>
      <c r="B95" s="6" t="s">
        <v>180</v>
      </c>
      <c r="C95" t="b" cm="1">
        <f t="array" ref="C95">NOT(ISERROR(MATCH(B95,LEFT(okrb!B:B,2),0)))</f>
        <v>0</v>
      </c>
    </row>
    <row r="96" spans="1:3" x14ac:dyDescent="0.25">
      <c r="A96" s="9" t="s">
        <v>165</v>
      </c>
      <c r="B96" s="6" t="s">
        <v>181</v>
      </c>
      <c r="C96" t="b" cm="1">
        <f t="array" ref="C96">NOT(ISERROR(MATCH(B96,LEFT(okrb!B:B,2),0)))</f>
        <v>0</v>
      </c>
    </row>
  </sheetData>
  <autoFilter ref="A1:C96" xr:uid="{C61E7AAE-42E0-4898-B348-7563AB5F967C}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form10</vt:lpstr>
      <vt:lpstr>form5</vt:lpstr>
      <vt:lpstr>calc</vt:lpstr>
      <vt:lpstr>okrb</vt:lpstr>
      <vt:lpstr>acreditation</vt:lpstr>
      <vt:lpstr>form10!Print_Area</vt:lpstr>
      <vt:lpstr>form5!Print_Area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Strunewsky</dc:creator>
  <cp:lastModifiedBy>Dmitry Strunewsky</cp:lastModifiedBy>
  <cp:lastPrinted>2022-06-27T09:38:31Z</cp:lastPrinted>
  <dcterms:created xsi:type="dcterms:W3CDTF">2022-06-22T08:13:43Z</dcterms:created>
  <dcterms:modified xsi:type="dcterms:W3CDTF">2022-07-01T06:20:49Z</dcterms:modified>
</cp:coreProperties>
</file>