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_MyData\_Projects\_DataExp\volby2017\"/>
    </mc:Choice>
  </mc:AlternateContent>
  <bookViews>
    <workbookView xWindow="0" yWindow="0" windowWidth="28800" windowHeight="12180" activeTab="2"/>
  </bookViews>
  <sheets>
    <sheet name="DATA_RAW_PIVOT" sheetId="4" r:id="rId1"/>
    <sheet name="DATA_RAW" sheetId="3" r:id="rId2"/>
    <sheet name="Geo Dict" sheetId="1" r:id="rId3"/>
    <sheet name="Strana Dict" sheetId="5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" i="3" l="1"/>
  <c r="AZ3" i="3"/>
  <c r="AZ4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126" i="3"/>
  <c r="AZ127" i="3"/>
  <c r="AZ128" i="3"/>
  <c r="AZ129" i="3"/>
  <c r="AZ130" i="3"/>
  <c r="AZ131" i="3"/>
  <c r="AZ132" i="3"/>
  <c r="AZ133" i="3"/>
  <c r="AZ134" i="3"/>
  <c r="AZ135" i="3"/>
  <c r="AZ136" i="3"/>
  <c r="AZ137" i="3"/>
  <c r="AZ138" i="3"/>
  <c r="AZ139" i="3"/>
  <c r="AZ140" i="3"/>
  <c r="AZ141" i="3"/>
  <c r="AZ142" i="3"/>
  <c r="AZ143" i="3"/>
  <c r="AZ144" i="3"/>
  <c r="AZ145" i="3"/>
  <c r="AZ146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95" i="3"/>
  <c r="AZ196" i="3"/>
  <c r="AZ197" i="3"/>
  <c r="AZ198" i="3"/>
  <c r="AZ199" i="3"/>
  <c r="AZ200" i="3"/>
  <c r="AZ201" i="3"/>
  <c r="AZ202" i="3"/>
  <c r="AZ203" i="3"/>
  <c r="AZ204" i="3"/>
  <c r="AZ205" i="3"/>
  <c r="AZ206" i="3"/>
  <c r="AZ207" i="3"/>
  <c r="AZ208" i="3"/>
  <c r="AZ209" i="3"/>
  <c r="AZ210" i="3"/>
  <c r="AZ211" i="3"/>
  <c r="AZ212" i="3"/>
  <c r="AZ213" i="3"/>
  <c r="AZ214" i="3"/>
  <c r="AZ215" i="3"/>
  <c r="AZ216" i="3"/>
  <c r="AZ217" i="3"/>
  <c r="AZ218" i="3"/>
  <c r="AZ219" i="3"/>
  <c r="AZ220" i="3"/>
  <c r="AZ221" i="3"/>
  <c r="AZ222" i="3"/>
  <c r="AZ223" i="3"/>
  <c r="AZ224" i="3"/>
  <c r="AZ225" i="3"/>
  <c r="AZ226" i="3"/>
  <c r="AZ227" i="3"/>
  <c r="AZ228" i="3"/>
  <c r="AZ229" i="3"/>
  <c r="AZ230" i="3"/>
  <c r="AZ231" i="3"/>
  <c r="AZ232" i="3"/>
  <c r="AZ233" i="3"/>
  <c r="AZ234" i="3"/>
  <c r="AZ235" i="3"/>
  <c r="AZ236" i="3"/>
  <c r="AZ237" i="3"/>
  <c r="AZ238" i="3"/>
  <c r="AZ239" i="3"/>
  <c r="AZ240" i="3"/>
  <c r="AZ241" i="3"/>
  <c r="AZ242" i="3"/>
  <c r="AZ243" i="3"/>
  <c r="AZ244" i="3"/>
  <c r="AZ245" i="3"/>
  <c r="AZ246" i="3"/>
  <c r="AZ247" i="3"/>
  <c r="AZ248" i="3"/>
  <c r="AZ249" i="3"/>
  <c r="AZ250" i="3"/>
  <c r="AZ251" i="3"/>
  <c r="AZ252" i="3"/>
  <c r="AZ253" i="3"/>
  <c r="AZ254" i="3"/>
  <c r="AZ255" i="3"/>
  <c r="AZ256" i="3"/>
  <c r="AZ257" i="3"/>
  <c r="AZ258" i="3"/>
  <c r="AZ259" i="3"/>
  <c r="AZ260" i="3"/>
  <c r="AZ261" i="3"/>
  <c r="AZ262" i="3"/>
  <c r="AZ263" i="3"/>
  <c r="AZ264" i="3"/>
  <c r="AZ265" i="3"/>
  <c r="AZ266" i="3"/>
  <c r="AZ267" i="3"/>
  <c r="AZ268" i="3"/>
  <c r="AZ269" i="3"/>
  <c r="AZ270" i="3"/>
  <c r="AZ271" i="3"/>
  <c r="AZ272" i="3"/>
  <c r="AZ273" i="3"/>
  <c r="AZ274" i="3"/>
  <c r="AZ275" i="3"/>
  <c r="AZ276" i="3"/>
  <c r="AZ277" i="3"/>
  <c r="AZ278" i="3"/>
  <c r="AZ279" i="3"/>
  <c r="AZ280" i="3"/>
  <c r="AZ281" i="3"/>
  <c r="AZ282" i="3"/>
  <c r="AZ283" i="3"/>
  <c r="AZ284" i="3"/>
  <c r="AZ285" i="3"/>
  <c r="AZ286" i="3"/>
  <c r="AZ287" i="3"/>
  <c r="AZ288" i="3"/>
  <c r="AZ289" i="3"/>
  <c r="AZ290" i="3"/>
  <c r="AZ291" i="3"/>
  <c r="AZ292" i="3"/>
  <c r="AZ293" i="3"/>
  <c r="AZ294" i="3"/>
  <c r="AZ295" i="3"/>
  <c r="AZ296" i="3"/>
  <c r="AZ297" i="3"/>
  <c r="AZ298" i="3"/>
  <c r="AZ299" i="3"/>
  <c r="AZ300" i="3"/>
  <c r="AZ301" i="3"/>
  <c r="AZ302" i="3"/>
  <c r="AZ303" i="3"/>
  <c r="AZ304" i="3"/>
  <c r="AZ305" i="3"/>
  <c r="AZ306" i="3"/>
  <c r="AZ307" i="3"/>
  <c r="AZ308" i="3"/>
  <c r="AZ309" i="3"/>
  <c r="AZ310" i="3"/>
  <c r="AZ311" i="3"/>
  <c r="AZ312" i="3"/>
  <c r="AZ313" i="3"/>
  <c r="AZ314" i="3"/>
  <c r="AZ315" i="3"/>
  <c r="AZ316" i="3"/>
  <c r="AZ317" i="3"/>
  <c r="AZ318" i="3"/>
  <c r="AZ319" i="3"/>
  <c r="AZ320" i="3"/>
  <c r="AZ321" i="3"/>
  <c r="AZ322" i="3"/>
  <c r="AZ323" i="3"/>
  <c r="AZ324" i="3"/>
  <c r="AZ325" i="3"/>
  <c r="AZ326" i="3"/>
  <c r="AZ327" i="3"/>
  <c r="AZ328" i="3"/>
  <c r="AZ329" i="3"/>
  <c r="AZ330" i="3"/>
  <c r="AZ331" i="3"/>
  <c r="AZ332" i="3"/>
  <c r="AZ333" i="3"/>
  <c r="AZ334" i="3"/>
  <c r="AZ335" i="3"/>
  <c r="AZ336" i="3"/>
  <c r="AZ337" i="3"/>
  <c r="AZ338" i="3"/>
  <c r="AZ339" i="3"/>
  <c r="AZ340" i="3"/>
  <c r="AZ341" i="3"/>
  <c r="AZ342" i="3"/>
  <c r="AZ343" i="3"/>
  <c r="AZ344" i="3"/>
  <c r="AZ345" i="3"/>
  <c r="AZ346" i="3"/>
  <c r="AZ347" i="3"/>
  <c r="AZ348" i="3"/>
  <c r="AZ349" i="3"/>
  <c r="AZ350" i="3"/>
  <c r="AZ351" i="3"/>
  <c r="AZ352" i="3"/>
  <c r="AZ353" i="3"/>
  <c r="AZ354" i="3"/>
  <c r="AZ355" i="3"/>
  <c r="AZ356" i="3"/>
  <c r="AZ357" i="3"/>
  <c r="AZ358" i="3"/>
  <c r="AZ359" i="3"/>
  <c r="AZ360" i="3"/>
  <c r="AZ361" i="3"/>
  <c r="AZ362" i="3"/>
  <c r="AZ363" i="3"/>
  <c r="AZ364" i="3"/>
  <c r="AZ365" i="3"/>
  <c r="AZ366" i="3"/>
  <c r="AZ367" i="3"/>
  <c r="AZ368" i="3"/>
  <c r="AZ369" i="3"/>
  <c r="AZ370" i="3"/>
  <c r="AZ371" i="3"/>
  <c r="AZ372" i="3"/>
  <c r="AZ373" i="3"/>
  <c r="AZ374" i="3"/>
  <c r="AZ375" i="3"/>
  <c r="AZ376" i="3"/>
  <c r="AZ377" i="3"/>
  <c r="AZ378" i="3"/>
  <c r="AZ379" i="3"/>
  <c r="AZ380" i="3"/>
  <c r="AZ381" i="3"/>
  <c r="AZ382" i="3"/>
  <c r="AZ383" i="3"/>
  <c r="AZ384" i="3"/>
  <c r="AZ385" i="3"/>
  <c r="AZ386" i="3"/>
  <c r="AZ387" i="3"/>
  <c r="AZ388" i="3"/>
  <c r="AZ389" i="3"/>
  <c r="AZ390" i="3"/>
  <c r="AZ391" i="3"/>
  <c r="AZ392" i="3"/>
  <c r="AZ393" i="3"/>
  <c r="AZ394" i="3"/>
  <c r="AZ395" i="3"/>
  <c r="AZ396" i="3"/>
  <c r="AZ397" i="3"/>
  <c r="AZ398" i="3"/>
  <c r="AZ399" i="3"/>
  <c r="AZ400" i="3"/>
  <c r="AZ401" i="3"/>
  <c r="AZ402" i="3"/>
  <c r="AZ403" i="3"/>
  <c r="AZ404" i="3"/>
  <c r="AZ405" i="3"/>
  <c r="AZ406" i="3"/>
  <c r="AZ407" i="3"/>
  <c r="AZ408" i="3"/>
  <c r="AZ409" i="3"/>
  <c r="AZ410" i="3"/>
  <c r="AZ411" i="3"/>
  <c r="AZ412" i="3"/>
  <c r="AZ413" i="3"/>
  <c r="AZ414" i="3"/>
  <c r="AZ415" i="3"/>
  <c r="AZ416" i="3"/>
  <c r="AZ417" i="3"/>
  <c r="AZ418" i="3"/>
  <c r="AZ419" i="3"/>
  <c r="AZ420" i="3"/>
  <c r="AZ421" i="3"/>
  <c r="AZ422" i="3"/>
  <c r="AZ423" i="3"/>
  <c r="AZ424" i="3"/>
  <c r="AZ425" i="3"/>
  <c r="AZ426" i="3"/>
  <c r="AZ427" i="3"/>
  <c r="AZ428" i="3"/>
  <c r="AZ429" i="3"/>
  <c r="AZ430" i="3"/>
  <c r="AZ431" i="3"/>
  <c r="AZ432" i="3"/>
  <c r="AZ433" i="3"/>
  <c r="AZ434" i="3"/>
  <c r="AZ435" i="3"/>
  <c r="AZ436" i="3"/>
  <c r="AZ437" i="3"/>
  <c r="AZ438" i="3"/>
  <c r="AZ439" i="3"/>
  <c r="AZ440" i="3"/>
  <c r="AZ441" i="3"/>
  <c r="AZ442" i="3"/>
  <c r="AZ443" i="3"/>
  <c r="AZ444" i="3"/>
  <c r="AZ445" i="3"/>
  <c r="AZ446" i="3"/>
  <c r="AZ447" i="3"/>
  <c r="AZ448" i="3"/>
  <c r="AZ449" i="3"/>
  <c r="AZ450" i="3"/>
  <c r="AZ451" i="3"/>
  <c r="AZ452" i="3"/>
  <c r="AZ453" i="3"/>
  <c r="AZ454" i="3"/>
  <c r="AZ455" i="3"/>
  <c r="AZ456" i="3"/>
  <c r="AZ457" i="3"/>
  <c r="AZ458" i="3"/>
  <c r="AZ459" i="3"/>
  <c r="AZ460" i="3"/>
  <c r="AZ461" i="3"/>
  <c r="AZ462" i="3"/>
  <c r="AZ463" i="3"/>
  <c r="AZ464" i="3"/>
  <c r="AZ465" i="3"/>
  <c r="AZ466" i="3"/>
  <c r="AZ467" i="3"/>
  <c r="AZ468" i="3"/>
  <c r="AZ469" i="3"/>
  <c r="AZ470" i="3"/>
  <c r="AZ471" i="3"/>
  <c r="AZ472" i="3"/>
  <c r="AZ473" i="3"/>
  <c r="AZ474" i="3"/>
  <c r="AZ475" i="3"/>
  <c r="AZ476" i="3"/>
  <c r="AZ477" i="3"/>
  <c r="AZ478" i="3"/>
  <c r="AZ479" i="3"/>
  <c r="AZ480" i="3"/>
  <c r="AZ481" i="3"/>
  <c r="AZ482" i="3"/>
  <c r="AZ483" i="3"/>
  <c r="AZ484" i="3"/>
  <c r="AZ485" i="3"/>
  <c r="AZ486" i="3"/>
  <c r="AZ487" i="3"/>
  <c r="AZ488" i="3"/>
  <c r="AZ489" i="3"/>
  <c r="AZ490" i="3"/>
  <c r="AZ491" i="3"/>
  <c r="AZ492" i="3"/>
  <c r="AZ493" i="3"/>
  <c r="AZ494" i="3"/>
  <c r="AZ495" i="3"/>
  <c r="AZ496" i="3"/>
  <c r="AZ497" i="3"/>
  <c r="AZ498" i="3"/>
  <c r="AZ499" i="3"/>
  <c r="AZ500" i="3"/>
  <c r="AZ501" i="3"/>
  <c r="AZ502" i="3"/>
  <c r="AZ503" i="3"/>
  <c r="AZ504" i="3"/>
  <c r="AZ505" i="3"/>
  <c r="AZ506" i="3"/>
  <c r="AZ507" i="3"/>
  <c r="AZ508" i="3"/>
  <c r="AZ509" i="3"/>
  <c r="AZ510" i="3"/>
  <c r="AZ511" i="3"/>
  <c r="AZ512" i="3"/>
  <c r="AZ513" i="3"/>
  <c r="AZ514" i="3"/>
  <c r="AZ515" i="3"/>
  <c r="AZ516" i="3"/>
  <c r="AZ517" i="3"/>
  <c r="AZ518" i="3"/>
  <c r="AZ519" i="3"/>
  <c r="AZ520" i="3"/>
  <c r="AZ521" i="3"/>
  <c r="AZ522" i="3"/>
  <c r="AZ523" i="3"/>
  <c r="AZ524" i="3"/>
  <c r="AZ525" i="3"/>
  <c r="AZ526" i="3"/>
  <c r="AZ527" i="3"/>
  <c r="AZ528" i="3"/>
  <c r="AZ529" i="3"/>
  <c r="AZ530" i="3"/>
  <c r="AZ531" i="3"/>
  <c r="AZ532" i="3"/>
  <c r="AZ533" i="3"/>
  <c r="AZ534" i="3"/>
  <c r="AZ535" i="3"/>
  <c r="AZ536" i="3"/>
  <c r="AZ537" i="3"/>
  <c r="AZ538" i="3"/>
  <c r="AZ539" i="3"/>
  <c r="AZ540" i="3"/>
  <c r="AZ541" i="3"/>
  <c r="AZ542" i="3"/>
  <c r="AZ543" i="3"/>
  <c r="AZ544" i="3"/>
  <c r="AZ545" i="3"/>
  <c r="AZ546" i="3"/>
  <c r="AZ547" i="3"/>
  <c r="AZ548" i="3"/>
  <c r="AZ549" i="3"/>
  <c r="AZ550" i="3"/>
  <c r="AZ551" i="3"/>
  <c r="AZ552" i="3"/>
  <c r="AZ553" i="3"/>
  <c r="AZ554" i="3"/>
  <c r="AZ555" i="3"/>
  <c r="AZ556" i="3"/>
  <c r="AZ557" i="3"/>
  <c r="AZ558" i="3"/>
  <c r="AZ559" i="3"/>
  <c r="AZ560" i="3"/>
  <c r="AZ561" i="3"/>
  <c r="AZ562" i="3"/>
  <c r="AZ563" i="3"/>
  <c r="AZ564" i="3"/>
  <c r="AZ565" i="3"/>
  <c r="AZ566" i="3"/>
  <c r="AZ567" i="3"/>
  <c r="AZ568" i="3"/>
  <c r="AZ569" i="3"/>
  <c r="AZ570" i="3"/>
  <c r="AZ571" i="3"/>
  <c r="AZ572" i="3"/>
  <c r="AZ573" i="3"/>
  <c r="AZ574" i="3"/>
  <c r="AZ575" i="3"/>
  <c r="AZ576" i="3"/>
  <c r="AZ577" i="3"/>
  <c r="AZ578" i="3"/>
  <c r="AZ579" i="3"/>
  <c r="AZ580" i="3"/>
  <c r="AZ581" i="3"/>
  <c r="AZ582" i="3"/>
  <c r="AZ583" i="3"/>
  <c r="AZ584" i="3"/>
  <c r="AZ585" i="3"/>
  <c r="AZ586" i="3"/>
  <c r="AZ587" i="3"/>
  <c r="AZ588" i="3"/>
  <c r="AZ589" i="3"/>
  <c r="AZ590" i="3"/>
  <c r="AZ591" i="3"/>
  <c r="AZ592" i="3"/>
  <c r="AZ593" i="3"/>
  <c r="AZ594" i="3"/>
  <c r="AZ595" i="3"/>
  <c r="AZ596" i="3"/>
  <c r="AZ597" i="3"/>
  <c r="AZ598" i="3"/>
  <c r="AZ599" i="3"/>
  <c r="AZ600" i="3"/>
  <c r="AZ601" i="3"/>
  <c r="AZ602" i="3"/>
  <c r="AZ603" i="3"/>
  <c r="AZ604" i="3"/>
  <c r="AZ605" i="3"/>
  <c r="AZ606" i="3"/>
  <c r="AZ607" i="3"/>
  <c r="AZ608" i="3"/>
  <c r="AZ609" i="3"/>
  <c r="AZ610" i="3"/>
  <c r="AZ611" i="3"/>
  <c r="AZ612" i="3"/>
  <c r="AZ613" i="3"/>
  <c r="AZ614" i="3"/>
  <c r="AZ615" i="3"/>
  <c r="AZ616" i="3"/>
  <c r="AZ617" i="3"/>
  <c r="AZ618" i="3"/>
  <c r="AZ619" i="3"/>
  <c r="AZ620" i="3"/>
  <c r="AZ621" i="3"/>
  <c r="AZ622" i="3"/>
  <c r="AZ623" i="3"/>
  <c r="AZ624" i="3"/>
  <c r="AZ625" i="3"/>
  <c r="AZ626" i="3"/>
  <c r="AZ627" i="3"/>
  <c r="AZ628" i="3"/>
  <c r="AZ629" i="3"/>
  <c r="AZ630" i="3"/>
  <c r="AZ631" i="3"/>
  <c r="AZ632" i="3"/>
  <c r="AZ633" i="3"/>
  <c r="AZ634" i="3"/>
  <c r="AZ635" i="3"/>
  <c r="AZ636" i="3"/>
  <c r="AZ637" i="3"/>
  <c r="AZ638" i="3"/>
  <c r="AZ639" i="3"/>
  <c r="AZ640" i="3"/>
  <c r="AZ641" i="3"/>
  <c r="AZ642" i="3"/>
  <c r="AZ643" i="3"/>
  <c r="AZ644" i="3"/>
  <c r="AZ645" i="3"/>
  <c r="AZ646" i="3"/>
  <c r="AZ647" i="3"/>
  <c r="AZ648" i="3"/>
  <c r="AZ649" i="3"/>
  <c r="AZ650" i="3"/>
  <c r="AZ651" i="3"/>
  <c r="AZ652" i="3"/>
  <c r="AZ653" i="3"/>
  <c r="AZ654" i="3"/>
  <c r="AZ655" i="3"/>
  <c r="AZ656" i="3"/>
  <c r="AZ657" i="3"/>
  <c r="AZ658" i="3"/>
  <c r="AZ659" i="3"/>
  <c r="AZ660" i="3"/>
  <c r="AZ661" i="3"/>
  <c r="AZ662" i="3"/>
  <c r="AZ663" i="3"/>
  <c r="AZ664" i="3"/>
  <c r="AZ665" i="3"/>
  <c r="AZ666" i="3"/>
  <c r="AZ667" i="3"/>
  <c r="AZ668" i="3"/>
  <c r="AZ669" i="3"/>
  <c r="AZ670" i="3"/>
  <c r="AZ671" i="3"/>
  <c r="AZ672" i="3"/>
  <c r="AZ673" i="3"/>
  <c r="AY2" i="3" l="1"/>
  <c r="AY3" i="3"/>
  <c r="AY4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Y228" i="3"/>
  <c r="AY229" i="3"/>
  <c r="AY230" i="3"/>
  <c r="AY231" i="3"/>
  <c r="AY232" i="3"/>
  <c r="AY233" i="3"/>
  <c r="AY234" i="3"/>
  <c r="AY235" i="3"/>
  <c r="AY236" i="3"/>
  <c r="AY237" i="3"/>
  <c r="AY238" i="3"/>
  <c r="AY239" i="3"/>
  <c r="AY240" i="3"/>
  <c r="AY241" i="3"/>
  <c r="AY242" i="3"/>
  <c r="AY243" i="3"/>
  <c r="AY244" i="3"/>
  <c r="AY245" i="3"/>
  <c r="AY246" i="3"/>
  <c r="AY247" i="3"/>
  <c r="AY248" i="3"/>
  <c r="AY249" i="3"/>
  <c r="AY250" i="3"/>
  <c r="AY251" i="3"/>
  <c r="AY252" i="3"/>
  <c r="AY253" i="3"/>
  <c r="AY254" i="3"/>
  <c r="AY255" i="3"/>
  <c r="AY256" i="3"/>
  <c r="AY257" i="3"/>
  <c r="AY258" i="3"/>
  <c r="AY259" i="3"/>
  <c r="AY260" i="3"/>
  <c r="AY261" i="3"/>
  <c r="AY262" i="3"/>
  <c r="AY263" i="3"/>
  <c r="AY264" i="3"/>
  <c r="AY265" i="3"/>
  <c r="AY266" i="3"/>
  <c r="AY267" i="3"/>
  <c r="AY268" i="3"/>
  <c r="AY269" i="3"/>
  <c r="AY270" i="3"/>
  <c r="AY271" i="3"/>
  <c r="AY272" i="3"/>
  <c r="AY273" i="3"/>
  <c r="AY274" i="3"/>
  <c r="AY275" i="3"/>
  <c r="AY276" i="3"/>
  <c r="AY277" i="3"/>
  <c r="AY278" i="3"/>
  <c r="AY279" i="3"/>
  <c r="AY280" i="3"/>
  <c r="AY281" i="3"/>
  <c r="AY282" i="3"/>
  <c r="AY283" i="3"/>
  <c r="AY284" i="3"/>
  <c r="AY285" i="3"/>
  <c r="AY286" i="3"/>
  <c r="AY287" i="3"/>
  <c r="AY288" i="3"/>
  <c r="AY289" i="3"/>
  <c r="AY290" i="3"/>
  <c r="AY291" i="3"/>
  <c r="AY292" i="3"/>
  <c r="AY293" i="3"/>
  <c r="AY294" i="3"/>
  <c r="AY295" i="3"/>
  <c r="AY296" i="3"/>
  <c r="AY297" i="3"/>
  <c r="AY298" i="3"/>
  <c r="AY299" i="3"/>
  <c r="AY300" i="3"/>
  <c r="AY301" i="3"/>
  <c r="AY302" i="3"/>
  <c r="AY303" i="3"/>
  <c r="AY304" i="3"/>
  <c r="AY305" i="3"/>
  <c r="AY306" i="3"/>
  <c r="AY307" i="3"/>
  <c r="AY308" i="3"/>
  <c r="AY309" i="3"/>
  <c r="AY310" i="3"/>
  <c r="AY311" i="3"/>
  <c r="AY312" i="3"/>
  <c r="AY313" i="3"/>
  <c r="AY314" i="3"/>
  <c r="AY315" i="3"/>
  <c r="AY316" i="3"/>
  <c r="AY317" i="3"/>
  <c r="AY318" i="3"/>
  <c r="AY319" i="3"/>
  <c r="AY320" i="3"/>
  <c r="AY321" i="3"/>
  <c r="AY322" i="3"/>
  <c r="AY323" i="3"/>
  <c r="AY324" i="3"/>
  <c r="AY325" i="3"/>
  <c r="AY326" i="3"/>
  <c r="AY327" i="3"/>
  <c r="AY328" i="3"/>
  <c r="AY329" i="3"/>
  <c r="AY330" i="3"/>
  <c r="AY331" i="3"/>
  <c r="AY332" i="3"/>
  <c r="AY333" i="3"/>
  <c r="AY334" i="3"/>
  <c r="AY335" i="3"/>
  <c r="AY336" i="3"/>
  <c r="AY337" i="3"/>
  <c r="AY338" i="3"/>
  <c r="AY339" i="3"/>
  <c r="AY340" i="3"/>
  <c r="AY341" i="3"/>
  <c r="AY342" i="3"/>
  <c r="AY343" i="3"/>
  <c r="AY344" i="3"/>
  <c r="AY345" i="3"/>
  <c r="AY346" i="3"/>
  <c r="AY347" i="3"/>
  <c r="AY348" i="3"/>
  <c r="AY349" i="3"/>
  <c r="AY350" i="3"/>
  <c r="AY351" i="3"/>
  <c r="AY352" i="3"/>
  <c r="AY353" i="3"/>
  <c r="AY354" i="3"/>
  <c r="AY355" i="3"/>
  <c r="AY356" i="3"/>
  <c r="AY357" i="3"/>
  <c r="AY358" i="3"/>
  <c r="AY359" i="3"/>
  <c r="AY360" i="3"/>
  <c r="AY361" i="3"/>
  <c r="AY362" i="3"/>
  <c r="AY363" i="3"/>
  <c r="AY364" i="3"/>
  <c r="AY365" i="3"/>
  <c r="AY366" i="3"/>
  <c r="AY367" i="3"/>
  <c r="AY368" i="3"/>
  <c r="AY369" i="3"/>
  <c r="AY370" i="3"/>
  <c r="AY371" i="3"/>
  <c r="AY372" i="3"/>
  <c r="AY373" i="3"/>
  <c r="AY374" i="3"/>
  <c r="AY375" i="3"/>
  <c r="AY376" i="3"/>
  <c r="AY377" i="3"/>
  <c r="AY378" i="3"/>
  <c r="AY379" i="3"/>
  <c r="AY380" i="3"/>
  <c r="AY381" i="3"/>
  <c r="AY382" i="3"/>
  <c r="AY383" i="3"/>
  <c r="AY384" i="3"/>
  <c r="AY385" i="3"/>
  <c r="AY386" i="3"/>
  <c r="AY387" i="3"/>
  <c r="AY388" i="3"/>
  <c r="AY389" i="3"/>
  <c r="AY390" i="3"/>
  <c r="AY391" i="3"/>
  <c r="AY392" i="3"/>
  <c r="AY393" i="3"/>
  <c r="AY394" i="3"/>
  <c r="AY395" i="3"/>
  <c r="AY396" i="3"/>
  <c r="AY397" i="3"/>
  <c r="AY398" i="3"/>
  <c r="AY399" i="3"/>
  <c r="AY400" i="3"/>
  <c r="AY401" i="3"/>
  <c r="AY402" i="3"/>
  <c r="AY403" i="3"/>
  <c r="AY404" i="3"/>
  <c r="AY405" i="3"/>
  <c r="AY406" i="3"/>
  <c r="AY407" i="3"/>
  <c r="AY408" i="3"/>
  <c r="AY409" i="3"/>
  <c r="AY410" i="3"/>
  <c r="AY411" i="3"/>
  <c r="AY412" i="3"/>
  <c r="AY413" i="3"/>
  <c r="AY414" i="3"/>
  <c r="AY415" i="3"/>
  <c r="AY416" i="3"/>
  <c r="AY417" i="3"/>
  <c r="AY418" i="3"/>
  <c r="AY419" i="3"/>
  <c r="AY420" i="3"/>
  <c r="AY421" i="3"/>
  <c r="AY422" i="3"/>
  <c r="AY423" i="3"/>
  <c r="AY424" i="3"/>
  <c r="AY425" i="3"/>
  <c r="AY426" i="3"/>
  <c r="AY427" i="3"/>
  <c r="AY428" i="3"/>
  <c r="AY429" i="3"/>
  <c r="AY430" i="3"/>
  <c r="AY431" i="3"/>
  <c r="AY432" i="3"/>
  <c r="AY433" i="3"/>
  <c r="AY434" i="3"/>
  <c r="AY435" i="3"/>
  <c r="AY436" i="3"/>
  <c r="AY437" i="3"/>
  <c r="AY438" i="3"/>
  <c r="AY439" i="3"/>
  <c r="AY440" i="3"/>
  <c r="AY441" i="3"/>
  <c r="AY442" i="3"/>
  <c r="AY443" i="3"/>
  <c r="AY444" i="3"/>
  <c r="AY445" i="3"/>
  <c r="AY446" i="3"/>
  <c r="AY447" i="3"/>
  <c r="AY448" i="3"/>
  <c r="AY449" i="3"/>
  <c r="AY450" i="3"/>
  <c r="AY451" i="3"/>
  <c r="AY452" i="3"/>
  <c r="AY453" i="3"/>
  <c r="AY454" i="3"/>
  <c r="AY455" i="3"/>
  <c r="AY456" i="3"/>
  <c r="AY457" i="3"/>
  <c r="AY458" i="3"/>
  <c r="AY459" i="3"/>
  <c r="AY460" i="3"/>
  <c r="AY461" i="3"/>
  <c r="AY462" i="3"/>
  <c r="AY463" i="3"/>
  <c r="AY464" i="3"/>
  <c r="AY465" i="3"/>
  <c r="AY466" i="3"/>
  <c r="AY467" i="3"/>
  <c r="AY468" i="3"/>
  <c r="AY469" i="3"/>
  <c r="AY470" i="3"/>
  <c r="AY471" i="3"/>
  <c r="AY472" i="3"/>
  <c r="AY473" i="3"/>
  <c r="AY474" i="3"/>
  <c r="AY475" i="3"/>
  <c r="AY476" i="3"/>
  <c r="AY477" i="3"/>
  <c r="AY478" i="3"/>
  <c r="AY479" i="3"/>
  <c r="AY480" i="3"/>
  <c r="AY481" i="3"/>
  <c r="AY482" i="3"/>
  <c r="AY483" i="3"/>
  <c r="AY484" i="3"/>
  <c r="AY485" i="3"/>
  <c r="AY486" i="3"/>
  <c r="AY487" i="3"/>
  <c r="AY488" i="3"/>
  <c r="AY489" i="3"/>
  <c r="AY490" i="3"/>
  <c r="AY491" i="3"/>
  <c r="AY492" i="3"/>
  <c r="AY493" i="3"/>
  <c r="AY494" i="3"/>
  <c r="AY495" i="3"/>
  <c r="AY496" i="3"/>
  <c r="AY497" i="3"/>
  <c r="AY498" i="3"/>
  <c r="AY499" i="3"/>
  <c r="AY500" i="3"/>
  <c r="AY501" i="3"/>
  <c r="AY502" i="3"/>
  <c r="AY503" i="3"/>
  <c r="AY504" i="3"/>
  <c r="AY505" i="3"/>
  <c r="AY506" i="3"/>
  <c r="AY507" i="3"/>
  <c r="AY508" i="3"/>
  <c r="AY509" i="3"/>
  <c r="AY510" i="3"/>
  <c r="AY511" i="3"/>
  <c r="AY512" i="3"/>
  <c r="AY513" i="3"/>
  <c r="AY514" i="3"/>
  <c r="AY515" i="3"/>
  <c r="AY516" i="3"/>
  <c r="AY517" i="3"/>
  <c r="AY518" i="3"/>
  <c r="AY519" i="3"/>
  <c r="AY520" i="3"/>
  <c r="AY521" i="3"/>
  <c r="AY522" i="3"/>
  <c r="AY523" i="3"/>
  <c r="AY524" i="3"/>
  <c r="AY525" i="3"/>
  <c r="AY526" i="3"/>
  <c r="AY527" i="3"/>
  <c r="AY528" i="3"/>
  <c r="AY529" i="3"/>
  <c r="AY530" i="3"/>
  <c r="AY531" i="3"/>
  <c r="AY532" i="3"/>
  <c r="AY533" i="3"/>
  <c r="AY534" i="3"/>
  <c r="AY535" i="3"/>
  <c r="AY536" i="3"/>
  <c r="AY537" i="3"/>
  <c r="AY538" i="3"/>
  <c r="AY539" i="3"/>
  <c r="AY540" i="3"/>
  <c r="AY541" i="3"/>
  <c r="AY542" i="3"/>
  <c r="AY543" i="3"/>
  <c r="AY544" i="3"/>
  <c r="AY545" i="3"/>
  <c r="AY546" i="3"/>
  <c r="AY547" i="3"/>
  <c r="AY548" i="3"/>
  <c r="AY549" i="3"/>
  <c r="AY550" i="3"/>
  <c r="AY551" i="3"/>
  <c r="AY552" i="3"/>
  <c r="AY553" i="3"/>
  <c r="AY554" i="3"/>
  <c r="AY555" i="3"/>
  <c r="AY556" i="3"/>
  <c r="AY557" i="3"/>
  <c r="AY558" i="3"/>
  <c r="AY559" i="3"/>
  <c r="AY560" i="3"/>
  <c r="AY561" i="3"/>
  <c r="AY562" i="3"/>
  <c r="AY563" i="3"/>
  <c r="AY564" i="3"/>
  <c r="AY565" i="3"/>
  <c r="AY566" i="3"/>
  <c r="AY567" i="3"/>
  <c r="AY568" i="3"/>
  <c r="AY569" i="3"/>
  <c r="AY570" i="3"/>
  <c r="AY571" i="3"/>
  <c r="AY572" i="3"/>
  <c r="AY573" i="3"/>
  <c r="AY574" i="3"/>
  <c r="AY575" i="3"/>
  <c r="AY576" i="3"/>
  <c r="AY577" i="3"/>
  <c r="AY578" i="3"/>
  <c r="AY579" i="3"/>
  <c r="AY580" i="3"/>
  <c r="AY581" i="3"/>
  <c r="AY582" i="3"/>
  <c r="AY583" i="3"/>
  <c r="AY584" i="3"/>
  <c r="AY585" i="3"/>
  <c r="AY586" i="3"/>
  <c r="AY587" i="3"/>
  <c r="AY588" i="3"/>
  <c r="AY589" i="3"/>
  <c r="AY590" i="3"/>
  <c r="AY591" i="3"/>
  <c r="AY592" i="3"/>
  <c r="AY593" i="3"/>
  <c r="AY594" i="3"/>
  <c r="AY595" i="3"/>
  <c r="AY596" i="3"/>
  <c r="AY597" i="3"/>
  <c r="AY598" i="3"/>
  <c r="AY599" i="3"/>
  <c r="AY600" i="3"/>
  <c r="AY601" i="3"/>
  <c r="AY602" i="3"/>
  <c r="AY603" i="3"/>
  <c r="AY604" i="3"/>
  <c r="AY605" i="3"/>
  <c r="AY606" i="3"/>
  <c r="AY607" i="3"/>
  <c r="AY608" i="3"/>
  <c r="AY609" i="3"/>
  <c r="AY610" i="3"/>
  <c r="AY611" i="3"/>
  <c r="AY612" i="3"/>
  <c r="AY613" i="3"/>
  <c r="AY614" i="3"/>
  <c r="AY615" i="3"/>
  <c r="AY616" i="3"/>
  <c r="AY617" i="3"/>
  <c r="AY618" i="3"/>
  <c r="AY619" i="3"/>
  <c r="AY620" i="3"/>
  <c r="AY621" i="3"/>
  <c r="AY622" i="3"/>
  <c r="AY623" i="3"/>
  <c r="AY624" i="3"/>
  <c r="AY625" i="3"/>
  <c r="AY626" i="3"/>
  <c r="AY627" i="3"/>
  <c r="AY628" i="3"/>
  <c r="AY629" i="3"/>
  <c r="AY630" i="3"/>
  <c r="AY631" i="3"/>
  <c r="AY632" i="3"/>
  <c r="AY633" i="3"/>
  <c r="AY634" i="3"/>
  <c r="AY635" i="3"/>
  <c r="AY636" i="3"/>
  <c r="AY637" i="3"/>
  <c r="AY638" i="3"/>
  <c r="AY639" i="3"/>
  <c r="AY640" i="3"/>
  <c r="AY641" i="3"/>
  <c r="AY642" i="3"/>
  <c r="AY643" i="3"/>
  <c r="AY644" i="3"/>
  <c r="AY645" i="3"/>
  <c r="AY646" i="3"/>
  <c r="AY647" i="3"/>
  <c r="AY648" i="3"/>
  <c r="AY649" i="3"/>
  <c r="AY650" i="3"/>
  <c r="AY651" i="3"/>
  <c r="AY652" i="3"/>
  <c r="AY653" i="3"/>
  <c r="AY654" i="3"/>
  <c r="AY655" i="3"/>
  <c r="AY656" i="3"/>
  <c r="AY657" i="3"/>
  <c r="AY658" i="3"/>
  <c r="AY659" i="3"/>
  <c r="AY660" i="3"/>
  <c r="AY661" i="3"/>
  <c r="AY662" i="3"/>
  <c r="AY663" i="3"/>
  <c r="AY664" i="3"/>
  <c r="AY665" i="3"/>
  <c r="AY666" i="3"/>
  <c r="AY667" i="3"/>
  <c r="AY668" i="3"/>
  <c r="AY669" i="3"/>
  <c r="AY670" i="3"/>
  <c r="AY671" i="3"/>
  <c r="AY672" i="3"/>
  <c r="AY673" i="3"/>
</calcChain>
</file>

<file path=xl/connections.xml><?xml version="1.0" encoding="utf-8"?>
<connections xmlns="http://schemas.openxmlformats.org/spreadsheetml/2006/main">
  <connection id="1" name="vysledky" type="4" refreshedVersion="0" background="1">
    <webPr xml="1" sourceData="1" url="M:\_MyData\_Projects\_DataExp\volby2017\vysledky.xml" htmlTables="1" htmlFormat="all"/>
  </connection>
</connections>
</file>

<file path=xl/sharedStrings.xml><?xml version="1.0" encoding="utf-8"?>
<sst xmlns="http://schemas.openxmlformats.org/spreadsheetml/2006/main" count="3859" uniqueCount="446">
  <si>
    <t>Ústecký</t>
  </si>
  <si>
    <t>COUNTRY</t>
  </si>
  <si>
    <t>Czech Republic</t>
  </si>
  <si>
    <t>CZ01</t>
  </si>
  <si>
    <t>CZ041</t>
  </si>
  <si>
    <t>CZ042</t>
  </si>
  <si>
    <t>CZ02</t>
  </si>
  <si>
    <t>CZ08</t>
  </si>
  <si>
    <t>CZ031</t>
  </si>
  <si>
    <t>CZ032</t>
  </si>
  <si>
    <t>CZ051</t>
  </si>
  <si>
    <t>CZ052</t>
  </si>
  <si>
    <t>CZ063</t>
  </si>
  <si>
    <t>CZ064</t>
  </si>
  <si>
    <t>CZ071</t>
  </si>
  <si>
    <t>CZ072</t>
  </si>
  <si>
    <t>REGION_CODE</t>
  </si>
  <si>
    <t>REGION_NAME</t>
  </si>
  <si>
    <t>DATUM_CAS_GENEROVANI</t>
  </si>
  <si>
    <t>CIS_KRAJ</t>
  </si>
  <si>
    <t>NAZ_KRAJ</t>
  </si>
  <si>
    <t>POCMANDATU</t>
  </si>
  <si>
    <t>OKRSKY_CELKEM</t>
  </si>
  <si>
    <t>OKRSKY_ZPRAC</t>
  </si>
  <si>
    <t>OKRSKY_ZPRAC_PROC</t>
  </si>
  <si>
    <t>ZAPSANI_VOLICI</t>
  </si>
  <si>
    <t>VYDANE_OBALKY</t>
  </si>
  <si>
    <t>UCAST_PROC</t>
  </si>
  <si>
    <t>ODEVZDANE_OBALKY</t>
  </si>
  <si>
    <t>PLATNE_HLASY</t>
  </si>
  <si>
    <t>PLATNE_HLASY_PROC</t>
  </si>
  <si>
    <t>KSTRANA</t>
  </si>
  <si>
    <t>NAZ_STR</t>
  </si>
  <si>
    <t>HLASY</t>
  </si>
  <si>
    <t>PROC_HLASU</t>
  </si>
  <si>
    <t>MANDATY</t>
  </si>
  <si>
    <t>PROC_MANDATU</t>
  </si>
  <si>
    <t>PORADOVE_CISLO</t>
  </si>
  <si>
    <t>JMENO</t>
  </si>
  <si>
    <t>PRIJMENI</t>
  </si>
  <si>
    <t>TITULPRED</t>
  </si>
  <si>
    <t>TITULZA</t>
  </si>
  <si>
    <t>PREDNOSTNI_HLASY</t>
  </si>
  <si>
    <t>PREDNOSTNI_HLASY_PROC</t>
  </si>
  <si>
    <t>CIS_KRAJ2</t>
  </si>
  <si>
    <t>OKRSKY_CELKEM3</t>
  </si>
  <si>
    <t>OKRSKY_ZPRAC4</t>
  </si>
  <si>
    <t>OKRSKY_ZPRAC_PROC5</t>
  </si>
  <si>
    <t>ZAPSANI_VOLICI6</t>
  </si>
  <si>
    <t>VYDANE_OBALKY7</t>
  </si>
  <si>
    <t>UCAST_PROC8</t>
  </si>
  <si>
    <t>ODEVZDANE_OBALKY9</t>
  </si>
  <si>
    <t>PLATNE_HLASY10</t>
  </si>
  <si>
    <t>PLATNE_HLASY_PROC11</t>
  </si>
  <si>
    <t>KSTRANA12</t>
  </si>
  <si>
    <t>NAZ_STR13</t>
  </si>
  <si>
    <t>HLASY14</t>
  </si>
  <si>
    <t>PROC_HLASU15</t>
  </si>
  <si>
    <t>MANDATY16</t>
  </si>
  <si>
    <t>PROC_MANDATU17</t>
  </si>
  <si>
    <t>CIS_KRAJ18</t>
  </si>
  <si>
    <t>PORADOVE_CISLO19</t>
  </si>
  <si>
    <t>JMENO20</t>
  </si>
  <si>
    <t>PRIJMENI21</t>
  </si>
  <si>
    <t>TITULPRED22</t>
  </si>
  <si>
    <t>TITULZA23</t>
  </si>
  <si>
    <t>PREDNOSTNI_HLASY24</t>
  </si>
  <si>
    <t>PREDNOSTNI_HLASY_PROC25</t>
  </si>
  <si>
    <t>Hl. m. Praha</t>
  </si>
  <si>
    <t>Středočeský</t>
  </si>
  <si>
    <t>Jihočeský</t>
  </si>
  <si>
    <t>Plzeňský</t>
  </si>
  <si>
    <t>Karlovarský</t>
  </si>
  <si>
    <t>Liberecký</t>
  </si>
  <si>
    <t>Královéhradecký</t>
  </si>
  <si>
    <t>Pardubický</t>
  </si>
  <si>
    <t>Vysočina</t>
  </si>
  <si>
    <t>Jihomoravský</t>
  </si>
  <si>
    <t>Olomoucký</t>
  </si>
  <si>
    <t>Zlínský</t>
  </si>
  <si>
    <t>Moravskoslezský</t>
  </si>
  <si>
    <t>Občanská demokratická strana</t>
  </si>
  <si>
    <t>Řád národa - Vlastenecká unie</t>
  </si>
  <si>
    <t>CESTA ODPOVĚDNÉ SPOLEČNOSTI</t>
  </si>
  <si>
    <t>Česká str.sociálně demokrat.</t>
  </si>
  <si>
    <t>Volte Pr.Blok www.cibulka.net</t>
  </si>
  <si>
    <t>Radostné Česko</t>
  </si>
  <si>
    <t>STAROSTOVÉ A NEZÁVISLÍ</t>
  </si>
  <si>
    <t>Komunistická str.Čech a Moravy</t>
  </si>
  <si>
    <t>Strana zelených</t>
  </si>
  <si>
    <t>ROZUMNÍ-stop migraci,diktát.EU</t>
  </si>
  <si>
    <t>Společ.proti výst.v Prok.údolí</t>
  </si>
  <si>
    <t>Strana svobodných občanů</t>
  </si>
  <si>
    <t>Blok proti islam.-Obran.domova</t>
  </si>
  <si>
    <t>Občanská demokratická aliance</t>
  </si>
  <si>
    <t>Česká pirátská strana</t>
  </si>
  <si>
    <t>OBČANÉ 2011-SPRAVEDL. PRO LIDI</t>
  </si>
  <si>
    <t>Unie H.A.V.E.L.</t>
  </si>
  <si>
    <t>Referendum o Evropské unii</t>
  </si>
  <si>
    <t>TOP 09</t>
  </si>
  <si>
    <t>ANO 2011</t>
  </si>
  <si>
    <t>Dobrá volba 2016</t>
  </si>
  <si>
    <t>SPR-Republ.str.Čsl. M.Sládka</t>
  </si>
  <si>
    <t>Křesť.demokr.unie-Čs.str.lid.</t>
  </si>
  <si>
    <t>Česká strana národně sociální</t>
  </si>
  <si>
    <t>REALISTÉ</t>
  </si>
  <si>
    <t>SPORTOVCI</t>
  </si>
  <si>
    <t>Dělnic.str.sociální spravedl.</t>
  </si>
  <si>
    <t>Svob.a př.dem.-T.Okamura (SPD)</t>
  </si>
  <si>
    <t>Strana Práv Občanů</t>
  </si>
  <si>
    <t>Národ Sobě</t>
  </si>
  <si>
    <t>Česká národní fronta</t>
  </si>
  <si>
    <t>Jana</t>
  </si>
  <si>
    <t>Václav</t>
  </si>
  <si>
    <t>Bohuslav</t>
  </si>
  <si>
    <t>Marek</t>
  </si>
  <si>
    <t>Pavel</t>
  </si>
  <si>
    <t>Petr</t>
  </si>
  <si>
    <t>Jan</t>
  </si>
  <si>
    <t>Jiří</t>
  </si>
  <si>
    <t>Jakub</t>
  </si>
  <si>
    <t>Dana</t>
  </si>
  <si>
    <t>Ondřej</t>
  </si>
  <si>
    <t>Olga</t>
  </si>
  <si>
    <t>Karel</t>
  </si>
  <si>
    <t>Markéta</t>
  </si>
  <si>
    <t>Dominik</t>
  </si>
  <si>
    <t>Martin</t>
  </si>
  <si>
    <t>Robert</t>
  </si>
  <si>
    <t>Věra</t>
  </si>
  <si>
    <t>Patrik</t>
  </si>
  <si>
    <t>Helena</t>
  </si>
  <si>
    <t>Veronika</t>
  </si>
  <si>
    <t>Vojtěch</t>
  </si>
  <si>
    <t>Kateřina</t>
  </si>
  <si>
    <t>Vít</t>
  </si>
  <si>
    <t>Stanislav</t>
  </si>
  <si>
    <t>Miloslava</t>
  </si>
  <si>
    <t>Ivan</t>
  </si>
  <si>
    <t>Lenka</t>
  </si>
  <si>
    <t>František</t>
  </si>
  <si>
    <t>Miroslav</t>
  </si>
  <si>
    <t>Andrej</t>
  </si>
  <si>
    <t>Milan</t>
  </si>
  <si>
    <t>Andrea</t>
  </si>
  <si>
    <t>Jaroslava</t>
  </si>
  <si>
    <t>Julius</t>
  </si>
  <si>
    <t>Marcela</t>
  </si>
  <si>
    <t>Přemysl</t>
  </si>
  <si>
    <t>Tomio</t>
  </si>
  <si>
    <t>Radek</t>
  </si>
  <si>
    <t>Lukáš</t>
  </si>
  <si>
    <t>Radka</t>
  </si>
  <si>
    <t>Roman</t>
  </si>
  <si>
    <t>Adam</t>
  </si>
  <si>
    <t>Miloslav</t>
  </si>
  <si>
    <t>Ilona</t>
  </si>
  <si>
    <t>Karla</t>
  </si>
  <si>
    <t>Barbora</t>
  </si>
  <si>
    <t>Kamal</t>
  </si>
  <si>
    <t>Dan</t>
  </si>
  <si>
    <t>Jaroslav</t>
  </si>
  <si>
    <t>Hana</t>
  </si>
  <si>
    <t>Mikuláš</t>
  </si>
  <si>
    <t>Richard</t>
  </si>
  <si>
    <t>Eva</t>
  </si>
  <si>
    <t>Tomáš</t>
  </si>
  <si>
    <t>Tereza</t>
  </si>
  <si>
    <t>Monika</t>
  </si>
  <si>
    <t>David</t>
  </si>
  <si>
    <t>Radovan</t>
  </si>
  <si>
    <t>Zdeněk</t>
  </si>
  <si>
    <t>Klára</t>
  </si>
  <si>
    <t>Květa</t>
  </si>
  <si>
    <t>Miroslava</t>
  </si>
  <si>
    <t>Josef</t>
  </si>
  <si>
    <t>Ivo</t>
  </si>
  <si>
    <t>Vlastimil</t>
  </si>
  <si>
    <t>Taťána</t>
  </si>
  <si>
    <t>Rostislav</t>
  </si>
  <si>
    <t>Lucie</t>
  </si>
  <si>
    <t>Lubomír</t>
  </si>
  <si>
    <t>Zuzana</t>
  </si>
  <si>
    <t>Antonín</t>
  </si>
  <si>
    <t>Alexander</t>
  </si>
  <si>
    <t>Ladislav</t>
  </si>
  <si>
    <t>Marian</t>
  </si>
  <si>
    <t>Radim</t>
  </si>
  <si>
    <t>Alena</t>
  </si>
  <si>
    <t>Vladimír</t>
  </si>
  <si>
    <t>Margita</t>
  </si>
  <si>
    <t>Zbyněk</t>
  </si>
  <si>
    <t>Leo</t>
  </si>
  <si>
    <t>Daniel</t>
  </si>
  <si>
    <t>Aleš</t>
  </si>
  <si>
    <t>Michal</t>
  </si>
  <si>
    <t>Pavla</t>
  </si>
  <si>
    <t>Ivana</t>
  </si>
  <si>
    <t>Černochová</t>
  </si>
  <si>
    <t>Klaus</t>
  </si>
  <si>
    <t>Svoboda</t>
  </si>
  <si>
    <t>Benda</t>
  </si>
  <si>
    <t>Žáček</t>
  </si>
  <si>
    <t>Dolínek</t>
  </si>
  <si>
    <t>Farský</t>
  </si>
  <si>
    <t>Dolejš</t>
  </si>
  <si>
    <t>Michálek</t>
  </si>
  <si>
    <t>Balcarová</t>
  </si>
  <si>
    <t>Profant</t>
  </si>
  <si>
    <t>Richterová</t>
  </si>
  <si>
    <t>Lipavský</t>
  </si>
  <si>
    <t>Schwarzenberg</t>
  </si>
  <si>
    <t>Pekarová Adamová</t>
  </si>
  <si>
    <t>Feri</t>
  </si>
  <si>
    <t>Stropnický</t>
  </si>
  <si>
    <t>Pelikán</t>
  </si>
  <si>
    <t>Adámková</t>
  </si>
  <si>
    <t>Nacher</t>
  </si>
  <si>
    <t>Králíček</t>
  </si>
  <si>
    <t>Válková</t>
  </si>
  <si>
    <t>Čižinský</t>
  </si>
  <si>
    <t>Kobza</t>
  </si>
  <si>
    <t>Skopeček</t>
  </si>
  <si>
    <t>Vrecionová</t>
  </si>
  <si>
    <t>Munzar</t>
  </si>
  <si>
    <t>Kupka</t>
  </si>
  <si>
    <t>Hamáček</t>
  </si>
  <si>
    <t>Valachová</t>
  </si>
  <si>
    <t>Rakušan</t>
  </si>
  <si>
    <t>Kovářová</t>
  </si>
  <si>
    <t>Grospič</t>
  </si>
  <si>
    <t>Vostrá</t>
  </si>
  <si>
    <t>Bartoš</t>
  </si>
  <si>
    <t>Kozlová</t>
  </si>
  <si>
    <t>Kopřiva</t>
  </si>
  <si>
    <t>Kalousek</t>
  </si>
  <si>
    <t>Langšádlová</t>
  </si>
  <si>
    <t>Babiš</t>
  </si>
  <si>
    <t>Hnilička</t>
  </si>
  <si>
    <t>Brzobohatá</t>
  </si>
  <si>
    <t>Pokorná Jermanová</t>
  </si>
  <si>
    <t>Petrtýl</t>
  </si>
  <si>
    <t>Špičák</t>
  </si>
  <si>
    <t>Berkovec</t>
  </si>
  <si>
    <t>Melková</t>
  </si>
  <si>
    <t>Mališ</t>
  </si>
  <si>
    <t>Okamura</t>
  </si>
  <si>
    <t>Rozvoral</t>
  </si>
  <si>
    <t>Zahradník</t>
  </si>
  <si>
    <t>Bauer</t>
  </si>
  <si>
    <t>Veselý</t>
  </si>
  <si>
    <t>Filip</t>
  </si>
  <si>
    <t>Kolářík</t>
  </si>
  <si>
    <t>Vácha</t>
  </si>
  <si>
    <t>Maxová</t>
  </si>
  <si>
    <t>Kubíček</t>
  </si>
  <si>
    <t>Tureček</t>
  </si>
  <si>
    <t>Kubík</t>
  </si>
  <si>
    <t>Bartošek</t>
  </si>
  <si>
    <t>Rozner</t>
  </si>
  <si>
    <t>Mauritzová</t>
  </si>
  <si>
    <t>Baxa</t>
  </si>
  <si>
    <t>Chovanec</t>
  </si>
  <si>
    <t>Valenta</t>
  </si>
  <si>
    <t>Bartoň</t>
  </si>
  <si>
    <t>Šlechtová</t>
  </si>
  <si>
    <t>Volný</t>
  </si>
  <si>
    <t>Rutová</t>
  </si>
  <si>
    <t>Kořanová</t>
  </si>
  <si>
    <t>Farhan</t>
  </si>
  <si>
    <t>Levová</t>
  </si>
  <si>
    <t>Třešňák</t>
  </si>
  <si>
    <t>Ťok</t>
  </si>
  <si>
    <t>Procházková</t>
  </si>
  <si>
    <t>Vildumetzová</t>
  </si>
  <si>
    <t>Maříková</t>
  </si>
  <si>
    <t>Krejza</t>
  </si>
  <si>
    <t>Foldyna</t>
  </si>
  <si>
    <t>Aulická Jírovcová</t>
  </si>
  <si>
    <t>Peksa</t>
  </si>
  <si>
    <t>Brabec</t>
  </si>
  <si>
    <t>Richter</t>
  </si>
  <si>
    <t>Růžička</t>
  </si>
  <si>
    <t>Fialová</t>
  </si>
  <si>
    <t>Kohoutek</t>
  </si>
  <si>
    <t>Bžoch</t>
  </si>
  <si>
    <t>Schiller</t>
  </si>
  <si>
    <t>Hyťhová</t>
  </si>
  <si>
    <t>Jarošová</t>
  </si>
  <si>
    <t>Beitl</t>
  </si>
  <si>
    <t>Půta</t>
  </si>
  <si>
    <t>Martínek</t>
  </si>
  <si>
    <t>Bláha</t>
  </si>
  <si>
    <t>Jáč</t>
  </si>
  <si>
    <t>Pastuchová</t>
  </si>
  <si>
    <t>Pražák</t>
  </si>
  <si>
    <t>Vích</t>
  </si>
  <si>
    <t>Adamec</t>
  </si>
  <si>
    <t>Birke</t>
  </si>
  <si>
    <t>Ondráček</t>
  </si>
  <si>
    <t>Jiránek</t>
  </si>
  <si>
    <t>Dostálová</t>
  </si>
  <si>
    <t>Plzák</t>
  </si>
  <si>
    <t>Sadovský</t>
  </si>
  <si>
    <t>Mašek</t>
  </si>
  <si>
    <t>Hlavatý</t>
  </si>
  <si>
    <t>Bělobrádek</t>
  </si>
  <si>
    <t>Podal</t>
  </si>
  <si>
    <t>Martinů</t>
  </si>
  <si>
    <t>Chvojka</t>
  </si>
  <si>
    <t>Matušovská</t>
  </si>
  <si>
    <t>Ferjenčík</t>
  </si>
  <si>
    <t>Kolovratník</t>
  </si>
  <si>
    <t>Řehounek</t>
  </si>
  <si>
    <t>Kytýr</t>
  </si>
  <si>
    <t>Kasal</t>
  </si>
  <si>
    <t>Výborný</t>
  </si>
  <si>
    <t>Němcová</t>
  </si>
  <si>
    <t>Běhounek</t>
  </si>
  <si>
    <t>Kováčik</t>
  </si>
  <si>
    <t>Pošvář</t>
  </si>
  <si>
    <t>Faltýnek</t>
  </si>
  <si>
    <t>Kott</t>
  </si>
  <si>
    <t>Oborná</t>
  </si>
  <si>
    <t>Zlesák</t>
  </si>
  <si>
    <t>Kaňkovský</t>
  </si>
  <si>
    <t>Koten</t>
  </si>
  <si>
    <t>Fiala</t>
  </si>
  <si>
    <t>Blažek</t>
  </si>
  <si>
    <t>Ventruba</t>
  </si>
  <si>
    <t>Sobotka</t>
  </si>
  <si>
    <t>Onderka</t>
  </si>
  <si>
    <t>Krutáková</t>
  </si>
  <si>
    <t>Pojezný</t>
  </si>
  <si>
    <t>Grebeníček</t>
  </si>
  <si>
    <t>Holomčík</t>
  </si>
  <si>
    <t>Vymazal</t>
  </si>
  <si>
    <t>Válek</t>
  </si>
  <si>
    <t>Malá</t>
  </si>
  <si>
    <t>Rais</t>
  </si>
  <si>
    <t>Janulík</t>
  </si>
  <si>
    <t>Vyzula</t>
  </si>
  <si>
    <t>Dražilová</t>
  </si>
  <si>
    <t>Staněk</t>
  </si>
  <si>
    <t>Štolpa</t>
  </si>
  <si>
    <t>Mihola</t>
  </si>
  <si>
    <t>Juránek</t>
  </si>
  <si>
    <t>Hrnčíř</t>
  </si>
  <si>
    <t>Šafránková</t>
  </si>
  <si>
    <t>Španěl</t>
  </si>
  <si>
    <t>Majerová Zahradníková</t>
  </si>
  <si>
    <t>Černý</t>
  </si>
  <si>
    <t>Pikal</t>
  </si>
  <si>
    <t>Okleštěk</t>
  </si>
  <si>
    <t>Vrána</t>
  </si>
  <si>
    <t>Feranec</t>
  </si>
  <si>
    <t>Kalous</t>
  </si>
  <si>
    <t>Brázdil</t>
  </si>
  <si>
    <t>Jurečka</t>
  </si>
  <si>
    <t>Jelínek</t>
  </si>
  <si>
    <t>Blaha</t>
  </si>
  <si>
    <t>Gajdůšková</t>
  </si>
  <si>
    <t>Gazdík</t>
  </si>
  <si>
    <t>Koníček</t>
  </si>
  <si>
    <t>Elfmark</t>
  </si>
  <si>
    <t>Vondráček</t>
  </si>
  <si>
    <t>Pustějovský</t>
  </si>
  <si>
    <t>Balaštíková</t>
  </si>
  <si>
    <t>Novák</t>
  </si>
  <si>
    <t>Benešík</t>
  </si>
  <si>
    <t>Holík</t>
  </si>
  <si>
    <t>Dvořák</t>
  </si>
  <si>
    <t>Stanjura</t>
  </si>
  <si>
    <t>Janda</t>
  </si>
  <si>
    <t>Zaorálek</t>
  </si>
  <si>
    <t>Hanzel</t>
  </si>
  <si>
    <t>Luzar</t>
  </si>
  <si>
    <t>Pawlas</t>
  </si>
  <si>
    <t>Černohorský</t>
  </si>
  <si>
    <t>Polanský</t>
  </si>
  <si>
    <t>Vondrák</t>
  </si>
  <si>
    <t>Hájek</t>
  </si>
  <si>
    <t>Juchelka</t>
  </si>
  <si>
    <t>Juříček</t>
  </si>
  <si>
    <t>Strýček</t>
  </si>
  <si>
    <t>Bělica</t>
  </si>
  <si>
    <t>Fridrich</t>
  </si>
  <si>
    <t>Babišová</t>
  </si>
  <si>
    <t>Ožanová</t>
  </si>
  <si>
    <t>Ratiborský</t>
  </si>
  <si>
    <t>Golasowská</t>
  </si>
  <si>
    <t>Bojko</t>
  </si>
  <si>
    <t>Nevludová</t>
  </si>
  <si>
    <t>Mgr.</t>
  </si>
  <si>
    <t>doc. MUDr.</t>
  </si>
  <si>
    <t>PhDr.</t>
  </si>
  <si>
    <t>Ing.</t>
  </si>
  <si>
    <t>Mgr. et Mgr.</t>
  </si>
  <si>
    <t>MgA.</t>
  </si>
  <si>
    <t>JUDr.</t>
  </si>
  <si>
    <t>prof. MUDr.</t>
  </si>
  <si>
    <t>prof. JUDr.</t>
  </si>
  <si>
    <t>Ing. et Ing.</t>
  </si>
  <si>
    <t>RNDr.</t>
  </si>
  <si>
    <t>prof. RNDr.</t>
  </si>
  <si>
    <t>doc. PaedDr.</t>
  </si>
  <si>
    <t>PhDr.Ing.Mgr.et Mgr.</t>
  </si>
  <si>
    <t>MUDr.</t>
  </si>
  <si>
    <t>Mgr. Bc.et Bc.et Bc.</t>
  </si>
  <si>
    <t>Bc.</t>
  </si>
  <si>
    <t>prof. Ing.</t>
  </si>
  <si>
    <t>JUDr. PhDr.</t>
  </si>
  <si>
    <t>MVDr.</t>
  </si>
  <si>
    <t>prof. PhDr.</t>
  </si>
  <si>
    <t>doc. PhDr.</t>
  </si>
  <si>
    <t>Mgr. Ing.</t>
  </si>
  <si>
    <t>PhDr. Ing. Mgr.</t>
  </si>
  <si>
    <t>doc. Mgr.</t>
  </si>
  <si>
    <t>RSDr.</t>
  </si>
  <si>
    <t>PaedDr.</t>
  </si>
  <si>
    <t>Mgr. Bc.</t>
  </si>
  <si>
    <t>CSc.</t>
  </si>
  <si>
    <t>Ph.D.</t>
  </si>
  <si>
    <t>MBA</t>
  </si>
  <si>
    <t>Ph.D., MPA</t>
  </si>
  <si>
    <t>Ph.D., LL.M.</t>
  </si>
  <si>
    <t>CSc., MBA, EBIR</t>
  </si>
  <si>
    <t>CSc., MBA, Dr.h.c.</t>
  </si>
  <si>
    <t>MBA, LL.M.</t>
  </si>
  <si>
    <t>DiS.</t>
  </si>
  <si>
    <t>(blank)</t>
  </si>
  <si>
    <t>Average of HLASY</t>
  </si>
  <si>
    <t>Average of PROC_HLASU</t>
  </si>
  <si>
    <t>Average of MANDATY</t>
  </si>
  <si>
    <t>Average of ODEVZDANE_OBALKY</t>
  </si>
  <si>
    <t>CZ053</t>
  </si>
  <si>
    <t>KRAJ_CODE</t>
  </si>
  <si>
    <t>Average of VYDANE_OBALKY</t>
  </si>
  <si>
    <t>Average of ZAPSANI_VOLICI</t>
  </si>
  <si>
    <t>#N/A</t>
  </si>
  <si>
    <t>Strana_index</t>
  </si>
  <si>
    <t>Strana_nazev</t>
  </si>
  <si>
    <t>Strana_kategorie</t>
  </si>
  <si>
    <t>STR_KAT</t>
  </si>
  <si>
    <t>S</t>
  </si>
  <si>
    <t>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</si>
</sst>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volby.cz/ps/'">
  <Schema ID="Schema1" Namespace="http://www.volby.cz/ps/">
    <xsd:schema xmlns:xsd="http://www.w3.org/2001/XMLSchema" xmlns:ns0="http://www.volby.cz/ps/" xmlns="" targetNamespace="http://www.volby.cz/ps/">
      <xsd:element nillable="true" name="VYSLEDKY">
        <xsd:complexType>
          <xsd:sequence minOccurs="0">
            <xsd:element minOccurs="0" maxOccurs="unbounded" nillable="true" name="KRAJ" form="qualified">
              <xsd:complexType>
                <xsd:sequence minOccurs="0">
                  <xsd:element minOccurs="0" nillable="true" name="UCAST" form="qualified">
                    <xsd:complexType>
                      <xsd:attribute name="OKRSKY_CELKEM" form="unqualified" type="xsd:integer"/>
                      <xsd:attribute name="OKRSKY_ZPRAC" form="unqualified" type="xsd:integer"/>
                      <xsd:attribute name="OKRSKY_ZPRAC_PROC" form="unqualified" type="xsd:double"/>
                      <xsd:attribute name="ZAPSANI_VOLICI" form="unqualified" type="xsd:integer"/>
                      <xsd:attribute name="VYDANE_OBALKY" form="unqualified" type="xsd:integer"/>
                      <xsd:attribute name="UCAST_PROC" form="unqualified" type="xsd:double"/>
                      <xsd:attribute name="ODEVZDANE_OBALKY" form="unqualified" type="xsd:integer"/>
                      <xsd:attribute name="PLATNE_HLASY" form="unqualified" type="xsd:integer"/>
                      <xsd:attribute name="PLATNE_HLASY_PROC" form="unqualified" type="xsd:double"/>
                    </xsd:complexType>
                  </xsd:element>
                  <xsd:element minOccurs="0" maxOccurs="unbounded" nillable="true" name="STRANA" form="qualified">
                    <xsd:complexType>
                      <xsd:sequence minOccurs="0">
                        <xsd:element minOccurs="0" nillable="true" name="HODNOTY_STRANA" form="qualified">
                          <xsd:complexType>
                            <xsd:attribute name="HLASY" form="unqualified" type="xsd:integer"/>
                            <xsd:attribute name="PROC_HLASU" form="unqualified" type="xsd:double"/>
                            <xsd:attribute name="MANDATY" form="unqualified" type="xsd:integer"/>
                            <xsd:attribute name="PROC_MANDATU" form="unqualified" type="xsd:double"/>
                          </xsd:complexType>
                        </xsd:element>
                        <xsd:element minOccurs="0" maxOccurs="unbounded" nillable="true" name="POSLANEC" form="qualified">
                          <xsd:complexType>
                            <xsd:attribute name="CIS_KRAJ" form="unqualified" type="xsd:integer"/>
                            <xsd:attribute name="PORADOVE_CISLO" form="unqualified" type="xsd:integer"/>
                            <xsd:attribute name="JMENO" form="unqualified" type="xsd:string"/>
                            <xsd:attribute name="PRIJMENI" form="unqualified" type="xsd:string"/>
                            <xsd:attribute name="TITULPRED" form="unqualified" type="xsd:string"/>
                            <xsd:attribute name="TITULZA" form="unqualified" type="xsd:string"/>
                            <xsd:attribute name="PREDNOSTNI_HLASY" form="unqualified" type="xsd:integer"/>
                            <xsd:attribute name="PREDNOSTNI_HLASY_PROC" form="unqualified" type="xsd:double"/>
                          </xsd:complexType>
                        </xsd:element>
                      </xsd:sequence>
                      <xsd:attribute name="KSTRANA" form="unqualified" type="xsd:integer"/>
                      <xsd:attribute name="NAZ_STR" form="unqualified" type="xsd:string"/>
                    </xsd:complexType>
                  </xsd:element>
                </xsd:sequence>
                <xsd:attribute name="CIS_KRAJ" form="unqualified" type="xsd:integer"/>
                <xsd:attribute name="NAZ_KRAJ" form="unqualified" type="xsd:string"/>
                <xsd:attribute name="POCMANDATU" form="unqualified" type="xsd:integer"/>
              </xsd:complexType>
            </xsd:element>
            <xsd:element minOccurs="0" nillable="true" name="CR" form="qualified">
              <xsd:complexType>
                <xsd:sequence minOccurs="0">
                  <xsd:element minOccurs="0" nillable="true" name="UCAST" form="qualified">
                    <xsd:complexType>
                      <xsd:attribute name="OKRSKY_CELKEM" form="unqualified" type="xsd:integer"/>
                      <xsd:attribute name="OKRSKY_ZPRAC" form="unqualified" type="xsd:integer"/>
                      <xsd:attribute name="OKRSKY_ZPRAC_PROC" form="unqualified" type="xsd:double"/>
                      <xsd:attribute name="ZAPSANI_VOLICI" form="unqualified" type="xsd:integer"/>
                      <xsd:attribute name="VYDANE_OBALKY" form="unqualified" type="xsd:integer"/>
                      <xsd:attribute name="UCAST_PROC" form="unqualified" type="xsd:double"/>
                      <xsd:attribute name="ODEVZDANE_OBALKY" form="unqualified" type="xsd:integer"/>
                      <xsd:attribute name="PLATNE_HLASY" form="unqualified" type="xsd:integer"/>
                      <xsd:attribute name="PLATNE_HLASY_PROC" form="unqualified" type="xsd:double"/>
                    </xsd:complexType>
                  </xsd:element>
                  <xsd:element minOccurs="0" maxOccurs="unbounded" nillable="true" name="STRANA" form="qualified">
                    <xsd:complexType>
                      <xsd:sequence minOccurs="0">
                        <xsd:element minOccurs="0" nillable="true" name="HODNOTY_STRANA" form="qualified">
                          <xsd:complexType>
                            <xsd:attribute name="HLASY" form="unqualified" type="xsd:integer"/>
                            <xsd:attribute name="PROC_HLASU" form="unqualified" type="xsd:double"/>
                            <xsd:attribute name="MANDATY" form="unqualified" type="xsd:integer"/>
                            <xsd:attribute name="PROC_MANDATU" form="unqualified" type="xsd:double"/>
                          </xsd:complexType>
                        </xsd:element>
                        <xsd:element minOccurs="0" maxOccurs="unbounded" nillable="true" name="POSLANEC" form="qualified">
                          <xsd:complexType>
                            <xsd:attribute name="CIS_KRAJ" form="unqualified" type="xsd:integer"/>
                            <xsd:attribute name="PORADOVE_CISLO" form="unqualified" type="xsd:integer"/>
                            <xsd:attribute name="JMENO" form="unqualified" type="xsd:string"/>
                            <xsd:attribute name="PRIJMENI" form="unqualified" type="xsd:string"/>
                            <xsd:attribute name="TITULPRED" form="unqualified" type="xsd:string"/>
                            <xsd:attribute name="TITULZA" form="unqualified" type="xsd:string"/>
                            <xsd:attribute name="PREDNOSTNI_HLASY" form="unqualified" type="xsd:integer"/>
                            <xsd:attribute name="PREDNOSTNI_HLASY_PROC" form="unqualified" type="xsd:double"/>
                          </xsd:complexType>
                        </xsd:element>
                      </xsd:sequence>
                      <xsd:attribute name="KSTRANA" form="unqualified" type="xsd:integer"/>
                      <xsd:attribute name="NAZ_STR" form="unqualified" type="xsd:string"/>
                    </xsd:complexType>
                  </xsd:element>
                </xsd:sequence>
              </xsd:complexType>
            </xsd:element>
          </xsd:sequence>
          <xsd:attribute name="DATUM_CAS_GENEROVANI" form="unqualified" type="xsd:dateTime"/>
        </xsd:complexType>
      </xsd:element>
    </xsd:schema>
  </Schema>
  <Map ID="1" Name="VYSLEDKY_Map" RootElement="VYSLEDK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k Gregorovic" refreshedDate="43360.457919907407" createdVersion="6" refreshedVersion="6" minRefreshableVersion="3" recordCount="672">
  <cacheSource type="worksheet">
    <worksheetSource name="Table1"/>
  </cacheSource>
  <cacheFields count="52">
    <cacheField name="DATUM_CAS_GENEROVANI" numFmtId="22">
      <sharedItems containsSemiMixedTypes="0" containsNonDate="0" containsDate="1" containsString="0" minDate="2018-09-14T18:21:13" maxDate="2018-09-14T18:21:13"/>
    </cacheField>
    <cacheField name="CIS_KRAJ" numFmtId="0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NAZ_KRAJ" numFmtId="49">
      <sharedItems containsBlank="1" count="15">
        <s v="Hl. m. Praha"/>
        <s v="Středočeský"/>
        <s v="Jihočeský"/>
        <s v="Plzeňský"/>
        <s v="Karlovarský"/>
        <s v="Ústecký"/>
        <s v="Liberecký"/>
        <s v="Královéhradecký"/>
        <s v="Pardubický"/>
        <s v="Vysočina"/>
        <s v="Jihomoravský"/>
        <s v="Olomoucký"/>
        <s v="Zlínský"/>
        <s v="Moravskoslezský"/>
        <m/>
      </sharedItems>
    </cacheField>
    <cacheField name="POCMANDATU" numFmtId="0">
      <sharedItems containsString="0" containsBlank="1" containsNumber="1" containsInteger="1" minValue="5" maxValue="26"/>
    </cacheField>
    <cacheField name="OKRSKY_CELKEM" numFmtId="0">
      <sharedItems containsString="0" containsBlank="1" containsNumber="1" containsInteger="1" minValue="345" maxValue="2172"/>
    </cacheField>
    <cacheField name="OKRSKY_ZPRAC" numFmtId="0">
      <sharedItems containsString="0" containsBlank="1" containsNumber="1" containsInteger="1" minValue="345" maxValue="2172"/>
    </cacheField>
    <cacheField name="OKRSKY_ZPRAC_PROC" numFmtId="0">
      <sharedItems containsString="0" containsBlank="1" containsNumber="1" containsInteger="1" minValue="100" maxValue="100"/>
    </cacheField>
    <cacheField name="ZAPSANI_VOLICI" numFmtId="0">
      <sharedItems containsString="0" containsBlank="1" containsNumber="1" containsInteger="1" minValue="236250" maxValue="1047853"/>
    </cacheField>
    <cacheField name="VYDANE_OBALKY" numFmtId="0">
      <sharedItems containsString="0" containsBlank="1" containsNumber="1" containsInteger="1" minValue="123107" maxValue="664722"/>
    </cacheField>
    <cacheField name="UCAST_PROC" numFmtId="0">
      <sharedItems containsString="0" containsBlank="1" containsNumber="1" minValue="52.11" maxValue="67.13"/>
    </cacheField>
    <cacheField name="ODEVZDANE_OBALKY" numFmtId="0">
      <sharedItems containsString="0" containsBlank="1" containsNumber="1" containsInteger="1" minValue="123034" maxValue="664304"/>
    </cacheField>
    <cacheField name="PLATNE_HLASY" numFmtId="0">
      <sharedItems containsString="0" containsBlank="1" containsNumber="1" containsInteger="1" minValue="122142" maxValue="660619"/>
    </cacheField>
    <cacheField name="PLATNE_HLASY_PROC" numFmtId="0">
      <sharedItems containsString="0" containsBlank="1" containsNumber="1" minValue="99.27" maxValue="99.45"/>
    </cacheField>
    <cacheField name="KSTRANA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2"/>
        <n v="23"/>
        <n v="24"/>
        <n v="25"/>
        <n v="26"/>
        <n v="27"/>
        <n v="28"/>
        <n v="29"/>
        <n v="30"/>
        <n v="31"/>
        <n v="18"/>
        <m/>
      </sharedItems>
    </cacheField>
    <cacheField name="NAZ_STR" numFmtId="49">
      <sharedItems containsBlank="1" count="32">
        <s v="Občanská demokratická strana"/>
        <s v="Řád národa - Vlastenecká unie"/>
        <s v="CESTA ODPOVĚDNÉ SPOLEČNOSTI"/>
        <s v="Česká str.sociálně demokrat."/>
        <s v="Volte Pr.Blok www.cibulka.net"/>
        <s v="Radostné Česko"/>
        <s v="STAROSTOVÉ A NEZÁVISLÍ"/>
        <s v="Komunistická str.Čech a Moravy"/>
        <s v="Strana zelených"/>
        <s v="ROZUMNÍ-stop migraci,diktát.EU"/>
        <s v="Společ.proti výst.v Prok.údolí"/>
        <s v="Strana svobodných občanů"/>
        <s v="Blok proti islam.-Obran.domova"/>
        <s v="Občanská demokratická aliance"/>
        <s v="Česká pirátská strana"/>
        <s v="OBČANÉ 2011-SPRAVEDL. PRO LIDI"/>
        <s v="Unie H.A.V.E.L."/>
        <s v="Referendum o Evropské unii"/>
        <s v="TOP 09"/>
        <s v="ANO 2011"/>
        <s v="Dobrá volba 2016"/>
        <s v="SPR-Republ.str.Čsl. M.Sládka"/>
        <s v="Křesť.demokr.unie-Čs.str.lid."/>
        <s v="Česká strana národně sociální"/>
        <s v="REALISTÉ"/>
        <s v="SPORTOVCI"/>
        <s v="Dělnic.str.sociální spravedl."/>
        <s v="Svob.a př.dem.-T.Okamura (SPD)"/>
        <s v="Strana Práv Občanů"/>
        <s v="Národ Sobě"/>
        <s v="Česká národní fronta"/>
        <m/>
      </sharedItems>
    </cacheField>
    <cacheField name="HLASY" numFmtId="0">
      <sharedItems containsString="0" containsBlank="1" containsNumber="1" containsInteger="1" minValue="89" maxValue="194069"/>
    </cacheField>
    <cacheField name="PROC_HLASU" numFmtId="0">
      <sharedItems containsString="0" containsBlank="1" containsNumber="1" minValue="0.01" maxValue="37.549999999999997"/>
    </cacheField>
    <cacheField name="MANDATY" numFmtId="0">
      <sharedItems containsString="0" containsBlank="1" containsNumber="1" containsInteger="1" minValue="1" maxValue="10"/>
    </cacheField>
    <cacheField name="PROC_MANDATU" numFmtId="0">
      <sharedItems containsString="0" containsBlank="1" containsNumber="1" minValue="4.17" maxValue="60"/>
    </cacheField>
    <cacheField name="CIS_KRAJ2" numFmtId="0">
      <sharedItems containsString="0" containsBlank="1" containsNumber="1" containsInteger="1" minValue="1" maxValue="14"/>
    </cacheField>
    <cacheField name="PORADOVE_CISLO" numFmtId="0">
      <sharedItems containsString="0" containsBlank="1" containsNumber="1" containsInteger="1" minValue="1" maxValue="36"/>
    </cacheField>
    <cacheField name="JMENO" numFmtId="49">
      <sharedItems containsBlank="1"/>
    </cacheField>
    <cacheField name="PRIJMENI" numFmtId="49">
      <sharedItems containsBlank="1"/>
    </cacheField>
    <cacheField name="TITULPRED" numFmtId="49">
      <sharedItems containsBlank="1"/>
    </cacheField>
    <cacheField name="TITULZA" numFmtId="49">
      <sharedItems containsBlank="1"/>
    </cacheField>
    <cacheField name="PREDNOSTNI_HLASY" numFmtId="0">
      <sharedItems containsString="0" containsBlank="1" containsNumber="1" containsInteger="1" minValue="642" maxValue="48645"/>
    </cacheField>
    <cacheField name="PREDNOSTNI_HLASY_PROC" numFmtId="0">
      <sharedItems containsString="0" containsBlank="1" containsNumber="1" minValue="0.5" maxValue="25.68"/>
    </cacheField>
    <cacheField name="OKRSKY_CELKEM3" numFmtId="0">
      <sharedItems containsString="0" containsBlank="1" containsNumber="1" containsInteger="1" minValue="14865" maxValue="14865"/>
    </cacheField>
    <cacheField name="OKRSKY_ZPRAC4" numFmtId="0">
      <sharedItems containsString="0" containsBlank="1" containsNumber="1" containsInteger="1" minValue="14865" maxValue="14865"/>
    </cacheField>
    <cacheField name="OKRSKY_ZPRAC_PROC5" numFmtId="0">
      <sharedItems containsString="0" containsBlank="1" containsNumber="1" containsInteger="1" minValue="100" maxValue="100"/>
    </cacheField>
    <cacheField name="ZAPSANI_VOLICI6" numFmtId="0">
      <sharedItems containsString="0" containsBlank="1" containsNumber="1" containsInteger="1" minValue="8374501" maxValue="8374501"/>
    </cacheField>
    <cacheField name="VYDANE_OBALKY7" numFmtId="0">
      <sharedItems containsString="0" containsBlank="1" containsNumber="1" containsInteger="1" minValue="5094633" maxValue="5094633"/>
    </cacheField>
    <cacheField name="UCAST_PROC8" numFmtId="0">
      <sharedItems containsString="0" containsBlank="1" containsNumber="1" minValue="60.84" maxValue="60.84"/>
    </cacheField>
    <cacheField name="ODEVZDANE_OBALKY9" numFmtId="0">
      <sharedItems containsString="0" containsBlank="1" containsNumber="1" containsInteger="1" minValue="5091065" maxValue="5091065"/>
    </cacheField>
    <cacheField name="PLATNE_HLASY10" numFmtId="0">
      <sharedItems containsString="0" containsBlank="1" containsNumber="1" containsInteger="1" minValue="5060745" maxValue="5060745"/>
    </cacheField>
    <cacheField name="PLATNE_HLASY_PROC11" numFmtId="0">
      <sharedItems containsString="0" containsBlank="1" containsNumber="1" minValue="99.4" maxValue="99.4"/>
    </cacheField>
    <cacheField name="KSTRANA12" numFmtId="0">
      <sharedItems containsString="0" containsBlank="1" containsNumber="1" containsInteger="1" minValue="1" maxValue="31"/>
    </cacheField>
    <cacheField name="NAZ_STR13" numFmtId="49">
      <sharedItems containsBlank="1"/>
    </cacheField>
    <cacheField name="HLASY14" numFmtId="0">
      <sharedItems containsString="0" containsBlank="1" containsNumber="1" containsInteger="1" minValue="117" maxValue="1500113"/>
    </cacheField>
    <cacheField name="PROC_HLASU15" numFmtId="0">
      <sharedItems containsString="0" containsBlank="1" containsNumber="1" minValue="0" maxValue="29.64"/>
    </cacheField>
    <cacheField name="MANDATY16" numFmtId="0">
      <sharedItems containsString="0" containsBlank="1" containsNumber="1" containsInteger="1" minValue="6" maxValue="78"/>
    </cacheField>
    <cacheField name="PROC_MANDATU17" numFmtId="0">
      <sharedItems containsString="0" containsBlank="1" containsNumber="1" minValue="3" maxValue="39"/>
    </cacheField>
    <cacheField name="CIS_KRAJ18" numFmtId="0">
      <sharedItems containsString="0" containsBlank="1" containsNumber="1" containsInteger="1" minValue="1" maxValue="14"/>
    </cacheField>
    <cacheField name="PORADOVE_CISLO19" numFmtId="0">
      <sharedItems containsString="0" containsBlank="1" containsNumber="1" containsInteger="1" minValue="1" maxValue="36"/>
    </cacheField>
    <cacheField name="JMENO20" numFmtId="49">
      <sharedItems containsBlank="1"/>
    </cacheField>
    <cacheField name="PRIJMENI21" numFmtId="49">
      <sharedItems containsBlank="1"/>
    </cacheField>
    <cacheField name="TITULPRED22" numFmtId="49">
      <sharedItems containsBlank="1"/>
    </cacheField>
    <cacheField name="TITULZA23" numFmtId="49">
      <sharedItems containsBlank="1"/>
    </cacheField>
    <cacheField name="PREDNOSTNI_HLASY24" numFmtId="0">
      <sharedItems containsString="0" containsBlank="1" containsNumber="1" containsInteger="1" minValue="642" maxValue="48645"/>
    </cacheField>
    <cacheField name="PREDNOSTNI_HLASY_PROC25" numFmtId="0">
      <sharedItems containsString="0" containsBlank="1" containsNumber="1" minValue="0.5" maxValue="25.68"/>
    </cacheField>
    <cacheField name="REGION_CODE" numFmtId="0">
      <sharedItems count="15">
        <s v="CZ01"/>
        <s v="CZ02"/>
        <s v="CZ031"/>
        <s v="CZ032"/>
        <s v="CZ041"/>
        <s v="CZ042"/>
        <s v="CZ051"/>
        <s v="CZ052"/>
        <s v="CZ053"/>
        <s v="CZ063"/>
        <s v="CZ064"/>
        <s v="CZ071"/>
        <s v="CZ072"/>
        <s v="CZ08"/>
        <e v="#N/A"/>
      </sharedItems>
    </cacheField>
    <cacheField name="STR_KAT" numFmtId="0">
      <sharedItems count="3">
        <s v="S"/>
        <s v="NS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2">
  <r>
    <d v="2018-09-14T18:21:13"/>
    <x v="0"/>
    <x v="0"/>
    <n v="24"/>
    <n v="1109"/>
    <n v="1109"/>
    <n v="100"/>
    <n v="916940"/>
    <n v="615519"/>
    <n v="67.13"/>
    <n v="614958"/>
    <n v="611450"/>
    <n v="99.43"/>
    <x v="0"/>
    <x v="0"/>
    <n v="99182"/>
    <n v="16.22"/>
    <n v="5"/>
    <n v="20.83"/>
    <n v="1"/>
    <n v="1"/>
    <s v="Jana"/>
    <s v="Černochová"/>
    <s v="Mgr."/>
    <m/>
    <n v="12426"/>
    <n v="12.52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0"/>
    <x v="0"/>
    <n v="99182"/>
    <n v="16.22"/>
    <n v="5"/>
    <n v="20.83"/>
    <n v="1"/>
    <n v="3"/>
    <s v="Václav"/>
    <s v="Klaus"/>
    <s v="Mgr."/>
    <m/>
    <n v="22635"/>
    <n v="22.82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0"/>
    <x v="0"/>
    <n v="99182"/>
    <n v="16.22"/>
    <n v="5"/>
    <n v="20.83"/>
    <n v="1"/>
    <n v="4"/>
    <s v="Bohuslav"/>
    <s v="Svoboda"/>
    <s v="doc. MUDr."/>
    <s v="CSc."/>
    <n v="12360"/>
    <n v="12.46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0"/>
    <x v="0"/>
    <n v="99182"/>
    <n v="16.22"/>
    <n v="5"/>
    <n v="20.83"/>
    <n v="1"/>
    <n v="6"/>
    <s v="Marek"/>
    <s v="Benda"/>
    <m/>
    <m/>
    <n v="6183"/>
    <n v="6.23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0"/>
    <x v="0"/>
    <n v="99182"/>
    <n v="16.22"/>
    <n v="5"/>
    <n v="20.83"/>
    <n v="1"/>
    <n v="17"/>
    <s v="Pavel"/>
    <s v="Žáček"/>
    <s v="PhDr."/>
    <s v="Ph.D."/>
    <n v="6406"/>
    <n v="6.45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1"/>
    <x v="1"/>
    <n v="642"/>
    <n v="0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0"/>
    <x v="0"/>
    <n v="24"/>
    <n v="1109"/>
    <n v="1109"/>
    <n v="100"/>
    <n v="916940"/>
    <n v="615519"/>
    <n v="67.13"/>
    <n v="614958"/>
    <n v="611450"/>
    <n v="99.43"/>
    <x v="2"/>
    <x v="2"/>
    <n v="407"/>
    <n v="0.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0"/>
    <x v="0"/>
    <n v="24"/>
    <n v="1109"/>
    <n v="1109"/>
    <n v="100"/>
    <n v="916940"/>
    <n v="615519"/>
    <n v="67.13"/>
    <n v="614958"/>
    <n v="611450"/>
    <n v="99.43"/>
    <x v="3"/>
    <x v="3"/>
    <n v="34079"/>
    <n v="5.57"/>
    <n v="1"/>
    <n v="4.17"/>
    <n v="1"/>
    <n v="1"/>
    <s v="Petr"/>
    <s v="Dolínek"/>
    <m/>
    <m/>
    <n v="2322"/>
    <n v="6.81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4"/>
    <x v="4"/>
    <n v="491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0"/>
    <x v="0"/>
    <n v="24"/>
    <n v="1109"/>
    <n v="1109"/>
    <n v="100"/>
    <n v="916940"/>
    <n v="615519"/>
    <n v="67.13"/>
    <n v="614958"/>
    <n v="611450"/>
    <n v="99.43"/>
    <x v="5"/>
    <x v="5"/>
    <n v="221"/>
    <n v="0.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6"/>
    <x v="6"/>
    <n v="30920"/>
    <n v="5.05"/>
    <n v="1"/>
    <n v="4.17"/>
    <n v="1"/>
    <n v="1"/>
    <s v="Jan"/>
    <s v="Farský"/>
    <s v="Mgr."/>
    <m/>
    <n v="5269"/>
    <n v="17.04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7"/>
    <x v="7"/>
    <n v="28158"/>
    <n v="4.5999999999999996"/>
    <n v="1"/>
    <n v="4.17"/>
    <n v="1"/>
    <n v="2"/>
    <s v="Jiří"/>
    <s v="Dolejš"/>
    <s v="Ing."/>
    <m/>
    <n v="4124"/>
    <n v="14.64"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0"/>
    <x v="0"/>
    <n v="24"/>
    <n v="1109"/>
    <n v="1109"/>
    <n v="100"/>
    <n v="916940"/>
    <n v="615519"/>
    <n v="67.13"/>
    <n v="614958"/>
    <n v="611450"/>
    <n v="99.43"/>
    <x v="8"/>
    <x v="8"/>
    <n v="14686"/>
    <n v="2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9"/>
    <x v="9"/>
    <n v="2600"/>
    <n v="0.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0"/>
    <x v="0"/>
    <n v="24"/>
    <n v="1109"/>
    <n v="1109"/>
    <n v="100"/>
    <n v="916940"/>
    <n v="615519"/>
    <n v="67.13"/>
    <n v="614958"/>
    <n v="611450"/>
    <n v="99.43"/>
    <x v="10"/>
    <x v="10"/>
    <n v="438"/>
    <n v="7.0000000000000007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0"/>
    <x v="0"/>
    <n v="24"/>
    <n v="1109"/>
    <n v="1109"/>
    <n v="100"/>
    <n v="916940"/>
    <n v="615519"/>
    <n v="67.13"/>
    <n v="614958"/>
    <n v="611450"/>
    <n v="99.43"/>
    <x v="11"/>
    <x v="11"/>
    <n v="12857"/>
    <n v="2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0"/>
    <x v="0"/>
    <n v="24"/>
    <n v="1109"/>
    <n v="1109"/>
    <n v="100"/>
    <n v="916940"/>
    <n v="615519"/>
    <n v="67.13"/>
    <n v="614958"/>
    <n v="611450"/>
    <n v="99.43"/>
    <x v="12"/>
    <x v="12"/>
    <n v="472"/>
    <n v="7.0000000000000007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0"/>
    <x v="0"/>
    <n v="24"/>
    <n v="1109"/>
    <n v="1109"/>
    <n v="100"/>
    <n v="916940"/>
    <n v="615519"/>
    <n v="67.13"/>
    <n v="614958"/>
    <n v="611450"/>
    <n v="99.43"/>
    <x v="13"/>
    <x v="13"/>
    <n v="943"/>
    <n v="0.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0"/>
    <x v="0"/>
    <n v="24"/>
    <n v="1109"/>
    <n v="1109"/>
    <n v="100"/>
    <n v="916940"/>
    <n v="615519"/>
    <n v="67.13"/>
    <n v="614958"/>
    <n v="611450"/>
    <n v="99.43"/>
    <x v="14"/>
    <x v="14"/>
    <n v="107590"/>
    <n v="17.59"/>
    <n v="5"/>
    <n v="20.83"/>
    <n v="1"/>
    <n v="1"/>
    <s v="Jakub"/>
    <s v="Michálek"/>
    <s v="Mgr. et Mgr."/>
    <m/>
    <n v="11641"/>
    <n v="10.81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14"/>
    <x v="14"/>
    <n v="107590"/>
    <n v="17.59"/>
    <n v="5"/>
    <n v="20.83"/>
    <n v="1"/>
    <n v="2"/>
    <s v="Dana"/>
    <s v="Balcarová"/>
    <s v="Ing."/>
    <m/>
    <n v="5463"/>
    <n v="5.07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14"/>
    <x v="14"/>
    <n v="107590"/>
    <n v="17.59"/>
    <n v="5"/>
    <n v="20.83"/>
    <n v="1"/>
    <n v="3"/>
    <s v="Ondřej"/>
    <s v="Profant"/>
    <m/>
    <m/>
    <n v="4692"/>
    <n v="4.3600000000000003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14"/>
    <x v="14"/>
    <n v="107590"/>
    <n v="17.59"/>
    <n v="5"/>
    <n v="20.83"/>
    <n v="1"/>
    <n v="4"/>
    <s v="Olga"/>
    <s v="Richterová"/>
    <s v="PhDr."/>
    <m/>
    <n v="4464"/>
    <n v="4.1399999999999997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14"/>
    <x v="14"/>
    <n v="107590"/>
    <n v="17.59"/>
    <n v="5"/>
    <n v="20.83"/>
    <n v="1"/>
    <n v="5"/>
    <s v="Jan"/>
    <s v="Lipavský"/>
    <m/>
    <m/>
    <n v="1634"/>
    <n v="1.51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15"/>
    <x v="15"/>
    <n v="177"/>
    <n v="0.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0"/>
    <x v="0"/>
    <n v="24"/>
    <n v="1109"/>
    <n v="1109"/>
    <n v="100"/>
    <n v="916940"/>
    <n v="615519"/>
    <n v="67.13"/>
    <n v="614958"/>
    <n v="611450"/>
    <n v="99.43"/>
    <x v="16"/>
    <x v="16"/>
    <n v="93"/>
    <n v="0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17"/>
    <x v="17"/>
    <n v="423"/>
    <n v="0.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0"/>
    <x v="0"/>
    <n v="24"/>
    <n v="1109"/>
    <n v="1109"/>
    <n v="100"/>
    <n v="916940"/>
    <n v="615519"/>
    <n v="67.13"/>
    <n v="614958"/>
    <n v="611450"/>
    <n v="99.43"/>
    <x v="18"/>
    <x v="18"/>
    <n v="77325"/>
    <n v="12.64"/>
    <n v="3"/>
    <n v="12.5"/>
    <n v="1"/>
    <n v="1"/>
    <s v="Karel"/>
    <s v="Schwarzenberg"/>
    <m/>
    <m/>
    <n v="19370"/>
    <n v="25.05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18"/>
    <x v="18"/>
    <n v="77325"/>
    <n v="12.64"/>
    <n v="3"/>
    <n v="12.5"/>
    <n v="1"/>
    <n v="2"/>
    <s v="Markéta"/>
    <s v="Pekarová Adamová"/>
    <s v="Ing."/>
    <m/>
    <n v="12317"/>
    <n v="15.92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18"/>
    <x v="18"/>
    <n v="77325"/>
    <n v="12.64"/>
    <n v="3"/>
    <n v="12.5"/>
    <n v="1"/>
    <n v="36"/>
    <s v="Dominik"/>
    <s v="Feri"/>
    <m/>
    <m/>
    <n v="15003"/>
    <n v="19.399999999999999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19"/>
    <x v="19"/>
    <n v="124445"/>
    <n v="20.350000000000001"/>
    <n v="6"/>
    <n v="25"/>
    <n v="1"/>
    <n v="1"/>
    <s v="Martin"/>
    <s v="Stropnický"/>
    <s v="MgA."/>
    <m/>
    <n v="18449"/>
    <n v="14.82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19"/>
    <x v="19"/>
    <n v="124445"/>
    <n v="20.350000000000001"/>
    <n v="6"/>
    <n v="25"/>
    <n v="1"/>
    <n v="2"/>
    <s v="Robert"/>
    <s v="Pelikán"/>
    <s v="JUDr."/>
    <s v="Ph.D."/>
    <n v="14699"/>
    <n v="11.81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19"/>
    <x v="19"/>
    <n v="124445"/>
    <n v="20.350000000000001"/>
    <n v="6"/>
    <n v="25"/>
    <n v="1"/>
    <n v="3"/>
    <s v="Věra"/>
    <s v="Adámková"/>
    <s v="prof. MUDr."/>
    <s v="CSc."/>
    <n v="5064"/>
    <n v="4.0599999999999996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19"/>
    <x v="19"/>
    <n v="124445"/>
    <n v="20.350000000000001"/>
    <n v="6"/>
    <n v="25"/>
    <n v="1"/>
    <n v="4"/>
    <s v="Patrik"/>
    <s v="Nacher"/>
    <s v="Ing."/>
    <m/>
    <n v="4147"/>
    <n v="3.33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19"/>
    <x v="19"/>
    <n v="124445"/>
    <n v="20.350000000000001"/>
    <n v="6"/>
    <n v="25"/>
    <n v="1"/>
    <n v="5"/>
    <s v="Robert"/>
    <s v="Králíček"/>
    <m/>
    <m/>
    <n v="1035"/>
    <n v="0.83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19"/>
    <x v="19"/>
    <n v="124445"/>
    <n v="20.350000000000001"/>
    <n v="6"/>
    <n v="25"/>
    <n v="1"/>
    <n v="7"/>
    <s v="Helena"/>
    <s v="Válková"/>
    <s v="prof. JUDr."/>
    <s v="CSc."/>
    <n v="7276"/>
    <n v="5.84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20"/>
    <x v="20"/>
    <n v="358"/>
    <n v="0.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21"/>
    <x v="21"/>
    <n v="539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0"/>
    <x v="0"/>
    <n v="24"/>
    <n v="1109"/>
    <n v="1109"/>
    <n v="100"/>
    <n v="916940"/>
    <n v="615519"/>
    <n v="67.13"/>
    <n v="614958"/>
    <n v="611450"/>
    <n v="99.43"/>
    <x v="22"/>
    <x v="22"/>
    <n v="29143"/>
    <n v="4.76"/>
    <n v="1"/>
    <n v="4.17"/>
    <n v="1"/>
    <n v="2"/>
    <s v="Jan"/>
    <s v="Čižinský"/>
    <s v="Mgr."/>
    <m/>
    <n v="6746"/>
    <n v="23.14"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23"/>
    <x v="23"/>
    <n v="182"/>
    <n v="0.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0"/>
    <x v="0"/>
    <n v="24"/>
    <n v="1109"/>
    <n v="1109"/>
    <n v="100"/>
    <n v="916940"/>
    <n v="615519"/>
    <n v="67.13"/>
    <n v="614958"/>
    <n v="611450"/>
    <n v="99.43"/>
    <x v="24"/>
    <x v="24"/>
    <n v="5851"/>
    <n v="0.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0"/>
    <x v="0"/>
    <n v="24"/>
    <n v="1109"/>
    <n v="1109"/>
    <n v="100"/>
    <n v="916940"/>
    <n v="615519"/>
    <n v="67.13"/>
    <n v="614958"/>
    <n v="611450"/>
    <n v="99.43"/>
    <x v="25"/>
    <x v="25"/>
    <n v="1243"/>
    <n v="0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</r>
  <r>
    <d v="2018-09-14T18:21:13"/>
    <x v="0"/>
    <x v="0"/>
    <n v="24"/>
    <n v="1109"/>
    <n v="1109"/>
    <n v="100"/>
    <n v="916940"/>
    <n v="615519"/>
    <n v="67.13"/>
    <n v="614958"/>
    <n v="611450"/>
    <n v="99.43"/>
    <x v="26"/>
    <x v="26"/>
    <n v="565"/>
    <n v="0.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0"/>
    <x v="0"/>
    <n v="24"/>
    <n v="1109"/>
    <n v="1109"/>
    <n v="100"/>
    <n v="916940"/>
    <n v="615519"/>
    <n v="67.13"/>
    <n v="614958"/>
    <n v="611450"/>
    <n v="99.43"/>
    <x v="27"/>
    <x v="27"/>
    <n v="35547"/>
    <n v="5.81"/>
    <n v="1"/>
    <n v="4.17"/>
    <n v="1"/>
    <n v="1"/>
    <s v="Jiří"/>
    <s v="Kobza"/>
    <s v="Mgr."/>
    <m/>
    <n v="2318"/>
    <n v="6.52"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0"/>
    <x v="0"/>
    <n v="24"/>
    <n v="1109"/>
    <n v="1109"/>
    <n v="100"/>
    <n v="916940"/>
    <n v="615519"/>
    <n v="67.13"/>
    <n v="614958"/>
    <n v="611450"/>
    <n v="99.43"/>
    <x v="28"/>
    <x v="28"/>
    <n v="1873"/>
    <n v="0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1"/>
  </r>
  <r>
    <d v="2018-09-14T18:21:13"/>
    <x v="1"/>
    <x v="1"/>
    <n v="26"/>
    <n v="2172"/>
    <n v="2172"/>
    <n v="100"/>
    <n v="1047853"/>
    <n v="664722"/>
    <n v="63.44"/>
    <n v="664304"/>
    <n v="660619"/>
    <n v="99.45"/>
    <x v="0"/>
    <x v="0"/>
    <n v="85415"/>
    <n v="12.92"/>
    <n v="4"/>
    <n v="15.38"/>
    <n v="2"/>
    <n v="1"/>
    <s v="Jan"/>
    <s v="Skopeček"/>
    <s v="Ing. et Ing."/>
    <m/>
    <n v="6831"/>
    <n v="7.99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0"/>
    <x v="0"/>
    <n v="85415"/>
    <n v="12.92"/>
    <n v="4"/>
    <n v="15.38"/>
    <n v="2"/>
    <n v="2"/>
    <s v="Veronika"/>
    <s v="Vrecionová"/>
    <s v="Ing."/>
    <m/>
    <n v="3445"/>
    <n v="4.03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0"/>
    <x v="0"/>
    <n v="85415"/>
    <n v="12.92"/>
    <n v="4"/>
    <n v="15.38"/>
    <n v="2"/>
    <n v="3"/>
    <s v="Vojtěch"/>
    <s v="Munzar"/>
    <s v="Ing."/>
    <m/>
    <n v="2341"/>
    <n v="2.74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0"/>
    <x v="0"/>
    <n v="85415"/>
    <n v="12.92"/>
    <n v="4"/>
    <n v="15.38"/>
    <n v="2"/>
    <n v="31"/>
    <s v="Martin"/>
    <s v="Kupka"/>
    <s v="Mgr."/>
    <m/>
    <n v="4320"/>
    <n v="5.05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1"/>
    <x v="1"/>
    <n v="1353"/>
    <n v="0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1"/>
  </r>
  <r>
    <d v="2018-09-14T18:21:13"/>
    <x v="1"/>
    <x v="1"/>
    <n v="26"/>
    <n v="2172"/>
    <n v="2172"/>
    <n v="100"/>
    <n v="1047853"/>
    <n v="664722"/>
    <n v="63.44"/>
    <n v="664304"/>
    <n v="660619"/>
    <n v="99.45"/>
    <x v="2"/>
    <x v="2"/>
    <n v="412"/>
    <n v="0.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1"/>
  </r>
  <r>
    <d v="2018-09-14T18:21:13"/>
    <x v="1"/>
    <x v="1"/>
    <n v="26"/>
    <n v="2172"/>
    <n v="2172"/>
    <n v="100"/>
    <n v="1047853"/>
    <n v="664722"/>
    <n v="63.44"/>
    <n v="664304"/>
    <n v="660619"/>
    <n v="99.45"/>
    <x v="3"/>
    <x v="3"/>
    <n v="43853"/>
    <n v="6.63"/>
    <n v="2"/>
    <n v="7.69"/>
    <n v="2"/>
    <n v="1"/>
    <s v="Jan"/>
    <s v="Hamáček"/>
    <m/>
    <m/>
    <n v="4348"/>
    <n v="9.91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3"/>
    <x v="3"/>
    <n v="43853"/>
    <n v="6.63"/>
    <n v="2"/>
    <n v="7.69"/>
    <n v="2"/>
    <n v="2"/>
    <s v="Kateřina"/>
    <s v="Valachová"/>
    <s v="Mgr."/>
    <s v="Ph.D."/>
    <n v="3848"/>
    <n v="8.77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5"/>
    <x v="5"/>
    <n v="456"/>
    <n v="0.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6"/>
    <x v="6"/>
    <n v="53368"/>
    <n v="8.07"/>
    <n v="2"/>
    <n v="7.69"/>
    <n v="2"/>
    <n v="1"/>
    <s v="Vít"/>
    <s v="Rakušan"/>
    <s v="Mgr."/>
    <m/>
    <n v="7334"/>
    <n v="13.74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6"/>
    <x v="6"/>
    <n v="53368"/>
    <n v="8.07"/>
    <n v="2"/>
    <n v="7.69"/>
    <n v="2"/>
    <n v="2"/>
    <s v="Věra"/>
    <s v="Kovářová"/>
    <s v="Ing."/>
    <m/>
    <n v="1832"/>
    <n v="3.43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7"/>
    <x v="7"/>
    <n v="47695"/>
    <n v="7.21"/>
    <n v="2"/>
    <n v="7.69"/>
    <n v="2"/>
    <n v="1"/>
    <s v="Stanislav"/>
    <s v="Grospič"/>
    <s v="JUDr."/>
    <m/>
    <n v="3366"/>
    <n v="7.05"/>
    <m/>
    <m/>
    <m/>
    <m/>
    <m/>
    <m/>
    <m/>
    <m/>
    <m/>
    <m/>
    <m/>
    <m/>
    <m/>
    <m/>
    <m/>
    <m/>
    <m/>
    <m/>
    <m/>
    <m/>
    <m/>
    <m/>
    <m/>
    <x v="1"/>
    <x v="1"/>
  </r>
  <r>
    <d v="2018-09-14T18:21:13"/>
    <x v="1"/>
    <x v="1"/>
    <n v="26"/>
    <n v="2172"/>
    <n v="2172"/>
    <n v="100"/>
    <n v="1047853"/>
    <n v="664722"/>
    <n v="63.44"/>
    <n v="664304"/>
    <n v="660619"/>
    <n v="99.45"/>
    <x v="7"/>
    <x v="7"/>
    <n v="47695"/>
    <n v="7.21"/>
    <n v="2"/>
    <n v="7.69"/>
    <n v="2"/>
    <n v="2"/>
    <s v="Miloslava"/>
    <s v="Vostrá"/>
    <s v="Ing."/>
    <m/>
    <n v="1834"/>
    <n v="3.84"/>
    <m/>
    <m/>
    <m/>
    <m/>
    <m/>
    <m/>
    <m/>
    <m/>
    <m/>
    <m/>
    <m/>
    <m/>
    <m/>
    <m/>
    <m/>
    <m/>
    <m/>
    <m/>
    <m/>
    <m/>
    <m/>
    <m/>
    <m/>
    <x v="1"/>
    <x v="1"/>
  </r>
  <r>
    <d v="2018-09-14T18:21:13"/>
    <x v="1"/>
    <x v="1"/>
    <n v="26"/>
    <n v="2172"/>
    <n v="2172"/>
    <n v="100"/>
    <n v="1047853"/>
    <n v="664722"/>
    <n v="63.44"/>
    <n v="664304"/>
    <n v="660619"/>
    <n v="99.45"/>
    <x v="8"/>
    <x v="8"/>
    <n v="9415"/>
    <n v="1.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9"/>
    <x v="9"/>
    <n v="5081"/>
    <n v="0.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1"/>
  </r>
  <r>
    <d v="2018-09-14T18:21:13"/>
    <x v="1"/>
    <x v="1"/>
    <n v="26"/>
    <n v="2172"/>
    <n v="2172"/>
    <n v="100"/>
    <n v="1047853"/>
    <n v="664722"/>
    <n v="63.44"/>
    <n v="664304"/>
    <n v="660619"/>
    <n v="99.45"/>
    <x v="11"/>
    <x v="11"/>
    <n v="10679"/>
    <n v="1.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1"/>
  </r>
  <r>
    <d v="2018-09-14T18:21:13"/>
    <x v="1"/>
    <x v="1"/>
    <n v="26"/>
    <n v="2172"/>
    <n v="2172"/>
    <n v="100"/>
    <n v="1047853"/>
    <n v="664722"/>
    <n v="63.44"/>
    <n v="664304"/>
    <n v="660619"/>
    <n v="99.45"/>
    <x v="12"/>
    <x v="12"/>
    <n v="682"/>
    <n v="0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1"/>
  </r>
  <r>
    <d v="2018-09-14T18:21:13"/>
    <x v="1"/>
    <x v="1"/>
    <n v="26"/>
    <n v="2172"/>
    <n v="2172"/>
    <n v="100"/>
    <n v="1047853"/>
    <n v="664722"/>
    <n v="63.44"/>
    <n v="664304"/>
    <n v="660619"/>
    <n v="99.45"/>
    <x v="13"/>
    <x v="13"/>
    <n v="861"/>
    <n v="0.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1"/>
  </r>
  <r>
    <d v="2018-09-14T18:21:13"/>
    <x v="1"/>
    <x v="1"/>
    <n v="26"/>
    <n v="2172"/>
    <n v="2172"/>
    <n v="100"/>
    <n v="1047853"/>
    <n v="664722"/>
    <n v="63.44"/>
    <n v="664304"/>
    <n v="660619"/>
    <n v="99.45"/>
    <x v="14"/>
    <x v="14"/>
    <n v="79815"/>
    <n v="12.08"/>
    <n v="3"/>
    <n v="11.54"/>
    <n v="2"/>
    <n v="1"/>
    <s v="Ivan"/>
    <s v="Bartoš"/>
    <s v="PhDr."/>
    <s v="Ph.D."/>
    <n v="13361"/>
    <n v="16.73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14"/>
    <x v="14"/>
    <n v="79815"/>
    <n v="12.08"/>
    <n v="3"/>
    <n v="11.54"/>
    <n v="2"/>
    <n v="2"/>
    <s v="Lenka"/>
    <s v="Kozlová"/>
    <m/>
    <m/>
    <n v="3021"/>
    <n v="3.78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14"/>
    <x v="14"/>
    <n v="79815"/>
    <n v="12.08"/>
    <n v="3"/>
    <n v="11.54"/>
    <n v="2"/>
    <n v="3"/>
    <s v="František"/>
    <s v="Kopřiva"/>
    <m/>
    <m/>
    <n v="2224"/>
    <n v="2.78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16"/>
    <x v="16"/>
    <n v="343"/>
    <n v="0.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17"/>
    <x v="17"/>
    <n v="546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1"/>
  </r>
  <r>
    <d v="2018-09-14T18:21:13"/>
    <x v="1"/>
    <x v="1"/>
    <n v="26"/>
    <n v="2172"/>
    <n v="2172"/>
    <n v="100"/>
    <n v="1047853"/>
    <n v="664722"/>
    <n v="63.44"/>
    <n v="664304"/>
    <n v="660619"/>
    <n v="99.45"/>
    <x v="18"/>
    <x v="18"/>
    <n v="41843"/>
    <n v="6.33"/>
    <n v="2"/>
    <n v="7.69"/>
    <n v="2"/>
    <n v="1"/>
    <s v="Miroslav"/>
    <s v="Kalousek"/>
    <s v="Ing."/>
    <m/>
    <n v="8018"/>
    <n v="19.16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18"/>
    <x v="18"/>
    <n v="41843"/>
    <n v="6.33"/>
    <n v="2"/>
    <n v="7.69"/>
    <n v="2"/>
    <n v="5"/>
    <s v="Helena"/>
    <s v="Langšádlová"/>
    <s v="Mgr."/>
    <m/>
    <n v="3447"/>
    <n v="8.23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19"/>
    <x v="19"/>
    <n v="189371"/>
    <n v="28.66"/>
    <n v="9"/>
    <n v="34.619999999999997"/>
    <n v="2"/>
    <n v="1"/>
    <s v="Andrej"/>
    <s v="Babiš"/>
    <s v="Ing."/>
    <m/>
    <n v="48645"/>
    <n v="25.68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19"/>
    <x v="19"/>
    <n v="189371"/>
    <n v="28.66"/>
    <n v="9"/>
    <n v="34.619999999999997"/>
    <n v="2"/>
    <n v="2"/>
    <s v="Milan"/>
    <s v="Hnilička"/>
    <m/>
    <m/>
    <n v="8188"/>
    <n v="4.32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19"/>
    <x v="19"/>
    <n v="189371"/>
    <n v="28.66"/>
    <n v="9"/>
    <n v="34.619999999999997"/>
    <n v="2"/>
    <n v="3"/>
    <s v="Andrea"/>
    <s v="Brzobohatá"/>
    <m/>
    <m/>
    <n v="3578"/>
    <n v="1.88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19"/>
    <x v="19"/>
    <n v="189371"/>
    <n v="28.66"/>
    <n v="9"/>
    <n v="34.619999999999997"/>
    <n v="2"/>
    <n v="4"/>
    <s v="Jaroslava"/>
    <s v="Pokorná Jermanová"/>
    <s v="Ing."/>
    <m/>
    <n v="14553"/>
    <n v="7.68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19"/>
    <x v="19"/>
    <n v="189371"/>
    <n v="28.66"/>
    <n v="9"/>
    <n v="34.619999999999997"/>
    <n v="2"/>
    <n v="5"/>
    <s v="František"/>
    <s v="Petrtýl"/>
    <s v="Ing."/>
    <m/>
    <n v="3608"/>
    <n v="1.9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19"/>
    <x v="19"/>
    <n v="189371"/>
    <n v="28.66"/>
    <n v="9"/>
    <n v="34.619999999999997"/>
    <n v="2"/>
    <n v="6"/>
    <s v="Julius"/>
    <s v="Špičák"/>
    <s v="prof. MUDr."/>
    <s v="CSc."/>
    <n v="4067"/>
    <n v="2.14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19"/>
    <x v="19"/>
    <n v="189371"/>
    <n v="28.66"/>
    <n v="9"/>
    <n v="34.619999999999997"/>
    <n v="2"/>
    <n v="7"/>
    <s v="Stanislav"/>
    <s v="Berkovec"/>
    <s v="Mgr."/>
    <m/>
    <n v="2827"/>
    <n v="1.49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19"/>
    <x v="19"/>
    <n v="189371"/>
    <n v="28.66"/>
    <n v="9"/>
    <n v="34.619999999999997"/>
    <n v="2"/>
    <n v="8"/>
    <s v="Marcela"/>
    <s v="Melková"/>
    <m/>
    <m/>
    <n v="1334"/>
    <n v="0.7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19"/>
    <x v="19"/>
    <n v="189371"/>
    <n v="28.66"/>
    <n v="9"/>
    <n v="34.619999999999997"/>
    <n v="2"/>
    <n v="9"/>
    <s v="Přemysl"/>
    <s v="Mališ"/>
    <m/>
    <m/>
    <n v="962"/>
    <n v="0.5"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20"/>
    <x v="20"/>
    <n v="365"/>
    <n v="0.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21"/>
    <x v="21"/>
    <n v="1204"/>
    <n v="0.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1"/>
  </r>
  <r>
    <d v="2018-09-14T18:21:13"/>
    <x v="1"/>
    <x v="1"/>
    <n v="26"/>
    <n v="2172"/>
    <n v="2172"/>
    <n v="100"/>
    <n v="1047853"/>
    <n v="664722"/>
    <n v="63.44"/>
    <n v="664304"/>
    <n v="660619"/>
    <n v="99.45"/>
    <x v="22"/>
    <x v="22"/>
    <n v="19925"/>
    <n v="3.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23"/>
    <x v="23"/>
    <n v="219"/>
    <n v="0.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1"/>
  </r>
  <r>
    <d v="2018-09-14T18:21:13"/>
    <x v="1"/>
    <x v="1"/>
    <n v="26"/>
    <n v="2172"/>
    <n v="2172"/>
    <n v="100"/>
    <n v="1047853"/>
    <n v="664722"/>
    <n v="63.44"/>
    <n v="664304"/>
    <n v="660619"/>
    <n v="99.45"/>
    <x v="24"/>
    <x v="24"/>
    <n v="4251"/>
    <n v="0.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1"/>
  </r>
  <r>
    <d v="2018-09-14T18:21:13"/>
    <x v="1"/>
    <x v="1"/>
    <n v="26"/>
    <n v="2172"/>
    <n v="2172"/>
    <n v="100"/>
    <n v="1047853"/>
    <n v="664722"/>
    <n v="63.44"/>
    <n v="664304"/>
    <n v="660619"/>
    <n v="99.45"/>
    <x v="25"/>
    <x v="25"/>
    <n v="1152"/>
    <n v="0.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0"/>
  </r>
  <r>
    <d v="2018-09-14T18:21:13"/>
    <x v="1"/>
    <x v="1"/>
    <n v="26"/>
    <n v="2172"/>
    <n v="2172"/>
    <n v="100"/>
    <n v="1047853"/>
    <n v="664722"/>
    <n v="63.44"/>
    <n v="664304"/>
    <n v="660619"/>
    <n v="99.45"/>
    <x v="26"/>
    <x v="26"/>
    <n v="1203"/>
    <n v="0.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1"/>
  </r>
  <r>
    <d v="2018-09-14T18:21:13"/>
    <x v="1"/>
    <x v="1"/>
    <n v="26"/>
    <n v="2172"/>
    <n v="2172"/>
    <n v="100"/>
    <n v="1047853"/>
    <n v="664722"/>
    <n v="63.44"/>
    <n v="664304"/>
    <n v="660619"/>
    <n v="99.45"/>
    <x v="27"/>
    <x v="27"/>
    <n v="59497"/>
    <n v="9"/>
    <n v="2"/>
    <n v="7.69"/>
    <n v="2"/>
    <n v="1"/>
    <s v="Tomio"/>
    <s v="Okamura"/>
    <m/>
    <m/>
    <n v="12689"/>
    <n v="21.32"/>
    <m/>
    <m/>
    <m/>
    <m/>
    <m/>
    <m/>
    <m/>
    <m/>
    <m/>
    <m/>
    <m/>
    <m/>
    <m/>
    <m/>
    <m/>
    <m/>
    <m/>
    <m/>
    <m/>
    <m/>
    <m/>
    <m/>
    <m/>
    <x v="1"/>
    <x v="1"/>
  </r>
  <r>
    <d v="2018-09-14T18:21:13"/>
    <x v="1"/>
    <x v="1"/>
    <n v="26"/>
    <n v="2172"/>
    <n v="2172"/>
    <n v="100"/>
    <n v="1047853"/>
    <n v="664722"/>
    <n v="63.44"/>
    <n v="664304"/>
    <n v="660619"/>
    <n v="99.45"/>
    <x v="27"/>
    <x v="27"/>
    <n v="59497"/>
    <n v="9"/>
    <n v="2"/>
    <n v="7.69"/>
    <n v="2"/>
    <n v="2"/>
    <s v="Radek"/>
    <s v="Rozvoral"/>
    <m/>
    <m/>
    <n v="1715"/>
    <n v="2.88"/>
    <m/>
    <m/>
    <m/>
    <m/>
    <m/>
    <m/>
    <m/>
    <m/>
    <m/>
    <m/>
    <m/>
    <m/>
    <m/>
    <m/>
    <m/>
    <m/>
    <m/>
    <m/>
    <m/>
    <m/>
    <m/>
    <m/>
    <m/>
    <x v="1"/>
    <x v="1"/>
  </r>
  <r>
    <d v="2018-09-14T18:21:13"/>
    <x v="1"/>
    <x v="1"/>
    <n v="26"/>
    <n v="2172"/>
    <n v="2172"/>
    <n v="100"/>
    <n v="1047853"/>
    <n v="664722"/>
    <n v="63.44"/>
    <n v="664304"/>
    <n v="660619"/>
    <n v="99.45"/>
    <x v="28"/>
    <x v="28"/>
    <n v="1615"/>
    <n v="0.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x v="1"/>
  </r>
  <r>
    <d v="2018-09-14T18:21:13"/>
    <x v="2"/>
    <x v="2"/>
    <n v="13"/>
    <n v="1259"/>
    <n v="1259"/>
    <n v="100"/>
    <n v="513882"/>
    <n v="317250"/>
    <n v="61.74"/>
    <n v="317086"/>
    <n v="315319"/>
    <n v="99.44"/>
    <x v="0"/>
    <x v="0"/>
    <n v="38232"/>
    <n v="12.12"/>
    <n v="2"/>
    <n v="15.38"/>
    <n v="3"/>
    <n v="1"/>
    <s v="Jan"/>
    <s v="Zahradník"/>
    <s v="RNDr."/>
    <m/>
    <n v="5579"/>
    <n v="14.59"/>
    <m/>
    <m/>
    <m/>
    <m/>
    <m/>
    <m/>
    <m/>
    <m/>
    <m/>
    <m/>
    <m/>
    <m/>
    <m/>
    <m/>
    <m/>
    <m/>
    <m/>
    <m/>
    <m/>
    <m/>
    <m/>
    <m/>
    <m/>
    <x v="2"/>
    <x v="0"/>
  </r>
  <r>
    <d v="2018-09-14T18:21:13"/>
    <x v="2"/>
    <x v="2"/>
    <n v="13"/>
    <n v="1259"/>
    <n v="1259"/>
    <n v="100"/>
    <n v="513882"/>
    <n v="317250"/>
    <n v="61.74"/>
    <n v="317086"/>
    <n v="315319"/>
    <n v="99.44"/>
    <x v="0"/>
    <x v="0"/>
    <n v="38232"/>
    <n v="12.12"/>
    <n v="2"/>
    <n v="15.38"/>
    <n v="3"/>
    <n v="2"/>
    <s v="Jan"/>
    <s v="Bauer"/>
    <s v="Ing."/>
    <m/>
    <n v="2442"/>
    <n v="6.38"/>
    <m/>
    <m/>
    <m/>
    <m/>
    <m/>
    <m/>
    <m/>
    <m/>
    <m/>
    <m/>
    <m/>
    <m/>
    <m/>
    <m/>
    <m/>
    <m/>
    <m/>
    <m/>
    <m/>
    <m/>
    <m/>
    <m/>
    <m/>
    <x v="2"/>
    <x v="0"/>
  </r>
  <r>
    <d v="2018-09-14T18:21:13"/>
    <x v="2"/>
    <x v="2"/>
    <n v="13"/>
    <n v="1259"/>
    <n v="1259"/>
    <n v="100"/>
    <n v="513882"/>
    <n v="317250"/>
    <n v="61.74"/>
    <n v="317086"/>
    <n v="315319"/>
    <n v="99.44"/>
    <x v="1"/>
    <x v="1"/>
    <n v="557"/>
    <n v="0.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1"/>
  </r>
  <r>
    <d v="2018-09-14T18:21:13"/>
    <x v="2"/>
    <x v="2"/>
    <n v="13"/>
    <n v="1259"/>
    <n v="1259"/>
    <n v="100"/>
    <n v="513882"/>
    <n v="317250"/>
    <n v="61.74"/>
    <n v="317086"/>
    <n v="315319"/>
    <n v="99.44"/>
    <x v="2"/>
    <x v="2"/>
    <n v="255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1"/>
  </r>
  <r>
    <d v="2018-09-14T18:21:13"/>
    <x v="2"/>
    <x v="2"/>
    <n v="13"/>
    <n v="1259"/>
    <n v="1259"/>
    <n v="100"/>
    <n v="513882"/>
    <n v="317250"/>
    <n v="61.74"/>
    <n v="317086"/>
    <n v="315319"/>
    <n v="99.44"/>
    <x v="3"/>
    <x v="3"/>
    <n v="23035"/>
    <n v="7.3"/>
    <n v="1"/>
    <n v="7.69"/>
    <n v="3"/>
    <n v="1"/>
    <s v="Ondřej"/>
    <s v="Veselý"/>
    <s v="JUDr."/>
    <m/>
    <n v="1347"/>
    <n v="5.84"/>
    <m/>
    <m/>
    <m/>
    <m/>
    <m/>
    <m/>
    <m/>
    <m/>
    <m/>
    <m/>
    <m/>
    <m/>
    <m/>
    <m/>
    <m/>
    <m/>
    <m/>
    <m/>
    <m/>
    <m/>
    <m/>
    <m/>
    <m/>
    <x v="2"/>
    <x v="0"/>
  </r>
  <r>
    <d v="2018-09-14T18:21:13"/>
    <x v="2"/>
    <x v="2"/>
    <n v="13"/>
    <n v="1259"/>
    <n v="1259"/>
    <n v="100"/>
    <n v="513882"/>
    <n v="317250"/>
    <n v="61.74"/>
    <n v="317086"/>
    <n v="315319"/>
    <n v="99.44"/>
    <x v="5"/>
    <x v="5"/>
    <n v="439"/>
    <n v="0.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0"/>
  </r>
  <r>
    <d v="2018-09-14T18:21:13"/>
    <x v="2"/>
    <x v="2"/>
    <n v="13"/>
    <n v="1259"/>
    <n v="1259"/>
    <n v="100"/>
    <n v="513882"/>
    <n v="317250"/>
    <n v="61.74"/>
    <n v="317086"/>
    <n v="315319"/>
    <n v="99.44"/>
    <x v="6"/>
    <x v="6"/>
    <n v="14435"/>
    <n v="4.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0"/>
  </r>
  <r>
    <d v="2018-09-14T18:21:13"/>
    <x v="2"/>
    <x v="2"/>
    <n v="13"/>
    <n v="1259"/>
    <n v="1259"/>
    <n v="100"/>
    <n v="513882"/>
    <n v="317250"/>
    <n v="61.74"/>
    <n v="317086"/>
    <n v="315319"/>
    <n v="99.44"/>
    <x v="7"/>
    <x v="7"/>
    <n v="29414"/>
    <n v="9.32"/>
    <n v="1"/>
    <n v="7.69"/>
    <n v="3"/>
    <n v="1"/>
    <s v="Vojtěch"/>
    <s v="Filip"/>
    <s v="JUDr."/>
    <m/>
    <n v="4691"/>
    <n v="15.94"/>
    <m/>
    <m/>
    <m/>
    <m/>
    <m/>
    <m/>
    <m/>
    <m/>
    <m/>
    <m/>
    <m/>
    <m/>
    <m/>
    <m/>
    <m/>
    <m/>
    <m/>
    <m/>
    <m/>
    <m/>
    <m/>
    <m/>
    <m/>
    <x v="2"/>
    <x v="1"/>
  </r>
  <r>
    <d v="2018-09-14T18:21:13"/>
    <x v="2"/>
    <x v="2"/>
    <n v="13"/>
    <n v="1259"/>
    <n v="1259"/>
    <n v="100"/>
    <n v="513882"/>
    <n v="317250"/>
    <n v="61.74"/>
    <n v="317086"/>
    <n v="315319"/>
    <n v="99.44"/>
    <x v="8"/>
    <x v="8"/>
    <n v="4326"/>
    <n v="1.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0"/>
  </r>
  <r>
    <d v="2018-09-14T18:21:13"/>
    <x v="2"/>
    <x v="2"/>
    <n v="13"/>
    <n v="1259"/>
    <n v="1259"/>
    <n v="100"/>
    <n v="513882"/>
    <n v="317250"/>
    <n v="61.74"/>
    <n v="317086"/>
    <n v="315319"/>
    <n v="99.44"/>
    <x v="9"/>
    <x v="9"/>
    <n v="2435"/>
    <n v="0.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1"/>
  </r>
  <r>
    <d v="2018-09-14T18:21:13"/>
    <x v="2"/>
    <x v="2"/>
    <n v="13"/>
    <n v="1259"/>
    <n v="1259"/>
    <n v="100"/>
    <n v="513882"/>
    <n v="317250"/>
    <n v="61.74"/>
    <n v="317086"/>
    <n v="315319"/>
    <n v="99.44"/>
    <x v="11"/>
    <x v="11"/>
    <n v="5303"/>
    <n v="1.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1"/>
  </r>
  <r>
    <d v="2018-09-14T18:21:13"/>
    <x v="2"/>
    <x v="2"/>
    <n v="13"/>
    <n v="1259"/>
    <n v="1259"/>
    <n v="100"/>
    <n v="513882"/>
    <n v="317250"/>
    <n v="61.74"/>
    <n v="317086"/>
    <n v="315319"/>
    <n v="99.44"/>
    <x v="12"/>
    <x v="12"/>
    <n v="270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1"/>
  </r>
  <r>
    <d v="2018-09-14T18:21:13"/>
    <x v="2"/>
    <x v="2"/>
    <n v="13"/>
    <n v="1259"/>
    <n v="1259"/>
    <n v="100"/>
    <n v="513882"/>
    <n v="317250"/>
    <n v="61.74"/>
    <n v="317086"/>
    <n v="315319"/>
    <n v="99.44"/>
    <x v="13"/>
    <x v="13"/>
    <n v="613"/>
    <n v="0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1"/>
  </r>
  <r>
    <d v="2018-09-14T18:21:13"/>
    <x v="2"/>
    <x v="2"/>
    <n v="13"/>
    <n v="1259"/>
    <n v="1259"/>
    <n v="100"/>
    <n v="513882"/>
    <n v="317250"/>
    <n v="61.74"/>
    <n v="317086"/>
    <n v="315319"/>
    <n v="99.44"/>
    <x v="14"/>
    <x v="14"/>
    <n v="33143"/>
    <n v="10.51"/>
    <n v="1"/>
    <n v="7.69"/>
    <n v="3"/>
    <n v="1"/>
    <s v="Lukáš"/>
    <s v="Kolářík"/>
    <m/>
    <m/>
    <n v="1152"/>
    <n v="3.47"/>
    <m/>
    <m/>
    <m/>
    <m/>
    <m/>
    <m/>
    <m/>
    <m/>
    <m/>
    <m/>
    <m/>
    <m/>
    <m/>
    <m/>
    <m/>
    <m/>
    <m/>
    <m/>
    <m/>
    <m/>
    <m/>
    <m/>
    <m/>
    <x v="2"/>
    <x v="0"/>
  </r>
  <r>
    <d v="2018-09-14T18:21:13"/>
    <x v="2"/>
    <x v="2"/>
    <n v="13"/>
    <n v="1259"/>
    <n v="1259"/>
    <n v="100"/>
    <n v="513882"/>
    <n v="317250"/>
    <n v="61.74"/>
    <n v="317086"/>
    <n v="315319"/>
    <n v="99.44"/>
    <x v="17"/>
    <x v="17"/>
    <n v="267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1"/>
  </r>
  <r>
    <d v="2018-09-14T18:21:13"/>
    <x v="2"/>
    <x v="2"/>
    <n v="13"/>
    <n v="1259"/>
    <n v="1259"/>
    <n v="100"/>
    <n v="513882"/>
    <n v="317250"/>
    <n v="61.74"/>
    <n v="317086"/>
    <n v="315319"/>
    <n v="99.44"/>
    <x v="18"/>
    <x v="18"/>
    <n v="16713"/>
    <n v="5.3"/>
    <n v="1"/>
    <n v="7.69"/>
    <n v="3"/>
    <n v="2"/>
    <s v="František"/>
    <s v="Vácha"/>
    <s v="prof. RNDr."/>
    <s v="Ph.D."/>
    <n v="1567"/>
    <n v="9.3699999999999992"/>
    <m/>
    <m/>
    <m/>
    <m/>
    <m/>
    <m/>
    <m/>
    <m/>
    <m/>
    <m/>
    <m/>
    <m/>
    <m/>
    <m/>
    <m/>
    <m/>
    <m/>
    <m/>
    <m/>
    <m/>
    <m/>
    <m/>
    <m/>
    <x v="2"/>
    <x v="0"/>
  </r>
  <r>
    <d v="2018-09-14T18:21:13"/>
    <x v="2"/>
    <x v="2"/>
    <n v="13"/>
    <n v="1259"/>
    <n v="1259"/>
    <n v="100"/>
    <n v="513882"/>
    <n v="317250"/>
    <n v="61.74"/>
    <n v="317086"/>
    <n v="315319"/>
    <n v="99.44"/>
    <x v="19"/>
    <x v="19"/>
    <n v="91012"/>
    <n v="28.86"/>
    <n v="5"/>
    <n v="38.46"/>
    <n v="3"/>
    <n v="1"/>
    <s v="Radka"/>
    <s v="Maxová"/>
    <s v="Ing."/>
    <m/>
    <n v="4539"/>
    <n v="4.9800000000000004"/>
    <m/>
    <m/>
    <m/>
    <m/>
    <m/>
    <m/>
    <m/>
    <m/>
    <m/>
    <m/>
    <m/>
    <m/>
    <m/>
    <m/>
    <m/>
    <m/>
    <m/>
    <m/>
    <m/>
    <m/>
    <m/>
    <m/>
    <m/>
    <x v="2"/>
    <x v="0"/>
  </r>
  <r>
    <d v="2018-09-14T18:21:13"/>
    <x v="2"/>
    <x v="2"/>
    <n v="13"/>
    <n v="1259"/>
    <n v="1259"/>
    <n v="100"/>
    <n v="513882"/>
    <n v="317250"/>
    <n v="61.74"/>
    <n v="317086"/>
    <n v="315319"/>
    <n v="99.44"/>
    <x v="19"/>
    <x v="19"/>
    <n v="91012"/>
    <n v="28.86"/>
    <n v="5"/>
    <n v="38.46"/>
    <n v="3"/>
    <n v="2"/>
    <s v="Roman"/>
    <s v="Kubíček"/>
    <s v="Ing."/>
    <s v="Ph.D."/>
    <n v="2149"/>
    <n v="2.36"/>
    <m/>
    <m/>
    <m/>
    <m/>
    <m/>
    <m/>
    <m/>
    <m/>
    <m/>
    <m/>
    <m/>
    <m/>
    <m/>
    <m/>
    <m/>
    <m/>
    <m/>
    <m/>
    <m/>
    <m/>
    <m/>
    <m/>
    <m/>
    <x v="2"/>
    <x v="0"/>
  </r>
  <r>
    <d v="2018-09-14T18:21:13"/>
    <x v="2"/>
    <x v="2"/>
    <n v="13"/>
    <n v="1259"/>
    <n v="1259"/>
    <n v="100"/>
    <n v="513882"/>
    <n v="317250"/>
    <n v="61.74"/>
    <n v="317086"/>
    <n v="315319"/>
    <n v="99.44"/>
    <x v="19"/>
    <x v="19"/>
    <n v="91012"/>
    <n v="28.86"/>
    <n v="5"/>
    <n v="38.46"/>
    <n v="3"/>
    <n v="3"/>
    <s v="Adam"/>
    <s v="Vojtěch"/>
    <s v="Mgr."/>
    <m/>
    <n v="1862"/>
    <n v="2.04"/>
    <m/>
    <m/>
    <m/>
    <m/>
    <m/>
    <m/>
    <m/>
    <m/>
    <m/>
    <m/>
    <m/>
    <m/>
    <m/>
    <m/>
    <m/>
    <m/>
    <m/>
    <m/>
    <m/>
    <m/>
    <m/>
    <m/>
    <m/>
    <x v="2"/>
    <x v="0"/>
  </r>
  <r>
    <d v="2018-09-14T18:21:13"/>
    <x v="2"/>
    <x v="2"/>
    <n v="13"/>
    <n v="1259"/>
    <n v="1259"/>
    <n v="100"/>
    <n v="513882"/>
    <n v="317250"/>
    <n v="61.74"/>
    <n v="317086"/>
    <n v="315319"/>
    <n v="99.44"/>
    <x v="19"/>
    <x v="19"/>
    <n v="91012"/>
    <n v="28.86"/>
    <n v="5"/>
    <n v="38.46"/>
    <n v="3"/>
    <n v="4"/>
    <s v="Karel"/>
    <s v="Tureček"/>
    <s v="Ing."/>
    <m/>
    <n v="1291"/>
    <n v="1.41"/>
    <m/>
    <m/>
    <m/>
    <m/>
    <m/>
    <m/>
    <m/>
    <m/>
    <m/>
    <m/>
    <m/>
    <m/>
    <m/>
    <m/>
    <m/>
    <m/>
    <m/>
    <m/>
    <m/>
    <m/>
    <m/>
    <m/>
    <m/>
    <x v="2"/>
    <x v="0"/>
  </r>
  <r>
    <d v="2018-09-14T18:21:13"/>
    <x v="2"/>
    <x v="2"/>
    <n v="13"/>
    <n v="1259"/>
    <n v="1259"/>
    <n v="100"/>
    <n v="513882"/>
    <n v="317250"/>
    <n v="61.74"/>
    <n v="317086"/>
    <n v="315319"/>
    <n v="99.44"/>
    <x v="19"/>
    <x v="19"/>
    <n v="91012"/>
    <n v="28.86"/>
    <n v="5"/>
    <n v="38.46"/>
    <n v="3"/>
    <n v="5"/>
    <s v="Jan"/>
    <s v="Kubík"/>
    <s v="Ing."/>
    <m/>
    <n v="1354"/>
    <n v="1.48"/>
    <m/>
    <m/>
    <m/>
    <m/>
    <m/>
    <m/>
    <m/>
    <m/>
    <m/>
    <m/>
    <m/>
    <m/>
    <m/>
    <m/>
    <m/>
    <m/>
    <m/>
    <m/>
    <m/>
    <m/>
    <m/>
    <m/>
    <m/>
    <x v="2"/>
    <x v="0"/>
  </r>
  <r>
    <d v="2018-09-14T18:21:13"/>
    <x v="2"/>
    <x v="2"/>
    <n v="13"/>
    <n v="1259"/>
    <n v="1259"/>
    <n v="100"/>
    <n v="513882"/>
    <n v="317250"/>
    <n v="61.74"/>
    <n v="317086"/>
    <n v="315319"/>
    <n v="99.44"/>
    <x v="20"/>
    <x v="20"/>
    <n v="204"/>
    <n v="0.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0"/>
  </r>
  <r>
    <d v="2018-09-14T18:21:13"/>
    <x v="2"/>
    <x v="2"/>
    <n v="13"/>
    <n v="1259"/>
    <n v="1259"/>
    <n v="100"/>
    <n v="513882"/>
    <n v="317250"/>
    <n v="61.74"/>
    <n v="317086"/>
    <n v="315319"/>
    <n v="99.44"/>
    <x v="21"/>
    <x v="21"/>
    <n v="556"/>
    <n v="0.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1"/>
  </r>
  <r>
    <d v="2018-09-14T18:21:13"/>
    <x v="2"/>
    <x v="2"/>
    <n v="13"/>
    <n v="1259"/>
    <n v="1259"/>
    <n v="100"/>
    <n v="513882"/>
    <n v="317250"/>
    <n v="61.74"/>
    <n v="317086"/>
    <n v="315319"/>
    <n v="99.44"/>
    <x v="22"/>
    <x v="22"/>
    <n v="16983"/>
    <n v="5.38"/>
    <n v="1"/>
    <n v="7.69"/>
    <n v="3"/>
    <n v="1"/>
    <s v="Jan"/>
    <s v="Bartošek"/>
    <s v="Ing."/>
    <m/>
    <n v="1900"/>
    <n v="11.18"/>
    <m/>
    <m/>
    <m/>
    <m/>
    <m/>
    <m/>
    <m/>
    <m/>
    <m/>
    <m/>
    <m/>
    <m/>
    <m/>
    <m/>
    <m/>
    <m/>
    <m/>
    <m/>
    <m/>
    <m/>
    <m/>
    <m/>
    <m/>
    <x v="2"/>
    <x v="0"/>
  </r>
  <r>
    <d v="2018-09-14T18:21:13"/>
    <x v="2"/>
    <x v="2"/>
    <n v="13"/>
    <n v="1259"/>
    <n v="1259"/>
    <n v="100"/>
    <n v="513882"/>
    <n v="317250"/>
    <n v="61.74"/>
    <n v="317086"/>
    <n v="315319"/>
    <n v="99.44"/>
    <x v="23"/>
    <x v="23"/>
    <n v="243"/>
    <n v="7.0000000000000007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1"/>
  </r>
  <r>
    <d v="2018-09-14T18:21:13"/>
    <x v="2"/>
    <x v="2"/>
    <n v="13"/>
    <n v="1259"/>
    <n v="1259"/>
    <n v="100"/>
    <n v="513882"/>
    <n v="317250"/>
    <n v="61.74"/>
    <n v="317086"/>
    <n v="315319"/>
    <n v="99.44"/>
    <x v="24"/>
    <x v="24"/>
    <n v="3327"/>
    <n v="1.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1"/>
  </r>
  <r>
    <d v="2018-09-14T18:21:13"/>
    <x v="2"/>
    <x v="2"/>
    <n v="13"/>
    <n v="1259"/>
    <n v="1259"/>
    <n v="100"/>
    <n v="513882"/>
    <n v="317250"/>
    <n v="61.74"/>
    <n v="317086"/>
    <n v="315319"/>
    <n v="99.44"/>
    <x v="25"/>
    <x v="25"/>
    <n v="636"/>
    <n v="0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0"/>
  </r>
  <r>
    <d v="2018-09-14T18:21:13"/>
    <x v="2"/>
    <x v="2"/>
    <n v="13"/>
    <n v="1259"/>
    <n v="1259"/>
    <n v="100"/>
    <n v="513882"/>
    <n v="317250"/>
    <n v="61.74"/>
    <n v="317086"/>
    <n v="315319"/>
    <n v="99.44"/>
    <x v="26"/>
    <x v="26"/>
    <n v="762"/>
    <n v="0.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1"/>
  </r>
  <r>
    <d v="2018-09-14T18:21:13"/>
    <x v="2"/>
    <x v="2"/>
    <n v="13"/>
    <n v="1259"/>
    <n v="1259"/>
    <n v="100"/>
    <n v="513882"/>
    <n v="317250"/>
    <n v="61.74"/>
    <n v="317086"/>
    <n v="315319"/>
    <n v="99.44"/>
    <x v="27"/>
    <x v="27"/>
    <n v="31062"/>
    <n v="9.85"/>
    <n v="1"/>
    <n v="7.69"/>
    <n v="3"/>
    <n v="1"/>
    <s v="Miloslav"/>
    <s v="Rozner"/>
    <m/>
    <m/>
    <n v="642"/>
    <n v="2.06"/>
    <m/>
    <m/>
    <m/>
    <m/>
    <m/>
    <m/>
    <m/>
    <m/>
    <m/>
    <m/>
    <m/>
    <m/>
    <m/>
    <m/>
    <m/>
    <m/>
    <m/>
    <m/>
    <m/>
    <m/>
    <m/>
    <m/>
    <m/>
    <x v="2"/>
    <x v="1"/>
  </r>
  <r>
    <d v="2018-09-14T18:21:13"/>
    <x v="2"/>
    <x v="2"/>
    <n v="13"/>
    <n v="1259"/>
    <n v="1259"/>
    <n v="100"/>
    <n v="513882"/>
    <n v="317250"/>
    <n v="61.74"/>
    <n v="317086"/>
    <n v="315319"/>
    <n v="99.44"/>
    <x v="28"/>
    <x v="28"/>
    <n v="1097"/>
    <n v="0.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x v="1"/>
  </r>
  <r>
    <d v="2018-09-14T18:21:13"/>
    <x v="3"/>
    <x v="3"/>
    <n v="11"/>
    <n v="1087"/>
    <n v="1087"/>
    <n v="100"/>
    <n v="456299"/>
    <n v="273374"/>
    <n v="59.91"/>
    <n v="273184"/>
    <n v="271510"/>
    <n v="99.39"/>
    <x v="0"/>
    <x v="0"/>
    <n v="32833"/>
    <n v="12.09"/>
    <n v="2"/>
    <n v="18.18"/>
    <n v="4"/>
    <n v="1"/>
    <s v="Ilona"/>
    <s v="Mauritzová"/>
    <s v="doc. PaedDr."/>
    <s v="Ph.D."/>
    <n v="3429"/>
    <n v="10.44"/>
    <m/>
    <m/>
    <m/>
    <m/>
    <m/>
    <m/>
    <m/>
    <m/>
    <m/>
    <m/>
    <m/>
    <m/>
    <m/>
    <m/>
    <m/>
    <m/>
    <m/>
    <m/>
    <m/>
    <m/>
    <m/>
    <m/>
    <m/>
    <x v="3"/>
    <x v="0"/>
  </r>
  <r>
    <d v="2018-09-14T18:21:13"/>
    <x v="3"/>
    <x v="3"/>
    <n v="11"/>
    <n v="1087"/>
    <n v="1087"/>
    <n v="100"/>
    <n v="456299"/>
    <n v="273374"/>
    <n v="59.91"/>
    <n v="273184"/>
    <n v="271510"/>
    <n v="99.39"/>
    <x v="0"/>
    <x v="0"/>
    <n v="32833"/>
    <n v="12.09"/>
    <n v="2"/>
    <n v="18.18"/>
    <n v="4"/>
    <n v="3"/>
    <s v="Martin"/>
    <s v="Baxa"/>
    <s v="Mgr."/>
    <m/>
    <n v="4655"/>
    <n v="14.17"/>
    <m/>
    <m/>
    <m/>
    <m/>
    <m/>
    <m/>
    <m/>
    <m/>
    <m/>
    <m/>
    <m/>
    <m/>
    <m/>
    <m/>
    <m/>
    <m/>
    <m/>
    <m/>
    <m/>
    <m/>
    <m/>
    <m/>
    <m/>
    <x v="3"/>
    <x v="0"/>
  </r>
  <r>
    <d v="2018-09-14T18:21:13"/>
    <x v="3"/>
    <x v="3"/>
    <n v="11"/>
    <n v="1087"/>
    <n v="1087"/>
    <n v="100"/>
    <n v="456299"/>
    <n v="273374"/>
    <n v="59.91"/>
    <n v="273184"/>
    <n v="271510"/>
    <n v="99.39"/>
    <x v="1"/>
    <x v="1"/>
    <n v="558"/>
    <n v="0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1"/>
  </r>
  <r>
    <d v="2018-09-14T18:21:13"/>
    <x v="3"/>
    <x v="3"/>
    <n v="11"/>
    <n v="1087"/>
    <n v="1087"/>
    <n v="100"/>
    <n v="456299"/>
    <n v="273374"/>
    <n v="59.91"/>
    <n v="273184"/>
    <n v="271510"/>
    <n v="99.39"/>
    <x v="2"/>
    <x v="2"/>
    <n v="184"/>
    <n v="0.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1"/>
  </r>
  <r>
    <d v="2018-09-14T18:21:13"/>
    <x v="3"/>
    <x v="3"/>
    <n v="11"/>
    <n v="1087"/>
    <n v="1087"/>
    <n v="100"/>
    <n v="456299"/>
    <n v="273374"/>
    <n v="59.91"/>
    <n v="273184"/>
    <n v="271510"/>
    <n v="99.39"/>
    <x v="3"/>
    <x v="3"/>
    <n v="21643"/>
    <n v="7.97"/>
    <n v="1"/>
    <n v="9.09"/>
    <n v="4"/>
    <n v="1"/>
    <s v="Milan"/>
    <s v="Chovanec"/>
    <m/>
    <m/>
    <n v="2917"/>
    <n v="13.47"/>
    <m/>
    <m/>
    <m/>
    <m/>
    <m/>
    <m/>
    <m/>
    <m/>
    <m/>
    <m/>
    <m/>
    <m/>
    <m/>
    <m/>
    <m/>
    <m/>
    <m/>
    <m/>
    <m/>
    <m/>
    <m/>
    <m/>
    <m/>
    <x v="3"/>
    <x v="0"/>
  </r>
  <r>
    <d v="2018-09-14T18:21:13"/>
    <x v="3"/>
    <x v="3"/>
    <n v="11"/>
    <n v="1087"/>
    <n v="1087"/>
    <n v="100"/>
    <n v="456299"/>
    <n v="273374"/>
    <n v="59.91"/>
    <n v="273184"/>
    <n v="271510"/>
    <n v="99.39"/>
    <x v="5"/>
    <x v="5"/>
    <n v="395"/>
    <n v="0.14000000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0"/>
  </r>
  <r>
    <d v="2018-09-14T18:21:13"/>
    <x v="3"/>
    <x v="3"/>
    <n v="11"/>
    <n v="1087"/>
    <n v="1087"/>
    <n v="100"/>
    <n v="456299"/>
    <n v="273374"/>
    <n v="59.91"/>
    <n v="273184"/>
    <n v="271510"/>
    <n v="99.39"/>
    <x v="6"/>
    <x v="6"/>
    <n v="13180"/>
    <n v="4.84999999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0"/>
  </r>
  <r>
    <d v="2018-09-14T18:21:13"/>
    <x v="3"/>
    <x v="3"/>
    <n v="11"/>
    <n v="1087"/>
    <n v="1087"/>
    <n v="100"/>
    <n v="456299"/>
    <n v="273374"/>
    <n v="59.91"/>
    <n v="273184"/>
    <n v="271510"/>
    <n v="99.39"/>
    <x v="7"/>
    <x v="7"/>
    <n v="23502"/>
    <n v="8.65"/>
    <n v="1"/>
    <n v="9.09"/>
    <n v="4"/>
    <n v="1"/>
    <s v="Jiří"/>
    <s v="Valenta"/>
    <s v="PhDr.Ing.Mgr.et Mgr."/>
    <m/>
    <n v="1820"/>
    <n v="7.74"/>
    <m/>
    <m/>
    <m/>
    <m/>
    <m/>
    <m/>
    <m/>
    <m/>
    <m/>
    <m/>
    <m/>
    <m/>
    <m/>
    <m/>
    <m/>
    <m/>
    <m/>
    <m/>
    <m/>
    <m/>
    <m/>
    <m/>
    <m/>
    <x v="3"/>
    <x v="1"/>
  </r>
  <r>
    <d v="2018-09-14T18:21:13"/>
    <x v="3"/>
    <x v="3"/>
    <n v="11"/>
    <n v="1087"/>
    <n v="1087"/>
    <n v="100"/>
    <n v="456299"/>
    <n v="273374"/>
    <n v="59.91"/>
    <n v="273184"/>
    <n v="271510"/>
    <n v="99.39"/>
    <x v="8"/>
    <x v="8"/>
    <n v="3321"/>
    <n v="1.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0"/>
  </r>
  <r>
    <d v="2018-09-14T18:21:13"/>
    <x v="3"/>
    <x v="3"/>
    <n v="11"/>
    <n v="1087"/>
    <n v="1087"/>
    <n v="100"/>
    <n v="456299"/>
    <n v="273374"/>
    <n v="59.91"/>
    <n v="273184"/>
    <n v="271510"/>
    <n v="99.39"/>
    <x v="9"/>
    <x v="9"/>
    <n v="2395"/>
    <n v="0.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1"/>
  </r>
  <r>
    <d v="2018-09-14T18:21:13"/>
    <x v="3"/>
    <x v="3"/>
    <n v="11"/>
    <n v="1087"/>
    <n v="1087"/>
    <n v="100"/>
    <n v="456299"/>
    <n v="273374"/>
    <n v="59.91"/>
    <n v="273184"/>
    <n v="271510"/>
    <n v="99.39"/>
    <x v="11"/>
    <x v="11"/>
    <n v="4138"/>
    <n v="1.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1"/>
  </r>
  <r>
    <d v="2018-09-14T18:21:13"/>
    <x v="3"/>
    <x v="3"/>
    <n v="11"/>
    <n v="1087"/>
    <n v="1087"/>
    <n v="100"/>
    <n v="456299"/>
    <n v="273374"/>
    <n v="59.91"/>
    <n v="273184"/>
    <n v="271510"/>
    <n v="99.39"/>
    <x v="12"/>
    <x v="12"/>
    <n v="328"/>
    <n v="0.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1"/>
  </r>
  <r>
    <d v="2018-09-14T18:21:13"/>
    <x v="3"/>
    <x v="3"/>
    <n v="11"/>
    <n v="1087"/>
    <n v="1087"/>
    <n v="100"/>
    <n v="456299"/>
    <n v="273374"/>
    <n v="59.91"/>
    <n v="273184"/>
    <n v="271510"/>
    <n v="99.39"/>
    <x v="13"/>
    <x v="13"/>
    <n v="724"/>
    <n v="0.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1"/>
  </r>
  <r>
    <d v="2018-09-14T18:21:13"/>
    <x v="3"/>
    <x v="3"/>
    <n v="11"/>
    <n v="1087"/>
    <n v="1087"/>
    <n v="100"/>
    <n v="456299"/>
    <n v="273374"/>
    <n v="59.91"/>
    <n v="273184"/>
    <n v="271510"/>
    <n v="99.39"/>
    <x v="14"/>
    <x v="14"/>
    <n v="27201"/>
    <n v="10.01"/>
    <n v="1"/>
    <n v="9.09"/>
    <n v="4"/>
    <n v="1"/>
    <s v="Lukáš"/>
    <s v="Bartoň"/>
    <s v="Ing."/>
    <s v="Ph.D."/>
    <n v="2366"/>
    <n v="8.69"/>
    <m/>
    <m/>
    <m/>
    <m/>
    <m/>
    <m/>
    <m/>
    <m/>
    <m/>
    <m/>
    <m/>
    <m/>
    <m/>
    <m/>
    <m/>
    <m/>
    <m/>
    <m/>
    <m/>
    <m/>
    <m/>
    <m/>
    <m/>
    <x v="3"/>
    <x v="0"/>
  </r>
  <r>
    <d v="2018-09-14T18:21:13"/>
    <x v="3"/>
    <x v="3"/>
    <n v="11"/>
    <n v="1087"/>
    <n v="1087"/>
    <n v="100"/>
    <n v="456299"/>
    <n v="273374"/>
    <n v="59.91"/>
    <n v="273184"/>
    <n v="271510"/>
    <n v="99.39"/>
    <x v="15"/>
    <x v="15"/>
    <n v="182"/>
    <n v="0.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1"/>
  </r>
  <r>
    <d v="2018-09-14T18:21:13"/>
    <x v="3"/>
    <x v="3"/>
    <n v="11"/>
    <n v="1087"/>
    <n v="1087"/>
    <n v="100"/>
    <n v="456299"/>
    <n v="273374"/>
    <n v="59.91"/>
    <n v="273184"/>
    <n v="271510"/>
    <n v="99.39"/>
    <x v="17"/>
    <x v="17"/>
    <n v="224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1"/>
  </r>
  <r>
    <d v="2018-09-14T18:21:13"/>
    <x v="3"/>
    <x v="3"/>
    <n v="11"/>
    <n v="1087"/>
    <n v="1087"/>
    <n v="100"/>
    <n v="456299"/>
    <n v="273374"/>
    <n v="59.91"/>
    <n v="273184"/>
    <n v="271510"/>
    <n v="99.39"/>
    <x v="18"/>
    <x v="18"/>
    <n v="13095"/>
    <n v="4.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0"/>
  </r>
  <r>
    <d v="2018-09-14T18:21:13"/>
    <x v="3"/>
    <x v="3"/>
    <n v="11"/>
    <n v="1087"/>
    <n v="1087"/>
    <n v="100"/>
    <n v="456299"/>
    <n v="273374"/>
    <n v="59.91"/>
    <n v="273184"/>
    <n v="271510"/>
    <n v="99.39"/>
    <x v="19"/>
    <x v="19"/>
    <n v="84114"/>
    <n v="30.98"/>
    <n v="5"/>
    <n v="45.45"/>
    <n v="4"/>
    <n v="1"/>
    <s v="Karla"/>
    <s v="Šlechtová"/>
    <s v="Ing."/>
    <m/>
    <n v="7106"/>
    <n v="8.44"/>
    <m/>
    <m/>
    <m/>
    <m/>
    <m/>
    <m/>
    <m/>
    <m/>
    <m/>
    <m/>
    <m/>
    <m/>
    <m/>
    <m/>
    <m/>
    <m/>
    <m/>
    <m/>
    <m/>
    <m/>
    <m/>
    <m/>
    <m/>
    <x v="3"/>
    <x v="0"/>
  </r>
  <r>
    <d v="2018-09-14T18:21:13"/>
    <x v="3"/>
    <x v="3"/>
    <n v="11"/>
    <n v="1087"/>
    <n v="1087"/>
    <n v="100"/>
    <n v="456299"/>
    <n v="273374"/>
    <n v="59.91"/>
    <n v="273184"/>
    <n v="271510"/>
    <n v="99.39"/>
    <x v="19"/>
    <x v="19"/>
    <n v="84114"/>
    <n v="30.98"/>
    <n v="5"/>
    <n v="45.45"/>
    <n v="4"/>
    <n v="2"/>
    <s v="Jan"/>
    <s v="Volný"/>
    <s v="Ing."/>
    <m/>
    <n v="2452"/>
    <n v="2.91"/>
    <m/>
    <m/>
    <m/>
    <m/>
    <m/>
    <m/>
    <m/>
    <m/>
    <m/>
    <m/>
    <m/>
    <m/>
    <m/>
    <m/>
    <m/>
    <m/>
    <m/>
    <m/>
    <m/>
    <m/>
    <m/>
    <m/>
    <m/>
    <x v="3"/>
    <x v="0"/>
  </r>
  <r>
    <d v="2018-09-14T18:21:13"/>
    <x v="3"/>
    <x v="3"/>
    <n v="11"/>
    <n v="1087"/>
    <n v="1087"/>
    <n v="100"/>
    <n v="456299"/>
    <n v="273374"/>
    <n v="59.91"/>
    <n v="273184"/>
    <n v="271510"/>
    <n v="99.39"/>
    <x v="19"/>
    <x v="19"/>
    <n v="84114"/>
    <n v="30.98"/>
    <n v="5"/>
    <n v="45.45"/>
    <n v="4"/>
    <n v="3"/>
    <s v="Miloslava"/>
    <s v="Rutová"/>
    <s v="Mgr."/>
    <m/>
    <n v="2089"/>
    <n v="2.48"/>
    <m/>
    <m/>
    <m/>
    <m/>
    <m/>
    <m/>
    <m/>
    <m/>
    <m/>
    <m/>
    <m/>
    <m/>
    <m/>
    <m/>
    <m/>
    <m/>
    <m/>
    <m/>
    <m/>
    <m/>
    <m/>
    <m/>
    <m/>
    <x v="3"/>
    <x v="0"/>
  </r>
  <r>
    <d v="2018-09-14T18:21:13"/>
    <x v="3"/>
    <x v="3"/>
    <n v="11"/>
    <n v="1087"/>
    <n v="1087"/>
    <n v="100"/>
    <n v="456299"/>
    <n v="273374"/>
    <n v="59.91"/>
    <n v="273184"/>
    <n v="271510"/>
    <n v="99.39"/>
    <x v="19"/>
    <x v="19"/>
    <n v="84114"/>
    <n v="30.98"/>
    <n v="5"/>
    <n v="45.45"/>
    <n v="4"/>
    <n v="4"/>
    <s v="Barbora"/>
    <s v="Kořanová"/>
    <s v="Mgr."/>
    <m/>
    <n v="2249"/>
    <n v="2.67"/>
    <m/>
    <m/>
    <m/>
    <m/>
    <m/>
    <m/>
    <m/>
    <m/>
    <m/>
    <m/>
    <m/>
    <m/>
    <m/>
    <m/>
    <m/>
    <m/>
    <m/>
    <m/>
    <m/>
    <m/>
    <m/>
    <m/>
    <m/>
    <x v="3"/>
    <x v="0"/>
  </r>
  <r>
    <d v="2018-09-14T18:21:13"/>
    <x v="3"/>
    <x v="3"/>
    <n v="11"/>
    <n v="1087"/>
    <n v="1087"/>
    <n v="100"/>
    <n v="456299"/>
    <n v="273374"/>
    <n v="59.91"/>
    <n v="273184"/>
    <n v="271510"/>
    <n v="99.39"/>
    <x v="19"/>
    <x v="19"/>
    <n v="84114"/>
    <n v="30.98"/>
    <n v="5"/>
    <n v="45.45"/>
    <n v="4"/>
    <n v="5"/>
    <s v="Kamal"/>
    <s v="Farhan"/>
    <s v="MUDr."/>
    <m/>
    <n v="1913"/>
    <n v="2.27"/>
    <m/>
    <m/>
    <m/>
    <m/>
    <m/>
    <m/>
    <m/>
    <m/>
    <m/>
    <m/>
    <m/>
    <m/>
    <m/>
    <m/>
    <m/>
    <m/>
    <m/>
    <m/>
    <m/>
    <m/>
    <m/>
    <m/>
    <m/>
    <x v="3"/>
    <x v="0"/>
  </r>
  <r>
    <d v="2018-09-14T18:21:13"/>
    <x v="3"/>
    <x v="3"/>
    <n v="11"/>
    <n v="1087"/>
    <n v="1087"/>
    <n v="100"/>
    <n v="456299"/>
    <n v="273374"/>
    <n v="59.91"/>
    <n v="273184"/>
    <n v="271510"/>
    <n v="99.39"/>
    <x v="21"/>
    <x v="21"/>
    <n v="603"/>
    <n v="0.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1"/>
  </r>
  <r>
    <d v="2018-09-14T18:21:13"/>
    <x v="3"/>
    <x v="3"/>
    <n v="11"/>
    <n v="1087"/>
    <n v="1087"/>
    <n v="100"/>
    <n v="456299"/>
    <n v="273374"/>
    <n v="59.91"/>
    <n v="273184"/>
    <n v="271510"/>
    <n v="99.39"/>
    <x v="22"/>
    <x v="22"/>
    <n v="9499"/>
    <n v="3.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0"/>
  </r>
  <r>
    <d v="2018-09-14T18:21:13"/>
    <x v="3"/>
    <x v="3"/>
    <n v="11"/>
    <n v="1087"/>
    <n v="1087"/>
    <n v="100"/>
    <n v="456299"/>
    <n v="273374"/>
    <n v="59.91"/>
    <n v="273184"/>
    <n v="271510"/>
    <n v="99.39"/>
    <x v="23"/>
    <x v="23"/>
    <n v="136"/>
    <n v="0.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1"/>
  </r>
  <r>
    <d v="2018-09-14T18:21:13"/>
    <x v="3"/>
    <x v="3"/>
    <n v="11"/>
    <n v="1087"/>
    <n v="1087"/>
    <n v="100"/>
    <n v="456299"/>
    <n v="273374"/>
    <n v="59.91"/>
    <n v="273184"/>
    <n v="271510"/>
    <n v="99.39"/>
    <x v="24"/>
    <x v="24"/>
    <n v="2009"/>
    <n v="0.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1"/>
  </r>
  <r>
    <d v="2018-09-14T18:21:13"/>
    <x v="3"/>
    <x v="3"/>
    <n v="11"/>
    <n v="1087"/>
    <n v="1087"/>
    <n v="100"/>
    <n v="456299"/>
    <n v="273374"/>
    <n v="59.91"/>
    <n v="273184"/>
    <n v="271510"/>
    <n v="99.39"/>
    <x v="25"/>
    <x v="25"/>
    <n v="1009"/>
    <n v="0.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0"/>
  </r>
  <r>
    <d v="2018-09-14T18:21:13"/>
    <x v="3"/>
    <x v="3"/>
    <n v="11"/>
    <n v="1087"/>
    <n v="1087"/>
    <n v="100"/>
    <n v="456299"/>
    <n v="273374"/>
    <n v="59.91"/>
    <n v="273184"/>
    <n v="271510"/>
    <n v="99.39"/>
    <x v="26"/>
    <x v="26"/>
    <n v="631"/>
    <n v="0.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1"/>
  </r>
  <r>
    <d v="2018-09-14T18:21:13"/>
    <x v="3"/>
    <x v="3"/>
    <n v="11"/>
    <n v="1087"/>
    <n v="1087"/>
    <n v="100"/>
    <n v="456299"/>
    <n v="273374"/>
    <n v="59.91"/>
    <n v="273184"/>
    <n v="271510"/>
    <n v="99.39"/>
    <x v="27"/>
    <x v="27"/>
    <n v="28686"/>
    <n v="10.56"/>
    <n v="1"/>
    <n v="9.09"/>
    <n v="4"/>
    <n v="1"/>
    <s v="Jana"/>
    <s v="Levová"/>
    <m/>
    <m/>
    <n v="1496"/>
    <n v="5.21"/>
    <m/>
    <m/>
    <m/>
    <m/>
    <m/>
    <m/>
    <m/>
    <m/>
    <m/>
    <m/>
    <m/>
    <m/>
    <m/>
    <m/>
    <m/>
    <m/>
    <m/>
    <m/>
    <m/>
    <m/>
    <m/>
    <m/>
    <m/>
    <x v="3"/>
    <x v="1"/>
  </r>
  <r>
    <d v="2018-09-14T18:21:13"/>
    <x v="3"/>
    <x v="3"/>
    <n v="11"/>
    <n v="1087"/>
    <n v="1087"/>
    <n v="100"/>
    <n v="456299"/>
    <n v="273374"/>
    <n v="59.91"/>
    <n v="273184"/>
    <n v="271510"/>
    <n v="99.39"/>
    <x v="28"/>
    <x v="28"/>
    <n v="920"/>
    <n v="0.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  <x v="1"/>
  </r>
  <r>
    <d v="2018-09-14T18:21:13"/>
    <x v="4"/>
    <x v="4"/>
    <n v="5"/>
    <n v="345"/>
    <n v="345"/>
    <n v="100"/>
    <n v="236250"/>
    <n v="123107"/>
    <n v="52.11"/>
    <n v="123034"/>
    <n v="122142"/>
    <n v="99.27"/>
    <x v="0"/>
    <x v="0"/>
    <n v="10796"/>
    <n v="8.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0"/>
  </r>
  <r>
    <d v="2018-09-14T18:21:13"/>
    <x v="4"/>
    <x v="4"/>
    <n v="5"/>
    <n v="345"/>
    <n v="345"/>
    <n v="100"/>
    <n v="236250"/>
    <n v="123107"/>
    <n v="52.11"/>
    <n v="123034"/>
    <n v="122142"/>
    <n v="99.27"/>
    <x v="1"/>
    <x v="1"/>
    <n v="896"/>
    <n v="0.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1"/>
  </r>
  <r>
    <d v="2018-09-14T18:21:13"/>
    <x v="4"/>
    <x v="4"/>
    <n v="5"/>
    <n v="345"/>
    <n v="345"/>
    <n v="100"/>
    <n v="236250"/>
    <n v="123107"/>
    <n v="52.11"/>
    <n v="123034"/>
    <n v="122142"/>
    <n v="99.27"/>
    <x v="3"/>
    <x v="3"/>
    <n v="8530"/>
    <n v="6.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0"/>
  </r>
  <r>
    <d v="2018-09-14T18:21:13"/>
    <x v="4"/>
    <x v="4"/>
    <n v="5"/>
    <n v="345"/>
    <n v="345"/>
    <n v="100"/>
    <n v="236250"/>
    <n v="123107"/>
    <n v="52.11"/>
    <n v="123034"/>
    <n v="122142"/>
    <n v="99.27"/>
    <x v="6"/>
    <x v="6"/>
    <n v="6453"/>
    <n v="5.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0"/>
  </r>
  <r>
    <d v="2018-09-14T18:21:13"/>
    <x v="4"/>
    <x v="4"/>
    <n v="5"/>
    <n v="345"/>
    <n v="345"/>
    <n v="100"/>
    <n v="236250"/>
    <n v="123107"/>
    <n v="52.11"/>
    <n v="123034"/>
    <n v="122142"/>
    <n v="99.27"/>
    <x v="7"/>
    <x v="7"/>
    <n v="9960"/>
    <n v="8.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1"/>
  </r>
  <r>
    <d v="2018-09-14T18:21:13"/>
    <x v="4"/>
    <x v="4"/>
    <n v="5"/>
    <n v="345"/>
    <n v="345"/>
    <n v="100"/>
    <n v="236250"/>
    <n v="123107"/>
    <n v="52.11"/>
    <n v="123034"/>
    <n v="122142"/>
    <n v="99.27"/>
    <x v="8"/>
    <x v="8"/>
    <n v="1549"/>
    <n v="1.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0"/>
  </r>
  <r>
    <d v="2018-09-14T18:21:13"/>
    <x v="4"/>
    <x v="4"/>
    <n v="5"/>
    <n v="345"/>
    <n v="345"/>
    <n v="100"/>
    <n v="236250"/>
    <n v="123107"/>
    <n v="52.11"/>
    <n v="123034"/>
    <n v="122142"/>
    <n v="99.27"/>
    <x v="9"/>
    <x v="9"/>
    <n v="1231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1"/>
  </r>
  <r>
    <d v="2018-09-14T18:21:13"/>
    <x v="4"/>
    <x v="4"/>
    <n v="5"/>
    <n v="345"/>
    <n v="345"/>
    <n v="100"/>
    <n v="236250"/>
    <n v="123107"/>
    <n v="52.11"/>
    <n v="123034"/>
    <n v="122142"/>
    <n v="99.27"/>
    <x v="11"/>
    <x v="11"/>
    <n v="1544"/>
    <n v="1.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1"/>
  </r>
  <r>
    <d v="2018-09-14T18:21:13"/>
    <x v="4"/>
    <x v="4"/>
    <n v="5"/>
    <n v="345"/>
    <n v="345"/>
    <n v="100"/>
    <n v="236250"/>
    <n v="123107"/>
    <n v="52.11"/>
    <n v="123034"/>
    <n v="122142"/>
    <n v="99.27"/>
    <x v="12"/>
    <x v="12"/>
    <n v="211"/>
    <n v="0.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1"/>
  </r>
  <r>
    <d v="2018-09-14T18:21:13"/>
    <x v="4"/>
    <x v="4"/>
    <n v="5"/>
    <n v="345"/>
    <n v="345"/>
    <n v="100"/>
    <n v="236250"/>
    <n v="123107"/>
    <n v="52.11"/>
    <n v="123034"/>
    <n v="122142"/>
    <n v="99.27"/>
    <x v="13"/>
    <x v="13"/>
    <n v="280"/>
    <n v="0.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1"/>
  </r>
  <r>
    <d v="2018-09-14T18:21:13"/>
    <x v="4"/>
    <x v="4"/>
    <n v="5"/>
    <n v="345"/>
    <n v="345"/>
    <n v="100"/>
    <n v="236250"/>
    <n v="123107"/>
    <n v="52.11"/>
    <n v="123034"/>
    <n v="122142"/>
    <n v="99.27"/>
    <x v="14"/>
    <x v="14"/>
    <n v="12264"/>
    <n v="10.039999999999999"/>
    <n v="1"/>
    <n v="20"/>
    <n v="5"/>
    <n v="1"/>
    <s v="Petr"/>
    <s v="Třešňák"/>
    <s v="Ing."/>
    <m/>
    <n v="1316"/>
    <n v="10.73"/>
    <m/>
    <m/>
    <m/>
    <m/>
    <m/>
    <m/>
    <m/>
    <m/>
    <m/>
    <m/>
    <m/>
    <m/>
    <m/>
    <m/>
    <m/>
    <m/>
    <m/>
    <m/>
    <m/>
    <m/>
    <m/>
    <m/>
    <m/>
    <x v="4"/>
    <x v="0"/>
  </r>
  <r>
    <d v="2018-09-14T18:21:13"/>
    <x v="4"/>
    <x v="4"/>
    <n v="5"/>
    <n v="345"/>
    <n v="345"/>
    <n v="100"/>
    <n v="236250"/>
    <n v="123107"/>
    <n v="52.11"/>
    <n v="123034"/>
    <n v="122142"/>
    <n v="99.27"/>
    <x v="17"/>
    <x v="17"/>
    <n v="153"/>
    <n v="0.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1"/>
  </r>
  <r>
    <d v="2018-09-14T18:21:13"/>
    <x v="4"/>
    <x v="4"/>
    <n v="5"/>
    <n v="345"/>
    <n v="345"/>
    <n v="100"/>
    <n v="236250"/>
    <n v="123107"/>
    <n v="52.11"/>
    <n v="123034"/>
    <n v="122142"/>
    <n v="99.27"/>
    <x v="18"/>
    <x v="18"/>
    <n v="4495"/>
    <n v="3.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0"/>
  </r>
  <r>
    <d v="2018-09-14T18:21:13"/>
    <x v="4"/>
    <x v="4"/>
    <n v="5"/>
    <n v="345"/>
    <n v="345"/>
    <n v="100"/>
    <n v="236250"/>
    <n v="123107"/>
    <n v="52.11"/>
    <n v="123034"/>
    <n v="122142"/>
    <n v="99.27"/>
    <x v="19"/>
    <x v="19"/>
    <n v="43268"/>
    <n v="35.42"/>
    <n v="3"/>
    <n v="60"/>
    <n v="5"/>
    <n v="1"/>
    <s v="Dan"/>
    <s v="Ťok"/>
    <s v="Ing."/>
    <m/>
    <n v="5014"/>
    <n v="11.58"/>
    <m/>
    <m/>
    <m/>
    <m/>
    <m/>
    <m/>
    <m/>
    <m/>
    <m/>
    <m/>
    <m/>
    <m/>
    <m/>
    <m/>
    <m/>
    <m/>
    <m/>
    <m/>
    <m/>
    <m/>
    <m/>
    <m/>
    <m/>
    <x v="4"/>
    <x v="0"/>
  </r>
  <r>
    <d v="2018-09-14T18:21:13"/>
    <x v="4"/>
    <x v="4"/>
    <n v="5"/>
    <n v="345"/>
    <n v="345"/>
    <n v="100"/>
    <n v="236250"/>
    <n v="123107"/>
    <n v="52.11"/>
    <n v="123034"/>
    <n v="122142"/>
    <n v="99.27"/>
    <x v="19"/>
    <x v="19"/>
    <n v="43268"/>
    <n v="35.42"/>
    <n v="3"/>
    <n v="60"/>
    <n v="5"/>
    <n v="3"/>
    <s v="Věra"/>
    <s v="Procházková"/>
    <s v="MUDr."/>
    <m/>
    <n v="2685"/>
    <n v="6.2"/>
    <m/>
    <m/>
    <m/>
    <m/>
    <m/>
    <m/>
    <m/>
    <m/>
    <m/>
    <m/>
    <m/>
    <m/>
    <m/>
    <m/>
    <m/>
    <m/>
    <m/>
    <m/>
    <m/>
    <m/>
    <m/>
    <m/>
    <m/>
    <x v="4"/>
    <x v="0"/>
  </r>
  <r>
    <d v="2018-09-14T18:21:13"/>
    <x v="4"/>
    <x v="4"/>
    <n v="5"/>
    <n v="345"/>
    <n v="345"/>
    <n v="100"/>
    <n v="236250"/>
    <n v="123107"/>
    <n v="52.11"/>
    <n v="123034"/>
    <n v="122142"/>
    <n v="99.27"/>
    <x v="19"/>
    <x v="19"/>
    <n v="43268"/>
    <n v="35.42"/>
    <n v="3"/>
    <n v="60"/>
    <n v="5"/>
    <n v="4"/>
    <s v="Jana"/>
    <s v="Vildumetzová"/>
    <s v="Mgr."/>
    <m/>
    <n v="7000"/>
    <n v="16.170000000000002"/>
    <m/>
    <m/>
    <m/>
    <m/>
    <m/>
    <m/>
    <m/>
    <m/>
    <m/>
    <m/>
    <m/>
    <m/>
    <m/>
    <m/>
    <m/>
    <m/>
    <m/>
    <m/>
    <m/>
    <m/>
    <m/>
    <m/>
    <m/>
    <x v="4"/>
    <x v="0"/>
  </r>
  <r>
    <d v="2018-09-14T18:21:13"/>
    <x v="4"/>
    <x v="4"/>
    <n v="5"/>
    <n v="345"/>
    <n v="345"/>
    <n v="100"/>
    <n v="236250"/>
    <n v="123107"/>
    <n v="52.11"/>
    <n v="123034"/>
    <n v="122142"/>
    <n v="99.27"/>
    <x v="21"/>
    <x v="21"/>
    <n v="343"/>
    <n v="0.280000000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1"/>
  </r>
  <r>
    <d v="2018-09-14T18:21:13"/>
    <x v="4"/>
    <x v="4"/>
    <n v="5"/>
    <n v="345"/>
    <n v="345"/>
    <n v="100"/>
    <n v="236250"/>
    <n v="123107"/>
    <n v="52.11"/>
    <n v="123034"/>
    <n v="122142"/>
    <n v="99.27"/>
    <x v="22"/>
    <x v="22"/>
    <n v="2885"/>
    <n v="2.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0"/>
  </r>
  <r>
    <d v="2018-09-14T18:21:13"/>
    <x v="4"/>
    <x v="4"/>
    <n v="5"/>
    <n v="345"/>
    <n v="345"/>
    <n v="100"/>
    <n v="236250"/>
    <n v="123107"/>
    <n v="52.11"/>
    <n v="123034"/>
    <n v="122142"/>
    <n v="99.27"/>
    <x v="24"/>
    <x v="24"/>
    <n v="799"/>
    <n v="0.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1"/>
  </r>
  <r>
    <d v="2018-09-14T18:21:13"/>
    <x v="4"/>
    <x v="4"/>
    <n v="5"/>
    <n v="345"/>
    <n v="345"/>
    <n v="100"/>
    <n v="236250"/>
    <n v="123107"/>
    <n v="52.11"/>
    <n v="123034"/>
    <n v="122142"/>
    <n v="99.27"/>
    <x v="25"/>
    <x v="25"/>
    <n v="311"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0"/>
  </r>
  <r>
    <d v="2018-09-14T18:21:13"/>
    <x v="4"/>
    <x v="4"/>
    <n v="5"/>
    <n v="345"/>
    <n v="345"/>
    <n v="100"/>
    <n v="236250"/>
    <n v="123107"/>
    <n v="52.11"/>
    <n v="123034"/>
    <n v="122142"/>
    <n v="99.27"/>
    <x v="26"/>
    <x v="26"/>
    <n v="428"/>
    <n v="0.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1"/>
  </r>
  <r>
    <d v="2018-09-14T18:21:13"/>
    <x v="4"/>
    <x v="4"/>
    <n v="5"/>
    <n v="345"/>
    <n v="345"/>
    <n v="100"/>
    <n v="236250"/>
    <n v="123107"/>
    <n v="52.11"/>
    <n v="123034"/>
    <n v="122142"/>
    <n v="99.27"/>
    <x v="27"/>
    <x v="27"/>
    <n v="15233"/>
    <n v="12.47"/>
    <n v="1"/>
    <n v="20"/>
    <n v="5"/>
    <n v="1"/>
    <s v="Karla"/>
    <s v="Maříková"/>
    <m/>
    <m/>
    <n v="1391"/>
    <n v="9.1300000000000008"/>
    <m/>
    <m/>
    <m/>
    <m/>
    <m/>
    <m/>
    <m/>
    <m/>
    <m/>
    <m/>
    <m/>
    <m/>
    <m/>
    <m/>
    <m/>
    <m/>
    <m/>
    <m/>
    <m/>
    <m/>
    <m/>
    <m/>
    <m/>
    <x v="4"/>
    <x v="1"/>
  </r>
  <r>
    <d v="2018-09-14T18:21:13"/>
    <x v="4"/>
    <x v="4"/>
    <n v="5"/>
    <n v="345"/>
    <n v="345"/>
    <n v="100"/>
    <n v="236250"/>
    <n v="123107"/>
    <n v="52.11"/>
    <n v="123034"/>
    <n v="122142"/>
    <n v="99.27"/>
    <x v="28"/>
    <x v="28"/>
    <n v="513"/>
    <n v="0.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1"/>
  </r>
  <r>
    <d v="2018-09-14T18:21:13"/>
    <x v="5"/>
    <x v="5"/>
    <n v="13"/>
    <n v="1046"/>
    <n v="1046"/>
    <n v="100"/>
    <n v="652568"/>
    <n v="341783"/>
    <n v="52.38"/>
    <n v="341587"/>
    <n v="339686"/>
    <n v="99.44"/>
    <x v="0"/>
    <x v="0"/>
    <n v="32197"/>
    <n v="9.4700000000000006"/>
    <n v="1"/>
    <n v="7.69"/>
    <n v="6"/>
    <n v="1"/>
    <s v="Karel"/>
    <s v="Krejza"/>
    <s v="Mgr."/>
    <m/>
    <n v="1709"/>
    <n v="5.3"/>
    <m/>
    <m/>
    <m/>
    <m/>
    <m/>
    <m/>
    <m/>
    <m/>
    <m/>
    <m/>
    <m/>
    <m/>
    <m/>
    <m/>
    <m/>
    <m/>
    <m/>
    <m/>
    <m/>
    <m/>
    <m/>
    <m/>
    <m/>
    <x v="5"/>
    <x v="0"/>
  </r>
  <r>
    <d v="2018-09-14T18:21:13"/>
    <x v="5"/>
    <x v="5"/>
    <n v="13"/>
    <n v="1046"/>
    <n v="1046"/>
    <n v="100"/>
    <n v="652568"/>
    <n v="341783"/>
    <n v="52.38"/>
    <n v="341587"/>
    <n v="339686"/>
    <n v="99.44"/>
    <x v="1"/>
    <x v="1"/>
    <n v="631"/>
    <n v="0.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1"/>
  </r>
  <r>
    <d v="2018-09-14T18:21:13"/>
    <x v="5"/>
    <x v="5"/>
    <n v="13"/>
    <n v="1046"/>
    <n v="1046"/>
    <n v="100"/>
    <n v="652568"/>
    <n v="341783"/>
    <n v="52.38"/>
    <n v="341587"/>
    <n v="339686"/>
    <n v="99.44"/>
    <x v="2"/>
    <x v="2"/>
    <n v="234"/>
    <n v="0.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1"/>
  </r>
  <r>
    <d v="2018-09-14T18:21:13"/>
    <x v="5"/>
    <x v="5"/>
    <n v="13"/>
    <n v="1046"/>
    <n v="1046"/>
    <n v="100"/>
    <n v="652568"/>
    <n v="341783"/>
    <n v="52.38"/>
    <n v="341587"/>
    <n v="339686"/>
    <n v="99.44"/>
    <x v="3"/>
    <x v="3"/>
    <n v="22464"/>
    <n v="6.61"/>
    <n v="1"/>
    <n v="7.69"/>
    <n v="6"/>
    <n v="1"/>
    <s v="Jaroslav"/>
    <s v="Foldyna"/>
    <m/>
    <m/>
    <n v="2391"/>
    <n v="10.64"/>
    <m/>
    <m/>
    <m/>
    <m/>
    <m/>
    <m/>
    <m/>
    <m/>
    <m/>
    <m/>
    <m/>
    <m/>
    <m/>
    <m/>
    <m/>
    <m/>
    <m/>
    <m/>
    <m/>
    <m/>
    <m/>
    <m/>
    <m/>
    <x v="5"/>
    <x v="0"/>
  </r>
  <r>
    <d v="2018-09-14T18:21:13"/>
    <x v="5"/>
    <x v="5"/>
    <n v="13"/>
    <n v="1046"/>
    <n v="1046"/>
    <n v="100"/>
    <n v="652568"/>
    <n v="341783"/>
    <n v="52.38"/>
    <n v="341587"/>
    <n v="339686"/>
    <n v="99.44"/>
    <x v="6"/>
    <x v="6"/>
    <n v="12299"/>
    <n v="3.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0"/>
  </r>
  <r>
    <d v="2018-09-14T18:21:13"/>
    <x v="5"/>
    <x v="5"/>
    <n v="13"/>
    <n v="1046"/>
    <n v="1046"/>
    <n v="100"/>
    <n v="652568"/>
    <n v="341783"/>
    <n v="52.38"/>
    <n v="341587"/>
    <n v="339686"/>
    <n v="99.44"/>
    <x v="7"/>
    <x v="7"/>
    <n v="33628"/>
    <n v="9.89"/>
    <n v="1"/>
    <n v="7.69"/>
    <n v="6"/>
    <n v="1"/>
    <s v="Hana"/>
    <s v="Aulická Jírovcová"/>
    <s v="Ing."/>
    <m/>
    <n v="2759"/>
    <n v="8.1999999999999993"/>
    <m/>
    <m/>
    <m/>
    <m/>
    <m/>
    <m/>
    <m/>
    <m/>
    <m/>
    <m/>
    <m/>
    <m/>
    <m/>
    <m/>
    <m/>
    <m/>
    <m/>
    <m/>
    <m/>
    <m/>
    <m/>
    <m/>
    <m/>
    <x v="5"/>
    <x v="1"/>
  </r>
  <r>
    <d v="2018-09-14T18:21:13"/>
    <x v="5"/>
    <x v="5"/>
    <n v="13"/>
    <n v="1046"/>
    <n v="1046"/>
    <n v="100"/>
    <n v="652568"/>
    <n v="341783"/>
    <n v="52.38"/>
    <n v="341587"/>
    <n v="339686"/>
    <n v="99.44"/>
    <x v="8"/>
    <x v="8"/>
    <n v="5013"/>
    <n v="1.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0"/>
  </r>
  <r>
    <d v="2018-09-14T18:21:13"/>
    <x v="5"/>
    <x v="5"/>
    <n v="13"/>
    <n v="1046"/>
    <n v="1046"/>
    <n v="100"/>
    <n v="652568"/>
    <n v="341783"/>
    <n v="52.38"/>
    <n v="341587"/>
    <n v="339686"/>
    <n v="99.44"/>
    <x v="9"/>
    <x v="9"/>
    <n v="2920"/>
    <n v="0.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1"/>
  </r>
  <r>
    <d v="2018-09-14T18:21:13"/>
    <x v="5"/>
    <x v="5"/>
    <n v="13"/>
    <n v="1046"/>
    <n v="1046"/>
    <n v="100"/>
    <n v="652568"/>
    <n v="341783"/>
    <n v="52.38"/>
    <n v="341587"/>
    <n v="339686"/>
    <n v="99.44"/>
    <x v="11"/>
    <x v="11"/>
    <n v="4595"/>
    <n v="1.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1"/>
  </r>
  <r>
    <d v="2018-09-14T18:21:13"/>
    <x v="5"/>
    <x v="5"/>
    <n v="13"/>
    <n v="1046"/>
    <n v="1046"/>
    <n v="100"/>
    <n v="652568"/>
    <n v="341783"/>
    <n v="52.38"/>
    <n v="341587"/>
    <n v="339686"/>
    <n v="99.44"/>
    <x v="12"/>
    <x v="12"/>
    <n v="466"/>
    <n v="0.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1"/>
  </r>
  <r>
    <d v="2018-09-14T18:21:13"/>
    <x v="5"/>
    <x v="5"/>
    <n v="13"/>
    <n v="1046"/>
    <n v="1046"/>
    <n v="100"/>
    <n v="652568"/>
    <n v="341783"/>
    <n v="52.38"/>
    <n v="341587"/>
    <n v="339686"/>
    <n v="99.44"/>
    <x v="13"/>
    <x v="13"/>
    <n v="811"/>
    <n v="0.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1"/>
  </r>
  <r>
    <d v="2018-09-14T18:21:13"/>
    <x v="5"/>
    <x v="5"/>
    <n v="13"/>
    <n v="1046"/>
    <n v="1046"/>
    <n v="100"/>
    <n v="652568"/>
    <n v="341783"/>
    <n v="52.38"/>
    <n v="341587"/>
    <n v="339686"/>
    <n v="99.44"/>
    <x v="14"/>
    <x v="14"/>
    <n v="28004"/>
    <n v="8.24"/>
    <n v="1"/>
    <n v="7.69"/>
    <n v="6"/>
    <n v="1"/>
    <s v="Mikuláš"/>
    <s v="Peksa"/>
    <s v="Mgr."/>
    <m/>
    <n v="1835"/>
    <n v="6.55"/>
    <m/>
    <m/>
    <m/>
    <m/>
    <m/>
    <m/>
    <m/>
    <m/>
    <m/>
    <m/>
    <m/>
    <m/>
    <m/>
    <m/>
    <m/>
    <m/>
    <m/>
    <m/>
    <m/>
    <m/>
    <m/>
    <m/>
    <m/>
    <x v="5"/>
    <x v="0"/>
  </r>
  <r>
    <d v="2018-09-14T18:21:13"/>
    <x v="5"/>
    <x v="5"/>
    <n v="13"/>
    <n v="1046"/>
    <n v="1046"/>
    <n v="100"/>
    <n v="652568"/>
    <n v="341783"/>
    <n v="52.38"/>
    <n v="341587"/>
    <n v="339686"/>
    <n v="99.44"/>
    <x v="17"/>
    <x v="17"/>
    <n v="321"/>
    <n v="0.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1"/>
  </r>
  <r>
    <d v="2018-09-14T18:21:13"/>
    <x v="5"/>
    <x v="5"/>
    <n v="13"/>
    <n v="1046"/>
    <n v="1046"/>
    <n v="100"/>
    <n v="652568"/>
    <n v="341783"/>
    <n v="52.38"/>
    <n v="341587"/>
    <n v="339686"/>
    <n v="99.44"/>
    <x v="18"/>
    <x v="18"/>
    <n v="12336"/>
    <n v="3.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0"/>
  </r>
  <r>
    <d v="2018-09-14T18:21:13"/>
    <x v="5"/>
    <x v="5"/>
    <n v="13"/>
    <n v="1046"/>
    <n v="1046"/>
    <n v="100"/>
    <n v="652568"/>
    <n v="341783"/>
    <n v="52.38"/>
    <n v="341587"/>
    <n v="339686"/>
    <n v="99.44"/>
    <x v="19"/>
    <x v="19"/>
    <n v="127574"/>
    <n v="37.549999999999997"/>
    <n v="7"/>
    <n v="53.85"/>
    <n v="6"/>
    <n v="1"/>
    <s v="Richard"/>
    <s v="Brabec"/>
    <s v="Mgr."/>
    <m/>
    <n v="8065"/>
    <n v="6.32"/>
    <m/>
    <m/>
    <m/>
    <m/>
    <m/>
    <m/>
    <m/>
    <m/>
    <m/>
    <m/>
    <m/>
    <m/>
    <m/>
    <m/>
    <m/>
    <m/>
    <m/>
    <m/>
    <m/>
    <m/>
    <m/>
    <m/>
    <m/>
    <x v="5"/>
    <x v="0"/>
  </r>
  <r>
    <d v="2018-09-14T18:21:13"/>
    <x v="5"/>
    <x v="5"/>
    <n v="13"/>
    <n v="1046"/>
    <n v="1046"/>
    <n v="100"/>
    <n v="652568"/>
    <n v="341783"/>
    <n v="52.38"/>
    <n v="341587"/>
    <n v="339686"/>
    <n v="99.44"/>
    <x v="19"/>
    <x v="19"/>
    <n v="127574"/>
    <n v="37.549999999999997"/>
    <n v="7"/>
    <n v="53.85"/>
    <n v="6"/>
    <n v="2"/>
    <s v="Jan"/>
    <s v="Richter"/>
    <s v="Mgr. Bc.et Bc.et Bc."/>
    <m/>
    <n v="3007"/>
    <n v="2.35"/>
    <m/>
    <m/>
    <m/>
    <m/>
    <m/>
    <m/>
    <m/>
    <m/>
    <m/>
    <m/>
    <m/>
    <m/>
    <m/>
    <m/>
    <m/>
    <m/>
    <m/>
    <m/>
    <m/>
    <m/>
    <m/>
    <m/>
    <m/>
    <x v="5"/>
    <x v="0"/>
  </r>
  <r>
    <d v="2018-09-14T18:21:13"/>
    <x v="5"/>
    <x v="5"/>
    <n v="13"/>
    <n v="1046"/>
    <n v="1046"/>
    <n v="100"/>
    <n v="652568"/>
    <n v="341783"/>
    <n v="52.38"/>
    <n v="341587"/>
    <n v="339686"/>
    <n v="99.44"/>
    <x v="19"/>
    <x v="19"/>
    <n v="127574"/>
    <n v="37.549999999999997"/>
    <n v="7"/>
    <n v="53.85"/>
    <n v="6"/>
    <n v="3"/>
    <s v="Pavel"/>
    <s v="Růžička"/>
    <s v="Ing."/>
    <m/>
    <n v="2542"/>
    <n v="1.99"/>
    <m/>
    <m/>
    <m/>
    <m/>
    <m/>
    <m/>
    <m/>
    <m/>
    <m/>
    <m/>
    <m/>
    <m/>
    <m/>
    <m/>
    <m/>
    <m/>
    <m/>
    <m/>
    <m/>
    <m/>
    <m/>
    <m/>
    <m/>
    <x v="5"/>
    <x v="0"/>
  </r>
  <r>
    <d v="2018-09-14T18:21:13"/>
    <x v="5"/>
    <x v="5"/>
    <n v="13"/>
    <n v="1046"/>
    <n v="1046"/>
    <n v="100"/>
    <n v="652568"/>
    <n v="341783"/>
    <n v="52.38"/>
    <n v="341587"/>
    <n v="339686"/>
    <n v="99.44"/>
    <x v="19"/>
    <x v="19"/>
    <n v="127574"/>
    <n v="37.549999999999997"/>
    <n v="7"/>
    <n v="53.85"/>
    <n v="6"/>
    <n v="4"/>
    <s v="Eva"/>
    <s v="Fialová"/>
    <s v="Ing."/>
    <m/>
    <n v="3631"/>
    <n v="2.84"/>
    <m/>
    <m/>
    <m/>
    <m/>
    <m/>
    <m/>
    <m/>
    <m/>
    <m/>
    <m/>
    <m/>
    <m/>
    <m/>
    <m/>
    <m/>
    <m/>
    <m/>
    <m/>
    <m/>
    <m/>
    <m/>
    <m/>
    <m/>
    <x v="5"/>
    <x v="0"/>
  </r>
  <r>
    <d v="2018-09-14T18:21:13"/>
    <x v="5"/>
    <x v="5"/>
    <n v="13"/>
    <n v="1046"/>
    <n v="1046"/>
    <n v="100"/>
    <n v="652568"/>
    <n v="341783"/>
    <n v="52.38"/>
    <n v="341587"/>
    <n v="339686"/>
    <n v="99.44"/>
    <x v="19"/>
    <x v="19"/>
    <n v="127574"/>
    <n v="37.549999999999997"/>
    <n v="7"/>
    <n v="53.85"/>
    <n v="6"/>
    <n v="5"/>
    <s v="Tomáš"/>
    <s v="Kohoutek"/>
    <s v="Mgr."/>
    <s v="MBA"/>
    <n v="2722"/>
    <n v="2.13"/>
    <m/>
    <m/>
    <m/>
    <m/>
    <m/>
    <m/>
    <m/>
    <m/>
    <m/>
    <m/>
    <m/>
    <m/>
    <m/>
    <m/>
    <m/>
    <m/>
    <m/>
    <m/>
    <m/>
    <m/>
    <m/>
    <m/>
    <m/>
    <x v="5"/>
    <x v="0"/>
  </r>
  <r>
    <d v="2018-09-14T18:21:13"/>
    <x v="5"/>
    <x v="5"/>
    <n v="13"/>
    <n v="1046"/>
    <n v="1046"/>
    <n v="100"/>
    <n v="652568"/>
    <n v="341783"/>
    <n v="52.38"/>
    <n v="341587"/>
    <n v="339686"/>
    <n v="99.44"/>
    <x v="19"/>
    <x v="19"/>
    <n v="127574"/>
    <n v="37.549999999999997"/>
    <n v="7"/>
    <n v="53.85"/>
    <n v="6"/>
    <n v="6"/>
    <s v="Jaroslav"/>
    <s v="Bžoch"/>
    <s v="Bc."/>
    <m/>
    <n v="1281"/>
    <n v="1"/>
    <m/>
    <m/>
    <m/>
    <m/>
    <m/>
    <m/>
    <m/>
    <m/>
    <m/>
    <m/>
    <m/>
    <m/>
    <m/>
    <m/>
    <m/>
    <m/>
    <m/>
    <m/>
    <m/>
    <m/>
    <m/>
    <m/>
    <m/>
    <x v="5"/>
    <x v="0"/>
  </r>
  <r>
    <d v="2018-09-14T18:21:13"/>
    <x v="5"/>
    <x v="5"/>
    <n v="13"/>
    <n v="1046"/>
    <n v="1046"/>
    <n v="100"/>
    <n v="652568"/>
    <n v="341783"/>
    <n v="52.38"/>
    <n v="341587"/>
    <n v="339686"/>
    <n v="99.44"/>
    <x v="19"/>
    <x v="19"/>
    <n v="127574"/>
    <n v="37.549999999999997"/>
    <n v="7"/>
    <n v="53.85"/>
    <n v="6"/>
    <n v="7"/>
    <s v="Jan"/>
    <s v="Schiller"/>
    <s v="Ing."/>
    <m/>
    <n v="1868"/>
    <n v="1.46"/>
    <m/>
    <m/>
    <m/>
    <m/>
    <m/>
    <m/>
    <m/>
    <m/>
    <m/>
    <m/>
    <m/>
    <m/>
    <m/>
    <m/>
    <m/>
    <m/>
    <m/>
    <m/>
    <m/>
    <m/>
    <m/>
    <m/>
    <m/>
    <x v="5"/>
    <x v="0"/>
  </r>
  <r>
    <d v="2018-09-14T18:21:13"/>
    <x v="5"/>
    <x v="5"/>
    <n v="13"/>
    <n v="1046"/>
    <n v="1046"/>
    <n v="100"/>
    <n v="652568"/>
    <n v="341783"/>
    <n v="52.38"/>
    <n v="341587"/>
    <n v="339686"/>
    <n v="99.44"/>
    <x v="20"/>
    <x v="20"/>
    <n v="292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0"/>
  </r>
  <r>
    <d v="2018-09-14T18:21:13"/>
    <x v="5"/>
    <x v="5"/>
    <n v="13"/>
    <n v="1046"/>
    <n v="1046"/>
    <n v="100"/>
    <n v="652568"/>
    <n v="341783"/>
    <n v="52.38"/>
    <n v="341587"/>
    <n v="339686"/>
    <n v="99.44"/>
    <x v="21"/>
    <x v="21"/>
    <n v="1275"/>
    <n v="0.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1"/>
  </r>
  <r>
    <d v="2018-09-14T18:21:13"/>
    <x v="5"/>
    <x v="5"/>
    <n v="13"/>
    <n v="1046"/>
    <n v="1046"/>
    <n v="100"/>
    <n v="652568"/>
    <n v="341783"/>
    <n v="52.38"/>
    <n v="341587"/>
    <n v="339686"/>
    <n v="99.44"/>
    <x v="22"/>
    <x v="22"/>
    <n v="6127"/>
    <n v="1.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0"/>
  </r>
  <r>
    <d v="2018-09-14T18:21:13"/>
    <x v="5"/>
    <x v="5"/>
    <n v="13"/>
    <n v="1046"/>
    <n v="1046"/>
    <n v="100"/>
    <n v="652568"/>
    <n v="341783"/>
    <n v="52.38"/>
    <n v="341587"/>
    <n v="339686"/>
    <n v="99.44"/>
    <x v="23"/>
    <x v="23"/>
    <n v="113"/>
    <n v="0.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1"/>
  </r>
  <r>
    <d v="2018-09-14T18:21:13"/>
    <x v="5"/>
    <x v="5"/>
    <n v="13"/>
    <n v="1046"/>
    <n v="1046"/>
    <n v="100"/>
    <n v="652568"/>
    <n v="341783"/>
    <n v="52.38"/>
    <n v="341587"/>
    <n v="339686"/>
    <n v="99.44"/>
    <x v="24"/>
    <x v="24"/>
    <n v="2048"/>
    <n v="0.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1"/>
  </r>
  <r>
    <d v="2018-09-14T18:21:13"/>
    <x v="5"/>
    <x v="5"/>
    <n v="13"/>
    <n v="1046"/>
    <n v="1046"/>
    <n v="100"/>
    <n v="652568"/>
    <n v="341783"/>
    <n v="52.38"/>
    <n v="341587"/>
    <n v="339686"/>
    <n v="99.44"/>
    <x v="25"/>
    <x v="25"/>
    <n v="476"/>
    <n v="0.14000000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0"/>
  </r>
  <r>
    <d v="2018-09-14T18:21:13"/>
    <x v="5"/>
    <x v="5"/>
    <n v="13"/>
    <n v="1046"/>
    <n v="1046"/>
    <n v="100"/>
    <n v="652568"/>
    <n v="341783"/>
    <n v="52.38"/>
    <n v="341587"/>
    <n v="339686"/>
    <n v="99.44"/>
    <x v="26"/>
    <x v="26"/>
    <n v="1527"/>
    <n v="0.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1"/>
  </r>
  <r>
    <d v="2018-09-14T18:21:13"/>
    <x v="5"/>
    <x v="5"/>
    <n v="13"/>
    <n v="1046"/>
    <n v="1046"/>
    <n v="100"/>
    <n v="652568"/>
    <n v="341783"/>
    <n v="52.38"/>
    <n v="341587"/>
    <n v="339686"/>
    <n v="99.44"/>
    <x v="27"/>
    <x v="27"/>
    <n v="42777"/>
    <n v="12.59"/>
    <n v="2"/>
    <n v="15.38"/>
    <n v="6"/>
    <n v="1"/>
    <s v="Tereza"/>
    <s v="Hyťhová"/>
    <m/>
    <m/>
    <n v="1988"/>
    <n v="4.6399999999999997"/>
    <m/>
    <m/>
    <m/>
    <m/>
    <m/>
    <m/>
    <m/>
    <m/>
    <m/>
    <m/>
    <m/>
    <m/>
    <m/>
    <m/>
    <m/>
    <m/>
    <m/>
    <m/>
    <m/>
    <m/>
    <m/>
    <m/>
    <m/>
    <x v="5"/>
    <x v="1"/>
  </r>
  <r>
    <d v="2018-09-14T18:21:13"/>
    <x v="5"/>
    <x v="5"/>
    <n v="13"/>
    <n v="1046"/>
    <n v="1046"/>
    <n v="100"/>
    <n v="652568"/>
    <n v="341783"/>
    <n v="52.38"/>
    <n v="341587"/>
    <n v="339686"/>
    <n v="99.44"/>
    <x v="27"/>
    <x v="27"/>
    <n v="42777"/>
    <n v="12.59"/>
    <n v="2"/>
    <n v="15.38"/>
    <n v="6"/>
    <n v="2"/>
    <s v="Monika"/>
    <s v="Jarošová"/>
    <m/>
    <m/>
    <n v="1154"/>
    <n v="2.69"/>
    <m/>
    <m/>
    <m/>
    <m/>
    <m/>
    <m/>
    <m/>
    <m/>
    <m/>
    <m/>
    <m/>
    <m/>
    <m/>
    <m/>
    <m/>
    <m/>
    <m/>
    <m/>
    <m/>
    <m/>
    <m/>
    <m/>
    <m/>
    <x v="5"/>
    <x v="1"/>
  </r>
  <r>
    <d v="2018-09-14T18:21:13"/>
    <x v="5"/>
    <x v="5"/>
    <n v="13"/>
    <n v="1046"/>
    <n v="1046"/>
    <n v="100"/>
    <n v="652568"/>
    <n v="341783"/>
    <n v="52.38"/>
    <n v="341587"/>
    <n v="339686"/>
    <n v="99.44"/>
    <x v="28"/>
    <x v="28"/>
    <n v="1558"/>
    <n v="0.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  <x v="1"/>
  </r>
  <r>
    <d v="2018-09-14T18:21:13"/>
    <x v="6"/>
    <x v="6"/>
    <n v="8"/>
    <n v="583"/>
    <n v="583"/>
    <n v="100"/>
    <n v="350307"/>
    <n v="210363"/>
    <n v="60.05"/>
    <n v="210228"/>
    <n v="208817"/>
    <n v="99.33"/>
    <x v="0"/>
    <x v="0"/>
    <n v="21468"/>
    <n v="10.28"/>
    <n v="1"/>
    <n v="12.5"/>
    <n v="7"/>
    <n v="1"/>
    <s v="Petr"/>
    <s v="Beitl"/>
    <s v="Ing."/>
    <m/>
    <n v="2036"/>
    <n v="9.48"/>
    <m/>
    <m/>
    <m/>
    <m/>
    <m/>
    <m/>
    <m/>
    <m/>
    <m/>
    <m/>
    <m/>
    <m/>
    <m/>
    <m/>
    <m/>
    <m/>
    <m/>
    <m/>
    <m/>
    <m/>
    <m/>
    <m/>
    <m/>
    <x v="6"/>
    <x v="0"/>
  </r>
  <r>
    <d v="2018-09-14T18:21:13"/>
    <x v="6"/>
    <x v="6"/>
    <n v="8"/>
    <n v="583"/>
    <n v="583"/>
    <n v="100"/>
    <n v="350307"/>
    <n v="210363"/>
    <n v="60.05"/>
    <n v="210228"/>
    <n v="208817"/>
    <n v="99.33"/>
    <x v="1"/>
    <x v="1"/>
    <n v="327"/>
    <n v="0.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1"/>
  </r>
  <r>
    <d v="2018-09-14T18:21:13"/>
    <x v="6"/>
    <x v="6"/>
    <n v="8"/>
    <n v="583"/>
    <n v="583"/>
    <n v="100"/>
    <n v="350307"/>
    <n v="210363"/>
    <n v="60.05"/>
    <n v="210228"/>
    <n v="208817"/>
    <n v="99.33"/>
    <x v="2"/>
    <x v="2"/>
    <n v="196"/>
    <n v="0.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1"/>
  </r>
  <r>
    <d v="2018-09-14T18:21:13"/>
    <x v="6"/>
    <x v="6"/>
    <n v="8"/>
    <n v="583"/>
    <n v="583"/>
    <n v="100"/>
    <n v="350307"/>
    <n v="210363"/>
    <n v="60.05"/>
    <n v="210228"/>
    <n v="208817"/>
    <n v="99.33"/>
    <x v="3"/>
    <x v="3"/>
    <n v="11811"/>
    <n v="5.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0"/>
  </r>
  <r>
    <d v="2018-09-14T18:21:13"/>
    <x v="6"/>
    <x v="6"/>
    <n v="8"/>
    <n v="583"/>
    <n v="583"/>
    <n v="100"/>
    <n v="350307"/>
    <n v="210363"/>
    <n v="60.05"/>
    <n v="210228"/>
    <n v="208817"/>
    <n v="99.33"/>
    <x v="6"/>
    <x v="6"/>
    <n v="26780"/>
    <n v="12.82"/>
    <n v="1"/>
    <n v="12.5"/>
    <n v="7"/>
    <n v="17"/>
    <s v="Martin"/>
    <s v="Půta"/>
    <m/>
    <m/>
    <n v="4470"/>
    <n v="16.690000000000001"/>
    <m/>
    <m/>
    <m/>
    <m/>
    <m/>
    <m/>
    <m/>
    <m/>
    <m/>
    <m/>
    <m/>
    <m/>
    <m/>
    <m/>
    <m/>
    <m/>
    <m/>
    <m/>
    <m/>
    <m/>
    <m/>
    <m/>
    <m/>
    <x v="6"/>
    <x v="0"/>
  </r>
  <r>
    <d v="2018-09-14T18:21:13"/>
    <x v="6"/>
    <x v="6"/>
    <n v="8"/>
    <n v="583"/>
    <n v="583"/>
    <n v="100"/>
    <n v="350307"/>
    <n v="210363"/>
    <n v="60.05"/>
    <n v="210228"/>
    <n v="208817"/>
    <n v="99.33"/>
    <x v="7"/>
    <x v="7"/>
    <n v="13981"/>
    <n v="6.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1"/>
  </r>
  <r>
    <d v="2018-09-14T18:21:13"/>
    <x v="6"/>
    <x v="6"/>
    <n v="8"/>
    <n v="583"/>
    <n v="583"/>
    <n v="100"/>
    <n v="350307"/>
    <n v="210363"/>
    <n v="60.05"/>
    <n v="210228"/>
    <n v="208817"/>
    <n v="99.33"/>
    <x v="8"/>
    <x v="8"/>
    <n v="2907"/>
    <n v="1.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0"/>
  </r>
  <r>
    <d v="2018-09-14T18:21:13"/>
    <x v="6"/>
    <x v="6"/>
    <n v="8"/>
    <n v="583"/>
    <n v="583"/>
    <n v="100"/>
    <n v="350307"/>
    <n v="210363"/>
    <n v="60.05"/>
    <n v="210228"/>
    <n v="208817"/>
    <n v="99.33"/>
    <x v="9"/>
    <x v="9"/>
    <n v="1719"/>
    <n v="0.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1"/>
  </r>
  <r>
    <d v="2018-09-14T18:21:13"/>
    <x v="6"/>
    <x v="6"/>
    <n v="8"/>
    <n v="583"/>
    <n v="583"/>
    <n v="100"/>
    <n v="350307"/>
    <n v="210363"/>
    <n v="60.05"/>
    <n v="210228"/>
    <n v="208817"/>
    <n v="99.33"/>
    <x v="11"/>
    <x v="11"/>
    <n v="3152"/>
    <n v="1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1"/>
  </r>
  <r>
    <d v="2018-09-14T18:21:13"/>
    <x v="6"/>
    <x v="6"/>
    <n v="8"/>
    <n v="583"/>
    <n v="583"/>
    <n v="100"/>
    <n v="350307"/>
    <n v="210363"/>
    <n v="60.05"/>
    <n v="210228"/>
    <n v="208817"/>
    <n v="99.33"/>
    <x v="12"/>
    <x v="12"/>
    <n v="192"/>
    <n v="0.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1"/>
  </r>
  <r>
    <d v="2018-09-14T18:21:13"/>
    <x v="6"/>
    <x v="6"/>
    <n v="8"/>
    <n v="583"/>
    <n v="583"/>
    <n v="100"/>
    <n v="350307"/>
    <n v="210363"/>
    <n v="60.05"/>
    <n v="210228"/>
    <n v="208817"/>
    <n v="99.33"/>
    <x v="13"/>
    <x v="13"/>
    <n v="405"/>
    <n v="0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1"/>
  </r>
  <r>
    <d v="2018-09-14T18:21:13"/>
    <x v="6"/>
    <x v="6"/>
    <n v="8"/>
    <n v="583"/>
    <n v="583"/>
    <n v="100"/>
    <n v="350307"/>
    <n v="210363"/>
    <n v="60.05"/>
    <n v="210228"/>
    <n v="208817"/>
    <n v="99.33"/>
    <x v="14"/>
    <x v="14"/>
    <n v="23859"/>
    <n v="11.42"/>
    <n v="1"/>
    <n v="12.5"/>
    <n v="7"/>
    <n v="3"/>
    <s v="Tomáš"/>
    <s v="Martínek"/>
    <s v="Ing."/>
    <m/>
    <n v="1329"/>
    <n v="5.57"/>
    <m/>
    <m/>
    <m/>
    <m/>
    <m/>
    <m/>
    <m/>
    <m/>
    <m/>
    <m/>
    <m/>
    <m/>
    <m/>
    <m/>
    <m/>
    <m/>
    <m/>
    <m/>
    <m/>
    <m/>
    <m/>
    <m/>
    <m/>
    <x v="6"/>
    <x v="0"/>
  </r>
  <r>
    <d v="2018-09-14T18:21:13"/>
    <x v="6"/>
    <x v="6"/>
    <n v="8"/>
    <n v="583"/>
    <n v="583"/>
    <n v="100"/>
    <n v="350307"/>
    <n v="210363"/>
    <n v="60.05"/>
    <n v="210228"/>
    <n v="208817"/>
    <n v="99.33"/>
    <x v="17"/>
    <x v="17"/>
    <n v="182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1"/>
  </r>
  <r>
    <d v="2018-09-14T18:21:13"/>
    <x v="6"/>
    <x v="6"/>
    <n v="8"/>
    <n v="583"/>
    <n v="583"/>
    <n v="100"/>
    <n v="350307"/>
    <n v="210363"/>
    <n v="60.05"/>
    <n v="210228"/>
    <n v="208817"/>
    <n v="99.33"/>
    <x v="18"/>
    <x v="18"/>
    <n v="8825"/>
    <n v="4.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0"/>
  </r>
  <r>
    <d v="2018-09-14T18:21:13"/>
    <x v="6"/>
    <x v="6"/>
    <n v="8"/>
    <n v="583"/>
    <n v="583"/>
    <n v="100"/>
    <n v="350307"/>
    <n v="210363"/>
    <n v="60.05"/>
    <n v="210228"/>
    <n v="208817"/>
    <n v="99.33"/>
    <x v="19"/>
    <x v="19"/>
    <n v="62302"/>
    <n v="29.83"/>
    <n v="4"/>
    <n v="50"/>
    <n v="7"/>
    <n v="1"/>
    <s v="Jiří"/>
    <s v="Bláha"/>
    <m/>
    <m/>
    <n v="4950"/>
    <n v="7.94"/>
    <m/>
    <m/>
    <m/>
    <m/>
    <m/>
    <m/>
    <m/>
    <m/>
    <m/>
    <m/>
    <m/>
    <m/>
    <m/>
    <m/>
    <m/>
    <m/>
    <m/>
    <m/>
    <m/>
    <m/>
    <m/>
    <m/>
    <m/>
    <x v="6"/>
    <x v="0"/>
  </r>
  <r>
    <d v="2018-09-14T18:21:13"/>
    <x v="6"/>
    <x v="6"/>
    <n v="8"/>
    <n v="583"/>
    <n v="583"/>
    <n v="100"/>
    <n v="350307"/>
    <n v="210363"/>
    <n v="60.05"/>
    <n v="210228"/>
    <n v="208817"/>
    <n v="99.33"/>
    <x v="19"/>
    <x v="19"/>
    <n v="62302"/>
    <n v="29.83"/>
    <n v="4"/>
    <n v="50"/>
    <n v="7"/>
    <n v="2"/>
    <s v="Ivan"/>
    <s v="Jáč"/>
    <s v="prof. Ing."/>
    <s v="CSc."/>
    <n v="3040"/>
    <n v="4.87"/>
    <m/>
    <m/>
    <m/>
    <m/>
    <m/>
    <m/>
    <m/>
    <m/>
    <m/>
    <m/>
    <m/>
    <m/>
    <m/>
    <m/>
    <m/>
    <m/>
    <m/>
    <m/>
    <m/>
    <m/>
    <m/>
    <m/>
    <m/>
    <x v="6"/>
    <x v="0"/>
  </r>
  <r>
    <d v="2018-09-14T18:21:13"/>
    <x v="6"/>
    <x v="6"/>
    <n v="8"/>
    <n v="583"/>
    <n v="583"/>
    <n v="100"/>
    <n v="350307"/>
    <n v="210363"/>
    <n v="60.05"/>
    <n v="210228"/>
    <n v="208817"/>
    <n v="99.33"/>
    <x v="19"/>
    <x v="19"/>
    <n v="62302"/>
    <n v="29.83"/>
    <n v="4"/>
    <n v="50"/>
    <n v="7"/>
    <n v="3"/>
    <s v="Jana"/>
    <s v="Pastuchová"/>
    <s v="Mgr."/>
    <m/>
    <n v="4047"/>
    <n v="6.49"/>
    <m/>
    <m/>
    <m/>
    <m/>
    <m/>
    <m/>
    <m/>
    <m/>
    <m/>
    <m/>
    <m/>
    <m/>
    <m/>
    <m/>
    <m/>
    <m/>
    <m/>
    <m/>
    <m/>
    <m/>
    <m/>
    <m/>
    <m/>
    <x v="6"/>
    <x v="0"/>
  </r>
  <r>
    <d v="2018-09-14T18:21:13"/>
    <x v="6"/>
    <x v="6"/>
    <n v="8"/>
    <n v="583"/>
    <n v="583"/>
    <n v="100"/>
    <n v="350307"/>
    <n v="210363"/>
    <n v="60.05"/>
    <n v="210228"/>
    <n v="208817"/>
    <n v="99.33"/>
    <x v="19"/>
    <x v="19"/>
    <n v="62302"/>
    <n v="29.83"/>
    <n v="4"/>
    <n v="50"/>
    <n v="7"/>
    <n v="4"/>
    <s v="David"/>
    <s v="Pražák"/>
    <m/>
    <m/>
    <n v="1726"/>
    <n v="2.77"/>
    <m/>
    <m/>
    <m/>
    <m/>
    <m/>
    <m/>
    <m/>
    <m/>
    <m/>
    <m/>
    <m/>
    <m/>
    <m/>
    <m/>
    <m/>
    <m/>
    <m/>
    <m/>
    <m/>
    <m/>
    <m/>
    <m/>
    <m/>
    <x v="6"/>
    <x v="0"/>
  </r>
  <r>
    <d v="2018-09-14T18:21:13"/>
    <x v="6"/>
    <x v="6"/>
    <n v="8"/>
    <n v="583"/>
    <n v="583"/>
    <n v="100"/>
    <n v="350307"/>
    <n v="210363"/>
    <n v="60.05"/>
    <n v="210228"/>
    <n v="208817"/>
    <n v="99.33"/>
    <x v="20"/>
    <x v="20"/>
    <n v="269"/>
    <n v="0.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0"/>
  </r>
  <r>
    <d v="2018-09-14T18:21:13"/>
    <x v="6"/>
    <x v="6"/>
    <n v="8"/>
    <n v="583"/>
    <n v="583"/>
    <n v="100"/>
    <n v="350307"/>
    <n v="210363"/>
    <n v="60.05"/>
    <n v="210228"/>
    <n v="208817"/>
    <n v="99.33"/>
    <x v="21"/>
    <x v="21"/>
    <n v="481"/>
    <n v="0.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1"/>
  </r>
  <r>
    <d v="2018-09-14T18:21:13"/>
    <x v="6"/>
    <x v="6"/>
    <n v="8"/>
    <n v="583"/>
    <n v="583"/>
    <n v="100"/>
    <n v="350307"/>
    <n v="210363"/>
    <n v="60.05"/>
    <n v="210228"/>
    <n v="208817"/>
    <n v="99.33"/>
    <x v="22"/>
    <x v="22"/>
    <n v="4297"/>
    <n v="2.04999999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0"/>
  </r>
  <r>
    <d v="2018-09-14T18:21:13"/>
    <x v="6"/>
    <x v="6"/>
    <n v="8"/>
    <n v="583"/>
    <n v="583"/>
    <n v="100"/>
    <n v="350307"/>
    <n v="210363"/>
    <n v="60.05"/>
    <n v="210228"/>
    <n v="208817"/>
    <n v="99.33"/>
    <x v="23"/>
    <x v="23"/>
    <n v="135"/>
    <n v="0.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1"/>
  </r>
  <r>
    <d v="2018-09-14T18:21:13"/>
    <x v="6"/>
    <x v="6"/>
    <n v="8"/>
    <n v="583"/>
    <n v="583"/>
    <n v="100"/>
    <n v="350307"/>
    <n v="210363"/>
    <n v="60.05"/>
    <n v="210228"/>
    <n v="208817"/>
    <n v="99.33"/>
    <x v="24"/>
    <x v="24"/>
    <n v="1290"/>
    <n v="0.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1"/>
  </r>
  <r>
    <d v="2018-09-14T18:21:13"/>
    <x v="6"/>
    <x v="6"/>
    <n v="8"/>
    <n v="583"/>
    <n v="583"/>
    <n v="100"/>
    <n v="350307"/>
    <n v="210363"/>
    <n v="60.05"/>
    <n v="210228"/>
    <n v="208817"/>
    <n v="99.33"/>
    <x v="25"/>
    <x v="25"/>
    <n v="356"/>
    <n v="0.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0"/>
  </r>
  <r>
    <d v="2018-09-14T18:21:13"/>
    <x v="6"/>
    <x v="6"/>
    <n v="8"/>
    <n v="583"/>
    <n v="583"/>
    <n v="100"/>
    <n v="350307"/>
    <n v="210363"/>
    <n v="60.05"/>
    <n v="210228"/>
    <n v="208817"/>
    <n v="99.33"/>
    <x v="26"/>
    <x v="26"/>
    <n v="374"/>
    <n v="0.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1"/>
  </r>
  <r>
    <d v="2018-09-14T18:21:13"/>
    <x v="6"/>
    <x v="6"/>
    <n v="8"/>
    <n v="583"/>
    <n v="583"/>
    <n v="100"/>
    <n v="350307"/>
    <n v="210363"/>
    <n v="60.05"/>
    <n v="210228"/>
    <n v="208817"/>
    <n v="99.33"/>
    <x v="27"/>
    <x v="27"/>
    <n v="22878"/>
    <n v="10.95"/>
    <n v="1"/>
    <n v="12.5"/>
    <n v="7"/>
    <n v="1"/>
    <s v="Radovan"/>
    <s v="Vích"/>
    <s v="Ing."/>
    <m/>
    <n v="1136"/>
    <n v="4.96"/>
    <m/>
    <m/>
    <m/>
    <m/>
    <m/>
    <m/>
    <m/>
    <m/>
    <m/>
    <m/>
    <m/>
    <m/>
    <m/>
    <m/>
    <m/>
    <m/>
    <m/>
    <m/>
    <m/>
    <m/>
    <m/>
    <m/>
    <m/>
    <x v="6"/>
    <x v="1"/>
  </r>
  <r>
    <d v="2018-09-14T18:21:13"/>
    <x v="6"/>
    <x v="6"/>
    <n v="8"/>
    <n v="583"/>
    <n v="583"/>
    <n v="100"/>
    <n v="350307"/>
    <n v="210363"/>
    <n v="60.05"/>
    <n v="210228"/>
    <n v="208817"/>
    <n v="99.33"/>
    <x v="28"/>
    <x v="28"/>
    <n v="631"/>
    <n v="0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"/>
    <x v="1"/>
  </r>
  <r>
    <d v="2018-09-14T18:21:13"/>
    <x v="7"/>
    <x v="7"/>
    <n v="11"/>
    <n v="926"/>
    <n v="926"/>
    <n v="100"/>
    <n v="444016"/>
    <n v="280822"/>
    <n v="63.25"/>
    <n v="280671"/>
    <n v="278720"/>
    <n v="99.3"/>
    <x v="0"/>
    <x v="0"/>
    <n v="32242"/>
    <n v="11.56"/>
    <n v="1"/>
    <n v="9.09"/>
    <n v="8"/>
    <n v="1"/>
    <s v="Ivan"/>
    <s v="Adamec"/>
    <s v="Mgr."/>
    <m/>
    <n v="2673"/>
    <n v="8.2899999999999991"/>
    <m/>
    <m/>
    <m/>
    <m/>
    <m/>
    <m/>
    <m/>
    <m/>
    <m/>
    <m/>
    <m/>
    <m/>
    <m/>
    <m/>
    <m/>
    <m/>
    <m/>
    <m/>
    <m/>
    <m/>
    <m/>
    <m/>
    <m/>
    <x v="7"/>
    <x v="0"/>
  </r>
  <r>
    <d v="2018-09-14T18:21:13"/>
    <x v="7"/>
    <x v="7"/>
    <n v="11"/>
    <n v="926"/>
    <n v="926"/>
    <n v="100"/>
    <n v="444016"/>
    <n v="280822"/>
    <n v="63.25"/>
    <n v="280671"/>
    <n v="278720"/>
    <n v="99.3"/>
    <x v="1"/>
    <x v="1"/>
    <n v="531"/>
    <n v="0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1"/>
  </r>
  <r>
    <d v="2018-09-14T18:21:13"/>
    <x v="7"/>
    <x v="7"/>
    <n v="11"/>
    <n v="926"/>
    <n v="926"/>
    <n v="100"/>
    <n v="444016"/>
    <n v="280822"/>
    <n v="63.25"/>
    <n v="280671"/>
    <n v="278720"/>
    <n v="99.3"/>
    <x v="2"/>
    <x v="2"/>
    <n v="297"/>
    <n v="0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1"/>
  </r>
  <r>
    <d v="2018-09-14T18:21:13"/>
    <x v="7"/>
    <x v="7"/>
    <n v="11"/>
    <n v="926"/>
    <n v="926"/>
    <n v="100"/>
    <n v="444016"/>
    <n v="280822"/>
    <n v="63.25"/>
    <n v="280671"/>
    <n v="278720"/>
    <n v="99.3"/>
    <x v="3"/>
    <x v="3"/>
    <n v="18128"/>
    <n v="6.5"/>
    <n v="1"/>
    <n v="9.09"/>
    <n v="8"/>
    <n v="1"/>
    <s v="Jan"/>
    <s v="Birke"/>
    <m/>
    <m/>
    <n v="1660"/>
    <n v="9.15"/>
    <m/>
    <m/>
    <m/>
    <m/>
    <m/>
    <m/>
    <m/>
    <m/>
    <m/>
    <m/>
    <m/>
    <m/>
    <m/>
    <m/>
    <m/>
    <m/>
    <m/>
    <m/>
    <m/>
    <m/>
    <m/>
    <m/>
    <m/>
    <x v="7"/>
    <x v="0"/>
  </r>
  <r>
    <d v="2018-09-14T18:21:13"/>
    <x v="7"/>
    <x v="7"/>
    <n v="11"/>
    <n v="926"/>
    <n v="926"/>
    <n v="100"/>
    <n v="444016"/>
    <n v="280822"/>
    <n v="63.25"/>
    <n v="280671"/>
    <n v="278720"/>
    <n v="99.3"/>
    <x v="5"/>
    <x v="5"/>
    <n v="275"/>
    <n v="0.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0"/>
  </r>
  <r>
    <d v="2018-09-14T18:21:13"/>
    <x v="7"/>
    <x v="7"/>
    <n v="11"/>
    <n v="926"/>
    <n v="926"/>
    <n v="100"/>
    <n v="444016"/>
    <n v="280822"/>
    <n v="63.25"/>
    <n v="280671"/>
    <n v="278720"/>
    <n v="99.3"/>
    <x v="6"/>
    <x v="6"/>
    <n v="14184"/>
    <n v="5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0"/>
  </r>
  <r>
    <d v="2018-09-14T18:21:13"/>
    <x v="7"/>
    <x v="7"/>
    <n v="11"/>
    <n v="926"/>
    <n v="926"/>
    <n v="100"/>
    <n v="444016"/>
    <n v="280822"/>
    <n v="63.25"/>
    <n v="280671"/>
    <n v="278720"/>
    <n v="99.3"/>
    <x v="7"/>
    <x v="7"/>
    <n v="19792"/>
    <n v="7.1"/>
    <n v="1"/>
    <n v="9.09"/>
    <n v="8"/>
    <n v="1"/>
    <s v="Zdeněk"/>
    <s v="Ondráček"/>
    <s v="JUDr. PhDr."/>
    <s v="Ph.D."/>
    <n v="1948"/>
    <n v="9.84"/>
    <m/>
    <m/>
    <m/>
    <m/>
    <m/>
    <m/>
    <m/>
    <m/>
    <m/>
    <m/>
    <m/>
    <m/>
    <m/>
    <m/>
    <m/>
    <m/>
    <m/>
    <m/>
    <m/>
    <m/>
    <m/>
    <m/>
    <m/>
    <x v="7"/>
    <x v="1"/>
  </r>
  <r>
    <d v="2018-09-14T18:21:13"/>
    <x v="7"/>
    <x v="7"/>
    <n v="11"/>
    <n v="926"/>
    <n v="926"/>
    <n v="100"/>
    <n v="444016"/>
    <n v="280822"/>
    <n v="63.25"/>
    <n v="280671"/>
    <n v="278720"/>
    <n v="99.3"/>
    <x v="8"/>
    <x v="8"/>
    <n v="3650"/>
    <n v="1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0"/>
  </r>
  <r>
    <d v="2018-09-14T18:21:13"/>
    <x v="7"/>
    <x v="7"/>
    <n v="11"/>
    <n v="926"/>
    <n v="926"/>
    <n v="100"/>
    <n v="444016"/>
    <n v="280822"/>
    <n v="63.25"/>
    <n v="280671"/>
    <n v="278720"/>
    <n v="99.3"/>
    <x v="9"/>
    <x v="9"/>
    <n v="2388"/>
    <n v="0.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1"/>
  </r>
  <r>
    <d v="2018-09-14T18:21:13"/>
    <x v="7"/>
    <x v="7"/>
    <n v="11"/>
    <n v="926"/>
    <n v="926"/>
    <n v="100"/>
    <n v="444016"/>
    <n v="280822"/>
    <n v="63.25"/>
    <n v="280671"/>
    <n v="278720"/>
    <n v="99.3"/>
    <x v="11"/>
    <x v="11"/>
    <n v="4310"/>
    <n v="1.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1"/>
  </r>
  <r>
    <d v="2018-09-14T18:21:13"/>
    <x v="7"/>
    <x v="7"/>
    <n v="11"/>
    <n v="926"/>
    <n v="926"/>
    <n v="100"/>
    <n v="444016"/>
    <n v="280822"/>
    <n v="63.25"/>
    <n v="280671"/>
    <n v="278720"/>
    <n v="99.3"/>
    <x v="12"/>
    <x v="12"/>
    <n v="284"/>
    <n v="0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1"/>
  </r>
  <r>
    <d v="2018-09-14T18:21:13"/>
    <x v="7"/>
    <x v="7"/>
    <n v="11"/>
    <n v="926"/>
    <n v="926"/>
    <n v="100"/>
    <n v="444016"/>
    <n v="280822"/>
    <n v="63.25"/>
    <n v="280671"/>
    <n v="278720"/>
    <n v="99.3"/>
    <x v="13"/>
    <x v="13"/>
    <n v="322"/>
    <n v="0.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1"/>
  </r>
  <r>
    <d v="2018-09-14T18:21:13"/>
    <x v="7"/>
    <x v="7"/>
    <n v="11"/>
    <n v="926"/>
    <n v="926"/>
    <n v="100"/>
    <n v="444016"/>
    <n v="280822"/>
    <n v="63.25"/>
    <n v="280671"/>
    <n v="278720"/>
    <n v="99.3"/>
    <x v="14"/>
    <x v="14"/>
    <n v="29932"/>
    <n v="10.73"/>
    <n v="1"/>
    <n v="9.09"/>
    <n v="8"/>
    <n v="1"/>
    <s v="Martin"/>
    <s v="Jiránek"/>
    <s v="Ing."/>
    <m/>
    <n v="1907"/>
    <n v="6.37"/>
    <m/>
    <m/>
    <m/>
    <m/>
    <m/>
    <m/>
    <m/>
    <m/>
    <m/>
    <m/>
    <m/>
    <m/>
    <m/>
    <m/>
    <m/>
    <m/>
    <m/>
    <m/>
    <m/>
    <m/>
    <m/>
    <m/>
    <m/>
    <x v="7"/>
    <x v="0"/>
  </r>
  <r>
    <d v="2018-09-14T18:21:13"/>
    <x v="7"/>
    <x v="7"/>
    <n v="11"/>
    <n v="926"/>
    <n v="926"/>
    <n v="100"/>
    <n v="444016"/>
    <n v="280822"/>
    <n v="63.25"/>
    <n v="280671"/>
    <n v="278720"/>
    <n v="99.3"/>
    <x v="17"/>
    <x v="17"/>
    <n v="276"/>
    <n v="0.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1"/>
  </r>
  <r>
    <d v="2018-09-14T18:21:13"/>
    <x v="7"/>
    <x v="7"/>
    <n v="11"/>
    <n v="926"/>
    <n v="926"/>
    <n v="100"/>
    <n v="444016"/>
    <n v="280822"/>
    <n v="63.25"/>
    <n v="280671"/>
    <n v="278720"/>
    <n v="99.3"/>
    <x v="18"/>
    <x v="18"/>
    <n v="14308"/>
    <n v="5.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0"/>
  </r>
  <r>
    <d v="2018-09-14T18:21:13"/>
    <x v="7"/>
    <x v="7"/>
    <n v="11"/>
    <n v="926"/>
    <n v="926"/>
    <n v="100"/>
    <n v="444016"/>
    <n v="280822"/>
    <n v="63.25"/>
    <n v="280671"/>
    <n v="278720"/>
    <n v="99.3"/>
    <x v="19"/>
    <x v="19"/>
    <n v="88551"/>
    <n v="31.77"/>
    <n v="5"/>
    <n v="45.45"/>
    <n v="8"/>
    <n v="1"/>
    <s v="Klára"/>
    <s v="Dostálová"/>
    <s v="Ing."/>
    <m/>
    <n v="5237"/>
    <n v="5.91"/>
    <m/>
    <m/>
    <m/>
    <m/>
    <m/>
    <m/>
    <m/>
    <m/>
    <m/>
    <m/>
    <m/>
    <m/>
    <m/>
    <m/>
    <m/>
    <m/>
    <m/>
    <m/>
    <m/>
    <m/>
    <m/>
    <m/>
    <m/>
    <x v="7"/>
    <x v="0"/>
  </r>
  <r>
    <d v="2018-09-14T18:21:13"/>
    <x v="7"/>
    <x v="7"/>
    <n v="11"/>
    <n v="926"/>
    <n v="926"/>
    <n v="100"/>
    <n v="444016"/>
    <n v="280822"/>
    <n v="63.25"/>
    <n v="280671"/>
    <n v="278720"/>
    <n v="99.3"/>
    <x v="19"/>
    <x v="19"/>
    <n v="88551"/>
    <n v="31.77"/>
    <n v="5"/>
    <n v="45.45"/>
    <n v="8"/>
    <n v="2"/>
    <s v="Pavel"/>
    <s v="Plzák"/>
    <s v="MUDr."/>
    <m/>
    <n v="2526"/>
    <n v="2.85"/>
    <m/>
    <m/>
    <m/>
    <m/>
    <m/>
    <m/>
    <m/>
    <m/>
    <m/>
    <m/>
    <m/>
    <m/>
    <m/>
    <m/>
    <m/>
    <m/>
    <m/>
    <m/>
    <m/>
    <m/>
    <m/>
    <m/>
    <m/>
    <x v="7"/>
    <x v="0"/>
  </r>
  <r>
    <d v="2018-09-14T18:21:13"/>
    <x v="7"/>
    <x v="7"/>
    <n v="11"/>
    <n v="926"/>
    <n v="926"/>
    <n v="100"/>
    <n v="444016"/>
    <n v="280822"/>
    <n v="63.25"/>
    <n v="280671"/>
    <n v="278720"/>
    <n v="99.3"/>
    <x v="19"/>
    <x v="19"/>
    <n v="88551"/>
    <n v="31.77"/>
    <n v="5"/>
    <n v="45.45"/>
    <n v="8"/>
    <n v="3"/>
    <s v="Petr"/>
    <s v="Sadovský"/>
    <m/>
    <m/>
    <n v="1864"/>
    <n v="2.1"/>
    <m/>
    <m/>
    <m/>
    <m/>
    <m/>
    <m/>
    <m/>
    <m/>
    <m/>
    <m/>
    <m/>
    <m/>
    <m/>
    <m/>
    <m/>
    <m/>
    <m/>
    <m/>
    <m/>
    <m/>
    <m/>
    <m/>
    <m/>
    <x v="7"/>
    <x v="0"/>
  </r>
  <r>
    <d v="2018-09-14T18:21:13"/>
    <x v="7"/>
    <x v="7"/>
    <n v="11"/>
    <n v="926"/>
    <n v="926"/>
    <n v="100"/>
    <n v="444016"/>
    <n v="280822"/>
    <n v="63.25"/>
    <n v="280671"/>
    <n v="278720"/>
    <n v="99.3"/>
    <x v="19"/>
    <x v="19"/>
    <n v="88551"/>
    <n v="31.77"/>
    <n v="5"/>
    <n v="45.45"/>
    <n v="8"/>
    <n v="6"/>
    <s v="Jiří"/>
    <s v="Mašek"/>
    <s v="MUDr."/>
    <m/>
    <n v="4803"/>
    <n v="5.42"/>
    <m/>
    <m/>
    <m/>
    <m/>
    <m/>
    <m/>
    <m/>
    <m/>
    <m/>
    <m/>
    <m/>
    <m/>
    <m/>
    <m/>
    <m/>
    <m/>
    <m/>
    <m/>
    <m/>
    <m/>
    <m/>
    <m/>
    <m/>
    <x v="7"/>
    <x v="0"/>
  </r>
  <r>
    <d v="2018-09-14T18:21:13"/>
    <x v="7"/>
    <x v="7"/>
    <n v="11"/>
    <n v="926"/>
    <n v="926"/>
    <n v="100"/>
    <n v="444016"/>
    <n v="280822"/>
    <n v="63.25"/>
    <n v="280671"/>
    <n v="278720"/>
    <n v="99.3"/>
    <x v="19"/>
    <x v="19"/>
    <n v="88551"/>
    <n v="31.77"/>
    <n v="5"/>
    <n v="45.45"/>
    <n v="8"/>
    <n v="18"/>
    <s v="Jiří"/>
    <s v="Hlavatý"/>
    <s v="Ing."/>
    <m/>
    <n v="4859"/>
    <n v="5.48"/>
    <m/>
    <m/>
    <m/>
    <m/>
    <m/>
    <m/>
    <m/>
    <m/>
    <m/>
    <m/>
    <m/>
    <m/>
    <m/>
    <m/>
    <m/>
    <m/>
    <m/>
    <m/>
    <m/>
    <m/>
    <m/>
    <m/>
    <m/>
    <x v="7"/>
    <x v="0"/>
  </r>
  <r>
    <d v="2018-09-14T18:21:13"/>
    <x v="7"/>
    <x v="7"/>
    <n v="11"/>
    <n v="926"/>
    <n v="926"/>
    <n v="100"/>
    <n v="444016"/>
    <n v="280822"/>
    <n v="63.25"/>
    <n v="280671"/>
    <n v="278720"/>
    <n v="99.3"/>
    <x v="20"/>
    <x v="20"/>
    <n v="380"/>
    <n v="0.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0"/>
  </r>
  <r>
    <d v="2018-09-14T18:21:13"/>
    <x v="7"/>
    <x v="7"/>
    <n v="11"/>
    <n v="926"/>
    <n v="926"/>
    <n v="100"/>
    <n v="444016"/>
    <n v="280822"/>
    <n v="63.25"/>
    <n v="280671"/>
    <n v="278720"/>
    <n v="99.3"/>
    <x v="21"/>
    <x v="21"/>
    <n v="619"/>
    <n v="0.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1"/>
  </r>
  <r>
    <d v="2018-09-14T18:21:13"/>
    <x v="7"/>
    <x v="7"/>
    <n v="11"/>
    <n v="926"/>
    <n v="926"/>
    <n v="100"/>
    <n v="444016"/>
    <n v="280822"/>
    <n v="63.25"/>
    <n v="280671"/>
    <n v="278720"/>
    <n v="99.3"/>
    <x v="22"/>
    <x v="22"/>
    <n v="16294"/>
    <n v="5.84"/>
    <n v="1"/>
    <n v="9.09"/>
    <n v="8"/>
    <n v="1"/>
    <s v="Pavel"/>
    <s v="Bělobrádek"/>
    <s v="MVDr."/>
    <s v="Ph.D., MPA"/>
    <n v="3757"/>
    <n v="23.05"/>
    <m/>
    <m/>
    <m/>
    <m/>
    <m/>
    <m/>
    <m/>
    <m/>
    <m/>
    <m/>
    <m/>
    <m/>
    <m/>
    <m/>
    <m/>
    <m/>
    <m/>
    <m/>
    <m/>
    <m/>
    <m/>
    <m/>
    <m/>
    <x v="7"/>
    <x v="0"/>
  </r>
  <r>
    <d v="2018-09-14T18:21:13"/>
    <x v="7"/>
    <x v="7"/>
    <n v="11"/>
    <n v="926"/>
    <n v="926"/>
    <n v="100"/>
    <n v="444016"/>
    <n v="280822"/>
    <n v="63.25"/>
    <n v="280671"/>
    <n v="278720"/>
    <n v="99.3"/>
    <x v="24"/>
    <x v="24"/>
    <n v="2037"/>
    <n v="0.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1"/>
  </r>
  <r>
    <d v="2018-09-14T18:21:13"/>
    <x v="7"/>
    <x v="7"/>
    <n v="11"/>
    <n v="926"/>
    <n v="926"/>
    <n v="100"/>
    <n v="444016"/>
    <n v="280822"/>
    <n v="63.25"/>
    <n v="280671"/>
    <n v="278720"/>
    <n v="99.3"/>
    <x v="25"/>
    <x v="25"/>
    <n v="431"/>
    <n v="0.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0"/>
  </r>
  <r>
    <d v="2018-09-14T18:21:13"/>
    <x v="7"/>
    <x v="7"/>
    <n v="11"/>
    <n v="926"/>
    <n v="926"/>
    <n v="100"/>
    <n v="444016"/>
    <n v="280822"/>
    <n v="63.25"/>
    <n v="280671"/>
    <n v="278720"/>
    <n v="99.3"/>
    <x v="26"/>
    <x v="26"/>
    <n v="600"/>
    <n v="0.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1"/>
  </r>
  <r>
    <d v="2018-09-14T18:21:13"/>
    <x v="7"/>
    <x v="7"/>
    <n v="11"/>
    <n v="926"/>
    <n v="926"/>
    <n v="100"/>
    <n v="444016"/>
    <n v="280822"/>
    <n v="63.25"/>
    <n v="280671"/>
    <n v="278720"/>
    <n v="99.3"/>
    <x v="27"/>
    <x v="27"/>
    <n v="28038"/>
    <n v="10.050000000000001"/>
    <n v="1"/>
    <n v="9.09"/>
    <n v="8"/>
    <n v="1"/>
    <s v="Zdeněk"/>
    <s v="Podal"/>
    <m/>
    <m/>
    <n v="745"/>
    <n v="2.65"/>
    <m/>
    <m/>
    <m/>
    <m/>
    <m/>
    <m/>
    <m/>
    <m/>
    <m/>
    <m/>
    <m/>
    <m/>
    <m/>
    <m/>
    <m/>
    <m/>
    <m/>
    <m/>
    <m/>
    <m/>
    <m/>
    <m/>
    <m/>
    <x v="7"/>
    <x v="1"/>
  </r>
  <r>
    <d v="2018-09-14T18:21:13"/>
    <x v="7"/>
    <x v="7"/>
    <n v="11"/>
    <n v="926"/>
    <n v="926"/>
    <n v="100"/>
    <n v="444016"/>
    <n v="280822"/>
    <n v="63.25"/>
    <n v="280671"/>
    <n v="278720"/>
    <n v="99.3"/>
    <x v="28"/>
    <x v="28"/>
    <n v="851"/>
    <n v="0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7"/>
    <x v="1"/>
  </r>
  <r>
    <d v="2018-09-14T18:21:13"/>
    <x v="8"/>
    <x v="8"/>
    <n v="10"/>
    <n v="876"/>
    <n v="876"/>
    <n v="100"/>
    <n v="412172"/>
    <n v="259860"/>
    <n v="63.05"/>
    <n v="259713"/>
    <n v="258169"/>
    <n v="99.41"/>
    <x v="0"/>
    <x v="0"/>
    <n v="28313"/>
    <n v="10.96"/>
    <n v="1"/>
    <n v="10"/>
    <n v="9"/>
    <n v="6"/>
    <s v="Jaroslav"/>
    <s v="Martinů"/>
    <m/>
    <m/>
    <n v="1776"/>
    <n v="6.27"/>
    <m/>
    <m/>
    <m/>
    <m/>
    <m/>
    <m/>
    <m/>
    <m/>
    <m/>
    <m/>
    <m/>
    <m/>
    <m/>
    <m/>
    <m/>
    <m/>
    <m/>
    <m/>
    <m/>
    <m/>
    <m/>
    <m/>
    <m/>
    <x v="8"/>
    <x v="0"/>
  </r>
  <r>
    <d v="2018-09-14T18:21:13"/>
    <x v="8"/>
    <x v="8"/>
    <n v="10"/>
    <n v="876"/>
    <n v="876"/>
    <n v="100"/>
    <n v="412172"/>
    <n v="259860"/>
    <n v="63.05"/>
    <n v="259713"/>
    <n v="258169"/>
    <n v="99.41"/>
    <x v="1"/>
    <x v="1"/>
    <n v="509"/>
    <n v="0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1"/>
  </r>
  <r>
    <d v="2018-09-14T18:21:13"/>
    <x v="8"/>
    <x v="8"/>
    <n v="10"/>
    <n v="876"/>
    <n v="876"/>
    <n v="100"/>
    <n v="412172"/>
    <n v="259860"/>
    <n v="63.05"/>
    <n v="259713"/>
    <n v="258169"/>
    <n v="99.41"/>
    <x v="2"/>
    <x v="2"/>
    <n v="355"/>
    <n v="0.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1"/>
  </r>
  <r>
    <d v="2018-09-14T18:21:13"/>
    <x v="8"/>
    <x v="8"/>
    <n v="10"/>
    <n v="876"/>
    <n v="876"/>
    <n v="100"/>
    <n v="412172"/>
    <n v="259860"/>
    <n v="63.05"/>
    <n v="259713"/>
    <n v="258169"/>
    <n v="99.41"/>
    <x v="3"/>
    <x v="3"/>
    <n v="19294"/>
    <n v="7.47"/>
    <n v="1"/>
    <n v="10"/>
    <n v="9"/>
    <n v="1"/>
    <s v="Jan"/>
    <s v="Chvojka"/>
    <s v="JUDr."/>
    <m/>
    <n v="1860"/>
    <n v="9.64"/>
    <m/>
    <m/>
    <m/>
    <m/>
    <m/>
    <m/>
    <m/>
    <m/>
    <m/>
    <m/>
    <m/>
    <m/>
    <m/>
    <m/>
    <m/>
    <m/>
    <m/>
    <m/>
    <m/>
    <m/>
    <m/>
    <m/>
    <m/>
    <x v="8"/>
    <x v="0"/>
  </r>
  <r>
    <d v="2018-09-14T18:21:13"/>
    <x v="8"/>
    <x v="8"/>
    <n v="10"/>
    <n v="876"/>
    <n v="876"/>
    <n v="100"/>
    <n v="412172"/>
    <n v="259860"/>
    <n v="63.05"/>
    <n v="259713"/>
    <n v="258169"/>
    <n v="99.41"/>
    <x v="5"/>
    <x v="5"/>
    <n v="258"/>
    <n v="0.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0"/>
  </r>
  <r>
    <d v="2018-09-14T18:21:13"/>
    <x v="8"/>
    <x v="8"/>
    <n v="10"/>
    <n v="876"/>
    <n v="876"/>
    <n v="100"/>
    <n v="412172"/>
    <n v="259860"/>
    <n v="63.05"/>
    <n v="259713"/>
    <n v="258169"/>
    <n v="99.41"/>
    <x v="6"/>
    <x v="6"/>
    <n v="12855"/>
    <n v="4.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0"/>
  </r>
  <r>
    <d v="2018-09-14T18:21:13"/>
    <x v="8"/>
    <x v="8"/>
    <n v="10"/>
    <n v="876"/>
    <n v="876"/>
    <n v="100"/>
    <n v="412172"/>
    <n v="259860"/>
    <n v="63.05"/>
    <n v="259713"/>
    <n v="258169"/>
    <n v="99.41"/>
    <x v="7"/>
    <x v="7"/>
    <n v="20002"/>
    <n v="7.74"/>
    <n v="1"/>
    <n v="10"/>
    <n v="9"/>
    <n v="2"/>
    <s v="Květa"/>
    <s v="Matušovská"/>
    <s v="Ing."/>
    <m/>
    <n v="1859"/>
    <n v="9.2899999999999991"/>
    <m/>
    <m/>
    <m/>
    <m/>
    <m/>
    <m/>
    <m/>
    <m/>
    <m/>
    <m/>
    <m/>
    <m/>
    <m/>
    <m/>
    <m/>
    <m/>
    <m/>
    <m/>
    <m/>
    <m/>
    <m/>
    <m/>
    <m/>
    <x v="8"/>
    <x v="1"/>
  </r>
  <r>
    <d v="2018-09-14T18:21:13"/>
    <x v="8"/>
    <x v="8"/>
    <n v="10"/>
    <n v="876"/>
    <n v="876"/>
    <n v="100"/>
    <n v="412172"/>
    <n v="259860"/>
    <n v="63.05"/>
    <n v="259713"/>
    <n v="258169"/>
    <n v="99.41"/>
    <x v="8"/>
    <x v="8"/>
    <n v="3261"/>
    <n v="1.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0"/>
  </r>
  <r>
    <d v="2018-09-14T18:21:13"/>
    <x v="8"/>
    <x v="8"/>
    <n v="10"/>
    <n v="876"/>
    <n v="876"/>
    <n v="100"/>
    <n v="412172"/>
    <n v="259860"/>
    <n v="63.05"/>
    <n v="259713"/>
    <n v="258169"/>
    <n v="99.41"/>
    <x v="9"/>
    <x v="9"/>
    <n v="2429"/>
    <n v="0.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1"/>
  </r>
  <r>
    <d v="2018-09-14T18:21:13"/>
    <x v="8"/>
    <x v="8"/>
    <n v="10"/>
    <n v="876"/>
    <n v="876"/>
    <n v="100"/>
    <n v="412172"/>
    <n v="259860"/>
    <n v="63.05"/>
    <n v="259713"/>
    <n v="258169"/>
    <n v="99.41"/>
    <x v="11"/>
    <x v="11"/>
    <n v="3998"/>
    <n v="1.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1"/>
  </r>
  <r>
    <d v="2018-09-14T18:21:13"/>
    <x v="8"/>
    <x v="8"/>
    <n v="10"/>
    <n v="876"/>
    <n v="876"/>
    <n v="100"/>
    <n v="412172"/>
    <n v="259860"/>
    <n v="63.05"/>
    <n v="259713"/>
    <n v="258169"/>
    <n v="99.41"/>
    <x v="12"/>
    <x v="12"/>
    <n v="186"/>
    <n v="7.0000000000000007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1"/>
  </r>
  <r>
    <d v="2018-09-14T18:21:13"/>
    <x v="8"/>
    <x v="8"/>
    <n v="10"/>
    <n v="876"/>
    <n v="876"/>
    <n v="100"/>
    <n v="412172"/>
    <n v="259860"/>
    <n v="63.05"/>
    <n v="259713"/>
    <n v="258169"/>
    <n v="99.41"/>
    <x v="13"/>
    <x v="13"/>
    <n v="385"/>
    <n v="0.14000000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1"/>
  </r>
  <r>
    <d v="2018-09-14T18:21:13"/>
    <x v="8"/>
    <x v="8"/>
    <n v="10"/>
    <n v="876"/>
    <n v="876"/>
    <n v="100"/>
    <n v="412172"/>
    <n v="259860"/>
    <n v="63.05"/>
    <n v="259713"/>
    <n v="258169"/>
    <n v="99.41"/>
    <x v="14"/>
    <x v="14"/>
    <n v="27146"/>
    <n v="10.51"/>
    <n v="1"/>
    <n v="10"/>
    <n v="9"/>
    <n v="1"/>
    <s v="Mikuláš"/>
    <s v="Ferjenčík"/>
    <s v="Bc."/>
    <m/>
    <n v="1661"/>
    <n v="6.11"/>
    <m/>
    <m/>
    <m/>
    <m/>
    <m/>
    <m/>
    <m/>
    <m/>
    <m/>
    <m/>
    <m/>
    <m/>
    <m/>
    <m/>
    <m/>
    <m/>
    <m/>
    <m/>
    <m/>
    <m/>
    <m/>
    <m/>
    <m/>
    <x v="8"/>
    <x v="0"/>
  </r>
  <r>
    <d v="2018-09-14T18:21:13"/>
    <x v="8"/>
    <x v="8"/>
    <n v="10"/>
    <n v="876"/>
    <n v="876"/>
    <n v="100"/>
    <n v="412172"/>
    <n v="259860"/>
    <n v="63.05"/>
    <n v="259713"/>
    <n v="258169"/>
    <n v="99.41"/>
    <x v="17"/>
    <x v="17"/>
    <n v="225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1"/>
  </r>
  <r>
    <d v="2018-09-14T18:21:13"/>
    <x v="8"/>
    <x v="8"/>
    <n v="10"/>
    <n v="876"/>
    <n v="876"/>
    <n v="100"/>
    <n v="412172"/>
    <n v="259860"/>
    <n v="63.05"/>
    <n v="259713"/>
    <n v="258169"/>
    <n v="99.41"/>
    <x v="18"/>
    <x v="18"/>
    <n v="10864"/>
    <n v="4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0"/>
  </r>
  <r>
    <d v="2018-09-14T18:21:13"/>
    <x v="8"/>
    <x v="8"/>
    <n v="10"/>
    <n v="876"/>
    <n v="876"/>
    <n v="100"/>
    <n v="412172"/>
    <n v="259860"/>
    <n v="63.05"/>
    <n v="259713"/>
    <n v="258169"/>
    <n v="99.41"/>
    <x v="19"/>
    <x v="19"/>
    <n v="79551"/>
    <n v="30.81"/>
    <n v="4"/>
    <n v="40"/>
    <n v="9"/>
    <n v="1"/>
    <s v="Martin"/>
    <s v="Kolovratník"/>
    <s v="Ing."/>
    <m/>
    <n v="4996"/>
    <n v="6.28"/>
    <m/>
    <m/>
    <m/>
    <m/>
    <m/>
    <m/>
    <m/>
    <m/>
    <m/>
    <m/>
    <m/>
    <m/>
    <m/>
    <m/>
    <m/>
    <m/>
    <m/>
    <m/>
    <m/>
    <m/>
    <m/>
    <m/>
    <m/>
    <x v="8"/>
    <x v="0"/>
  </r>
  <r>
    <d v="2018-09-14T18:21:13"/>
    <x v="8"/>
    <x v="8"/>
    <n v="10"/>
    <n v="876"/>
    <n v="876"/>
    <n v="100"/>
    <n v="412172"/>
    <n v="259860"/>
    <n v="63.05"/>
    <n v="259713"/>
    <n v="258169"/>
    <n v="99.41"/>
    <x v="19"/>
    <x v="19"/>
    <n v="79551"/>
    <n v="30.81"/>
    <n v="4"/>
    <n v="40"/>
    <n v="9"/>
    <n v="2"/>
    <s v="Jan"/>
    <s v="Řehounek"/>
    <s v="Ing."/>
    <m/>
    <n v="3628"/>
    <n v="4.5599999999999996"/>
    <m/>
    <m/>
    <m/>
    <m/>
    <m/>
    <m/>
    <m/>
    <m/>
    <m/>
    <m/>
    <m/>
    <m/>
    <m/>
    <m/>
    <m/>
    <m/>
    <m/>
    <m/>
    <m/>
    <m/>
    <m/>
    <m/>
    <m/>
    <x v="8"/>
    <x v="0"/>
  </r>
  <r>
    <d v="2018-09-14T18:21:13"/>
    <x v="8"/>
    <x v="8"/>
    <n v="10"/>
    <n v="876"/>
    <n v="876"/>
    <n v="100"/>
    <n v="412172"/>
    <n v="259860"/>
    <n v="63.05"/>
    <n v="259713"/>
    <n v="258169"/>
    <n v="99.41"/>
    <x v="19"/>
    <x v="19"/>
    <n v="79551"/>
    <n v="30.81"/>
    <n v="4"/>
    <n v="40"/>
    <n v="9"/>
    <n v="3"/>
    <s v="Jaroslav"/>
    <s v="Kytýr"/>
    <s v="Ing."/>
    <m/>
    <n v="1882"/>
    <n v="2.36"/>
    <m/>
    <m/>
    <m/>
    <m/>
    <m/>
    <m/>
    <m/>
    <m/>
    <m/>
    <m/>
    <m/>
    <m/>
    <m/>
    <m/>
    <m/>
    <m/>
    <m/>
    <m/>
    <m/>
    <m/>
    <m/>
    <m/>
    <m/>
    <x v="8"/>
    <x v="0"/>
  </r>
  <r>
    <d v="2018-09-14T18:21:13"/>
    <x v="8"/>
    <x v="8"/>
    <n v="10"/>
    <n v="876"/>
    <n v="876"/>
    <n v="100"/>
    <n v="412172"/>
    <n v="259860"/>
    <n v="63.05"/>
    <n v="259713"/>
    <n v="258169"/>
    <n v="99.41"/>
    <x v="19"/>
    <x v="19"/>
    <n v="79551"/>
    <n v="30.81"/>
    <n v="4"/>
    <n v="40"/>
    <n v="9"/>
    <n v="4"/>
    <s v="David"/>
    <s v="Kasal"/>
    <s v="MUDr."/>
    <m/>
    <n v="6738"/>
    <n v="8.4700000000000006"/>
    <m/>
    <m/>
    <m/>
    <m/>
    <m/>
    <m/>
    <m/>
    <m/>
    <m/>
    <m/>
    <m/>
    <m/>
    <m/>
    <m/>
    <m/>
    <m/>
    <m/>
    <m/>
    <m/>
    <m/>
    <m/>
    <m/>
    <m/>
    <x v="8"/>
    <x v="0"/>
  </r>
  <r>
    <d v="2018-09-14T18:21:13"/>
    <x v="8"/>
    <x v="8"/>
    <n v="10"/>
    <n v="876"/>
    <n v="876"/>
    <n v="100"/>
    <n v="412172"/>
    <n v="259860"/>
    <n v="63.05"/>
    <n v="259713"/>
    <n v="258169"/>
    <n v="99.41"/>
    <x v="20"/>
    <x v="20"/>
    <n v="250"/>
    <n v="0.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0"/>
  </r>
  <r>
    <d v="2018-09-14T18:21:13"/>
    <x v="8"/>
    <x v="8"/>
    <n v="10"/>
    <n v="876"/>
    <n v="876"/>
    <n v="100"/>
    <n v="412172"/>
    <n v="259860"/>
    <n v="63.05"/>
    <n v="259713"/>
    <n v="258169"/>
    <n v="99.41"/>
    <x v="21"/>
    <x v="21"/>
    <n v="480"/>
    <n v="0.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1"/>
  </r>
  <r>
    <d v="2018-09-14T18:21:13"/>
    <x v="8"/>
    <x v="8"/>
    <n v="10"/>
    <n v="876"/>
    <n v="876"/>
    <n v="100"/>
    <n v="412172"/>
    <n v="259860"/>
    <n v="63.05"/>
    <n v="259713"/>
    <n v="258169"/>
    <n v="99.41"/>
    <x v="22"/>
    <x v="22"/>
    <n v="17599"/>
    <n v="6.81"/>
    <n v="1"/>
    <n v="10"/>
    <n v="9"/>
    <n v="1"/>
    <s v="Marek"/>
    <s v="Výborný"/>
    <s v="Mgr."/>
    <m/>
    <n v="2475"/>
    <n v="14.06"/>
    <m/>
    <m/>
    <m/>
    <m/>
    <m/>
    <m/>
    <m/>
    <m/>
    <m/>
    <m/>
    <m/>
    <m/>
    <m/>
    <m/>
    <m/>
    <m/>
    <m/>
    <m/>
    <m/>
    <m/>
    <m/>
    <m/>
    <m/>
    <x v="8"/>
    <x v="0"/>
  </r>
  <r>
    <d v="2018-09-14T18:21:13"/>
    <x v="8"/>
    <x v="8"/>
    <n v="10"/>
    <n v="876"/>
    <n v="876"/>
    <n v="100"/>
    <n v="412172"/>
    <n v="259860"/>
    <n v="63.05"/>
    <n v="259713"/>
    <n v="258169"/>
    <n v="99.41"/>
    <x v="24"/>
    <x v="24"/>
    <n v="1492"/>
    <n v="0.569999999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1"/>
  </r>
  <r>
    <d v="2018-09-14T18:21:13"/>
    <x v="8"/>
    <x v="8"/>
    <n v="10"/>
    <n v="876"/>
    <n v="876"/>
    <n v="100"/>
    <n v="412172"/>
    <n v="259860"/>
    <n v="63.05"/>
    <n v="259713"/>
    <n v="258169"/>
    <n v="99.41"/>
    <x v="25"/>
    <x v="25"/>
    <n v="564"/>
    <n v="0.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0"/>
  </r>
  <r>
    <d v="2018-09-14T18:21:13"/>
    <x v="8"/>
    <x v="8"/>
    <n v="10"/>
    <n v="876"/>
    <n v="876"/>
    <n v="100"/>
    <n v="412172"/>
    <n v="259860"/>
    <n v="63.05"/>
    <n v="259713"/>
    <n v="258169"/>
    <n v="99.41"/>
    <x v="26"/>
    <x v="26"/>
    <n v="722"/>
    <n v="0.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1"/>
  </r>
  <r>
    <d v="2018-09-14T18:21:13"/>
    <x v="8"/>
    <x v="8"/>
    <n v="10"/>
    <n v="876"/>
    <n v="876"/>
    <n v="100"/>
    <n v="412172"/>
    <n v="259860"/>
    <n v="63.05"/>
    <n v="259713"/>
    <n v="258169"/>
    <n v="99.41"/>
    <x v="27"/>
    <x v="27"/>
    <n v="26202"/>
    <n v="10.14"/>
    <n v="1"/>
    <n v="10"/>
    <n v="9"/>
    <n v="1"/>
    <s v="Jiří"/>
    <s v="Kohoutek"/>
    <m/>
    <m/>
    <n v="745"/>
    <n v="2.84"/>
    <m/>
    <m/>
    <m/>
    <m/>
    <m/>
    <m/>
    <m/>
    <m/>
    <m/>
    <m/>
    <m/>
    <m/>
    <m/>
    <m/>
    <m/>
    <m/>
    <m/>
    <m/>
    <m/>
    <m/>
    <m/>
    <m/>
    <m/>
    <x v="8"/>
    <x v="1"/>
  </r>
  <r>
    <d v="2018-09-14T18:21:13"/>
    <x v="8"/>
    <x v="8"/>
    <n v="10"/>
    <n v="876"/>
    <n v="876"/>
    <n v="100"/>
    <n v="412172"/>
    <n v="259860"/>
    <n v="63.05"/>
    <n v="259713"/>
    <n v="258169"/>
    <n v="99.41"/>
    <x v="28"/>
    <x v="28"/>
    <n v="1229"/>
    <n v="0.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8"/>
    <x v="1"/>
  </r>
  <r>
    <d v="2018-09-14T18:21:13"/>
    <x v="9"/>
    <x v="9"/>
    <n v="10"/>
    <n v="1137"/>
    <n v="1137"/>
    <n v="100"/>
    <n v="412847"/>
    <n v="264356"/>
    <n v="64.03"/>
    <n v="264229"/>
    <n v="262764"/>
    <n v="99.45"/>
    <x v="0"/>
    <x v="0"/>
    <n v="25989"/>
    <n v="9.89"/>
    <n v="1"/>
    <n v="10"/>
    <n v="10"/>
    <n v="2"/>
    <s v="Miroslava"/>
    <s v="Němcová"/>
    <m/>
    <m/>
    <n v="3652"/>
    <n v="14.05"/>
    <m/>
    <m/>
    <m/>
    <m/>
    <m/>
    <m/>
    <m/>
    <m/>
    <m/>
    <m/>
    <m/>
    <m/>
    <m/>
    <m/>
    <m/>
    <m/>
    <m/>
    <m/>
    <m/>
    <m/>
    <m/>
    <m/>
    <m/>
    <x v="9"/>
    <x v="0"/>
  </r>
  <r>
    <d v="2018-09-14T18:21:13"/>
    <x v="9"/>
    <x v="9"/>
    <n v="10"/>
    <n v="1137"/>
    <n v="1137"/>
    <n v="100"/>
    <n v="412847"/>
    <n v="264356"/>
    <n v="64.03"/>
    <n v="264229"/>
    <n v="262764"/>
    <n v="99.45"/>
    <x v="1"/>
    <x v="1"/>
    <n v="324"/>
    <n v="0.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1"/>
  </r>
  <r>
    <d v="2018-09-14T18:21:13"/>
    <x v="9"/>
    <x v="9"/>
    <n v="10"/>
    <n v="1137"/>
    <n v="1137"/>
    <n v="100"/>
    <n v="412847"/>
    <n v="264356"/>
    <n v="64.03"/>
    <n v="264229"/>
    <n v="262764"/>
    <n v="99.45"/>
    <x v="2"/>
    <x v="2"/>
    <n v="137"/>
    <n v="0.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1"/>
  </r>
  <r>
    <d v="2018-09-14T18:21:13"/>
    <x v="9"/>
    <x v="9"/>
    <n v="10"/>
    <n v="1137"/>
    <n v="1137"/>
    <n v="100"/>
    <n v="412847"/>
    <n v="264356"/>
    <n v="64.03"/>
    <n v="264229"/>
    <n v="262764"/>
    <n v="99.45"/>
    <x v="3"/>
    <x v="3"/>
    <n v="24631"/>
    <n v="9.3699999999999992"/>
    <n v="1"/>
    <n v="10"/>
    <n v="10"/>
    <n v="1"/>
    <s v="Jiří"/>
    <s v="Běhounek"/>
    <s v="MUDr."/>
    <m/>
    <n v="2548"/>
    <n v="10.34"/>
    <m/>
    <m/>
    <m/>
    <m/>
    <m/>
    <m/>
    <m/>
    <m/>
    <m/>
    <m/>
    <m/>
    <m/>
    <m/>
    <m/>
    <m/>
    <m/>
    <m/>
    <m/>
    <m/>
    <m/>
    <m/>
    <m/>
    <m/>
    <x v="9"/>
    <x v="0"/>
  </r>
  <r>
    <d v="2018-09-14T18:21:13"/>
    <x v="9"/>
    <x v="9"/>
    <n v="10"/>
    <n v="1137"/>
    <n v="1137"/>
    <n v="100"/>
    <n v="412847"/>
    <n v="264356"/>
    <n v="64.03"/>
    <n v="264229"/>
    <n v="262764"/>
    <n v="99.45"/>
    <x v="5"/>
    <x v="5"/>
    <n v="306"/>
    <n v="0.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0"/>
  </r>
  <r>
    <d v="2018-09-14T18:21:13"/>
    <x v="9"/>
    <x v="9"/>
    <n v="10"/>
    <n v="1137"/>
    <n v="1137"/>
    <n v="100"/>
    <n v="412847"/>
    <n v="264356"/>
    <n v="64.03"/>
    <n v="264229"/>
    <n v="262764"/>
    <n v="99.45"/>
    <x v="6"/>
    <x v="6"/>
    <n v="11251"/>
    <n v="4.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0"/>
  </r>
  <r>
    <d v="2018-09-14T18:21:13"/>
    <x v="9"/>
    <x v="9"/>
    <n v="10"/>
    <n v="1137"/>
    <n v="1137"/>
    <n v="100"/>
    <n v="412847"/>
    <n v="264356"/>
    <n v="64.03"/>
    <n v="264229"/>
    <n v="262764"/>
    <n v="99.45"/>
    <x v="7"/>
    <x v="7"/>
    <n v="24829"/>
    <n v="9.44"/>
    <n v="1"/>
    <n v="10"/>
    <n v="10"/>
    <n v="1"/>
    <s v="Pavel"/>
    <s v="Kováčik"/>
    <s v="Ing."/>
    <m/>
    <n v="2552"/>
    <n v="10.27"/>
    <m/>
    <m/>
    <m/>
    <m/>
    <m/>
    <m/>
    <m/>
    <m/>
    <m/>
    <m/>
    <m/>
    <m/>
    <m/>
    <m/>
    <m/>
    <m/>
    <m/>
    <m/>
    <m/>
    <m/>
    <m/>
    <m/>
    <m/>
    <x v="9"/>
    <x v="1"/>
  </r>
  <r>
    <d v="2018-09-14T18:21:13"/>
    <x v="9"/>
    <x v="9"/>
    <n v="10"/>
    <n v="1137"/>
    <n v="1137"/>
    <n v="100"/>
    <n v="412847"/>
    <n v="264356"/>
    <n v="64.03"/>
    <n v="264229"/>
    <n v="262764"/>
    <n v="99.45"/>
    <x v="8"/>
    <x v="8"/>
    <n v="3204"/>
    <n v="1.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0"/>
  </r>
  <r>
    <d v="2018-09-14T18:21:13"/>
    <x v="9"/>
    <x v="9"/>
    <n v="10"/>
    <n v="1137"/>
    <n v="1137"/>
    <n v="100"/>
    <n v="412847"/>
    <n v="264356"/>
    <n v="64.03"/>
    <n v="264229"/>
    <n v="262764"/>
    <n v="99.45"/>
    <x v="9"/>
    <x v="9"/>
    <n v="2070"/>
    <n v="0.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1"/>
  </r>
  <r>
    <d v="2018-09-14T18:21:13"/>
    <x v="9"/>
    <x v="9"/>
    <n v="10"/>
    <n v="1137"/>
    <n v="1137"/>
    <n v="100"/>
    <n v="412847"/>
    <n v="264356"/>
    <n v="64.03"/>
    <n v="264229"/>
    <n v="262764"/>
    <n v="99.45"/>
    <x v="11"/>
    <x v="11"/>
    <n v="3565"/>
    <n v="1.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1"/>
  </r>
  <r>
    <d v="2018-09-14T18:21:13"/>
    <x v="9"/>
    <x v="9"/>
    <n v="10"/>
    <n v="1137"/>
    <n v="1137"/>
    <n v="100"/>
    <n v="412847"/>
    <n v="264356"/>
    <n v="64.03"/>
    <n v="264229"/>
    <n v="262764"/>
    <n v="99.45"/>
    <x v="12"/>
    <x v="12"/>
    <n v="235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1"/>
  </r>
  <r>
    <d v="2018-09-14T18:21:13"/>
    <x v="9"/>
    <x v="9"/>
    <n v="10"/>
    <n v="1137"/>
    <n v="1137"/>
    <n v="100"/>
    <n v="412847"/>
    <n v="264356"/>
    <n v="64.03"/>
    <n v="264229"/>
    <n v="262764"/>
    <n v="99.45"/>
    <x v="13"/>
    <x v="13"/>
    <n v="261"/>
    <n v="0.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1"/>
  </r>
  <r>
    <d v="2018-09-14T18:21:13"/>
    <x v="9"/>
    <x v="9"/>
    <n v="10"/>
    <n v="1137"/>
    <n v="1137"/>
    <n v="100"/>
    <n v="412847"/>
    <n v="264356"/>
    <n v="64.03"/>
    <n v="264229"/>
    <n v="262764"/>
    <n v="99.45"/>
    <x v="14"/>
    <x v="14"/>
    <n v="26086"/>
    <n v="9.92"/>
    <n v="1"/>
    <n v="10"/>
    <n v="10"/>
    <n v="1"/>
    <s v="Jan"/>
    <s v="Pošvář"/>
    <s v="Bc."/>
    <m/>
    <n v="790"/>
    <n v="3.02"/>
    <m/>
    <m/>
    <m/>
    <m/>
    <m/>
    <m/>
    <m/>
    <m/>
    <m/>
    <m/>
    <m/>
    <m/>
    <m/>
    <m/>
    <m/>
    <m/>
    <m/>
    <m/>
    <m/>
    <m/>
    <m/>
    <m/>
    <m/>
    <x v="9"/>
    <x v="0"/>
  </r>
  <r>
    <d v="2018-09-14T18:21:13"/>
    <x v="9"/>
    <x v="9"/>
    <n v="10"/>
    <n v="1137"/>
    <n v="1137"/>
    <n v="100"/>
    <n v="412847"/>
    <n v="264356"/>
    <n v="64.03"/>
    <n v="264229"/>
    <n v="262764"/>
    <n v="99.45"/>
    <x v="17"/>
    <x v="17"/>
    <n v="219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1"/>
  </r>
  <r>
    <d v="2018-09-14T18:21:13"/>
    <x v="9"/>
    <x v="9"/>
    <n v="10"/>
    <n v="1137"/>
    <n v="1137"/>
    <n v="100"/>
    <n v="412847"/>
    <n v="264356"/>
    <n v="64.03"/>
    <n v="264229"/>
    <n v="262764"/>
    <n v="99.45"/>
    <x v="18"/>
    <x v="18"/>
    <n v="10163"/>
    <n v="3.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0"/>
  </r>
  <r>
    <d v="2018-09-14T18:21:13"/>
    <x v="9"/>
    <x v="9"/>
    <n v="10"/>
    <n v="1137"/>
    <n v="1137"/>
    <n v="100"/>
    <n v="412847"/>
    <n v="264356"/>
    <n v="64.03"/>
    <n v="264229"/>
    <n v="262764"/>
    <n v="99.45"/>
    <x v="19"/>
    <x v="19"/>
    <n v="75247"/>
    <n v="28.63"/>
    <n v="4"/>
    <n v="40"/>
    <n v="10"/>
    <n v="1"/>
    <s v="Jaroslav"/>
    <s v="Faltýnek"/>
    <s v="Ing."/>
    <m/>
    <n v="5339"/>
    <n v="7.09"/>
    <m/>
    <m/>
    <m/>
    <m/>
    <m/>
    <m/>
    <m/>
    <m/>
    <m/>
    <m/>
    <m/>
    <m/>
    <m/>
    <m/>
    <m/>
    <m/>
    <m/>
    <m/>
    <m/>
    <m/>
    <m/>
    <m/>
    <m/>
    <x v="9"/>
    <x v="0"/>
  </r>
  <r>
    <d v="2018-09-14T18:21:13"/>
    <x v="9"/>
    <x v="9"/>
    <n v="10"/>
    <n v="1137"/>
    <n v="1137"/>
    <n v="100"/>
    <n v="412847"/>
    <n v="264356"/>
    <n v="64.03"/>
    <n v="264229"/>
    <n v="262764"/>
    <n v="99.45"/>
    <x v="19"/>
    <x v="19"/>
    <n v="75247"/>
    <n v="28.63"/>
    <n v="4"/>
    <n v="40"/>
    <n v="10"/>
    <n v="2"/>
    <s v="Josef"/>
    <s v="Kott"/>
    <s v="Ing."/>
    <m/>
    <n v="1833"/>
    <n v="2.4300000000000002"/>
    <m/>
    <m/>
    <m/>
    <m/>
    <m/>
    <m/>
    <m/>
    <m/>
    <m/>
    <m/>
    <m/>
    <m/>
    <m/>
    <m/>
    <m/>
    <m/>
    <m/>
    <m/>
    <m/>
    <m/>
    <m/>
    <m/>
    <m/>
    <x v="9"/>
    <x v="0"/>
  </r>
  <r>
    <d v="2018-09-14T18:21:13"/>
    <x v="9"/>
    <x v="9"/>
    <n v="10"/>
    <n v="1137"/>
    <n v="1137"/>
    <n v="100"/>
    <n v="412847"/>
    <n v="264356"/>
    <n v="64.03"/>
    <n v="264229"/>
    <n v="262764"/>
    <n v="99.45"/>
    <x v="19"/>
    <x v="19"/>
    <n v="75247"/>
    <n v="28.63"/>
    <n v="4"/>
    <n v="40"/>
    <n v="10"/>
    <n v="3"/>
    <s v="Monika"/>
    <s v="Oborná"/>
    <s v="Ing."/>
    <m/>
    <n v="2524"/>
    <n v="3.35"/>
    <m/>
    <m/>
    <m/>
    <m/>
    <m/>
    <m/>
    <m/>
    <m/>
    <m/>
    <m/>
    <m/>
    <m/>
    <m/>
    <m/>
    <m/>
    <m/>
    <m/>
    <m/>
    <m/>
    <m/>
    <m/>
    <m/>
    <m/>
    <x v="9"/>
    <x v="0"/>
  </r>
  <r>
    <d v="2018-09-14T18:21:13"/>
    <x v="9"/>
    <x v="9"/>
    <n v="10"/>
    <n v="1137"/>
    <n v="1137"/>
    <n v="100"/>
    <n v="412847"/>
    <n v="264356"/>
    <n v="64.03"/>
    <n v="264229"/>
    <n v="262764"/>
    <n v="99.45"/>
    <x v="19"/>
    <x v="19"/>
    <n v="75247"/>
    <n v="28.63"/>
    <n v="4"/>
    <n v="40"/>
    <n v="10"/>
    <n v="4"/>
    <s v="Radek"/>
    <s v="Zlesák"/>
    <s v="Ing."/>
    <m/>
    <n v="1729"/>
    <n v="2.29"/>
    <m/>
    <m/>
    <m/>
    <m/>
    <m/>
    <m/>
    <m/>
    <m/>
    <m/>
    <m/>
    <m/>
    <m/>
    <m/>
    <m/>
    <m/>
    <m/>
    <m/>
    <m/>
    <m/>
    <m/>
    <m/>
    <m/>
    <m/>
    <x v="9"/>
    <x v="0"/>
  </r>
  <r>
    <d v="2018-09-14T18:21:13"/>
    <x v="9"/>
    <x v="9"/>
    <n v="10"/>
    <n v="1137"/>
    <n v="1137"/>
    <n v="100"/>
    <n v="412847"/>
    <n v="264356"/>
    <n v="64.03"/>
    <n v="264229"/>
    <n v="262764"/>
    <n v="99.45"/>
    <x v="21"/>
    <x v="21"/>
    <n v="600"/>
    <n v="0.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1"/>
  </r>
  <r>
    <d v="2018-09-14T18:21:13"/>
    <x v="9"/>
    <x v="9"/>
    <n v="10"/>
    <n v="1137"/>
    <n v="1137"/>
    <n v="100"/>
    <n v="412847"/>
    <n v="264356"/>
    <n v="64.03"/>
    <n v="264229"/>
    <n v="262764"/>
    <n v="99.45"/>
    <x v="22"/>
    <x v="22"/>
    <n v="24295"/>
    <n v="9.24"/>
    <n v="1"/>
    <n v="10"/>
    <n v="10"/>
    <n v="1"/>
    <s v="Vít"/>
    <s v="Kaňkovský"/>
    <s v="MUDr."/>
    <m/>
    <n v="3065"/>
    <n v="12.61"/>
    <m/>
    <m/>
    <m/>
    <m/>
    <m/>
    <m/>
    <m/>
    <m/>
    <m/>
    <m/>
    <m/>
    <m/>
    <m/>
    <m/>
    <m/>
    <m/>
    <m/>
    <m/>
    <m/>
    <m/>
    <m/>
    <m/>
    <m/>
    <x v="9"/>
    <x v="0"/>
  </r>
  <r>
    <d v="2018-09-14T18:21:13"/>
    <x v="9"/>
    <x v="9"/>
    <n v="10"/>
    <n v="1137"/>
    <n v="1137"/>
    <n v="100"/>
    <n v="412847"/>
    <n v="264356"/>
    <n v="64.03"/>
    <n v="264229"/>
    <n v="262764"/>
    <n v="99.45"/>
    <x v="23"/>
    <x v="23"/>
    <n v="89"/>
    <n v="0.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1"/>
  </r>
  <r>
    <d v="2018-09-14T18:21:13"/>
    <x v="9"/>
    <x v="9"/>
    <n v="10"/>
    <n v="1137"/>
    <n v="1137"/>
    <n v="100"/>
    <n v="412847"/>
    <n v="264356"/>
    <n v="64.03"/>
    <n v="264229"/>
    <n v="262764"/>
    <n v="99.45"/>
    <x v="24"/>
    <x v="24"/>
    <n v="1562"/>
    <n v="0.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1"/>
  </r>
  <r>
    <d v="2018-09-14T18:21:13"/>
    <x v="9"/>
    <x v="9"/>
    <n v="10"/>
    <n v="1137"/>
    <n v="1137"/>
    <n v="100"/>
    <n v="412847"/>
    <n v="264356"/>
    <n v="64.03"/>
    <n v="264229"/>
    <n v="262764"/>
    <n v="99.45"/>
    <x v="25"/>
    <x v="25"/>
    <n v="584"/>
    <n v="0.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0"/>
  </r>
  <r>
    <d v="2018-09-14T18:21:13"/>
    <x v="9"/>
    <x v="9"/>
    <n v="10"/>
    <n v="1137"/>
    <n v="1137"/>
    <n v="100"/>
    <n v="412847"/>
    <n v="264356"/>
    <n v="64.03"/>
    <n v="264229"/>
    <n v="262764"/>
    <n v="99.45"/>
    <x v="26"/>
    <x v="26"/>
    <n v="556"/>
    <n v="0.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1"/>
  </r>
  <r>
    <d v="2018-09-14T18:21:13"/>
    <x v="9"/>
    <x v="9"/>
    <n v="10"/>
    <n v="1137"/>
    <n v="1137"/>
    <n v="100"/>
    <n v="412847"/>
    <n v="264356"/>
    <n v="64.03"/>
    <n v="264229"/>
    <n v="262764"/>
    <n v="99.45"/>
    <x v="27"/>
    <x v="27"/>
    <n v="25237"/>
    <n v="9.6"/>
    <n v="1"/>
    <n v="10"/>
    <n v="10"/>
    <n v="1"/>
    <s v="Radek"/>
    <s v="Koten"/>
    <m/>
    <m/>
    <n v="675"/>
    <n v="2.67"/>
    <m/>
    <m/>
    <m/>
    <m/>
    <m/>
    <m/>
    <m/>
    <m/>
    <m/>
    <m/>
    <m/>
    <m/>
    <m/>
    <m/>
    <m/>
    <m/>
    <m/>
    <m/>
    <m/>
    <m/>
    <m/>
    <m/>
    <m/>
    <x v="9"/>
    <x v="1"/>
  </r>
  <r>
    <d v="2018-09-14T18:21:13"/>
    <x v="9"/>
    <x v="9"/>
    <n v="10"/>
    <n v="1137"/>
    <n v="1137"/>
    <n v="100"/>
    <n v="412847"/>
    <n v="264356"/>
    <n v="64.03"/>
    <n v="264229"/>
    <n v="262764"/>
    <n v="99.45"/>
    <x v="28"/>
    <x v="28"/>
    <n v="1324"/>
    <n v="0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0"/>
    <x v="0"/>
    <n v="69319"/>
    <n v="11.88"/>
    <n v="3"/>
    <n v="13.04"/>
    <n v="11"/>
    <n v="1"/>
    <s v="Petr"/>
    <s v="Fiala"/>
    <s v="prof. PhDr."/>
    <s v="Ph.D., LL.M."/>
    <n v="13035"/>
    <n v="18.8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0"/>
    <x v="0"/>
    <n v="69319"/>
    <n v="11.88"/>
    <n v="3"/>
    <n v="13.04"/>
    <n v="11"/>
    <n v="2"/>
    <s v="Pavel"/>
    <s v="Blažek"/>
    <s v="JUDr."/>
    <s v="Ph.D."/>
    <n v="3702"/>
    <n v="5.34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0"/>
    <x v="0"/>
    <n v="69319"/>
    <n v="11.88"/>
    <n v="3"/>
    <n v="13.04"/>
    <n v="11"/>
    <n v="6"/>
    <s v="Jiří"/>
    <s v="Ventruba"/>
    <s v="MUDr."/>
    <s v="CSc."/>
    <n v="3506"/>
    <n v="5.05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1"/>
    <x v="1"/>
    <n v="768"/>
    <n v="0.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2"/>
    <x v="2"/>
    <n v="477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3"/>
    <x v="3"/>
    <n v="49248"/>
    <n v="8.44"/>
    <n v="2"/>
    <n v="8.6999999999999993"/>
    <n v="11"/>
    <n v="1"/>
    <s v="Bohuslav"/>
    <s v="Sobotka"/>
    <s v="Mgr."/>
    <m/>
    <n v="7272"/>
    <n v="14.76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3"/>
    <x v="3"/>
    <n v="49248"/>
    <n v="8.44"/>
    <n v="2"/>
    <n v="8.6999999999999993"/>
    <n v="11"/>
    <n v="6"/>
    <s v="Roman"/>
    <s v="Onderka"/>
    <s v="Bc."/>
    <s v="MBA"/>
    <n v="3098"/>
    <n v="6.29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5"/>
    <x v="5"/>
    <n v="383"/>
    <n v="0.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6"/>
    <x v="6"/>
    <n v="21222"/>
    <n v="3.63"/>
    <n v="1"/>
    <n v="4.3499999999999996"/>
    <n v="11"/>
    <n v="1"/>
    <s v="Jana"/>
    <s v="Krutáková"/>
    <s v="Ing."/>
    <m/>
    <n v="745"/>
    <n v="3.51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7"/>
    <x v="7"/>
    <n v="46966"/>
    <n v="8.0399999999999991"/>
    <n v="2"/>
    <n v="8.6999999999999993"/>
    <n v="11"/>
    <n v="1"/>
    <s v="Ivo"/>
    <s v="Pojezný"/>
    <s v="Mgr."/>
    <m/>
    <n v="2595"/>
    <n v="5.52"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7"/>
    <x v="7"/>
    <n v="46966"/>
    <n v="8.0399999999999991"/>
    <n v="2"/>
    <n v="8.6999999999999993"/>
    <n v="11"/>
    <n v="6"/>
    <s v="Miroslav"/>
    <s v="Grebeníček"/>
    <s v="doc. PhDr."/>
    <s v="CSc."/>
    <n v="3786"/>
    <n v="8.06"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8"/>
    <x v="8"/>
    <n v="9147"/>
    <n v="1.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9"/>
    <x v="9"/>
    <n v="3781"/>
    <n v="0.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11"/>
    <x v="11"/>
    <n v="10421"/>
    <n v="1.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12"/>
    <x v="12"/>
    <n v="448"/>
    <n v="7.0000000000000007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13"/>
    <x v="13"/>
    <n v="930"/>
    <n v="0.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14"/>
    <x v="14"/>
    <n v="53207"/>
    <n v="9.11"/>
    <n v="2"/>
    <n v="8.6999999999999993"/>
    <n v="11"/>
    <n v="1"/>
    <s v="Radek"/>
    <s v="Holomčík"/>
    <s v="Mgr."/>
    <m/>
    <n v="2573"/>
    <n v="4.83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14"/>
    <x v="14"/>
    <n v="53207"/>
    <n v="9.11"/>
    <n v="2"/>
    <n v="8.6999999999999993"/>
    <n v="11"/>
    <n v="2"/>
    <s v="Tomáš"/>
    <s v="Vymazal"/>
    <m/>
    <m/>
    <n v="1999"/>
    <n v="3.75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17"/>
    <x v="17"/>
    <n v="532"/>
    <n v="0.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18"/>
    <x v="18"/>
    <n v="26356"/>
    <n v="4.51"/>
    <n v="1"/>
    <n v="4.3499999999999996"/>
    <n v="11"/>
    <n v="1"/>
    <s v="Vlastimil"/>
    <s v="Válek"/>
    <s v="prof. MUDr."/>
    <s v="CSc., MBA, EBIR"/>
    <n v="2085"/>
    <n v="7.91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19"/>
    <x v="19"/>
    <n v="159909"/>
    <n v="27.4"/>
    <n v="7"/>
    <n v="30.43"/>
    <n v="11"/>
    <n v="1"/>
    <s v="Taťána"/>
    <s v="Malá"/>
    <s v="Mgr. Ing."/>
    <m/>
    <n v="7034"/>
    <n v="4.3899999999999997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19"/>
    <x v="19"/>
    <n v="159909"/>
    <n v="27.4"/>
    <n v="7"/>
    <n v="30.43"/>
    <n v="11"/>
    <n v="2"/>
    <s v="Karel"/>
    <s v="Rais"/>
    <s v="prof. Ing."/>
    <s v="CSc., MBA, Dr.h.c."/>
    <n v="4509"/>
    <n v="2.81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19"/>
    <x v="19"/>
    <n v="159909"/>
    <n v="27.4"/>
    <n v="7"/>
    <n v="30.43"/>
    <n v="11"/>
    <n v="3"/>
    <s v="Miloslav"/>
    <s v="Janulík"/>
    <s v="MUDr."/>
    <m/>
    <n v="3364"/>
    <n v="2.1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19"/>
    <x v="19"/>
    <n v="159909"/>
    <n v="27.4"/>
    <n v="7"/>
    <n v="30.43"/>
    <n v="11"/>
    <n v="4"/>
    <s v="Rostislav"/>
    <s v="Vyzula"/>
    <s v="prof. MUDr."/>
    <s v="CSc."/>
    <n v="5131"/>
    <n v="3.2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19"/>
    <x v="19"/>
    <n v="159909"/>
    <n v="27.4"/>
    <n v="7"/>
    <n v="30.43"/>
    <n v="11"/>
    <n v="5"/>
    <s v="Lenka"/>
    <s v="Dražilová"/>
    <s v="Mgr."/>
    <s v="MBA"/>
    <n v="2914"/>
    <n v="1.82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19"/>
    <x v="19"/>
    <n v="159909"/>
    <n v="27.4"/>
    <n v="7"/>
    <n v="30.43"/>
    <n v="11"/>
    <n v="6"/>
    <s v="Pavel"/>
    <s v="Staněk"/>
    <s v="Ing."/>
    <m/>
    <n v="993"/>
    <n v="0.62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19"/>
    <x v="19"/>
    <n v="159909"/>
    <n v="27.4"/>
    <n v="7"/>
    <n v="30.43"/>
    <n v="11"/>
    <n v="7"/>
    <s v="David"/>
    <s v="Štolpa"/>
    <m/>
    <m/>
    <n v="1990"/>
    <n v="1.24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20"/>
    <x v="20"/>
    <n v="522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21"/>
    <x v="21"/>
    <n v="1222"/>
    <n v="0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22"/>
    <x v="22"/>
    <n v="52346"/>
    <n v="8.9700000000000006"/>
    <n v="2"/>
    <n v="8.6999999999999993"/>
    <n v="11"/>
    <n v="1"/>
    <s v="Jiří"/>
    <s v="Mihola"/>
    <s v="Mgr."/>
    <s v="Ph.D."/>
    <n v="6820"/>
    <n v="13.02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22"/>
    <x v="22"/>
    <n v="52346"/>
    <n v="8.9700000000000006"/>
    <n v="2"/>
    <n v="8.6999999999999993"/>
    <n v="11"/>
    <n v="7"/>
    <s v="Stanislav"/>
    <s v="Juránek"/>
    <s v="Ing."/>
    <m/>
    <n v="9225"/>
    <n v="17.62"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23"/>
    <x v="23"/>
    <n v="173"/>
    <n v="0.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24"/>
    <x v="24"/>
    <n v="3849"/>
    <n v="0.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25"/>
    <x v="25"/>
    <n v="1471"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0"/>
  </r>
  <r>
    <d v="2018-09-14T18:21:13"/>
    <x v="10"/>
    <x v="10"/>
    <n v="23"/>
    <n v="1403"/>
    <n v="1403"/>
    <n v="100"/>
    <n v="951420"/>
    <n v="587458"/>
    <n v="61.75"/>
    <n v="586938"/>
    <n v="583442"/>
    <n v="99.4"/>
    <x v="26"/>
    <x v="26"/>
    <n v="859"/>
    <n v="0.14000000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27"/>
    <x v="27"/>
    <n v="67973"/>
    <n v="11.65"/>
    <n v="3"/>
    <n v="13.04"/>
    <n v="11"/>
    <n v="1"/>
    <s v="Jan"/>
    <s v="Hrnčíř"/>
    <s v="PhDr. Ing. Mgr."/>
    <s v="MBA, LL.M."/>
    <n v="2968"/>
    <n v="4.3600000000000003"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27"/>
    <x v="27"/>
    <n v="67973"/>
    <n v="11.65"/>
    <n v="3"/>
    <n v="13.04"/>
    <n v="11"/>
    <n v="2"/>
    <s v="Lucie"/>
    <s v="Šafránková"/>
    <s v="Bc."/>
    <m/>
    <n v="1884"/>
    <n v="2.77"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27"/>
    <x v="27"/>
    <n v="67973"/>
    <n v="11.65"/>
    <n v="3"/>
    <n v="13.04"/>
    <n v="11"/>
    <n v="3"/>
    <s v="Lubomír"/>
    <s v="Španěl"/>
    <m/>
    <m/>
    <n v="1070"/>
    <n v="1.57"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28"/>
    <x v="28"/>
    <n v="1613"/>
    <n v="0.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1"/>
  </r>
  <r>
    <d v="2018-09-14T18:21:13"/>
    <x v="10"/>
    <x v="10"/>
    <n v="23"/>
    <n v="1403"/>
    <n v="1403"/>
    <n v="100"/>
    <n v="951420"/>
    <n v="587458"/>
    <n v="61.75"/>
    <n v="586938"/>
    <n v="583442"/>
    <n v="99.4"/>
    <x v="29"/>
    <x v="29"/>
    <n v="300"/>
    <n v="0.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0"/>
    <x v="2"/>
  </r>
  <r>
    <d v="2018-09-14T18:21:13"/>
    <x v="11"/>
    <x v="11"/>
    <n v="12"/>
    <n v="931"/>
    <n v="931"/>
    <n v="100"/>
    <n v="515014"/>
    <n v="307825"/>
    <n v="59.77"/>
    <n v="307605"/>
    <n v="305639"/>
    <n v="99.36"/>
    <x v="0"/>
    <x v="0"/>
    <n v="27266"/>
    <n v="8.92"/>
    <n v="1"/>
    <n v="8.33"/>
    <n v="12"/>
    <n v="3"/>
    <s v="Zuzana"/>
    <s v="Majerová Zahradníková"/>
    <m/>
    <m/>
    <n v="2390"/>
    <n v="8.76"/>
    <m/>
    <m/>
    <m/>
    <m/>
    <m/>
    <m/>
    <m/>
    <m/>
    <m/>
    <m/>
    <m/>
    <m/>
    <m/>
    <m/>
    <m/>
    <m/>
    <m/>
    <m/>
    <m/>
    <m/>
    <m/>
    <m/>
    <m/>
    <x v="11"/>
    <x v="0"/>
  </r>
  <r>
    <d v="2018-09-14T18:21:13"/>
    <x v="11"/>
    <x v="11"/>
    <n v="12"/>
    <n v="931"/>
    <n v="931"/>
    <n v="100"/>
    <n v="515014"/>
    <n v="307825"/>
    <n v="59.77"/>
    <n v="307605"/>
    <n v="305639"/>
    <n v="99.36"/>
    <x v="1"/>
    <x v="1"/>
    <n v="426"/>
    <n v="0.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1"/>
  </r>
  <r>
    <d v="2018-09-14T18:21:13"/>
    <x v="11"/>
    <x v="11"/>
    <n v="12"/>
    <n v="931"/>
    <n v="931"/>
    <n v="100"/>
    <n v="515014"/>
    <n v="307825"/>
    <n v="59.77"/>
    <n v="307605"/>
    <n v="305639"/>
    <n v="99.36"/>
    <x v="2"/>
    <x v="2"/>
    <n v="282"/>
    <n v="0.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1"/>
  </r>
  <r>
    <d v="2018-09-14T18:21:13"/>
    <x v="11"/>
    <x v="11"/>
    <n v="12"/>
    <n v="931"/>
    <n v="931"/>
    <n v="100"/>
    <n v="515014"/>
    <n v="307825"/>
    <n v="59.77"/>
    <n v="307605"/>
    <n v="305639"/>
    <n v="99.36"/>
    <x v="3"/>
    <x v="3"/>
    <n v="22760"/>
    <n v="7.44"/>
    <n v="1"/>
    <n v="8.33"/>
    <n v="12"/>
    <n v="3"/>
    <s v="Antonín"/>
    <s v="Staněk"/>
    <s v="doc. Mgr."/>
    <s v="Ph.D."/>
    <n v="1362"/>
    <n v="5.98"/>
    <m/>
    <m/>
    <m/>
    <m/>
    <m/>
    <m/>
    <m/>
    <m/>
    <m/>
    <m/>
    <m/>
    <m/>
    <m/>
    <m/>
    <m/>
    <m/>
    <m/>
    <m/>
    <m/>
    <m/>
    <m/>
    <m/>
    <m/>
    <x v="11"/>
    <x v="0"/>
  </r>
  <r>
    <d v="2018-09-14T18:21:13"/>
    <x v="11"/>
    <x v="11"/>
    <n v="12"/>
    <n v="931"/>
    <n v="931"/>
    <n v="100"/>
    <n v="515014"/>
    <n v="307825"/>
    <n v="59.77"/>
    <n v="307605"/>
    <n v="305639"/>
    <n v="99.36"/>
    <x v="5"/>
    <x v="5"/>
    <n v="307"/>
    <n v="0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0"/>
  </r>
  <r>
    <d v="2018-09-14T18:21:13"/>
    <x v="11"/>
    <x v="11"/>
    <n v="12"/>
    <n v="931"/>
    <n v="931"/>
    <n v="100"/>
    <n v="515014"/>
    <n v="307825"/>
    <n v="59.77"/>
    <n v="307605"/>
    <n v="305639"/>
    <n v="99.36"/>
    <x v="6"/>
    <x v="6"/>
    <n v="13580"/>
    <n v="4.44000000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0"/>
  </r>
  <r>
    <d v="2018-09-14T18:21:13"/>
    <x v="11"/>
    <x v="11"/>
    <n v="12"/>
    <n v="931"/>
    <n v="931"/>
    <n v="100"/>
    <n v="515014"/>
    <n v="307825"/>
    <n v="59.77"/>
    <n v="307605"/>
    <n v="305639"/>
    <n v="99.36"/>
    <x v="7"/>
    <x v="7"/>
    <n v="26853"/>
    <n v="8.7799999999999994"/>
    <n v="1"/>
    <n v="8.33"/>
    <n v="12"/>
    <n v="1"/>
    <s v="Alexander"/>
    <s v="Černý"/>
    <s v="RSDr."/>
    <m/>
    <n v="1822"/>
    <n v="6.78"/>
    <m/>
    <m/>
    <m/>
    <m/>
    <m/>
    <m/>
    <m/>
    <m/>
    <m/>
    <m/>
    <m/>
    <m/>
    <m/>
    <m/>
    <m/>
    <m/>
    <m/>
    <m/>
    <m/>
    <m/>
    <m/>
    <m/>
    <m/>
    <x v="11"/>
    <x v="1"/>
  </r>
  <r>
    <d v="2018-09-14T18:21:13"/>
    <x v="11"/>
    <x v="11"/>
    <n v="12"/>
    <n v="931"/>
    <n v="931"/>
    <n v="100"/>
    <n v="515014"/>
    <n v="307825"/>
    <n v="59.77"/>
    <n v="307605"/>
    <n v="305639"/>
    <n v="99.36"/>
    <x v="8"/>
    <x v="8"/>
    <n v="3588"/>
    <n v="1.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0"/>
  </r>
  <r>
    <d v="2018-09-14T18:21:13"/>
    <x v="11"/>
    <x v="11"/>
    <n v="12"/>
    <n v="931"/>
    <n v="931"/>
    <n v="100"/>
    <n v="515014"/>
    <n v="307825"/>
    <n v="59.77"/>
    <n v="307605"/>
    <n v="305639"/>
    <n v="99.36"/>
    <x v="9"/>
    <x v="9"/>
    <n v="1942"/>
    <n v="0.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1"/>
  </r>
  <r>
    <d v="2018-09-14T18:21:13"/>
    <x v="11"/>
    <x v="11"/>
    <n v="12"/>
    <n v="931"/>
    <n v="931"/>
    <n v="100"/>
    <n v="515014"/>
    <n v="307825"/>
    <n v="59.77"/>
    <n v="307605"/>
    <n v="305639"/>
    <n v="99.36"/>
    <x v="11"/>
    <x v="11"/>
    <n v="3963"/>
    <n v="1.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1"/>
  </r>
  <r>
    <d v="2018-09-14T18:21:13"/>
    <x v="11"/>
    <x v="11"/>
    <n v="12"/>
    <n v="931"/>
    <n v="931"/>
    <n v="100"/>
    <n v="515014"/>
    <n v="307825"/>
    <n v="59.77"/>
    <n v="307605"/>
    <n v="305639"/>
    <n v="99.36"/>
    <x v="12"/>
    <x v="12"/>
    <n v="436"/>
    <n v="0.14000000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1"/>
  </r>
  <r>
    <d v="2018-09-14T18:21:13"/>
    <x v="11"/>
    <x v="11"/>
    <n v="12"/>
    <n v="931"/>
    <n v="931"/>
    <n v="100"/>
    <n v="515014"/>
    <n v="307825"/>
    <n v="59.77"/>
    <n v="307605"/>
    <n v="305639"/>
    <n v="99.36"/>
    <x v="13"/>
    <x v="13"/>
    <n v="448"/>
    <n v="0.14000000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1"/>
  </r>
  <r>
    <d v="2018-09-14T18:21:13"/>
    <x v="11"/>
    <x v="11"/>
    <n v="12"/>
    <n v="931"/>
    <n v="931"/>
    <n v="100"/>
    <n v="515014"/>
    <n v="307825"/>
    <n v="59.77"/>
    <n v="307605"/>
    <n v="305639"/>
    <n v="99.36"/>
    <x v="14"/>
    <x v="14"/>
    <n v="25955"/>
    <n v="8.49"/>
    <n v="1"/>
    <n v="8.33"/>
    <n v="12"/>
    <n v="1"/>
    <s v="Vojtěch"/>
    <s v="Pikal"/>
    <s v="Bc."/>
    <m/>
    <n v="1809"/>
    <n v="6.96"/>
    <m/>
    <m/>
    <m/>
    <m/>
    <m/>
    <m/>
    <m/>
    <m/>
    <m/>
    <m/>
    <m/>
    <m/>
    <m/>
    <m/>
    <m/>
    <m/>
    <m/>
    <m/>
    <m/>
    <m/>
    <m/>
    <m/>
    <m/>
    <x v="11"/>
    <x v="0"/>
  </r>
  <r>
    <d v="2018-09-14T18:21:13"/>
    <x v="11"/>
    <x v="11"/>
    <n v="12"/>
    <n v="931"/>
    <n v="931"/>
    <n v="100"/>
    <n v="515014"/>
    <n v="307825"/>
    <n v="59.77"/>
    <n v="307605"/>
    <n v="305639"/>
    <n v="99.36"/>
    <x v="17"/>
    <x v="17"/>
    <n v="213"/>
    <n v="0.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1"/>
  </r>
  <r>
    <d v="2018-09-14T18:21:13"/>
    <x v="11"/>
    <x v="11"/>
    <n v="12"/>
    <n v="931"/>
    <n v="931"/>
    <n v="100"/>
    <n v="515014"/>
    <n v="307825"/>
    <n v="59.77"/>
    <n v="307605"/>
    <n v="305639"/>
    <n v="99.36"/>
    <x v="18"/>
    <x v="18"/>
    <n v="9903"/>
    <n v="3.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0"/>
  </r>
  <r>
    <d v="2018-09-14T18:21:13"/>
    <x v="11"/>
    <x v="11"/>
    <n v="12"/>
    <n v="931"/>
    <n v="931"/>
    <n v="100"/>
    <n v="515014"/>
    <n v="307825"/>
    <n v="59.77"/>
    <n v="307605"/>
    <n v="305639"/>
    <n v="99.36"/>
    <x v="19"/>
    <x v="19"/>
    <n v="95950"/>
    <n v="31.39"/>
    <n v="5"/>
    <n v="41.67"/>
    <n v="12"/>
    <n v="1"/>
    <s v="Ladislav"/>
    <s v="Okleštěk"/>
    <m/>
    <m/>
    <n v="5328"/>
    <n v="5.55"/>
    <m/>
    <m/>
    <m/>
    <m/>
    <m/>
    <m/>
    <m/>
    <m/>
    <m/>
    <m/>
    <m/>
    <m/>
    <m/>
    <m/>
    <m/>
    <m/>
    <m/>
    <m/>
    <m/>
    <m/>
    <m/>
    <m/>
    <m/>
    <x v="11"/>
    <x v="0"/>
  </r>
  <r>
    <d v="2018-09-14T18:21:13"/>
    <x v="11"/>
    <x v="11"/>
    <n v="12"/>
    <n v="931"/>
    <n v="931"/>
    <n v="100"/>
    <n v="515014"/>
    <n v="307825"/>
    <n v="59.77"/>
    <n v="307605"/>
    <n v="305639"/>
    <n v="99.36"/>
    <x v="19"/>
    <x v="19"/>
    <n v="95950"/>
    <n v="31.39"/>
    <n v="5"/>
    <n v="41.67"/>
    <n v="12"/>
    <n v="2"/>
    <s v="Petr"/>
    <s v="Vrána"/>
    <s v="Ing."/>
    <m/>
    <n v="2654"/>
    <n v="2.76"/>
    <m/>
    <m/>
    <m/>
    <m/>
    <m/>
    <m/>
    <m/>
    <m/>
    <m/>
    <m/>
    <m/>
    <m/>
    <m/>
    <m/>
    <m/>
    <m/>
    <m/>
    <m/>
    <m/>
    <m/>
    <m/>
    <m/>
    <m/>
    <x v="11"/>
    <x v="0"/>
  </r>
  <r>
    <d v="2018-09-14T18:21:13"/>
    <x v="11"/>
    <x v="11"/>
    <n v="12"/>
    <n v="931"/>
    <n v="931"/>
    <n v="100"/>
    <n v="515014"/>
    <n v="307825"/>
    <n v="59.77"/>
    <n v="307605"/>
    <n v="305639"/>
    <n v="99.36"/>
    <x v="19"/>
    <x v="19"/>
    <n v="95950"/>
    <n v="31.39"/>
    <n v="5"/>
    <n v="41.67"/>
    <n v="12"/>
    <n v="3"/>
    <s v="Milan"/>
    <s v="Feranec"/>
    <s v="Mgr."/>
    <m/>
    <n v="2461"/>
    <n v="2.56"/>
    <m/>
    <m/>
    <m/>
    <m/>
    <m/>
    <m/>
    <m/>
    <m/>
    <m/>
    <m/>
    <m/>
    <m/>
    <m/>
    <m/>
    <m/>
    <m/>
    <m/>
    <m/>
    <m/>
    <m/>
    <m/>
    <m/>
    <m/>
    <x v="11"/>
    <x v="0"/>
  </r>
  <r>
    <d v="2018-09-14T18:21:13"/>
    <x v="11"/>
    <x v="11"/>
    <n v="12"/>
    <n v="931"/>
    <n v="931"/>
    <n v="100"/>
    <n v="515014"/>
    <n v="307825"/>
    <n v="59.77"/>
    <n v="307605"/>
    <n v="305639"/>
    <n v="99.36"/>
    <x v="19"/>
    <x v="19"/>
    <n v="95950"/>
    <n v="31.39"/>
    <n v="5"/>
    <n v="41.67"/>
    <n v="12"/>
    <n v="4"/>
    <s v="Adam"/>
    <s v="Kalous"/>
    <s v="Ing."/>
    <m/>
    <n v="3115"/>
    <n v="3.24"/>
    <m/>
    <m/>
    <m/>
    <m/>
    <m/>
    <m/>
    <m/>
    <m/>
    <m/>
    <m/>
    <m/>
    <m/>
    <m/>
    <m/>
    <m/>
    <m/>
    <m/>
    <m/>
    <m/>
    <m/>
    <m/>
    <m/>
    <m/>
    <x v="11"/>
    <x v="0"/>
  </r>
  <r>
    <d v="2018-09-14T18:21:13"/>
    <x v="11"/>
    <x v="11"/>
    <n v="12"/>
    <n v="931"/>
    <n v="931"/>
    <n v="100"/>
    <n v="515014"/>
    <n v="307825"/>
    <n v="59.77"/>
    <n v="307605"/>
    <n v="305639"/>
    <n v="99.36"/>
    <x v="19"/>
    <x v="19"/>
    <n v="95950"/>
    <n v="31.39"/>
    <n v="5"/>
    <n v="41.67"/>
    <n v="12"/>
    <n v="6"/>
    <s v="Milan"/>
    <s v="Brázdil"/>
    <s v="MUDr."/>
    <m/>
    <n v="7208"/>
    <n v="7.51"/>
    <m/>
    <m/>
    <m/>
    <m/>
    <m/>
    <m/>
    <m/>
    <m/>
    <m/>
    <m/>
    <m/>
    <m/>
    <m/>
    <m/>
    <m/>
    <m/>
    <m/>
    <m/>
    <m/>
    <m/>
    <m/>
    <m/>
    <m/>
    <x v="11"/>
    <x v="0"/>
  </r>
  <r>
    <d v="2018-09-14T18:21:13"/>
    <x v="11"/>
    <x v="11"/>
    <n v="12"/>
    <n v="931"/>
    <n v="931"/>
    <n v="100"/>
    <n v="515014"/>
    <n v="307825"/>
    <n v="59.77"/>
    <n v="307605"/>
    <n v="305639"/>
    <n v="99.36"/>
    <x v="20"/>
    <x v="20"/>
    <n v="248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0"/>
  </r>
  <r>
    <d v="2018-09-14T18:21:13"/>
    <x v="11"/>
    <x v="11"/>
    <n v="12"/>
    <n v="931"/>
    <n v="931"/>
    <n v="100"/>
    <n v="515014"/>
    <n v="307825"/>
    <n v="59.77"/>
    <n v="307605"/>
    <n v="305639"/>
    <n v="99.36"/>
    <x v="21"/>
    <x v="21"/>
    <n v="488"/>
    <n v="0.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1"/>
  </r>
  <r>
    <d v="2018-09-14T18:21:13"/>
    <x v="11"/>
    <x v="11"/>
    <n v="12"/>
    <n v="931"/>
    <n v="931"/>
    <n v="100"/>
    <n v="515014"/>
    <n v="307825"/>
    <n v="59.77"/>
    <n v="307605"/>
    <n v="305639"/>
    <n v="99.36"/>
    <x v="22"/>
    <x v="22"/>
    <n v="25257"/>
    <n v="8.26"/>
    <n v="1"/>
    <n v="8.33"/>
    <n v="12"/>
    <n v="1"/>
    <s v="Marian"/>
    <s v="Jurečka"/>
    <s v="Ing."/>
    <m/>
    <n v="5889"/>
    <n v="23.31"/>
    <m/>
    <m/>
    <m/>
    <m/>
    <m/>
    <m/>
    <m/>
    <m/>
    <m/>
    <m/>
    <m/>
    <m/>
    <m/>
    <m/>
    <m/>
    <m/>
    <m/>
    <m/>
    <m/>
    <m/>
    <m/>
    <m/>
    <m/>
    <x v="11"/>
    <x v="0"/>
  </r>
  <r>
    <d v="2018-09-14T18:21:13"/>
    <x v="11"/>
    <x v="11"/>
    <n v="12"/>
    <n v="931"/>
    <n v="931"/>
    <n v="100"/>
    <n v="515014"/>
    <n v="307825"/>
    <n v="59.77"/>
    <n v="307605"/>
    <n v="305639"/>
    <n v="99.36"/>
    <x v="23"/>
    <x v="23"/>
    <n v="117"/>
    <n v="0.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1"/>
  </r>
  <r>
    <d v="2018-09-14T18:21:13"/>
    <x v="11"/>
    <x v="11"/>
    <n v="12"/>
    <n v="931"/>
    <n v="931"/>
    <n v="100"/>
    <n v="515014"/>
    <n v="307825"/>
    <n v="59.77"/>
    <n v="307605"/>
    <n v="305639"/>
    <n v="99.36"/>
    <x v="24"/>
    <x v="24"/>
    <n v="1678"/>
    <n v="0.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1"/>
  </r>
  <r>
    <d v="2018-09-14T18:21:13"/>
    <x v="11"/>
    <x v="11"/>
    <n v="12"/>
    <n v="931"/>
    <n v="931"/>
    <n v="100"/>
    <n v="515014"/>
    <n v="307825"/>
    <n v="59.77"/>
    <n v="307605"/>
    <n v="305639"/>
    <n v="99.36"/>
    <x v="25"/>
    <x v="25"/>
    <n v="766"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0"/>
  </r>
  <r>
    <d v="2018-09-14T18:21:13"/>
    <x v="11"/>
    <x v="11"/>
    <n v="12"/>
    <n v="931"/>
    <n v="931"/>
    <n v="100"/>
    <n v="515014"/>
    <n v="307825"/>
    <n v="59.77"/>
    <n v="307605"/>
    <n v="305639"/>
    <n v="99.36"/>
    <x v="26"/>
    <x v="26"/>
    <n v="675"/>
    <n v="0.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1"/>
  </r>
  <r>
    <d v="2018-09-14T18:21:13"/>
    <x v="11"/>
    <x v="11"/>
    <n v="12"/>
    <n v="931"/>
    <n v="931"/>
    <n v="100"/>
    <n v="515014"/>
    <n v="307825"/>
    <n v="59.77"/>
    <n v="307605"/>
    <n v="305639"/>
    <n v="99.36"/>
    <x v="27"/>
    <x v="27"/>
    <n v="41397"/>
    <n v="13.54"/>
    <n v="2"/>
    <n v="16.670000000000002"/>
    <n v="12"/>
    <n v="1"/>
    <s v="Radim"/>
    <s v="Fiala"/>
    <s v="Ing."/>
    <m/>
    <n v="2929"/>
    <n v="7.07"/>
    <m/>
    <m/>
    <m/>
    <m/>
    <m/>
    <m/>
    <m/>
    <m/>
    <m/>
    <m/>
    <m/>
    <m/>
    <m/>
    <m/>
    <m/>
    <m/>
    <m/>
    <m/>
    <m/>
    <m/>
    <m/>
    <m/>
    <m/>
    <x v="11"/>
    <x v="1"/>
  </r>
  <r>
    <d v="2018-09-14T18:21:13"/>
    <x v="11"/>
    <x v="11"/>
    <n v="12"/>
    <n v="931"/>
    <n v="931"/>
    <n v="100"/>
    <n v="515014"/>
    <n v="307825"/>
    <n v="59.77"/>
    <n v="307605"/>
    <n v="305639"/>
    <n v="99.36"/>
    <x v="27"/>
    <x v="27"/>
    <n v="41397"/>
    <n v="13.54"/>
    <n v="2"/>
    <n v="16.670000000000002"/>
    <n v="12"/>
    <n v="2"/>
    <s v="Pavel"/>
    <s v="Jelínek"/>
    <s v="Ing."/>
    <s v="Ph.D."/>
    <n v="1339"/>
    <n v="3.23"/>
    <m/>
    <m/>
    <m/>
    <m/>
    <m/>
    <m/>
    <m/>
    <m/>
    <m/>
    <m/>
    <m/>
    <m/>
    <m/>
    <m/>
    <m/>
    <m/>
    <m/>
    <m/>
    <m/>
    <m/>
    <m/>
    <m/>
    <m/>
    <x v="11"/>
    <x v="1"/>
  </r>
  <r>
    <d v="2018-09-14T18:21:13"/>
    <x v="11"/>
    <x v="11"/>
    <n v="12"/>
    <n v="931"/>
    <n v="931"/>
    <n v="100"/>
    <n v="515014"/>
    <n v="307825"/>
    <n v="59.77"/>
    <n v="307605"/>
    <n v="305639"/>
    <n v="99.36"/>
    <x v="28"/>
    <x v="28"/>
    <n v="1141"/>
    <n v="0.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1"/>
    <x v="1"/>
  </r>
  <r>
    <d v="2018-09-14T18:21:13"/>
    <x v="12"/>
    <x v="12"/>
    <n v="12"/>
    <n v="685"/>
    <n v="685"/>
    <n v="100"/>
    <n v="477700"/>
    <n v="296748"/>
    <n v="62.12"/>
    <n v="296513"/>
    <n v="294679"/>
    <n v="99.38"/>
    <x v="0"/>
    <x v="0"/>
    <n v="28752"/>
    <n v="9.75"/>
    <n v="1"/>
    <n v="8.33"/>
    <n v="13"/>
    <n v="1"/>
    <s v="Stanislav"/>
    <s v="Blaha"/>
    <s v="Ing."/>
    <m/>
    <n v="2483"/>
    <n v="8.6300000000000008"/>
    <m/>
    <m/>
    <m/>
    <m/>
    <m/>
    <m/>
    <m/>
    <m/>
    <m/>
    <m/>
    <m/>
    <m/>
    <m/>
    <m/>
    <m/>
    <m/>
    <m/>
    <m/>
    <m/>
    <m/>
    <m/>
    <m/>
    <m/>
    <x v="12"/>
    <x v="0"/>
  </r>
  <r>
    <d v="2018-09-14T18:21:13"/>
    <x v="12"/>
    <x v="12"/>
    <n v="12"/>
    <n v="685"/>
    <n v="685"/>
    <n v="100"/>
    <n v="477700"/>
    <n v="296748"/>
    <n v="62.12"/>
    <n v="296513"/>
    <n v="294679"/>
    <n v="99.38"/>
    <x v="1"/>
    <x v="1"/>
    <n v="615"/>
    <n v="0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x v="1"/>
  </r>
  <r>
    <d v="2018-09-14T18:21:13"/>
    <x v="12"/>
    <x v="12"/>
    <n v="12"/>
    <n v="685"/>
    <n v="685"/>
    <n v="100"/>
    <n v="477700"/>
    <n v="296748"/>
    <n v="62.12"/>
    <n v="296513"/>
    <n v="294679"/>
    <n v="99.38"/>
    <x v="2"/>
    <x v="2"/>
    <n v="195"/>
    <n v="0.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x v="1"/>
  </r>
  <r>
    <d v="2018-09-14T18:21:13"/>
    <x v="12"/>
    <x v="12"/>
    <n v="12"/>
    <n v="685"/>
    <n v="685"/>
    <n v="100"/>
    <n v="477700"/>
    <n v="296748"/>
    <n v="62.12"/>
    <n v="296513"/>
    <n v="294679"/>
    <n v="99.38"/>
    <x v="3"/>
    <x v="3"/>
    <n v="20454"/>
    <n v="6.94"/>
    <n v="1"/>
    <n v="8.33"/>
    <n v="13"/>
    <n v="2"/>
    <s v="Alena"/>
    <s v="Gajdůšková"/>
    <s v="PaedDr."/>
    <m/>
    <n v="1766"/>
    <n v="8.6300000000000008"/>
    <m/>
    <m/>
    <m/>
    <m/>
    <m/>
    <m/>
    <m/>
    <m/>
    <m/>
    <m/>
    <m/>
    <m/>
    <m/>
    <m/>
    <m/>
    <m/>
    <m/>
    <m/>
    <m/>
    <m/>
    <m/>
    <m/>
    <m/>
    <x v="12"/>
    <x v="0"/>
  </r>
  <r>
    <d v="2018-09-14T18:21:13"/>
    <x v="12"/>
    <x v="12"/>
    <n v="12"/>
    <n v="685"/>
    <n v="685"/>
    <n v="100"/>
    <n v="477700"/>
    <n v="296748"/>
    <n v="62.12"/>
    <n v="296513"/>
    <n v="294679"/>
    <n v="99.38"/>
    <x v="5"/>
    <x v="5"/>
    <n v="220"/>
    <n v="7.0000000000000007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x v="0"/>
  </r>
  <r>
    <d v="2018-09-14T18:21:13"/>
    <x v="12"/>
    <x v="12"/>
    <n v="12"/>
    <n v="685"/>
    <n v="685"/>
    <n v="100"/>
    <n v="477700"/>
    <n v="296748"/>
    <n v="62.12"/>
    <n v="296513"/>
    <n v="294679"/>
    <n v="99.38"/>
    <x v="6"/>
    <x v="6"/>
    <n v="17168"/>
    <n v="5.82"/>
    <n v="1"/>
    <n v="8.33"/>
    <n v="13"/>
    <n v="1"/>
    <s v="Petr"/>
    <s v="Gazdík"/>
    <s v="Mgr."/>
    <m/>
    <n v="2296"/>
    <n v="13.37"/>
    <m/>
    <m/>
    <m/>
    <m/>
    <m/>
    <m/>
    <m/>
    <m/>
    <m/>
    <m/>
    <m/>
    <m/>
    <m/>
    <m/>
    <m/>
    <m/>
    <m/>
    <m/>
    <m/>
    <m/>
    <m/>
    <m/>
    <m/>
    <x v="12"/>
    <x v="0"/>
  </r>
  <r>
    <d v="2018-09-14T18:21:13"/>
    <x v="12"/>
    <x v="12"/>
    <n v="12"/>
    <n v="685"/>
    <n v="685"/>
    <n v="100"/>
    <n v="477700"/>
    <n v="296748"/>
    <n v="62.12"/>
    <n v="296513"/>
    <n v="294679"/>
    <n v="99.38"/>
    <x v="7"/>
    <x v="7"/>
    <n v="20669"/>
    <n v="7.01"/>
    <n v="1"/>
    <n v="8.33"/>
    <n v="13"/>
    <n v="1"/>
    <s v="Vladimír"/>
    <s v="Koníček"/>
    <s v="RNDr."/>
    <m/>
    <n v="1475"/>
    <n v="7.13"/>
    <m/>
    <m/>
    <m/>
    <m/>
    <m/>
    <m/>
    <m/>
    <m/>
    <m/>
    <m/>
    <m/>
    <m/>
    <m/>
    <m/>
    <m/>
    <m/>
    <m/>
    <m/>
    <m/>
    <m/>
    <m/>
    <m/>
    <m/>
    <x v="12"/>
    <x v="1"/>
  </r>
  <r>
    <d v="2018-09-14T18:21:13"/>
    <x v="12"/>
    <x v="12"/>
    <n v="12"/>
    <n v="685"/>
    <n v="685"/>
    <n v="100"/>
    <n v="477700"/>
    <n v="296748"/>
    <n v="62.12"/>
    <n v="296513"/>
    <n v="294679"/>
    <n v="99.38"/>
    <x v="8"/>
    <x v="8"/>
    <n v="3685"/>
    <n v="1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x v="0"/>
  </r>
  <r>
    <d v="2018-09-14T18:21:13"/>
    <x v="12"/>
    <x v="12"/>
    <n v="12"/>
    <n v="685"/>
    <n v="685"/>
    <n v="100"/>
    <n v="477700"/>
    <n v="296748"/>
    <n v="62.12"/>
    <n v="296513"/>
    <n v="294679"/>
    <n v="99.38"/>
    <x v="9"/>
    <x v="9"/>
    <n v="1747"/>
    <n v="0.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x v="1"/>
  </r>
  <r>
    <d v="2018-09-14T18:21:13"/>
    <x v="12"/>
    <x v="12"/>
    <n v="12"/>
    <n v="685"/>
    <n v="685"/>
    <n v="100"/>
    <n v="477700"/>
    <n v="296748"/>
    <n v="62.12"/>
    <n v="296513"/>
    <n v="294679"/>
    <n v="99.38"/>
    <x v="11"/>
    <x v="11"/>
    <n v="4812"/>
    <n v="1.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x v="1"/>
  </r>
  <r>
    <d v="2018-09-14T18:21:13"/>
    <x v="12"/>
    <x v="12"/>
    <n v="12"/>
    <n v="685"/>
    <n v="685"/>
    <n v="100"/>
    <n v="477700"/>
    <n v="296748"/>
    <n v="62.12"/>
    <n v="296513"/>
    <n v="294679"/>
    <n v="99.38"/>
    <x v="12"/>
    <x v="12"/>
    <n v="299"/>
    <n v="0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x v="1"/>
  </r>
  <r>
    <d v="2018-09-14T18:21:13"/>
    <x v="12"/>
    <x v="12"/>
    <n v="12"/>
    <n v="685"/>
    <n v="685"/>
    <n v="100"/>
    <n v="477700"/>
    <n v="296748"/>
    <n v="62.12"/>
    <n v="296513"/>
    <n v="294679"/>
    <n v="99.38"/>
    <x v="13"/>
    <x v="13"/>
    <n v="393"/>
    <n v="0.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x v="1"/>
  </r>
  <r>
    <d v="2018-09-14T18:21:13"/>
    <x v="12"/>
    <x v="12"/>
    <n v="12"/>
    <n v="685"/>
    <n v="685"/>
    <n v="100"/>
    <n v="477700"/>
    <n v="296748"/>
    <n v="62.12"/>
    <n v="296513"/>
    <n v="294679"/>
    <n v="99.38"/>
    <x v="14"/>
    <x v="14"/>
    <n v="24859"/>
    <n v="8.43"/>
    <n v="1"/>
    <n v="8.33"/>
    <n v="13"/>
    <n v="2"/>
    <s v="František"/>
    <s v="Elfmark"/>
    <m/>
    <s v="DiS."/>
    <n v="1504"/>
    <n v="6.05"/>
    <m/>
    <m/>
    <m/>
    <m/>
    <m/>
    <m/>
    <m/>
    <m/>
    <m/>
    <m/>
    <m/>
    <m/>
    <m/>
    <m/>
    <m/>
    <m/>
    <m/>
    <m/>
    <m/>
    <m/>
    <m/>
    <m/>
    <m/>
    <x v="12"/>
    <x v="0"/>
  </r>
  <r>
    <d v="2018-09-14T18:21:13"/>
    <x v="12"/>
    <x v="12"/>
    <n v="12"/>
    <n v="685"/>
    <n v="685"/>
    <n v="100"/>
    <n v="477700"/>
    <n v="296748"/>
    <n v="62.12"/>
    <n v="296513"/>
    <n v="294679"/>
    <n v="99.38"/>
    <x v="17"/>
    <x v="17"/>
    <n v="245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x v="1"/>
  </r>
  <r>
    <d v="2018-09-14T18:21:13"/>
    <x v="12"/>
    <x v="12"/>
    <n v="12"/>
    <n v="685"/>
    <n v="685"/>
    <n v="100"/>
    <n v="477700"/>
    <n v="296748"/>
    <n v="62.12"/>
    <n v="296513"/>
    <n v="294679"/>
    <n v="99.38"/>
    <x v="18"/>
    <x v="18"/>
    <n v="8443"/>
    <n v="2.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x v="0"/>
  </r>
  <r>
    <d v="2018-09-14T18:21:13"/>
    <x v="12"/>
    <x v="12"/>
    <n v="12"/>
    <n v="685"/>
    <n v="685"/>
    <n v="100"/>
    <n v="477700"/>
    <n v="296748"/>
    <n v="62.12"/>
    <n v="296513"/>
    <n v="294679"/>
    <n v="99.38"/>
    <x v="19"/>
    <x v="19"/>
    <n v="84750"/>
    <n v="28.76"/>
    <n v="4"/>
    <n v="33.33"/>
    <n v="13"/>
    <n v="1"/>
    <s v="Radek"/>
    <s v="Vondráček"/>
    <s v="Mgr."/>
    <m/>
    <n v="4687"/>
    <n v="5.53"/>
    <m/>
    <m/>
    <m/>
    <m/>
    <m/>
    <m/>
    <m/>
    <m/>
    <m/>
    <m/>
    <m/>
    <m/>
    <m/>
    <m/>
    <m/>
    <m/>
    <m/>
    <m/>
    <m/>
    <m/>
    <m/>
    <m/>
    <m/>
    <x v="12"/>
    <x v="0"/>
  </r>
  <r>
    <d v="2018-09-14T18:21:13"/>
    <x v="12"/>
    <x v="12"/>
    <n v="12"/>
    <n v="685"/>
    <n v="685"/>
    <n v="100"/>
    <n v="477700"/>
    <n v="296748"/>
    <n v="62.12"/>
    <n v="296513"/>
    <n v="294679"/>
    <n v="99.38"/>
    <x v="19"/>
    <x v="19"/>
    <n v="84750"/>
    <n v="28.76"/>
    <n v="4"/>
    <n v="33.33"/>
    <n v="13"/>
    <n v="2"/>
    <s v="Pavel"/>
    <s v="Pustějovský"/>
    <s v="Ing."/>
    <m/>
    <n v="2863"/>
    <n v="3.37"/>
    <m/>
    <m/>
    <m/>
    <m/>
    <m/>
    <m/>
    <m/>
    <m/>
    <m/>
    <m/>
    <m/>
    <m/>
    <m/>
    <m/>
    <m/>
    <m/>
    <m/>
    <m/>
    <m/>
    <m/>
    <m/>
    <m/>
    <m/>
    <x v="12"/>
    <x v="0"/>
  </r>
  <r>
    <d v="2018-09-14T18:21:13"/>
    <x v="12"/>
    <x v="12"/>
    <n v="12"/>
    <n v="685"/>
    <n v="685"/>
    <n v="100"/>
    <n v="477700"/>
    <n v="296748"/>
    <n v="62.12"/>
    <n v="296513"/>
    <n v="294679"/>
    <n v="99.38"/>
    <x v="19"/>
    <x v="19"/>
    <n v="84750"/>
    <n v="28.76"/>
    <n v="4"/>
    <n v="33.33"/>
    <n v="13"/>
    <n v="3"/>
    <s v="Margita"/>
    <s v="Balaštíková"/>
    <m/>
    <m/>
    <n v="2489"/>
    <n v="2.93"/>
    <m/>
    <m/>
    <m/>
    <m/>
    <m/>
    <m/>
    <m/>
    <m/>
    <m/>
    <m/>
    <m/>
    <m/>
    <m/>
    <m/>
    <m/>
    <m/>
    <m/>
    <m/>
    <m/>
    <m/>
    <m/>
    <m/>
    <m/>
    <x v="12"/>
    <x v="0"/>
  </r>
  <r>
    <d v="2018-09-14T18:21:13"/>
    <x v="12"/>
    <x v="12"/>
    <n v="12"/>
    <n v="685"/>
    <n v="685"/>
    <n v="100"/>
    <n v="477700"/>
    <n v="296748"/>
    <n v="62.12"/>
    <n v="296513"/>
    <n v="294679"/>
    <n v="99.38"/>
    <x v="19"/>
    <x v="19"/>
    <n v="84750"/>
    <n v="28.76"/>
    <n v="4"/>
    <n v="33.33"/>
    <n v="13"/>
    <n v="4"/>
    <s v="Marek"/>
    <s v="Novák"/>
    <m/>
    <m/>
    <n v="1657"/>
    <n v="1.95"/>
    <m/>
    <m/>
    <m/>
    <m/>
    <m/>
    <m/>
    <m/>
    <m/>
    <m/>
    <m/>
    <m/>
    <m/>
    <m/>
    <m/>
    <m/>
    <m/>
    <m/>
    <m/>
    <m/>
    <m/>
    <m/>
    <m/>
    <m/>
    <x v="12"/>
    <x v="0"/>
  </r>
  <r>
    <d v="2018-09-14T18:21:13"/>
    <x v="12"/>
    <x v="12"/>
    <n v="12"/>
    <n v="685"/>
    <n v="685"/>
    <n v="100"/>
    <n v="477700"/>
    <n v="296748"/>
    <n v="62.12"/>
    <n v="296513"/>
    <n v="294679"/>
    <n v="99.38"/>
    <x v="20"/>
    <x v="20"/>
    <n v="184"/>
    <n v="0.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x v="0"/>
  </r>
  <r>
    <d v="2018-09-14T18:21:13"/>
    <x v="12"/>
    <x v="12"/>
    <n v="12"/>
    <n v="685"/>
    <n v="685"/>
    <n v="100"/>
    <n v="477700"/>
    <n v="296748"/>
    <n v="62.12"/>
    <n v="296513"/>
    <n v="294679"/>
    <n v="99.38"/>
    <x v="21"/>
    <x v="21"/>
    <n v="477"/>
    <n v="0.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x v="1"/>
  </r>
  <r>
    <d v="2018-09-14T18:21:13"/>
    <x v="12"/>
    <x v="12"/>
    <n v="12"/>
    <n v="685"/>
    <n v="685"/>
    <n v="100"/>
    <n v="477700"/>
    <n v="296748"/>
    <n v="62.12"/>
    <n v="296513"/>
    <n v="294679"/>
    <n v="99.38"/>
    <x v="22"/>
    <x v="22"/>
    <n v="33631"/>
    <n v="11.41"/>
    <n v="1"/>
    <n v="8.33"/>
    <n v="13"/>
    <n v="1"/>
    <s v="Ondřej"/>
    <s v="Benešík"/>
    <s v="Mgr."/>
    <m/>
    <n v="4150"/>
    <n v="12.33"/>
    <m/>
    <m/>
    <m/>
    <m/>
    <m/>
    <m/>
    <m/>
    <m/>
    <m/>
    <m/>
    <m/>
    <m/>
    <m/>
    <m/>
    <m/>
    <m/>
    <m/>
    <m/>
    <m/>
    <m/>
    <m/>
    <m/>
    <m/>
    <x v="12"/>
    <x v="0"/>
  </r>
  <r>
    <d v="2018-09-14T18:21:13"/>
    <x v="12"/>
    <x v="12"/>
    <n v="12"/>
    <n v="685"/>
    <n v="685"/>
    <n v="100"/>
    <n v="477700"/>
    <n v="296748"/>
    <n v="62.12"/>
    <n v="296513"/>
    <n v="294679"/>
    <n v="99.38"/>
    <x v="24"/>
    <x v="24"/>
    <n v="2138"/>
    <n v="0.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x v="1"/>
  </r>
  <r>
    <d v="2018-09-14T18:21:13"/>
    <x v="12"/>
    <x v="12"/>
    <n v="12"/>
    <n v="685"/>
    <n v="685"/>
    <n v="100"/>
    <n v="477700"/>
    <n v="296748"/>
    <n v="62.12"/>
    <n v="296513"/>
    <n v="294679"/>
    <n v="99.38"/>
    <x v="25"/>
    <x v="25"/>
    <n v="537"/>
    <n v="0.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x v="0"/>
  </r>
  <r>
    <d v="2018-09-14T18:21:13"/>
    <x v="12"/>
    <x v="12"/>
    <n v="12"/>
    <n v="685"/>
    <n v="685"/>
    <n v="100"/>
    <n v="477700"/>
    <n v="296748"/>
    <n v="62.12"/>
    <n v="296513"/>
    <n v="294679"/>
    <n v="99.38"/>
    <x v="26"/>
    <x v="26"/>
    <n v="417"/>
    <n v="0.14000000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x v="1"/>
  </r>
  <r>
    <d v="2018-09-14T18:21:13"/>
    <x v="12"/>
    <x v="12"/>
    <n v="12"/>
    <n v="685"/>
    <n v="685"/>
    <n v="100"/>
    <n v="477700"/>
    <n v="296748"/>
    <n v="62.12"/>
    <n v="296513"/>
    <n v="294679"/>
    <n v="99.38"/>
    <x v="27"/>
    <x v="27"/>
    <n v="38020"/>
    <n v="12.9"/>
    <n v="2"/>
    <n v="16.670000000000002"/>
    <n v="13"/>
    <n v="1"/>
    <s v="Jaroslav"/>
    <s v="Holík"/>
    <s v="Ing."/>
    <m/>
    <n v="1426"/>
    <n v="3.75"/>
    <m/>
    <m/>
    <m/>
    <m/>
    <m/>
    <m/>
    <m/>
    <m/>
    <m/>
    <m/>
    <m/>
    <m/>
    <m/>
    <m/>
    <m/>
    <m/>
    <m/>
    <m/>
    <m/>
    <m/>
    <m/>
    <m/>
    <m/>
    <x v="12"/>
    <x v="1"/>
  </r>
  <r>
    <d v="2018-09-14T18:21:13"/>
    <x v="12"/>
    <x v="12"/>
    <n v="12"/>
    <n v="685"/>
    <n v="685"/>
    <n v="100"/>
    <n v="477700"/>
    <n v="296748"/>
    <n v="62.12"/>
    <n v="296513"/>
    <n v="294679"/>
    <n v="99.38"/>
    <x v="27"/>
    <x v="27"/>
    <n v="38020"/>
    <n v="12.9"/>
    <n v="2"/>
    <n v="16.670000000000002"/>
    <n v="13"/>
    <n v="2"/>
    <s v="Jaroslav"/>
    <s v="Dvořák"/>
    <s v="MUDr."/>
    <m/>
    <n v="1693"/>
    <n v="4.45"/>
    <m/>
    <m/>
    <m/>
    <m/>
    <m/>
    <m/>
    <m/>
    <m/>
    <m/>
    <m/>
    <m/>
    <m/>
    <m/>
    <m/>
    <m/>
    <m/>
    <m/>
    <m/>
    <m/>
    <m/>
    <m/>
    <m/>
    <m/>
    <x v="12"/>
    <x v="1"/>
  </r>
  <r>
    <d v="2018-09-14T18:21:13"/>
    <x v="12"/>
    <x v="12"/>
    <n v="12"/>
    <n v="685"/>
    <n v="685"/>
    <n v="100"/>
    <n v="477700"/>
    <n v="296748"/>
    <n v="62.12"/>
    <n v="296513"/>
    <n v="294679"/>
    <n v="99.38"/>
    <x v="28"/>
    <x v="28"/>
    <n v="1969"/>
    <n v="0.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0"/>
    <x v="0"/>
    <n v="40944"/>
    <n v="7.47"/>
    <n v="2"/>
    <n v="9.09"/>
    <n v="14"/>
    <n v="1"/>
    <s v="Zbyněk"/>
    <s v="Stanjura"/>
    <s v="Ing."/>
    <m/>
    <n v="3648"/>
    <n v="8.9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0"/>
    <x v="0"/>
    <n v="40944"/>
    <n v="7.47"/>
    <n v="2"/>
    <n v="9.09"/>
    <n v="14"/>
    <n v="4"/>
    <s v="Jakub"/>
    <s v="Janda"/>
    <m/>
    <m/>
    <n v="2265"/>
    <n v="5.53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"/>
    <x v="1"/>
    <n v="598"/>
    <n v="0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2"/>
    <x v="2"/>
    <n v="327"/>
    <n v="0.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3"/>
    <x v="3"/>
    <n v="48417"/>
    <n v="8.83"/>
    <n v="2"/>
    <n v="9.09"/>
    <n v="14"/>
    <n v="1"/>
    <s v="Lubomír"/>
    <s v="Zaorálek"/>
    <s v="PhDr."/>
    <m/>
    <n v="8973"/>
    <n v="18.53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3"/>
    <x v="3"/>
    <n v="48417"/>
    <n v="8.83"/>
    <n v="2"/>
    <n v="9.09"/>
    <n v="14"/>
    <n v="2"/>
    <s v="Tomáš"/>
    <s v="Hanzel"/>
    <m/>
    <m/>
    <n v="2132"/>
    <n v="4.4000000000000004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5"/>
    <x v="5"/>
    <n v="592"/>
    <n v="0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6"/>
    <x v="6"/>
    <n v="14462"/>
    <n v="2.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7"/>
    <x v="7"/>
    <n v="47651"/>
    <n v="8.69"/>
    <n v="2"/>
    <n v="9.09"/>
    <n v="14"/>
    <n v="1"/>
    <s v="Leo"/>
    <s v="Luzar"/>
    <s v="Ing. et Ing."/>
    <m/>
    <n v="2622"/>
    <n v="5.5"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7"/>
    <x v="7"/>
    <n v="47651"/>
    <n v="8.69"/>
    <n v="2"/>
    <n v="9.09"/>
    <n v="14"/>
    <n v="2"/>
    <s v="Daniel"/>
    <s v="Pawlas"/>
    <s v="Bc."/>
    <m/>
    <n v="2124"/>
    <n v="4.45"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8"/>
    <x v="8"/>
    <n v="6583"/>
    <n v="1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9"/>
    <x v="9"/>
    <n v="3790"/>
    <n v="0.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1"/>
    <x v="11"/>
    <n v="5892"/>
    <n v="1.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2"/>
    <x v="12"/>
    <n v="568"/>
    <n v="0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3"/>
    <x v="13"/>
    <n v="654"/>
    <n v="0.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4"/>
    <x v="14"/>
    <n v="47332"/>
    <n v="8.64"/>
    <n v="2"/>
    <n v="9.09"/>
    <n v="14"/>
    <n v="1"/>
    <s v="Lukáš"/>
    <s v="Černohorský"/>
    <s v="Ing."/>
    <m/>
    <n v="2336"/>
    <n v="4.93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4"/>
    <x v="14"/>
    <n v="47332"/>
    <n v="8.64"/>
    <n v="2"/>
    <n v="9.09"/>
    <n v="14"/>
    <n v="2"/>
    <s v="Ondřej"/>
    <s v="Polanský"/>
    <s v="Ing."/>
    <m/>
    <n v="1488"/>
    <n v="3.14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30"/>
    <x v="30"/>
    <n v="117"/>
    <n v="0.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2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7"/>
    <x v="17"/>
    <n v="450"/>
    <n v="0.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8"/>
    <x v="18"/>
    <n v="14142"/>
    <n v="2.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9"/>
    <x v="19"/>
    <n v="194069"/>
    <n v="35.42"/>
    <n v="10"/>
    <n v="45.45"/>
    <n v="14"/>
    <n v="1"/>
    <s v="Ivo"/>
    <s v="Vondrák"/>
    <s v="prof. Ing."/>
    <s v="CSc."/>
    <n v="15592"/>
    <n v="8.0299999999999994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9"/>
    <x v="19"/>
    <n v="194069"/>
    <n v="35.42"/>
    <n v="10"/>
    <n v="45.45"/>
    <n v="14"/>
    <n v="2"/>
    <s v="Josef"/>
    <s v="Hájek"/>
    <s v="Ing."/>
    <m/>
    <n v="4455"/>
    <n v="2.29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9"/>
    <x v="19"/>
    <n v="194069"/>
    <n v="35.42"/>
    <n v="10"/>
    <n v="45.45"/>
    <n v="14"/>
    <n v="3"/>
    <s v="Aleš"/>
    <s v="Juchelka"/>
    <s v="Ing."/>
    <m/>
    <n v="5033"/>
    <n v="2.59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9"/>
    <x v="19"/>
    <n v="194069"/>
    <n v="35.42"/>
    <n v="10"/>
    <n v="45.45"/>
    <n v="14"/>
    <n v="4"/>
    <s v="Pavel"/>
    <s v="Juříček"/>
    <s v="Ing."/>
    <s v="Ph.D."/>
    <n v="4376"/>
    <n v="2.25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9"/>
    <x v="19"/>
    <n v="194069"/>
    <n v="35.42"/>
    <n v="10"/>
    <n v="45.45"/>
    <n v="14"/>
    <n v="5"/>
    <s v="Jiří"/>
    <s v="Strýček"/>
    <s v="Ing."/>
    <m/>
    <n v="1922"/>
    <n v="0.99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9"/>
    <x v="19"/>
    <n v="194069"/>
    <n v="35.42"/>
    <n v="10"/>
    <n v="45.45"/>
    <n v="14"/>
    <n v="6"/>
    <s v="Josef"/>
    <s v="Bělica"/>
    <s v="Bc."/>
    <m/>
    <n v="3047"/>
    <n v="1.57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9"/>
    <x v="19"/>
    <n v="194069"/>
    <n v="35.42"/>
    <n v="10"/>
    <n v="45.45"/>
    <n v="14"/>
    <n v="7"/>
    <s v="Stanislav"/>
    <s v="Fridrich"/>
    <s v="Ing."/>
    <m/>
    <n v="1530"/>
    <n v="0.78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9"/>
    <x v="19"/>
    <n v="194069"/>
    <n v="35.42"/>
    <n v="10"/>
    <n v="45.45"/>
    <n v="14"/>
    <n v="8"/>
    <s v="Andrea"/>
    <s v="Babišová"/>
    <s v="Mgr."/>
    <m/>
    <n v="6043"/>
    <n v="3.11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9"/>
    <x v="19"/>
    <n v="194069"/>
    <n v="35.42"/>
    <n v="10"/>
    <n v="45.45"/>
    <n v="14"/>
    <n v="9"/>
    <s v="Zuzana"/>
    <s v="Ožanová"/>
    <s v="Ing."/>
    <m/>
    <n v="2132"/>
    <n v="1.0900000000000001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19"/>
    <x v="19"/>
    <n v="194069"/>
    <n v="35.42"/>
    <n v="10"/>
    <n v="45.45"/>
    <n v="14"/>
    <n v="10"/>
    <s v="Michal"/>
    <s v="Ratiborský"/>
    <m/>
    <m/>
    <n v="1455"/>
    <n v="0.74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20"/>
    <x v="20"/>
    <n v="650"/>
    <n v="0.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21"/>
    <x v="21"/>
    <n v="970"/>
    <n v="0.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22"/>
    <x v="22"/>
    <n v="35362"/>
    <n v="6.45"/>
    <n v="1"/>
    <n v="4.55"/>
    <n v="14"/>
    <n v="1"/>
    <s v="Pavla"/>
    <s v="Golasowská"/>
    <s v="Mgr. Bc."/>
    <s v="DiS."/>
    <n v="3686"/>
    <n v="10.42"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23"/>
    <x v="23"/>
    <n v="166"/>
    <n v="0.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24"/>
    <x v="24"/>
    <n v="3664"/>
    <n v="0.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25"/>
    <x v="25"/>
    <n v="1057"/>
    <n v="0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0"/>
  </r>
  <r>
    <d v="2018-09-14T18:21:13"/>
    <x v="13"/>
    <x v="13"/>
    <n v="22"/>
    <n v="1306"/>
    <n v="1306"/>
    <n v="100"/>
    <n v="987233"/>
    <n v="551446"/>
    <n v="55.86"/>
    <n v="551015"/>
    <n v="547789"/>
    <n v="99.41"/>
    <x v="26"/>
    <x v="26"/>
    <n v="1083"/>
    <n v="0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27"/>
    <x v="27"/>
    <n v="76027"/>
    <n v="13.87"/>
    <n v="3"/>
    <n v="13.64"/>
    <n v="14"/>
    <n v="1"/>
    <s v="Lubomír"/>
    <s v="Volný"/>
    <s v="Mgr."/>
    <m/>
    <n v="3715"/>
    <n v="4.88"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27"/>
    <x v="27"/>
    <n v="76027"/>
    <n v="13.87"/>
    <n v="3"/>
    <n v="13.64"/>
    <n v="14"/>
    <n v="2"/>
    <s v="Marian"/>
    <s v="Bojko"/>
    <m/>
    <m/>
    <n v="3041"/>
    <n v="3.99"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27"/>
    <x v="27"/>
    <n v="76027"/>
    <n v="13.87"/>
    <n v="3"/>
    <n v="13.64"/>
    <n v="14"/>
    <n v="3"/>
    <s v="Ivana"/>
    <s v="Nevludová"/>
    <m/>
    <m/>
    <n v="1563"/>
    <n v="2.0499999999999998"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3"/>
    <x v="13"/>
    <n v="22"/>
    <n v="1306"/>
    <n v="1306"/>
    <n v="100"/>
    <n v="987233"/>
    <n v="551446"/>
    <n v="55.86"/>
    <n v="551015"/>
    <n v="547789"/>
    <n v="99.41"/>
    <x v="28"/>
    <x v="28"/>
    <n v="2222"/>
    <n v="0.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3"/>
    <x v="1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13"/>
    <n v="1"/>
    <s v="Stanislav"/>
    <s v="Blaha"/>
    <s v="Ing."/>
    <m/>
    <n v="2483"/>
    <n v="8.630000000000000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11"/>
    <n v="1"/>
    <s v="Petr"/>
    <s v="Fiala"/>
    <s v="prof. PhDr."/>
    <s v="Ph.D., LL.M."/>
    <n v="13035"/>
    <n v="18.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2"/>
    <n v="1"/>
    <s v="Jan"/>
    <s v="Skopeček"/>
    <s v="Ing. et Ing."/>
    <m/>
    <n v="6831"/>
    <n v="7.9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7"/>
    <n v="1"/>
    <s v="Petr"/>
    <s v="Beitl"/>
    <s v="Ing."/>
    <m/>
    <n v="2036"/>
    <n v="9.4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8"/>
    <n v="1"/>
    <s v="Ivan"/>
    <s v="Adamec"/>
    <s v="Mgr."/>
    <m/>
    <n v="2673"/>
    <n v="8.289999999999999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1"/>
    <n v="1"/>
    <s v="Jana"/>
    <s v="Černochová"/>
    <s v="Mgr."/>
    <m/>
    <n v="12426"/>
    <n v="12.5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14"/>
    <n v="1"/>
    <s v="Zbyněk"/>
    <s v="Stanjura"/>
    <s v="Ing."/>
    <m/>
    <n v="3648"/>
    <n v="8.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3"/>
    <n v="1"/>
    <s v="Jan"/>
    <s v="Zahradník"/>
    <s v="RNDr."/>
    <m/>
    <n v="5579"/>
    <n v="14.5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4"/>
    <n v="1"/>
    <s v="Ilona"/>
    <s v="Mauritzová"/>
    <s v="doc. PaedDr."/>
    <s v="Ph.D."/>
    <n v="3429"/>
    <n v="10.4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6"/>
    <n v="1"/>
    <s v="Karel"/>
    <s v="Krejza"/>
    <s v="Mgr."/>
    <m/>
    <n v="1709"/>
    <n v="5.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3"/>
    <n v="2"/>
    <s v="Jan"/>
    <s v="Bauer"/>
    <s v="Ing."/>
    <m/>
    <n v="2442"/>
    <n v="6.3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11"/>
    <n v="2"/>
    <s v="Pavel"/>
    <s v="Blažek"/>
    <s v="JUDr."/>
    <s v="Ph.D."/>
    <n v="3702"/>
    <n v="5.3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10"/>
    <n v="2"/>
    <s v="Miroslava"/>
    <s v="Němcová"/>
    <m/>
    <m/>
    <n v="3652"/>
    <n v="14.0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2"/>
    <n v="2"/>
    <s v="Veronika"/>
    <s v="Vrecionová"/>
    <s v="Ing."/>
    <m/>
    <n v="3445"/>
    <n v="4.0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12"/>
    <n v="3"/>
    <s v="Zuzana"/>
    <s v="Majerová Zahradníková"/>
    <m/>
    <m/>
    <n v="2390"/>
    <n v="8.7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1"/>
    <n v="3"/>
    <s v="Václav"/>
    <s v="Klaus"/>
    <s v="Mgr."/>
    <m/>
    <n v="22635"/>
    <n v="22.8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4"/>
    <n v="3"/>
    <s v="Martin"/>
    <s v="Baxa"/>
    <s v="Mgr."/>
    <m/>
    <n v="4655"/>
    <n v="14.1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2"/>
    <n v="3"/>
    <s v="Vojtěch"/>
    <s v="Munzar"/>
    <s v="Ing."/>
    <m/>
    <n v="2341"/>
    <n v="2.7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1"/>
    <n v="4"/>
    <s v="Bohuslav"/>
    <s v="Svoboda"/>
    <s v="doc. MUDr."/>
    <s v="CSc."/>
    <n v="12360"/>
    <n v="12.4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14"/>
    <n v="4"/>
    <s v="Jakub"/>
    <s v="Janda"/>
    <m/>
    <m/>
    <n v="2265"/>
    <n v="5.5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9"/>
    <n v="6"/>
    <s v="Jaroslav"/>
    <s v="Martinů"/>
    <m/>
    <m/>
    <n v="1776"/>
    <n v="6.2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1"/>
    <n v="6"/>
    <s v="Marek"/>
    <s v="Benda"/>
    <m/>
    <m/>
    <n v="6183"/>
    <n v="6.2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11"/>
    <n v="6"/>
    <s v="Jiří"/>
    <s v="Ventruba"/>
    <s v="MUDr."/>
    <s v="CSc."/>
    <n v="3506"/>
    <n v="5.0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1"/>
    <n v="17"/>
    <s v="Pavel"/>
    <s v="Žáček"/>
    <s v="PhDr."/>
    <s v="Ph.D."/>
    <n v="6406"/>
    <n v="6.4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"/>
    <s v="Občanská demokratická strana"/>
    <n v="572948"/>
    <n v="11.32"/>
    <n v="25"/>
    <n v="12.5"/>
    <n v="2"/>
    <n v="31"/>
    <s v="Martin"/>
    <s v="Kupka"/>
    <s v="Mgr."/>
    <m/>
    <n v="4320"/>
    <n v="5.0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"/>
    <s v="Řád národa - Vlastenecká unie"/>
    <n v="8735"/>
    <n v="0.17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3"/>
    <s v="CESTA ODPOVĚDNÉ SPOLEČNOSTI"/>
    <n v="3758"/>
    <n v="7.0000000000000007E-2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4"/>
    <s v="Česká str.sociálně demokrat."/>
    <n v="368347"/>
    <n v="7.27"/>
    <n v="15"/>
    <n v="7.5"/>
    <n v="4"/>
    <n v="1"/>
    <s v="Milan"/>
    <s v="Chovanec"/>
    <m/>
    <m/>
    <n v="2917"/>
    <n v="13.4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4"/>
    <s v="Česká str.sociálně demokrat."/>
    <n v="368347"/>
    <n v="7.27"/>
    <n v="15"/>
    <n v="7.5"/>
    <n v="8"/>
    <n v="1"/>
    <s v="Jan"/>
    <s v="Birke"/>
    <m/>
    <m/>
    <n v="1660"/>
    <n v="9.1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4"/>
    <s v="Česká str.sociálně demokrat."/>
    <n v="368347"/>
    <n v="7.27"/>
    <n v="15"/>
    <n v="7.5"/>
    <n v="2"/>
    <n v="1"/>
    <s v="Jan"/>
    <s v="Hamáček"/>
    <m/>
    <m/>
    <n v="4348"/>
    <n v="9.9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4"/>
    <s v="Česká str.sociálně demokrat."/>
    <n v="368347"/>
    <n v="7.27"/>
    <n v="15"/>
    <n v="7.5"/>
    <n v="3"/>
    <n v="1"/>
    <s v="Ondřej"/>
    <s v="Veselý"/>
    <s v="JUDr."/>
    <m/>
    <n v="1347"/>
    <n v="5.8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4"/>
    <s v="Česká str.sociálně demokrat."/>
    <n v="368347"/>
    <n v="7.27"/>
    <n v="15"/>
    <n v="7.5"/>
    <n v="1"/>
    <n v="1"/>
    <s v="Petr"/>
    <s v="Dolínek"/>
    <m/>
    <m/>
    <n v="2322"/>
    <n v="6.8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4"/>
    <s v="Česká str.sociálně demokrat."/>
    <n v="368347"/>
    <n v="7.27"/>
    <n v="15"/>
    <n v="7.5"/>
    <n v="6"/>
    <n v="1"/>
    <s v="Jaroslav"/>
    <s v="Foldyna"/>
    <m/>
    <m/>
    <n v="2391"/>
    <n v="10.6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4"/>
    <s v="Česká str.sociálně demokrat."/>
    <n v="368347"/>
    <n v="7.27"/>
    <n v="15"/>
    <n v="7.5"/>
    <n v="9"/>
    <n v="1"/>
    <s v="Jan"/>
    <s v="Chvojka"/>
    <s v="JUDr."/>
    <m/>
    <n v="1860"/>
    <n v="9.6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4"/>
    <s v="Česká str.sociálně demokrat."/>
    <n v="368347"/>
    <n v="7.27"/>
    <n v="15"/>
    <n v="7.5"/>
    <n v="14"/>
    <n v="1"/>
    <s v="Lubomír"/>
    <s v="Zaorálek"/>
    <s v="PhDr."/>
    <m/>
    <n v="8973"/>
    <n v="18.5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4"/>
    <s v="Česká str.sociálně demokrat."/>
    <n v="368347"/>
    <n v="7.27"/>
    <n v="15"/>
    <n v="7.5"/>
    <n v="10"/>
    <n v="1"/>
    <s v="Jiří"/>
    <s v="Běhounek"/>
    <s v="MUDr."/>
    <m/>
    <n v="2548"/>
    <n v="10.3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4"/>
    <s v="Česká str.sociálně demokrat."/>
    <n v="368347"/>
    <n v="7.27"/>
    <n v="15"/>
    <n v="7.5"/>
    <n v="11"/>
    <n v="1"/>
    <s v="Bohuslav"/>
    <s v="Sobotka"/>
    <s v="Mgr."/>
    <m/>
    <n v="7272"/>
    <n v="14.7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4"/>
    <s v="Česká str.sociálně demokrat."/>
    <n v="368347"/>
    <n v="7.27"/>
    <n v="15"/>
    <n v="7.5"/>
    <n v="13"/>
    <n v="2"/>
    <s v="Alena"/>
    <s v="Gajdůšková"/>
    <s v="PaedDr."/>
    <m/>
    <n v="1766"/>
    <n v="8.630000000000000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4"/>
    <s v="Česká str.sociálně demokrat."/>
    <n v="368347"/>
    <n v="7.27"/>
    <n v="15"/>
    <n v="7.5"/>
    <n v="14"/>
    <n v="2"/>
    <s v="Tomáš"/>
    <s v="Hanzel"/>
    <m/>
    <m/>
    <n v="2132"/>
    <n v="4.400000000000000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4"/>
    <s v="Česká str.sociálně demokrat."/>
    <n v="368347"/>
    <n v="7.27"/>
    <n v="15"/>
    <n v="7.5"/>
    <n v="2"/>
    <n v="2"/>
    <s v="Kateřina"/>
    <s v="Valachová"/>
    <s v="Mgr."/>
    <s v="Ph.D."/>
    <n v="3848"/>
    <n v="8.7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4"/>
    <s v="Česká str.sociálně demokrat."/>
    <n v="368347"/>
    <n v="7.27"/>
    <n v="15"/>
    <n v="7.5"/>
    <n v="12"/>
    <n v="3"/>
    <s v="Antonín"/>
    <s v="Staněk"/>
    <s v="doc. Mgr."/>
    <s v="Ph.D."/>
    <n v="1362"/>
    <n v="5.9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4"/>
    <s v="Česká str.sociálně demokrat."/>
    <n v="368347"/>
    <n v="7.27"/>
    <n v="15"/>
    <n v="7.5"/>
    <n v="11"/>
    <n v="6"/>
    <s v="Roman"/>
    <s v="Onderka"/>
    <s v="Bc."/>
    <s v="MBA"/>
    <n v="3098"/>
    <n v="6.2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5"/>
    <s v="Volte Pr.Blok www.cibulka.net"/>
    <n v="491"/>
    <n v="0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6"/>
    <s v="Radostné Česko"/>
    <n v="3852"/>
    <n v="7.0000000000000007E-2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7"/>
    <s v="STAROSTOVÉ A NEZÁVISLÍ"/>
    <n v="262157"/>
    <n v="5.18"/>
    <n v="6"/>
    <n v="3"/>
    <n v="11"/>
    <n v="1"/>
    <s v="Jana"/>
    <s v="Krutáková"/>
    <s v="Ing."/>
    <m/>
    <n v="745"/>
    <n v="3.5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7"/>
    <s v="STAROSTOVÉ A NEZÁVISLÍ"/>
    <n v="262157"/>
    <n v="5.18"/>
    <n v="6"/>
    <n v="3"/>
    <n v="1"/>
    <n v="1"/>
    <s v="Jan"/>
    <s v="Farský"/>
    <s v="Mgr."/>
    <m/>
    <n v="5269"/>
    <n v="17.0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7"/>
    <s v="STAROSTOVÉ A NEZÁVISLÍ"/>
    <n v="262157"/>
    <n v="5.18"/>
    <n v="6"/>
    <n v="3"/>
    <n v="13"/>
    <n v="1"/>
    <s v="Petr"/>
    <s v="Gazdík"/>
    <s v="Mgr."/>
    <m/>
    <n v="2296"/>
    <n v="13.3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7"/>
    <s v="STAROSTOVÉ A NEZÁVISLÍ"/>
    <n v="262157"/>
    <n v="5.18"/>
    <n v="6"/>
    <n v="3"/>
    <n v="2"/>
    <n v="1"/>
    <s v="Vít"/>
    <s v="Rakušan"/>
    <s v="Mgr."/>
    <m/>
    <n v="7334"/>
    <n v="13.7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7"/>
    <s v="STAROSTOVÉ A NEZÁVISLÍ"/>
    <n v="262157"/>
    <n v="5.18"/>
    <n v="6"/>
    <n v="3"/>
    <n v="2"/>
    <n v="2"/>
    <s v="Věra"/>
    <s v="Kovářová"/>
    <s v="Ing."/>
    <m/>
    <n v="1832"/>
    <n v="3.4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7"/>
    <s v="STAROSTOVÉ A NEZÁVISLÍ"/>
    <n v="262157"/>
    <n v="5.18"/>
    <n v="6"/>
    <n v="3"/>
    <n v="7"/>
    <n v="17"/>
    <s v="Martin"/>
    <s v="Půta"/>
    <m/>
    <m/>
    <n v="4470"/>
    <n v="16.69000000000000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8"/>
    <s v="Komunistická str.Čech a Moravy"/>
    <n v="393100"/>
    <n v="7.76"/>
    <n v="15"/>
    <n v="7.5"/>
    <n v="12"/>
    <n v="1"/>
    <s v="Alexander"/>
    <s v="Černý"/>
    <s v="RSDr."/>
    <m/>
    <n v="1822"/>
    <n v="6.7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8"/>
    <s v="Komunistická str.Čech a Moravy"/>
    <n v="393100"/>
    <n v="7.76"/>
    <n v="15"/>
    <n v="7.5"/>
    <n v="13"/>
    <n v="1"/>
    <s v="Vladimír"/>
    <s v="Koníček"/>
    <s v="RNDr."/>
    <m/>
    <n v="1475"/>
    <n v="7.1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8"/>
    <s v="Komunistická str.Čech a Moravy"/>
    <n v="393100"/>
    <n v="7.76"/>
    <n v="15"/>
    <n v="7.5"/>
    <n v="2"/>
    <n v="1"/>
    <s v="Stanislav"/>
    <s v="Grospič"/>
    <s v="JUDr."/>
    <m/>
    <n v="3366"/>
    <n v="7.0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8"/>
    <s v="Komunistická str.Čech a Moravy"/>
    <n v="393100"/>
    <n v="7.76"/>
    <n v="15"/>
    <n v="7.5"/>
    <n v="4"/>
    <n v="1"/>
    <s v="Jiří"/>
    <s v="Valenta"/>
    <s v="PhDr.Ing.Mgr.et Mgr."/>
    <m/>
    <n v="1820"/>
    <n v="7.7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8"/>
    <s v="Komunistická str.Čech a Moravy"/>
    <n v="393100"/>
    <n v="7.76"/>
    <n v="15"/>
    <n v="7.5"/>
    <n v="6"/>
    <n v="1"/>
    <s v="Hana"/>
    <s v="Aulická Jírovcová"/>
    <s v="Ing."/>
    <m/>
    <n v="2759"/>
    <n v="8.199999999999999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8"/>
    <s v="Komunistická str.Čech a Moravy"/>
    <n v="393100"/>
    <n v="7.76"/>
    <n v="15"/>
    <n v="7.5"/>
    <n v="10"/>
    <n v="1"/>
    <s v="Pavel"/>
    <s v="Kováčik"/>
    <s v="Ing."/>
    <m/>
    <n v="2552"/>
    <n v="10.2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8"/>
    <s v="Komunistická str.Čech a Moravy"/>
    <n v="393100"/>
    <n v="7.76"/>
    <n v="15"/>
    <n v="7.5"/>
    <n v="14"/>
    <n v="1"/>
    <s v="Leo"/>
    <s v="Luzar"/>
    <s v="Ing. et Ing."/>
    <m/>
    <n v="2622"/>
    <n v="5.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8"/>
    <s v="Komunistická str.Čech a Moravy"/>
    <n v="393100"/>
    <n v="7.76"/>
    <n v="15"/>
    <n v="7.5"/>
    <n v="3"/>
    <n v="1"/>
    <s v="Vojtěch"/>
    <s v="Filip"/>
    <s v="JUDr."/>
    <m/>
    <n v="4691"/>
    <n v="15.9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8"/>
    <s v="Komunistická str.Čech a Moravy"/>
    <n v="393100"/>
    <n v="7.76"/>
    <n v="15"/>
    <n v="7.5"/>
    <n v="11"/>
    <n v="1"/>
    <s v="Ivo"/>
    <s v="Pojezný"/>
    <s v="Mgr."/>
    <m/>
    <n v="2595"/>
    <n v="5.5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8"/>
    <s v="Komunistická str.Čech a Moravy"/>
    <n v="393100"/>
    <n v="7.76"/>
    <n v="15"/>
    <n v="7.5"/>
    <n v="8"/>
    <n v="1"/>
    <s v="Zdeněk"/>
    <s v="Ondráček"/>
    <s v="JUDr. PhDr."/>
    <s v="Ph.D."/>
    <n v="1948"/>
    <n v="9.8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8"/>
    <s v="Komunistická str.Čech a Moravy"/>
    <n v="393100"/>
    <n v="7.76"/>
    <n v="15"/>
    <n v="7.5"/>
    <n v="1"/>
    <n v="2"/>
    <s v="Jiří"/>
    <s v="Dolejš"/>
    <s v="Ing."/>
    <m/>
    <n v="4124"/>
    <n v="14.6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8"/>
    <s v="Komunistická str.Čech a Moravy"/>
    <n v="393100"/>
    <n v="7.76"/>
    <n v="15"/>
    <n v="7.5"/>
    <n v="2"/>
    <n v="2"/>
    <s v="Miloslava"/>
    <s v="Vostrá"/>
    <s v="Ing."/>
    <m/>
    <n v="1834"/>
    <n v="3.8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8"/>
    <s v="Komunistická str.Čech a Moravy"/>
    <n v="393100"/>
    <n v="7.76"/>
    <n v="15"/>
    <n v="7.5"/>
    <n v="14"/>
    <n v="2"/>
    <s v="Daniel"/>
    <s v="Pawlas"/>
    <s v="Bc."/>
    <m/>
    <n v="2124"/>
    <n v="4.4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8"/>
    <s v="Komunistická str.Čech a Moravy"/>
    <n v="393100"/>
    <n v="7.76"/>
    <n v="15"/>
    <n v="7.5"/>
    <n v="9"/>
    <n v="2"/>
    <s v="Květa"/>
    <s v="Matušovská"/>
    <s v="Ing."/>
    <m/>
    <n v="1859"/>
    <n v="9.289999999999999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8"/>
    <s v="Komunistická str.Čech a Moravy"/>
    <n v="393100"/>
    <n v="7.76"/>
    <n v="15"/>
    <n v="7.5"/>
    <n v="11"/>
    <n v="6"/>
    <s v="Miroslav"/>
    <s v="Grebeníček"/>
    <s v="doc. PhDr."/>
    <s v="CSc."/>
    <n v="3786"/>
    <n v="8.0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9"/>
    <s v="Strana zelených"/>
    <n v="74335"/>
    <n v="1.46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0"/>
    <s v="ROZUMNÍ-stop migraci,diktát.EU"/>
    <n v="36528"/>
    <n v="0.72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1"/>
    <s v="Společ.proti výst.v Prok.údolí"/>
    <n v="438"/>
    <n v="0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2"/>
    <s v="Strana svobodných občanů"/>
    <n v="79229"/>
    <n v="1.56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3"/>
    <s v="Blok proti islam.-Obran.domova"/>
    <n v="5077"/>
    <n v="0.1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4"/>
    <s v="Občanská demokratická aliance"/>
    <n v="8030"/>
    <n v="0.15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5"/>
    <n v="1"/>
    <s v="Petr"/>
    <s v="Třešňák"/>
    <s v="Ing."/>
    <m/>
    <n v="1316"/>
    <n v="10.7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8"/>
    <n v="1"/>
    <s v="Martin"/>
    <s v="Jiránek"/>
    <s v="Ing."/>
    <m/>
    <n v="1907"/>
    <n v="6.3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9"/>
    <n v="1"/>
    <s v="Mikuláš"/>
    <s v="Ferjenčík"/>
    <s v="Bc."/>
    <m/>
    <n v="1661"/>
    <n v="6.1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6"/>
    <n v="1"/>
    <s v="Mikuláš"/>
    <s v="Peksa"/>
    <s v="Mgr."/>
    <m/>
    <n v="1835"/>
    <n v="6.5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4"/>
    <n v="1"/>
    <s v="Lukáš"/>
    <s v="Bartoň"/>
    <s v="Ing."/>
    <s v="Ph.D."/>
    <n v="2366"/>
    <n v="8.6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10"/>
    <n v="1"/>
    <s v="Jan"/>
    <s v="Pošvář"/>
    <s v="Bc."/>
    <m/>
    <n v="790"/>
    <n v="3.0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11"/>
    <n v="1"/>
    <s v="Radek"/>
    <s v="Holomčík"/>
    <s v="Mgr."/>
    <m/>
    <n v="2573"/>
    <n v="4.8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2"/>
    <n v="1"/>
    <s v="Ivan"/>
    <s v="Bartoš"/>
    <s v="PhDr."/>
    <s v="Ph.D."/>
    <n v="13361"/>
    <n v="16.7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12"/>
    <n v="1"/>
    <s v="Vojtěch"/>
    <s v="Pikal"/>
    <s v="Bc."/>
    <m/>
    <n v="1809"/>
    <n v="6.9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1"/>
    <n v="1"/>
    <s v="Jakub"/>
    <s v="Michálek"/>
    <s v="Mgr. et Mgr."/>
    <m/>
    <n v="11641"/>
    <n v="10.8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14"/>
    <n v="1"/>
    <s v="Lukáš"/>
    <s v="Černohorský"/>
    <s v="Ing."/>
    <m/>
    <n v="2336"/>
    <n v="4.9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3"/>
    <n v="1"/>
    <s v="Lukáš"/>
    <s v="Kolářík"/>
    <m/>
    <m/>
    <n v="1152"/>
    <n v="3.4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1"/>
    <n v="2"/>
    <s v="Dana"/>
    <s v="Balcarová"/>
    <s v="Ing."/>
    <m/>
    <n v="5463"/>
    <n v="5.0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11"/>
    <n v="2"/>
    <s v="Tomáš"/>
    <s v="Vymazal"/>
    <m/>
    <m/>
    <n v="1999"/>
    <n v="3.7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13"/>
    <n v="2"/>
    <s v="František"/>
    <s v="Elfmark"/>
    <m/>
    <s v="DiS."/>
    <n v="1504"/>
    <n v="6.0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2"/>
    <n v="2"/>
    <s v="Lenka"/>
    <s v="Kozlová"/>
    <m/>
    <m/>
    <n v="3021"/>
    <n v="3.7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14"/>
    <n v="2"/>
    <s v="Ondřej"/>
    <s v="Polanský"/>
    <s v="Ing."/>
    <m/>
    <n v="1488"/>
    <n v="3.1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1"/>
    <n v="3"/>
    <s v="Ondřej"/>
    <s v="Profant"/>
    <m/>
    <m/>
    <n v="4692"/>
    <n v="4.360000000000000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2"/>
    <n v="3"/>
    <s v="František"/>
    <s v="Kopřiva"/>
    <m/>
    <m/>
    <n v="2224"/>
    <n v="2.7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7"/>
    <n v="3"/>
    <s v="Tomáš"/>
    <s v="Martínek"/>
    <s v="Ing."/>
    <m/>
    <n v="1329"/>
    <n v="5.5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1"/>
    <n v="4"/>
    <s v="Olga"/>
    <s v="Richterová"/>
    <s v="PhDr."/>
    <m/>
    <n v="4464"/>
    <n v="4.139999999999999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5"/>
    <s v="Česká pirátská strana"/>
    <n v="546393"/>
    <n v="10.79"/>
    <n v="22"/>
    <n v="11"/>
    <n v="1"/>
    <n v="5"/>
    <s v="Jan"/>
    <s v="Lipavský"/>
    <m/>
    <m/>
    <n v="1634"/>
    <n v="1.5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6"/>
    <s v="OBČANÉ 2011-SPRAVEDL. PRO LIDI"/>
    <n v="359"/>
    <n v="0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7"/>
    <s v="Unie H.A.V.E.L."/>
    <n v="436"/>
    <n v="0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8"/>
    <s v="Česká národní fronta"/>
    <n v="117"/>
    <n v="0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19"/>
    <s v="Referendum o Evropské unii"/>
    <n v="4276"/>
    <n v="0.08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0"/>
    <s v="TOP 09"/>
    <n v="268811"/>
    <n v="5.31"/>
    <n v="7"/>
    <n v="3.5"/>
    <n v="11"/>
    <n v="1"/>
    <s v="Vlastimil"/>
    <s v="Válek"/>
    <s v="prof. MUDr."/>
    <s v="CSc., MBA, EBIR"/>
    <n v="2085"/>
    <n v="7.9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0"/>
    <s v="TOP 09"/>
    <n v="268811"/>
    <n v="5.31"/>
    <n v="7"/>
    <n v="3.5"/>
    <n v="1"/>
    <n v="1"/>
    <s v="Karel"/>
    <s v="Schwarzenberg"/>
    <m/>
    <m/>
    <n v="19370"/>
    <n v="25.0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0"/>
    <s v="TOP 09"/>
    <n v="268811"/>
    <n v="5.31"/>
    <n v="7"/>
    <n v="3.5"/>
    <n v="2"/>
    <n v="1"/>
    <s v="Miroslav"/>
    <s v="Kalousek"/>
    <s v="Ing."/>
    <m/>
    <n v="8018"/>
    <n v="19.1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0"/>
    <s v="TOP 09"/>
    <n v="268811"/>
    <n v="5.31"/>
    <n v="7"/>
    <n v="3.5"/>
    <n v="3"/>
    <n v="2"/>
    <s v="František"/>
    <s v="Vácha"/>
    <s v="prof. RNDr."/>
    <s v="Ph.D."/>
    <n v="1567"/>
    <n v="9.369999999999999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0"/>
    <s v="TOP 09"/>
    <n v="268811"/>
    <n v="5.31"/>
    <n v="7"/>
    <n v="3.5"/>
    <n v="1"/>
    <n v="2"/>
    <s v="Markéta"/>
    <s v="Pekarová Adamová"/>
    <s v="Ing."/>
    <m/>
    <n v="12317"/>
    <n v="15.9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0"/>
    <s v="TOP 09"/>
    <n v="268811"/>
    <n v="5.31"/>
    <n v="7"/>
    <n v="3.5"/>
    <n v="2"/>
    <n v="5"/>
    <s v="Helena"/>
    <s v="Langšádlová"/>
    <s v="Mgr."/>
    <m/>
    <n v="3447"/>
    <n v="8.2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0"/>
    <s v="TOP 09"/>
    <n v="268811"/>
    <n v="5.31"/>
    <n v="7"/>
    <n v="3.5"/>
    <n v="1"/>
    <n v="36"/>
    <s v="Dominik"/>
    <s v="Feri"/>
    <m/>
    <m/>
    <n v="15003"/>
    <n v="19.39999999999999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4"/>
    <n v="1"/>
    <s v="Karla"/>
    <s v="Šlechtová"/>
    <s v="Ing."/>
    <m/>
    <n v="7106"/>
    <n v="8.4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5"/>
    <n v="1"/>
    <s v="Dan"/>
    <s v="Ťok"/>
    <s v="Ing."/>
    <m/>
    <n v="5014"/>
    <n v="11.5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3"/>
    <n v="1"/>
    <s v="Radek"/>
    <s v="Vondráček"/>
    <s v="Mgr."/>
    <m/>
    <n v="4687"/>
    <n v="5.5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9"/>
    <n v="1"/>
    <s v="Martin"/>
    <s v="Kolovratník"/>
    <s v="Ing."/>
    <m/>
    <n v="4996"/>
    <n v="6.2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4"/>
    <n v="1"/>
    <s v="Ivo"/>
    <s v="Vondrák"/>
    <s v="prof. Ing."/>
    <s v="CSc."/>
    <n v="15592"/>
    <n v="8.029999999999999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2"/>
    <n v="1"/>
    <s v="Ladislav"/>
    <s v="Okleštěk"/>
    <m/>
    <m/>
    <n v="5328"/>
    <n v="5.5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1"/>
    <n v="1"/>
    <s v="Taťána"/>
    <s v="Malá"/>
    <s v="Mgr. Ing."/>
    <m/>
    <n v="7034"/>
    <n v="4.389999999999999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8"/>
    <n v="1"/>
    <s v="Klára"/>
    <s v="Dostálová"/>
    <s v="Ing."/>
    <m/>
    <n v="5237"/>
    <n v="5.9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6"/>
    <n v="1"/>
    <s v="Richard"/>
    <s v="Brabec"/>
    <s v="Mgr."/>
    <m/>
    <n v="8065"/>
    <n v="6.3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3"/>
    <n v="1"/>
    <s v="Radka"/>
    <s v="Maxová"/>
    <s v="Ing."/>
    <m/>
    <n v="4539"/>
    <n v="4.980000000000000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2"/>
    <n v="1"/>
    <s v="Andrej"/>
    <s v="Babiš"/>
    <s v="Ing."/>
    <m/>
    <n v="48645"/>
    <n v="25.6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"/>
    <n v="1"/>
    <s v="Martin"/>
    <s v="Stropnický"/>
    <s v="MgA."/>
    <m/>
    <n v="18449"/>
    <n v="14.8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0"/>
    <n v="1"/>
    <s v="Jaroslav"/>
    <s v="Faltýnek"/>
    <s v="Ing."/>
    <m/>
    <n v="5339"/>
    <n v="7.0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7"/>
    <n v="1"/>
    <s v="Jiří"/>
    <s v="Bláha"/>
    <m/>
    <m/>
    <n v="4950"/>
    <n v="7.9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"/>
    <n v="2"/>
    <s v="Robert"/>
    <s v="Pelikán"/>
    <s v="JUDr."/>
    <s v="Ph.D."/>
    <n v="14699"/>
    <n v="11.8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9"/>
    <n v="2"/>
    <s v="Jan"/>
    <s v="Řehounek"/>
    <s v="Ing."/>
    <m/>
    <n v="3628"/>
    <n v="4.559999999999999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4"/>
    <n v="2"/>
    <s v="Josef"/>
    <s v="Hájek"/>
    <s v="Ing."/>
    <m/>
    <n v="4455"/>
    <n v="2.2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0"/>
    <n v="2"/>
    <s v="Josef"/>
    <s v="Kott"/>
    <s v="Ing."/>
    <m/>
    <n v="1833"/>
    <n v="2.430000000000000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1"/>
    <n v="2"/>
    <s v="Karel"/>
    <s v="Rais"/>
    <s v="prof. Ing."/>
    <s v="CSc., MBA, Dr.h.c."/>
    <n v="4509"/>
    <n v="2.8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4"/>
    <n v="2"/>
    <s v="Jan"/>
    <s v="Volný"/>
    <s v="Ing."/>
    <m/>
    <n v="2452"/>
    <n v="2.9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3"/>
    <n v="2"/>
    <s v="Pavel"/>
    <s v="Pustějovský"/>
    <s v="Ing."/>
    <m/>
    <n v="2863"/>
    <n v="3.3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3"/>
    <n v="2"/>
    <s v="Roman"/>
    <s v="Kubíček"/>
    <s v="Ing."/>
    <s v="Ph.D."/>
    <n v="2149"/>
    <n v="2.3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6"/>
    <n v="2"/>
    <s v="Jan"/>
    <s v="Richter"/>
    <s v="Mgr. Bc.et Bc.et Bc."/>
    <m/>
    <n v="3007"/>
    <n v="2.3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8"/>
    <n v="2"/>
    <s v="Pavel"/>
    <s v="Plzák"/>
    <s v="MUDr."/>
    <m/>
    <n v="2526"/>
    <n v="2.8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7"/>
    <n v="2"/>
    <s v="Ivan"/>
    <s v="Jáč"/>
    <s v="prof. Ing."/>
    <s v="CSc."/>
    <n v="3040"/>
    <n v="4.8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2"/>
    <n v="2"/>
    <s v="Petr"/>
    <s v="Vrána"/>
    <s v="Ing."/>
    <m/>
    <n v="2654"/>
    <n v="2.7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2"/>
    <n v="2"/>
    <s v="Milan"/>
    <s v="Hnilička"/>
    <m/>
    <m/>
    <n v="8188"/>
    <n v="4.3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9"/>
    <n v="3"/>
    <s v="Jaroslav"/>
    <s v="Kytýr"/>
    <s v="Ing."/>
    <m/>
    <n v="1882"/>
    <n v="2.3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3"/>
    <n v="3"/>
    <s v="Margita"/>
    <s v="Balaštíková"/>
    <m/>
    <m/>
    <n v="2489"/>
    <n v="2.9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5"/>
    <n v="3"/>
    <s v="Věra"/>
    <s v="Procházková"/>
    <s v="MUDr."/>
    <m/>
    <n v="2685"/>
    <n v="6.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1"/>
    <n v="3"/>
    <s v="Miloslav"/>
    <s v="Janulík"/>
    <s v="MUDr."/>
    <m/>
    <n v="3364"/>
    <n v="2.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4"/>
    <n v="3"/>
    <s v="Miloslava"/>
    <s v="Rutová"/>
    <s v="Mgr."/>
    <m/>
    <n v="2089"/>
    <n v="2.4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0"/>
    <n v="3"/>
    <s v="Monika"/>
    <s v="Oborná"/>
    <s v="Ing."/>
    <m/>
    <n v="2524"/>
    <n v="3.3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"/>
    <n v="3"/>
    <s v="Věra"/>
    <s v="Adámková"/>
    <s v="prof. MUDr."/>
    <s v="CSc."/>
    <n v="5064"/>
    <n v="4.059999999999999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2"/>
    <n v="3"/>
    <s v="Andrea"/>
    <s v="Brzobohatá"/>
    <m/>
    <m/>
    <n v="3578"/>
    <n v="1.8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7"/>
    <n v="3"/>
    <s v="Jana"/>
    <s v="Pastuchová"/>
    <s v="Mgr."/>
    <m/>
    <n v="4047"/>
    <n v="6.4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3"/>
    <n v="3"/>
    <s v="Adam"/>
    <s v="Vojtěch"/>
    <s v="Mgr."/>
    <m/>
    <n v="1862"/>
    <n v="2.0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6"/>
    <n v="3"/>
    <s v="Pavel"/>
    <s v="Růžička"/>
    <s v="Ing."/>
    <m/>
    <n v="2542"/>
    <n v="1.9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8"/>
    <n v="3"/>
    <s v="Petr"/>
    <s v="Sadovský"/>
    <m/>
    <m/>
    <n v="1864"/>
    <n v="2.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2"/>
    <n v="3"/>
    <s v="Milan"/>
    <s v="Feranec"/>
    <s v="Mgr."/>
    <m/>
    <n v="2461"/>
    <n v="2.5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4"/>
    <n v="3"/>
    <s v="Aleš"/>
    <s v="Juchelka"/>
    <s v="Ing."/>
    <m/>
    <n v="5033"/>
    <n v="2.5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"/>
    <n v="4"/>
    <s v="Patrik"/>
    <s v="Nacher"/>
    <s v="Ing."/>
    <m/>
    <n v="4147"/>
    <n v="3.3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2"/>
    <n v="4"/>
    <s v="Adam"/>
    <s v="Kalous"/>
    <s v="Ing."/>
    <m/>
    <n v="3115"/>
    <n v="3.2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3"/>
    <n v="4"/>
    <s v="Karel"/>
    <s v="Tureček"/>
    <s v="Ing."/>
    <m/>
    <n v="1291"/>
    <n v="1.4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4"/>
    <n v="4"/>
    <s v="Pavel"/>
    <s v="Juříček"/>
    <s v="Ing."/>
    <s v="Ph.D."/>
    <n v="4376"/>
    <n v="2.2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0"/>
    <n v="4"/>
    <s v="Radek"/>
    <s v="Zlesák"/>
    <s v="Ing."/>
    <m/>
    <n v="1729"/>
    <n v="2.2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2"/>
    <n v="4"/>
    <s v="Jaroslava"/>
    <s v="Pokorná Jermanová"/>
    <s v="Ing."/>
    <m/>
    <n v="14553"/>
    <n v="7.6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9"/>
    <n v="4"/>
    <s v="David"/>
    <s v="Kasal"/>
    <s v="MUDr."/>
    <m/>
    <n v="6738"/>
    <n v="8.470000000000000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1"/>
    <n v="4"/>
    <s v="Rostislav"/>
    <s v="Vyzula"/>
    <s v="prof. MUDr."/>
    <s v="CSc."/>
    <n v="5131"/>
    <n v="3.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7"/>
    <n v="4"/>
    <s v="David"/>
    <s v="Pražák"/>
    <m/>
    <m/>
    <n v="1726"/>
    <n v="2.7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4"/>
    <n v="4"/>
    <s v="Barbora"/>
    <s v="Kořanová"/>
    <s v="Mgr."/>
    <m/>
    <n v="2249"/>
    <n v="2.6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6"/>
    <n v="4"/>
    <s v="Eva"/>
    <s v="Fialová"/>
    <s v="Ing."/>
    <m/>
    <n v="3631"/>
    <n v="2.8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3"/>
    <n v="4"/>
    <s v="Marek"/>
    <s v="Novák"/>
    <m/>
    <m/>
    <n v="1657"/>
    <n v="1.9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5"/>
    <n v="4"/>
    <s v="Jana"/>
    <s v="Vildumetzová"/>
    <s v="Mgr."/>
    <m/>
    <n v="7000"/>
    <n v="16.17000000000000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1"/>
    <n v="5"/>
    <s v="Lenka"/>
    <s v="Dražilová"/>
    <s v="Mgr."/>
    <s v="MBA"/>
    <n v="2914"/>
    <n v="1.8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6"/>
    <n v="5"/>
    <s v="Tomáš"/>
    <s v="Kohoutek"/>
    <s v="Mgr."/>
    <s v="MBA"/>
    <n v="2722"/>
    <n v="2.1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4"/>
    <n v="5"/>
    <s v="Kamal"/>
    <s v="Farhan"/>
    <s v="MUDr."/>
    <m/>
    <n v="1913"/>
    <n v="2.2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"/>
    <n v="5"/>
    <s v="Robert"/>
    <s v="Králíček"/>
    <m/>
    <m/>
    <n v="1035"/>
    <n v="0.8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4"/>
    <n v="5"/>
    <s v="Jiří"/>
    <s v="Strýček"/>
    <s v="Ing."/>
    <m/>
    <n v="1922"/>
    <n v="0.9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2"/>
    <n v="5"/>
    <s v="František"/>
    <s v="Petrtýl"/>
    <s v="Ing."/>
    <m/>
    <n v="3608"/>
    <n v="1.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3"/>
    <n v="5"/>
    <s v="Jan"/>
    <s v="Kubík"/>
    <s v="Ing."/>
    <m/>
    <n v="1354"/>
    <n v="1.4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8"/>
    <n v="6"/>
    <s v="Jiří"/>
    <s v="Mašek"/>
    <s v="MUDr."/>
    <m/>
    <n v="4803"/>
    <n v="5.4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2"/>
    <n v="6"/>
    <s v="Milan"/>
    <s v="Brázdil"/>
    <s v="MUDr."/>
    <m/>
    <n v="7208"/>
    <n v="7.5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6"/>
    <n v="6"/>
    <s v="Jaroslav"/>
    <s v="Bžoch"/>
    <s v="Bc."/>
    <m/>
    <n v="1281"/>
    <n v="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1"/>
    <n v="6"/>
    <s v="Pavel"/>
    <s v="Staněk"/>
    <s v="Ing."/>
    <m/>
    <n v="993"/>
    <n v="0.6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4"/>
    <n v="6"/>
    <s v="Josef"/>
    <s v="Bělica"/>
    <s v="Bc."/>
    <m/>
    <n v="3047"/>
    <n v="1.5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2"/>
    <n v="6"/>
    <s v="Julius"/>
    <s v="Špičák"/>
    <s v="prof. MUDr."/>
    <s v="CSc."/>
    <n v="4067"/>
    <n v="2.1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1"/>
    <n v="7"/>
    <s v="David"/>
    <s v="Štolpa"/>
    <m/>
    <m/>
    <n v="1990"/>
    <n v="1.2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6"/>
    <n v="7"/>
    <s v="Jan"/>
    <s v="Schiller"/>
    <s v="Ing."/>
    <m/>
    <n v="1868"/>
    <n v="1.4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2"/>
    <n v="7"/>
    <s v="Stanislav"/>
    <s v="Berkovec"/>
    <s v="Mgr."/>
    <m/>
    <n v="2827"/>
    <n v="1.4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4"/>
    <n v="7"/>
    <s v="Stanislav"/>
    <s v="Fridrich"/>
    <s v="Ing."/>
    <m/>
    <n v="1530"/>
    <n v="0.7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"/>
    <n v="7"/>
    <s v="Helena"/>
    <s v="Válková"/>
    <s v="prof. JUDr."/>
    <s v="CSc."/>
    <n v="7276"/>
    <n v="5.8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4"/>
    <n v="8"/>
    <s v="Andrea"/>
    <s v="Babišová"/>
    <s v="Mgr."/>
    <m/>
    <n v="6043"/>
    <n v="3.1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2"/>
    <n v="8"/>
    <s v="Marcela"/>
    <s v="Melková"/>
    <m/>
    <m/>
    <n v="1334"/>
    <n v="0.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4"/>
    <n v="9"/>
    <s v="Zuzana"/>
    <s v="Ožanová"/>
    <s v="Ing."/>
    <m/>
    <n v="2132"/>
    <n v="1.090000000000000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2"/>
    <n v="9"/>
    <s v="Přemysl"/>
    <s v="Mališ"/>
    <m/>
    <m/>
    <n v="962"/>
    <n v="0.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14"/>
    <n v="10"/>
    <s v="Michal"/>
    <s v="Ratiborský"/>
    <m/>
    <m/>
    <n v="1455"/>
    <n v="0.7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1"/>
    <s v="ANO 2011"/>
    <n v="1500113"/>
    <n v="29.64"/>
    <n v="78"/>
    <n v="39"/>
    <n v="8"/>
    <n v="18"/>
    <s v="Jiří"/>
    <s v="Hlavatý"/>
    <s v="Ing."/>
    <m/>
    <n v="4859"/>
    <n v="5.4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2"/>
    <s v="Dobrá volba 2016"/>
    <n v="3722"/>
    <n v="7.0000000000000007E-2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3"/>
    <s v="SPR-Republ.str.Čsl. M.Sládka"/>
    <n v="9857"/>
    <n v="0.19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4"/>
    <s v="Křesť.demokr.unie-Čs.str.lid."/>
    <n v="293643"/>
    <n v="5.8"/>
    <n v="10"/>
    <n v="5"/>
    <n v="9"/>
    <n v="1"/>
    <s v="Marek"/>
    <s v="Výborný"/>
    <s v="Mgr."/>
    <m/>
    <n v="2475"/>
    <n v="14.0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4"/>
    <s v="Křesť.demokr.unie-Čs.str.lid."/>
    <n v="293643"/>
    <n v="5.8"/>
    <n v="10"/>
    <n v="5"/>
    <n v="3"/>
    <n v="1"/>
    <s v="Jan"/>
    <s v="Bartošek"/>
    <s v="Ing."/>
    <m/>
    <n v="1900"/>
    <n v="11.1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4"/>
    <s v="Křesť.demokr.unie-Čs.str.lid."/>
    <n v="293643"/>
    <n v="5.8"/>
    <n v="10"/>
    <n v="5"/>
    <n v="14"/>
    <n v="1"/>
    <s v="Pavla"/>
    <s v="Golasowská"/>
    <s v="Mgr. Bc."/>
    <s v="DiS."/>
    <n v="3686"/>
    <n v="10.4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4"/>
    <s v="Křesť.demokr.unie-Čs.str.lid."/>
    <n v="293643"/>
    <n v="5.8"/>
    <n v="10"/>
    <n v="5"/>
    <n v="13"/>
    <n v="1"/>
    <s v="Ondřej"/>
    <s v="Benešík"/>
    <s v="Mgr."/>
    <m/>
    <n v="4150"/>
    <n v="12.3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4"/>
    <s v="Křesť.demokr.unie-Čs.str.lid."/>
    <n v="293643"/>
    <n v="5.8"/>
    <n v="10"/>
    <n v="5"/>
    <n v="8"/>
    <n v="1"/>
    <s v="Pavel"/>
    <s v="Bělobrádek"/>
    <s v="MVDr."/>
    <s v="Ph.D., MPA"/>
    <n v="3757"/>
    <n v="23.0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4"/>
    <s v="Křesť.demokr.unie-Čs.str.lid."/>
    <n v="293643"/>
    <n v="5.8"/>
    <n v="10"/>
    <n v="5"/>
    <n v="12"/>
    <n v="1"/>
    <s v="Marian"/>
    <s v="Jurečka"/>
    <s v="Ing."/>
    <m/>
    <n v="5889"/>
    <n v="23.3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4"/>
    <s v="Křesť.demokr.unie-Čs.str.lid."/>
    <n v="293643"/>
    <n v="5.8"/>
    <n v="10"/>
    <n v="5"/>
    <n v="10"/>
    <n v="1"/>
    <s v="Vít"/>
    <s v="Kaňkovský"/>
    <s v="MUDr."/>
    <m/>
    <n v="3065"/>
    <n v="12.6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4"/>
    <s v="Křesť.demokr.unie-Čs.str.lid."/>
    <n v="293643"/>
    <n v="5.8"/>
    <n v="10"/>
    <n v="5"/>
    <n v="11"/>
    <n v="1"/>
    <s v="Jiří"/>
    <s v="Mihola"/>
    <s v="Mgr."/>
    <s v="Ph.D."/>
    <n v="6820"/>
    <n v="13.0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4"/>
    <s v="Křesť.demokr.unie-Čs.str.lid."/>
    <n v="293643"/>
    <n v="5.8"/>
    <n v="10"/>
    <n v="5"/>
    <n v="1"/>
    <n v="2"/>
    <s v="Jan"/>
    <s v="Čižinský"/>
    <s v="Mgr."/>
    <m/>
    <n v="6746"/>
    <n v="23.1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4"/>
    <s v="Křesť.demokr.unie-Čs.str.lid."/>
    <n v="293643"/>
    <n v="5.8"/>
    <n v="10"/>
    <n v="5"/>
    <n v="11"/>
    <n v="7"/>
    <s v="Stanislav"/>
    <s v="Juránek"/>
    <s v="Ing."/>
    <m/>
    <n v="9225"/>
    <n v="17.6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5"/>
    <s v="Česká strana národně sociální"/>
    <n v="1573"/>
    <n v="0.03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6"/>
    <s v="REALISTÉ"/>
    <n v="35995"/>
    <n v="0.71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7"/>
    <s v="SPORTOVCI"/>
    <n v="10593"/>
    <n v="0.2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8"/>
    <s v="Dělnic.str.sociální spravedl."/>
    <n v="10402"/>
    <n v="0.2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12"/>
    <n v="1"/>
    <s v="Radim"/>
    <s v="Fiala"/>
    <s v="Ing."/>
    <m/>
    <n v="2929"/>
    <n v="7.0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6"/>
    <n v="1"/>
    <s v="Tereza"/>
    <s v="Hyťhová"/>
    <m/>
    <m/>
    <n v="1988"/>
    <n v="4.639999999999999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1"/>
    <n v="1"/>
    <s v="Jiří"/>
    <s v="Kobza"/>
    <s v="Mgr."/>
    <m/>
    <n v="2318"/>
    <n v="6.5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4"/>
    <n v="1"/>
    <s v="Jana"/>
    <s v="Levová"/>
    <m/>
    <m/>
    <n v="1496"/>
    <n v="5.21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2"/>
    <n v="1"/>
    <s v="Tomio"/>
    <s v="Okamura"/>
    <m/>
    <m/>
    <n v="12689"/>
    <n v="21.32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3"/>
    <n v="1"/>
    <s v="Miloslav"/>
    <s v="Rozner"/>
    <m/>
    <m/>
    <n v="642"/>
    <n v="2.0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11"/>
    <n v="1"/>
    <s v="Jan"/>
    <s v="Hrnčíř"/>
    <s v="PhDr. Ing. Mgr."/>
    <s v="MBA, LL.M."/>
    <n v="2968"/>
    <n v="4.360000000000000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7"/>
    <n v="1"/>
    <s v="Radovan"/>
    <s v="Vích"/>
    <s v="Ing."/>
    <m/>
    <n v="1136"/>
    <n v="4.96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8"/>
    <n v="1"/>
    <s v="Zdeněk"/>
    <s v="Podal"/>
    <m/>
    <m/>
    <n v="745"/>
    <n v="2.6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9"/>
    <n v="1"/>
    <s v="Jiří"/>
    <s v="Kohoutek"/>
    <m/>
    <m/>
    <n v="745"/>
    <n v="2.84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13"/>
    <n v="1"/>
    <s v="Jaroslav"/>
    <s v="Holík"/>
    <s v="Ing."/>
    <m/>
    <n v="1426"/>
    <n v="3.7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5"/>
    <n v="1"/>
    <s v="Karla"/>
    <s v="Maříková"/>
    <m/>
    <m/>
    <n v="1391"/>
    <n v="9.130000000000000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14"/>
    <n v="1"/>
    <s v="Lubomír"/>
    <s v="Volný"/>
    <s v="Mgr."/>
    <m/>
    <n v="3715"/>
    <n v="4.8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10"/>
    <n v="1"/>
    <s v="Radek"/>
    <s v="Koten"/>
    <m/>
    <m/>
    <n v="675"/>
    <n v="2.6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14"/>
    <n v="2"/>
    <s v="Marian"/>
    <s v="Bojko"/>
    <m/>
    <m/>
    <n v="3041"/>
    <n v="3.9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6"/>
    <n v="2"/>
    <s v="Monika"/>
    <s v="Jarošová"/>
    <m/>
    <m/>
    <n v="1154"/>
    <n v="2.69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13"/>
    <n v="2"/>
    <s v="Jaroslav"/>
    <s v="Dvořák"/>
    <s v="MUDr."/>
    <m/>
    <n v="1693"/>
    <n v="4.45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11"/>
    <n v="2"/>
    <s v="Lucie"/>
    <s v="Šafránková"/>
    <s v="Bc."/>
    <m/>
    <n v="1884"/>
    <n v="2.7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2"/>
    <n v="2"/>
    <s v="Radek"/>
    <s v="Rozvoral"/>
    <m/>
    <m/>
    <n v="1715"/>
    <n v="2.8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12"/>
    <n v="2"/>
    <s v="Pavel"/>
    <s v="Jelínek"/>
    <s v="Ing."/>
    <s v="Ph.D."/>
    <n v="1339"/>
    <n v="3.23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14"/>
    <n v="3"/>
    <s v="Ivana"/>
    <s v="Nevludová"/>
    <m/>
    <m/>
    <n v="1563"/>
    <n v="2.0499999999999998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29"/>
    <s v="Svob.a př.dem.-T.Okamura (SPD)"/>
    <n v="538574"/>
    <n v="10.64"/>
    <n v="22"/>
    <n v="11"/>
    <n v="11"/>
    <n v="3"/>
    <s v="Lubomír"/>
    <s v="Španěl"/>
    <m/>
    <m/>
    <n v="1070"/>
    <n v="1.57"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30"/>
    <s v="Strana Práv Občanů"/>
    <n v="18556"/>
    <n v="0.36"/>
    <m/>
    <m/>
    <m/>
    <m/>
    <m/>
    <m/>
    <m/>
    <m/>
    <m/>
    <m/>
    <x v="14"/>
    <x v="2"/>
  </r>
  <r>
    <d v="2018-09-14T18:21:13"/>
    <x v="14"/>
    <x v="14"/>
    <m/>
    <m/>
    <m/>
    <m/>
    <m/>
    <m/>
    <m/>
    <m/>
    <m/>
    <m/>
    <x v="31"/>
    <x v="31"/>
    <m/>
    <m/>
    <m/>
    <m/>
    <m/>
    <m/>
    <m/>
    <m/>
    <m/>
    <m/>
    <m/>
    <m/>
    <n v="14865"/>
    <n v="14865"/>
    <n v="100"/>
    <n v="8374501"/>
    <n v="5094633"/>
    <n v="60.84"/>
    <n v="5091065"/>
    <n v="5060745"/>
    <n v="99.4"/>
    <n v="31"/>
    <s v="Národ Sobě"/>
    <n v="300"/>
    <n v="0"/>
    <m/>
    <m/>
    <m/>
    <m/>
    <m/>
    <m/>
    <m/>
    <m/>
    <m/>
    <m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1:L349" firstHeaderRow="0" firstDataRow="1" firstDataCol="6"/>
  <pivotFields count="52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2"/>
        <item x="10"/>
        <item x="4"/>
        <item x="7"/>
        <item x="6"/>
        <item x="13"/>
        <item x="11"/>
        <item x="8"/>
        <item x="3"/>
        <item x="1"/>
        <item x="5"/>
        <item x="9"/>
        <item x="12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30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x="19"/>
        <item x="12"/>
        <item x="30"/>
        <item x="14"/>
        <item x="3"/>
        <item x="23"/>
        <item x="2"/>
        <item x="26"/>
        <item x="20"/>
        <item x="7"/>
        <item x="22"/>
        <item x="29"/>
        <item x="15"/>
        <item x="13"/>
        <item x="0"/>
        <item x="1"/>
        <item x="5"/>
        <item x="24"/>
        <item x="17"/>
        <item x="9"/>
        <item x="10"/>
        <item x="25"/>
        <item x="21"/>
        <item x="6"/>
        <item x="28"/>
        <item x="11"/>
        <item x="8"/>
        <item x="27"/>
        <item x="18"/>
        <item x="16"/>
        <item x="4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50"/>
    <field x="1"/>
    <field x="13"/>
    <field x="14"/>
    <field x="51"/>
    <field x="2"/>
  </rowFields>
  <rowItems count="348">
    <i>
      <x/>
      <x/>
      <x/>
      <x v="14"/>
      <x v="1"/>
      <x/>
    </i>
    <i r="2">
      <x v="1"/>
      <x v="15"/>
      <x/>
      <x/>
    </i>
    <i r="2">
      <x v="2"/>
      <x v="6"/>
      <x/>
      <x/>
    </i>
    <i r="2">
      <x v="3"/>
      <x v="4"/>
      <x v="1"/>
      <x/>
    </i>
    <i r="2">
      <x v="4"/>
      <x v="30"/>
      <x/>
      <x/>
    </i>
    <i r="2">
      <x v="5"/>
      <x v="16"/>
      <x v="1"/>
      <x/>
    </i>
    <i r="2">
      <x v="6"/>
      <x v="23"/>
      <x v="1"/>
      <x/>
    </i>
    <i r="2">
      <x v="7"/>
      <x v="9"/>
      <x/>
      <x/>
    </i>
    <i r="2">
      <x v="8"/>
      <x v="26"/>
      <x v="1"/>
      <x/>
    </i>
    <i r="2">
      <x v="9"/>
      <x v="19"/>
      <x/>
      <x/>
    </i>
    <i r="2">
      <x v="10"/>
      <x v="20"/>
      <x/>
      <x/>
    </i>
    <i r="2">
      <x v="11"/>
      <x v="25"/>
      <x/>
      <x/>
    </i>
    <i r="2">
      <x v="12"/>
      <x v="1"/>
      <x/>
      <x/>
    </i>
    <i r="2">
      <x v="13"/>
      <x v="13"/>
      <x/>
      <x/>
    </i>
    <i r="2">
      <x v="14"/>
      <x v="3"/>
      <x v="1"/>
      <x/>
    </i>
    <i r="2">
      <x v="15"/>
      <x v="12"/>
      <x/>
      <x/>
    </i>
    <i r="2">
      <x v="16"/>
      <x v="29"/>
      <x v="1"/>
      <x/>
    </i>
    <i r="2">
      <x v="18"/>
      <x v="18"/>
      <x/>
      <x/>
    </i>
    <i r="2">
      <x v="19"/>
      <x v="28"/>
      <x v="1"/>
      <x/>
    </i>
    <i r="2">
      <x v="20"/>
      <x/>
      <x v="1"/>
      <x/>
    </i>
    <i r="2">
      <x v="21"/>
      <x v="8"/>
      <x v="1"/>
      <x/>
    </i>
    <i r="2">
      <x v="22"/>
      <x v="22"/>
      <x/>
      <x/>
    </i>
    <i r="2">
      <x v="23"/>
      <x v="10"/>
      <x v="1"/>
      <x/>
    </i>
    <i r="2">
      <x v="24"/>
      <x v="5"/>
      <x/>
      <x/>
    </i>
    <i r="2">
      <x v="25"/>
      <x v="17"/>
      <x/>
      <x/>
    </i>
    <i r="2">
      <x v="26"/>
      <x v="21"/>
      <x v="1"/>
      <x/>
    </i>
    <i r="2">
      <x v="27"/>
      <x v="7"/>
      <x/>
      <x/>
    </i>
    <i r="2">
      <x v="28"/>
      <x v="27"/>
      <x/>
      <x/>
    </i>
    <i r="2">
      <x v="29"/>
      <x v="24"/>
      <x/>
      <x/>
    </i>
    <i>
      <x v="1"/>
      <x v="1"/>
      <x/>
      <x v="14"/>
      <x v="1"/>
      <x v="10"/>
    </i>
    <i r="2">
      <x v="1"/>
      <x v="15"/>
      <x/>
      <x v="10"/>
    </i>
    <i r="2">
      <x v="2"/>
      <x v="6"/>
      <x/>
      <x v="10"/>
    </i>
    <i r="2">
      <x v="3"/>
      <x v="4"/>
      <x v="1"/>
      <x v="10"/>
    </i>
    <i r="2">
      <x v="5"/>
      <x v="16"/>
      <x v="1"/>
      <x v="10"/>
    </i>
    <i r="2">
      <x v="6"/>
      <x v="23"/>
      <x v="1"/>
      <x v="10"/>
    </i>
    <i r="2">
      <x v="7"/>
      <x v="9"/>
      <x/>
      <x v="10"/>
    </i>
    <i r="2">
      <x v="8"/>
      <x v="26"/>
      <x v="1"/>
      <x v="10"/>
    </i>
    <i r="2">
      <x v="9"/>
      <x v="19"/>
      <x/>
      <x v="10"/>
    </i>
    <i r="2">
      <x v="11"/>
      <x v="25"/>
      <x/>
      <x v="10"/>
    </i>
    <i r="2">
      <x v="12"/>
      <x v="1"/>
      <x/>
      <x v="10"/>
    </i>
    <i r="2">
      <x v="13"/>
      <x v="13"/>
      <x/>
      <x v="10"/>
    </i>
    <i r="2">
      <x v="14"/>
      <x v="3"/>
      <x v="1"/>
      <x v="10"/>
    </i>
    <i r="2">
      <x v="16"/>
      <x v="29"/>
      <x v="1"/>
      <x v="10"/>
    </i>
    <i r="2">
      <x v="18"/>
      <x v="18"/>
      <x/>
      <x v="10"/>
    </i>
    <i r="2">
      <x v="19"/>
      <x v="28"/>
      <x v="1"/>
      <x v="10"/>
    </i>
    <i r="2">
      <x v="20"/>
      <x/>
      <x v="1"/>
      <x v="10"/>
    </i>
    <i r="2">
      <x v="21"/>
      <x v="8"/>
      <x v="1"/>
      <x v="10"/>
    </i>
    <i r="2">
      <x v="22"/>
      <x v="22"/>
      <x/>
      <x v="10"/>
    </i>
    <i r="2">
      <x v="23"/>
      <x v="10"/>
      <x v="1"/>
      <x v="10"/>
    </i>
    <i r="2">
      <x v="24"/>
      <x v="5"/>
      <x/>
      <x v="10"/>
    </i>
    <i r="2">
      <x v="25"/>
      <x v="17"/>
      <x/>
      <x v="10"/>
    </i>
    <i r="2">
      <x v="26"/>
      <x v="21"/>
      <x v="1"/>
      <x v="10"/>
    </i>
    <i r="2">
      <x v="27"/>
      <x v="7"/>
      <x/>
      <x v="10"/>
    </i>
    <i r="2">
      <x v="28"/>
      <x v="27"/>
      <x/>
      <x v="10"/>
    </i>
    <i r="2">
      <x v="29"/>
      <x v="24"/>
      <x/>
      <x v="10"/>
    </i>
    <i>
      <x v="2"/>
      <x v="2"/>
      <x/>
      <x v="14"/>
      <x v="1"/>
      <x v="1"/>
    </i>
    <i r="2">
      <x v="1"/>
      <x v="15"/>
      <x/>
      <x v="1"/>
    </i>
    <i r="2">
      <x v="2"/>
      <x v="6"/>
      <x/>
      <x v="1"/>
    </i>
    <i r="2">
      <x v="3"/>
      <x v="4"/>
      <x v="1"/>
      <x v="1"/>
    </i>
    <i r="2">
      <x v="5"/>
      <x v="16"/>
      <x v="1"/>
      <x v="1"/>
    </i>
    <i r="2">
      <x v="6"/>
      <x v="23"/>
      <x v="1"/>
      <x v="1"/>
    </i>
    <i r="2">
      <x v="7"/>
      <x v="9"/>
      <x/>
      <x v="1"/>
    </i>
    <i r="2">
      <x v="8"/>
      <x v="26"/>
      <x v="1"/>
      <x v="1"/>
    </i>
    <i r="2">
      <x v="9"/>
      <x v="19"/>
      <x/>
      <x v="1"/>
    </i>
    <i r="2">
      <x v="11"/>
      <x v="25"/>
      <x/>
      <x v="1"/>
    </i>
    <i r="2">
      <x v="12"/>
      <x v="1"/>
      <x/>
      <x v="1"/>
    </i>
    <i r="2">
      <x v="13"/>
      <x v="13"/>
      <x/>
      <x v="1"/>
    </i>
    <i r="2">
      <x v="14"/>
      <x v="3"/>
      <x v="1"/>
      <x v="1"/>
    </i>
    <i r="2">
      <x v="18"/>
      <x v="18"/>
      <x/>
      <x v="1"/>
    </i>
    <i r="2">
      <x v="19"/>
      <x v="28"/>
      <x v="1"/>
      <x v="1"/>
    </i>
    <i r="2">
      <x v="20"/>
      <x/>
      <x v="1"/>
      <x v="1"/>
    </i>
    <i r="2">
      <x v="21"/>
      <x v="8"/>
      <x v="1"/>
      <x v="1"/>
    </i>
    <i r="2">
      <x v="22"/>
      <x v="22"/>
      <x/>
      <x v="1"/>
    </i>
    <i r="2">
      <x v="23"/>
      <x v="10"/>
      <x v="1"/>
      <x v="1"/>
    </i>
    <i r="2">
      <x v="24"/>
      <x v="5"/>
      <x/>
      <x v="1"/>
    </i>
    <i r="2">
      <x v="25"/>
      <x v="17"/>
      <x/>
      <x v="1"/>
    </i>
    <i r="2">
      <x v="26"/>
      <x v="21"/>
      <x v="1"/>
      <x v="1"/>
    </i>
    <i r="2">
      <x v="27"/>
      <x v="7"/>
      <x/>
      <x v="1"/>
    </i>
    <i r="2">
      <x v="28"/>
      <x v="27"/>
      <x/>
      <x v="1"/>
    </i>
    <i r="2">
      <x v="29"/>
      <x v="24"/>
      <x/>
      <x v="1"/>
    </i>
    <i>
      <x v="3"/>
      <x v="3"/>
      <x/>
      <x v="14"/>
      <x v="1"/>
      <x v="9"/>
    </i>
    <i r="2">
      <x v="1"/>
      <x v="15"/>
      <x/>
      <x v="9"/>
    </i>
    <i r="2">
      <x v="2"/>
      <x v="6"/>
      <x/>
      <x v="9"/>
    </i>
    <i r="2">
      <x v="3"/>
      <x v="4"/>
      <x v="1"/>
      <x v="9"/>
    </i>
    <i r="2">
      <x v="5"/>
      <x v="16"/>
      <x v="1"/>
      <x v="9"/>
    </i>
    <i r="2">
      <x v="6"/>
      <x v="23"/>
      <x v="1"/>
      <x v="9"/>
    </i>
    <i r="2">
      <x v="7"/>
      <x v="9"/>
      <x/>
      <x v="9"/>
    </i>
    <i r="2">
      <x v="8"/>
      <x v="26"/>
      <x v="1"/>
      <x v="9"/>
    </i>
    <i r="2">
      <x v="9"/>
      <x v="19"/>
      <x/>
      <x v="9"/>
    </i>
    <i r="2">
      <x v="11"/>
      <x v="25"/>
      <x/>
      <x v="9"/>
    </i>
    <i r="2">
      <x v="12"/>
      <x v="1"/>
      <x/>
      <x v="9"/>
    </i>
    <i r="2">
      <x v="13"/>
      <x v="13"/>
      <x/>
      <x v="9"/>
    </i>
    <i r="2">
      <x v="14"/>
      <x v="3"/>
      <x v="1"/>
      <x v="9"/>
    </i>
    <i r="2">
      <x v="15"/>
      <x v="12"/>
      <x/>
      <x v="9"/>
    </i>
    <i r="2">
      <x v="18"/>
      <x v="18"/>
      <x/>
      <x v="9"/>
    </i>
    <i r="2">
      <x v="19"/>
      <x v="28"/>
      <x v="1"/>
      <x v="9"/>
    </i>
    <i r="2">
      <x v="20"/>
      <x/>
      <x v="1"/>
      <x v="9"/>
    </i>
    <i r="2">
      <x v="22"/>
      <x v="22"/>
      <x/>
      <x v="9"/>
    </i>
    <i r="2">
      <x v="23"/>
      <x v="10"/>
      <x v="1"/>
      <x v="9"/>
    </i>
    <i r="2">
      <x v="24"/>
      <x v="5"/>
      <x/>
      <x v="9"/>
    </i>
    <i r="2">
      <x v="25"/>
      <x v="17"/>
      <x/>
      <x v="9"/>
    </i>
    <i r="2">
      <x v="26"/>
      <x v="21"/>
      <x v="1"/>
      <x v="9"/>
    </i>
    <i r="2">
      <x v="27"/>
      <x v="7"/>
      <x/>
      <x v="9"/>
    </i>
    <i r="2">
      <x v="28"/>
      <x v="27"/>
      <x/>
      <x v="9"/>
    </i>
    <i r="2">
      <x v="29"/>
      <x v="24"/>
      <x/>
      <x v="9"/>
    </i>
    <i>
      <x v="4"/>
      <x v="4"/>
      <x/>
      <x v="14"/>
      <x v="1"/>
      <x v="3"/>
    </i>
    <i r="2">
      <x v="1"/>
      <x v="15"/>
      <x/>
      <x v="3"/>
    </i>
    <i r="2">
      <x v="3"/>
      <x v="4"/>
      <x v="1"/>
      <x v="3"/>
    </i>
    <i r="2">
      <x v="6"/>
      <x v="23"/>
      <x v="1"/>
      <x v="3"/>
    </i>
    <i r="2">
      <x v="7"/>
      <x v="9"/>
      <x/>
      <x v="3"/>
    </i>
    <i r="2">
      <x v="8"/>
      <x v="26"/>
      <x v="1"/>
      <x v="3"/>
    </i>
    <i r="2">
      <x v="9"/>
      <x v="19"/>
      <x/>
      <x v="3"/>
    </i>
    <i r="2">
      <x v="11"/>
      <x v="25"/>
      <x/>
      <x v="3"/>
    </i>
    <i r="2">
      <x v="12"/>
      <x v="1"/>
      <x/>
      <x v="3"/>
    </i>
    <i r="2">
      <x v="13"/>
      <x v="13"/>
      <x/>
      <x v="3"/>
    </i>
    <i r="2">
      <x v="14"/>
      <x v="3"/>
      <x v="1"/>
      <x v="3"/>
    </i>
    <i r="2">
      <x v="18"/>
      <x v="18"/>
      <x/>
      <x v="3"/>
    </i>
    <i r="2">
      <x v="19"/>
      <x v="28"/>
      <x v="1"/>
      <x v="3"/>
    </i>
    <i r="2">
      <x v="20"/>
      <x/>
      <x v="1"/>
      <x v="3"/>
    </i>
    <i r="2">
      <x v="22"/>
      <x v="22"/>
      <x/>
      <x v="3"/>
    </i>
    <i r="2">
      <x v="23"/>
      <x v="10"/>
      <x v="1"/>
      <x v="3"/>
    </i>
    <i r="2">
      <x v="25"/>
      <x v="17"/>
      <x/>
      <x v="3"/>
    </i>
    <i r="2">
      <x v="26"/>
      <x v="21"/>
      <x v="1"/>
      <x v="3"/>
    </i>
    <i r="2">
      <x v="27"/>
      <x v="7"/>
      <x/>
      <x v="3"/>
    </i>
    <i r="2">
      <x v="28"/>
      <x v="27"/>
      <x/>
      <x v="3"/>
    </i>
    <i r="2">
      <x v="29"/>
      <x v="24"/>
      <x/>
      <x v="3"/>
    </i>
    <i>
      <x v="5"/>
      <x v="5"/>
      <x/>
      <x v="14"/>
      <x v="1"/>
      <x v="11"/>
    </i>
    <i r="2">
      <x v="1"/>
      <x v="15"/>
      <x/>
      <x v="11"/>
    </i>
    <i r="2">
      <x v="2"/>
      <x v="6"/>
      <x/>
      <x v="11"/>
    </i>
    <i r="2">
      <x v="3"/>
      <x v="4"/>
      <x v="1"/>
      <x v="11"/>
    </i>
    <i r="2">
      <x v="6"/>
      <x v="23"/>
      <x v="1"/>
      <x v="11"/>
    </i>
    <i r="2">
      <x v="7"/>
      <x v="9"/>
      <x/>
      <x v="11"/>
    </i>
    <i r="2">
      <x v="8"/>
      <x v="26"/>
      <x v="1"/>
      <x v="11"/>
    </i>
    <i r="2">
      <x v="9"/>
      <x v="19"/>
      <x/>
      <x v="11"/>
    </i>
    <i r="2">
      <x v="11"/>
      <x v="25"/>
      <x/>
      <x v="11"/>
    </i>
    <i r="2">
      <x v="12"/>
      <x v="1"/>
      <x/>
      <x v="11"/>
    </i>
    <i r="2">
      <x v="13"/>
      <x v="13"/>
      <x/>
      <x v="11"/>
    </i>
    <i r="2">
      <x v="14"/>
      <x v="3"/>
      <x v="1"/>
      <x v="11"/>
    </i>
    <i r="2">
      <x v="18"/>
      <x v="18"/>
      <x/>
      <x v="11"/>
    </i>
    <i r="2">
      <x v="19"/>
      <x v="28"/>
      <x v="1"/>
      <x v="11"/>
    </i>
    <i r="2">
      <x v="20"/>
      <x/>
      <x v="1"/>
      <x v="11"/>
    </i>
    <i r="2">
      <x v="21"/>
      <x v="8"/>
      <x v="1"/>
      <x v="11"/>
    </i>
    <i r="2">
      <x v="22"/>
      <x v="22"/>
      <x/>
      <x v="11"/>
    </i>
    <i r="2">
      <x v="23"/>
      <x v="10"/>
      <x v="1"/>
      <x v="11"/>
    </i>
    <i r="2">
      <x v="24"/>
      <x v="5"/>
      <x/>
      <x v="11"/>
    </i>
    <i r="2">
      <x v="25"/>
      <x v="17"/>
      <x/>
      <x v="11"/>
    </i>
    <i r="2">
      <x v="26"/>
      <x v="21"/>
      <x v="1"/>
      <x v="11"/>
    </i>
    <i r="2">
      <x v="27"/>
      <x v="7"/>
      <x/>
      <x v="11"/>
    </i>
    <i r="2">
      <x v="28"/>
      <x v="27"/>
      <x/>
      <x v="11"/>
    </i>
    <i r="2">
      <x v="29"/>
      <x v="24"/>
      <x/>
      <x v="11"/>
    </i>
    <i>
      <x v="6"/>
      <x v="6"/>
      <x/>
      <x v="14"/>
      <x v="1"/>
      <x v="5"/>
    </i>
    <i r="2">
      <x v="1"/>
      <x v="15"/>
      <x/>
      <x v="5"/>
    </i>
    <i r="2">
      <x v="2"/>
      <x v="6"/>
      <x/>
      <x v="5"/>
    </i>
    <i r="2">
      <x v="3"/>
      <x v="4"/>
      <x v="1"/>
      <x v="5"/>
    </i>
    <i r="2">
      <x v="6"/>
      <x v="23"/>
      <x v="1"/>
      <x v="5"/>
    </i>
    <i r="2">
      <x v="7"/>
      <x v="9"/>
      <x/>
      <x v="5"/>
    </i>
    <i r="2">
      <x v="8"/>
      <x v="26"/>
      <x v="1"/>
      <x v="5"/>
    </i>
    <i r="2">
      <x v="9"/>
      <x v="19"/>
      <x/>
      <x v="5"/>
    </i>
    <i r="2">
      <x v="11"/>
      <x v="25"/>
      <x/>
      <x v="5"/>
    </i>
    <i r="2">
      <x v="12"/>
      <x v="1"/>
      <x/>
      <x v="5"/>
    </i>
    <i r="2">
      <x v="13"/>
      <x v="13"/>
      <x/>
      <x v="5"/>
    </i>
    <i r="2">
      <x v="14"/>
      <x v="3"/>
      <x v="1"/>
      <x v="5"/>
    </i>
    <i r="2">
      <x v="18"/>
      <x v="18"/>
      <x/>
      <x v="5"/>
    </i>
    <i r="2">
      <x v="19"/>
      <x v="28"/>
      <x v="1"/>
      <x v="5"/>
    </i>
    <i r="2">
      <x v="20"/>
      <x/>
      <x v="1"/>
      <x v="5"/>
    </i>
    <i r="2">
      <x v="21"/>
      <x v="8"/>
      <x v="1"/>
      <x v="5"/>
    </i>
    <i r="2">
      <x v="22"/>
      <x v="22"/>
      <x/>
      <x v="5"/>
    </i>
    <i r="2">
      <x v="23"/>
      <x v="10"/>
      <x v="1"/>
      <x v="5"/>
    </i>
    <i r="2">
      <x v="24"/>
      <x v="5"/>
      <x/>
      <x v="5"/>
    </i>
    <i r="2">
      <x v="25"/>
      <x v="17"/>
      <x/>
      <x v="5"/>
    </i>
    <i r="2">
      <x v="26"/>
      <x v="21"/>
      <x v="1"/>
      <x v="5"/>
    </i>
    <i r="2">
      <x v="27"/>
      <x v="7"/>
      <x/>
      <x v="5"/>
    </i>
    <i r="2">
      <x v="28"/>
      <x v="27"/>
      <x/>
      <x v="5"/>
    </i>
    <i r="2">
      <x v="29"/>
      <x v="24"/>
      <x/>
      <x v="5"/>
    </i>
    <i>
      <x v="7"/>
      <x v="7"/>
      <x/>
      <x v="14"/>
      <x v="1"/>
      <x v="4"/>
    </i>
    <i r="2">
      <x v="1"/>
      <x v="15"/>
      <x/>
      <x v="4"/>
    </i>
    <i r="2">
      <x v="2"/>
      <x v="6"/>
      <x/>
      <x v="4"/>
    </i>
    <i r="2">
      <x v="3"/>
      <x v="4"/>
      <x v="1"/>
      <x v="4"/>
    </i>
    <i r="2">
      <x v="5"/>
      <x v="16"/>
      <x v="1"/>
      <x v="4"/>
    </i>
    <i r="2">
      <x v="6"/>
      <x v="23"/>
      <x v="1"/>
      <x v="4"/>
    </i>
    <i r="2">
      <x v="7"/>
      <x v="9"/>
      <x/>
      <x v="4"/>
    </i>
    <i r="2">
      <x v="8"/>
      <x v="26"/>
      <x v="1"/>
      <x v="4"/>
    </i>
    <i r="2">
      <x v="9"/>
      <x v="19"/>
      <x/>
      <x v="4"/>
    </i>
    <i r="2">
      <x v="11"/>
      <x v="25"/>
      <x/>
      <x v="4"/>
    </i>
    <i r="2">
      <x v="12"/>
      <x v="1"/>
      <x/>
      <x v="4"/>
    </i>
    <i r="2">
      <x v="13"/>
      <x v="13"/>
      <x/>
      <x v="4"/>
    </i>
    <i r="2">
      <x v="14"/>
      <x v="3"/>
      <x v="1"/>
      <x v="4"/>
    </i>
    <i r="2">
      <x v="18"/>
      <x v="18"/>
      <x/>
      <x v="4"/>
    </i>
    <i r="2">
      <x v="19"/>
      <x v="28"/>
      <x v="1"/>
      <x v="4"/>
    </i>
    <i r="2">
      <x v="20"/>
      <x/>
      <x v="1"/>
      <x v="4"/>
    </i>
    <i r="2">
      <x v="21"/>
      <x v="8"/>
      <x v="1"/>
      <x v="4"/>
    </i>
    <i r="2">
      <x v="22"/>
      <x v="22"/>
      <x/>
      <x v="4"/>
    </i>
    <i r="2">
      <x v="23"/>
      <x v="10"/>
      <x v="1"/>
      <x v="4"/>
    </i>
    <i r="2">
      <x v="25"/>
      <x v="17"/>
      <x/>
      <x v="4"/>
    </i>
    <i r="2">
      <x v="26"/>
      <x v="21"/>
      <x v="1"/>
      <x v="4"/>
    </i>
    <i r="2">
      <x v="27"/>
      <x v="7"/>
      <x/>
      <x v="4"/>
    </i>
    <i r="2">
      <x v="28"/>
      <x v="27"/>
      <x/>
      <x v="4"/>
    </i>
    <i r="2">
      <x v="29"/>
      <x v="24"/>
      <x/>
      <x v="4"/>
    </i>
    <i>
      <x v="8"/>
      <x v="8"/>
      <x/>
      <x v="14"/>
      <x v="1"/>
      <x v="8"/>
    </i>
    <i r="2">
      <x v="1"/>
      <x v="15"/>
      <x/>
      <x v="8"/>
    </i>
    <i r="2">
      <x v="2"/>
      <x v="6"/>
      <x/>
      <x v="8"/>
    </i>
    <i r="2">
      <x v="3"/>
      <x v="4"/>
      <x v="1"/>
      <x v="8"/>
    </i>
    <i r="2">
      <x v="5"/>
      <x v="16"/>
      <x v="1"/>
      <x v="8"/>
    </i>
    <i r="2">
      <x v="6"/>
      <x v="23"/>
      <x v="1"/>
      <x v="8"/>
    </i>
    <i r="2">
      <x v="7"/>
      <x v="9"/>
      <x/>
      <x v="8"/>
    </i>
    <i r="2">
      <x v="8"/>
      <x v="26"/>
      <x v="1"/>
      <x v="8"/>
    </i>
    <i r="2">
      <x v="9"/>
      <x v="19"/>
      <x/>
      <x v="8"/>
    </i>
    <i r="2">
      <x v="11"/>
      <x v="25"/>
      <x/>
      <x v="8"/>
    </i>
    <i r="2">
      <x v="12"/>
      <x v="1"/>
      <x/>
      <x v="8"/>
    </i>
    <i r="2">
      <x v="13"/>
      <x v="13"/>
      <x/>
      <x v="8"/>
    </i>
    <i r="2">
      <x v="14"/>
      <x v="3"/>
      <x v="1"/>
      <x v="8"/>
    </i>
    <i r="2">
      <x v="18"/>
      <x v="18"/>
      <x/>
      <x v="8"/>
    </i>
    <i r="2">
      <x v="19"/>
      <x v="28"/>
      <x v="1"/>
      <x v="8"/>
    </i>
    <i r="2">
      <x v="20"/>
      <x/>
      <x v="1"/>
      <x v="8"/>
    </i>
    <i r="2">
      <x v="21"/>
      <x v="8"/>
      <x v="1"/>
      <x v="8"/>
    </i>
    <i r="2">
      <x v="22"/>
      <x v="22"/>
      <x/>
      <x v="8"/>
    </i>
    <i r="2">
      <x v="23"/>
      <x v="10"/>
      <x v="1"/>
      <x v="8"/>
    </i>
    <i r="2">
      <x v="25"/>
      <x v="17"/>
      <x/>
      <x v="8"/>
    </i>
    <i r="2">
      <x v="26"/>
      <x v="21"/>
      <x v="1"/>
      <x v="8"/>
    </i>
    <i r="2">
      <x v="27"/>
      <x v="7"/>
      <x/>
      <x v="8"/>
    </i>
    <i r="2">
      <x v="28"/>
      <x v="27"/>
      <x/>
      <x v="8"/>
    </i>
    <i r="2">
      <x v="29"/>
      <x v="24"/>
      <x/>
      <x v="8"/>
    </i>
    <i>
      <x v="9"/>
      <x v="9"/>
      <x/>
      <x v="14"/>
      <x v="1"/>
      <x v="12"/>
    </i>
    <i r="2">
      <x v="1"/>
      <x v="15"/>
      <x/>
      <x v="12"/>
    </i>
    <i r="2">
      <x v="2"/>
      <x v="6"/>
      <x/>
      <x v="12"/>
    </i>
    <i r="2">
      <x v="3"/>
      <x v="4"/>
      <x v="1"/>
      <x v="12"/>
    </i>
    <i r="2">
      <x v="5"/>
      <x v="16"/>
      <x v="1"/>
      <x v="12"/>
    </i>
    <i r="2">
      <x v="6"/>
      <x v="23"/>
      <x v="1"/>
      <x v="12"/>
    </i>
    <i r="2">
      <x v="7"/>
      <x v="9"/>
      <x/>
      <x v="12"/>
    </i>
    <i r="2">
      <x v="8"/>
      <x v="26"/>
      <x v="1"/>
      <x v="12"/>
    </i>
    <i r="2">
      <x v="9"/>
      <x v="19"/>
      <x/>
      <x v="12"/>
    </i>
    <i r="2">
      <x v="11"/>
      <x v="25"/>
      <x/>
      <x v="12"/>
    </i>
    <i r="2">
      <x v="12"/>
      <x v="1"/>
      <x/>
      <x v="12"/>
    </i>
    <i r="2">
      <x v="13"/>
      <x v="13"/>
      <x/>
      <x v="12"/>
    </i>
    <i r="2">
      <x v="14"/>
      <x v="3"/>
      <x v="1"/>
      <x v="12"/>
    </i>
    <i r="2">
      <x v="18"/>
      <x v="18"/>
      <x/>
      <x v="12"/>
    </i>
    <i r="2">
      <x v="19"/>
      <x v="28"/>
      <x v="1"/>
      <x v="12"/>
    </i>
    <i r="2">
      <x v="20"/>
      <x/>
      <x v="1"/>
      <x v="12"/>
    </i>
    <i r="2">
      <x v="22"/>
      <x v="22"/>
      <x/>
      <x v="12"/>
    </i>
    <i r="2">
      <x v="23"/>
      <x v="10"/>
      <x v="1"/>
      <x v="12"/>
    </i>
    <i r="2">
      <x v="24"/>
      <x v="5"/>
      <x/>
      <x v="12"/>
    </i>
    <i r="2">
      <x v="25"/>
      <x v="17"/>
      <x/>
      <x v="12"/>
    </i>
    <i r="2">
      <x v="26"/>
      <x v="21"/>
      <x v="1"/>
      <x v="12"/>
    </i>
    <i r="2">
      <x v="27"/>
      <x v="7"/>
      <x/>
      <x v="12"/>
    </i>
    <i r="2">
      <x v="28"/>
      <x v="27"/>
      <x/>
      <x v="12"/>
    </i>
    <i r="2">
      <x v="29"/>
      <x v="24"/>
      <x/>
      <x v="12"/>
    </i>
    <i>
      <x v="10"/>
      <x v="10"/>
      <x/>
      <x v="14"/>
      <x v="1"/>
      <x v="2"/>
    </i>
    <i r="2">
      <x v="1"/>
      <x v="15"/>
      <x/>
      <x v="2"/>
    </i>
    <i r="2">
      <x v="2"/>
      <x v="6"/>
      <x/>
      <x v="2"/>
    </i>
    <i r="2">
      <x v="3"/>
      <x v="4"/>
      <x v="1"/>
      <x v="2"/>
    </i>
    <i r="2">
      <x v="5"/>
      <x v="16"/>
      <x v="1"/>
      <x v="2"/>
    </i>
    <i r="2">
      <x v="6"/>
      <x v="23"/>
      <x v="1"/>
      <x v="2"/>
    </i>
    <i r="2">
      <x v="7"/>
      <x v="9"/>
      <x/>
      <x v="2"/>
    </i>
    <i r="2">
      <x v="8"/>
      <x v="26"/>
      <x v="1"/>
      <x v="2"/>
    </i>
    <i r="2">
      <x v="9"/>
      <x v="19"/>
      <x/>
      <x v="2"/>
    </i>
    <i r="2">
      <x v="11"/>
      <x v="25"/>
      <x/>
      <x v="2"/>
    </i>
    <i r="2">
      <x v="12"/>
      <x v="1"/>
      <x/>
      <x v="2"/>
    </i>
    <i r="2">
      <x v="13"/>
      <x v="13"/>
      <x/>
      <x v="2"/>
    </i>
    <i r="2">
      <x v="14"/>
      <x v="3"/>
      <x v="1"/>
      <x v="2"/>
    </i>
    <i r="2">
      <x v="18"/>
      <x v="18"/>
      <x/>
      <x v="2"/>
    </i>
    <i r="2">
      <x v="19"/>
      <x v="28"/>
      <x v="1"/>
      <x v="2"/>
    </i>
    <i r="2">
      <x v="20"/>
      <x/>
      <x v="1"/>
      <x v="2"/>
    </i>
    <i r="2">
      <x v="21"/>
      <x v="8"/>
      <x v="1"/>
      <x v="2"/>
    </i>
    <i r="2">
      <x v="22"/>
      <x v="22"/>
      <x/>
      <x v="2"/>
    </i>
    <i r="2">
      <x v="23"/>
      <x v="10"/>
      <x v="1"/>
      <x v="2"/>
    </i>
    <i r="2">
      <x v="24"/>
      <x v="5"/>
      <x/>
      <x v="2"/>
    </i>
    <i r="2">
      <x v="25"/>
      <x v="17"/>
      <x/>
      <x v="2"/>
    </i>
    <i r="2">
      <x v="26"/>
      <x v="21"/>
      <x v="1"/>
      <x v="2"/>
    </i>
    <i r="2">
      <x v="27"/>
      <x v="7"/>
      <x/>
      <x v="2"/>
    </i>
    <i r="2">
      <x v="28"/>
      <x v="27"/>
      <x/>
      <x v="2"/>
    </i>
    <i r="2">
      <x v="29"/>
      <x v="24"/>
      <x/>
      <x v="2"/>
    </i>
    <i r="2">
      <x v="30"/>
      <x v="11"/>
      <x v="2"/>
      <x v="2"/>
    </i>
    <i>
      <x v="11"/>
      <x v="11"/>
      <x/>
      <x v="14"/>
      <x v="1"/>
      <x v="7"/>
    </i>
    <i r="2">
      <x v="1"/>
      <x v="15"/>
      <x/>
      <x v="7"/>
    </i>
    <i r="2">
      <x v="2"/>
      <x v="6"/>
      <x/>
      <x v="7"/>
    </i>
    <i r="2">
      <x v="3"/>
      <x v="4"/>
      <x v="1"/>
      <x v="7"/>
    </i>
    <i r="2">
      <x v="5"/>
      <x v="16"/>
      <x v="1"/>
      <x v="7"/>
    </i>
    <i r="2">
      <x v="6"/>
      <x v="23"/>
      <x v="1"/>
      <x v="7"/>
    </i>
    <i r="2">
      <x v="7"/>
      <x v="9"/>
      <x/>
      <x v="7"/>
    </i>
    <i r="2">
      <x v="8"/>
      <x v="26"/>
      <x v="1"/>
      <x v="7"/>
    </i>
    <i r="2">
      <x v="9"/>
      <x v="19"/>
      <x/>
      <x v="7"/>
    </i>
    <i r="2">
      <x v="11"/>
      <x v="25"/>
      <x/>
      <x v="7"/>
    </i>
    <i r="2">
      <x v="12"/>
      <x v="1"/>
      <x/>
      <x v="7"/>
    </i>
    <i r="2">
      <x v="13"/>
      <x v="13"/>
      <x/>
      <x v="7"/>
    </i>
    <i r="2">
      <x v="14"/>
      <x v="3"/>
      <x v="1"/>
      <x v="7"/>
    </i>
    <i r="2">
      <x v="18"/>
      <x v="18"/>
      <x/>
      <x v="7"/>
    </i>
    <i r="2">
      <x v="19"/>
      <x v="28"/>
      <x v="1"/>
      <x v="7"/>
    </i>
    <i r="2">
      <x v="20"/>
      <x/>
      <x v="1"/>
      <x v="7"/>
    </i>
    <i r="2">
      <x v="21"/>
      <x v="8"/>
      <x v="1"/>
      <x v="7"/>
    </i>
    <i r="2">
      <x v="22"/>
      <x v="22"/>
      <x/>
      <x v="7"/>
    </i>
    <i r="2">
      <x v="23"/>
      <x v="10"/>
      <x v="1"/>
      <x v="7"/>
    </i>
    <i r="2">
      <x v="24"/>
      <x v="5"/>
      <x/>
      <x v="7"/>
    </i>
    <i r="2">
      <x v="25"/>
      <x v="17"/>
      <x/>
      <x v="7"/>
    </i>
    <i r="2">
      <x v="26"/>
      <x v="21"/>
      <x v="1"/>
      <x v="7"/>
    </i>
    <i r="2">
      <x v="27"/>
      <x v="7"/>
      <x/>
      <x v="7"/>
    </i>
    <i r="2">
      <x v="28"/>
      <x v="27"/>
      <x/>
      <x v="7"/>
    </i>
    <i r="2">
      <x v="29"/>
      <x v="24"/>
      <x/>
      <x v="7"/>
    </i>
    <i>
      <x v="12"/>
      <x v="12"/>
      <x/>
      <x v="14"/>
      <x v="1"/>
      <x v="13"/>
    </i>
    <i r="2">
      <x v="1"/>
      <x v="15"/>
      <x/>
      <x v="13"/>
    </i>
    <i r="2">
      <x v="2"/>
      <x v="6"/>
      <x/>
      <x v="13"/>
    </i>
    <i r="2">
      <x v="3"/>
      <x v="4"/>
      <x v="1"/>
      <x v="13"/>
    </i>
    <i r="2">
      <x v="5"/>
      <x v="16"/>
      <x v="1"/>
      <x v="13"/>
    </i>
    <i r="2">
      <x v="6"/>
      <x v="23"/>
      <x v="1"/>
      <x v="13"/>
    </i>
    <i r="2">
      <x v="7"/>
      <x v="9"/>
      <x/>
      <x v="13"/>
    </i>
    <i r="2">
      <x v="8"/>
      <x v="26"/>
      <x v="1"/>
      <x v="13"/>
    </i>
    <i r="2">
      <x v="9"/>
      <x v="19"/>
      <x/>
      <x v="13"/>
    </i>
    <i r="2">
      <x v="11"/>
      <x v="25"/>
      <x/>
      <x v="13"/>
    </i>
    <i r="2">
      <x v="12"/>
      <x v="1"/>
      <x/>
      <x v="13"/>
    </i>
    <i r="2">
      <x v="13"/>
      <x v="13"/>
      <x/>
      <x v="13"/>
    </i>
    <i r="2">
      <x v="14"/>
      <x v="3"/>
      <x v="1"/>
      <x v="13"/>
    </i>
    <i r="2">
      <x v="18"/>
      <x v="18"/>
      <x/>
      <x v="13"/>
    </i>
    <i r="2">
      <x v="19"/>
      <x v="28"/>
      <x v="1"/>
      <x v="13"/>
    </i>
    <i r="2">
      <x v="20"/>
      <x/>
      <x v="1"/>
      <x v="13"/>
    </i>
    <i r="2">
      <x v="21"/>
      <x v="8"/>
      <x v="1"/>
      <x v="13"/>
    </i>
    <i r="2">
      <x v="22"/>
      <x v="22"/>
      <x/>
      <x v="13"/>
    </i>
    <i r="2">
      <x v="23"/>
      <x v="10"/>
      <x v="1"/>
      <x v="13"/>
    </i>
    <i r="2">
      <x v="25"/>
      <x v="17"/>
      <x/>
      <x v="13"/>
    </i>
    <i r="2">
      <x v="26"/>
      <x v="21"/>
      <x v="1"/>
      <x v="13"/>
    </i>
    <i r="2">
      <x v="27"/>
      <x v="7"/>
      <x/>
      <x v="13"/>
    </i>
    <i r="2">
      <x v="28"/>
      <x v="27"/>
      <x/>
      <x v="13"/>
    </i>
    <i r="2">
      <x v="29"/>
      <x v="24"/>
      <x/>
      <x v="13"/>
    </i>
    <i>
      <x v="13"/>
      <x v="13"/>
      <x/>
      <x v="14"/>
      <x v="1"/>
      <x v="6"/>
    </i>
    <i r="2">
      <x v="1"/>
      <x v="15"/>
      <x/>
      <x v="6"/>
    </i>
    <i r="2">
      <x v="2"/>
      <x v="6"/>
      <x/>
      <x v="6"/>
    </i>
    <i r="2">
      <x v="3"/>
      <x v="4"/>
      <x v="1"/>
      <x v="6"/>
    </i>
    <i r="2">
      <x v="5"/>
      <x v="16"/>
      <x v="1"/>
      <x v="6"/>
    </i>
    <i r="2">
      <x v="6"/>
      <x v="23"/>
      <x v="1"/>
      <x v="6"/>
    </i>
    <i r="2">
      <x v="7"/>
      <x v="9"/>
      <x/>
      <x v="6"/>
    </i>
    <i r="2">
      <x v="8"/>
      <x v="26"/>
      <x v="1"/>
      <x v="6"/>
    </i>
    <i r="2">
      <x v="9"/>
      <x v="19"/>
      <x/>
      <x v="6"/>
    </i>
    <i r="2">
      <x v="11"/>
      <x v="25"/>
      <x/>
      <x v="6"/>
    </i>
    <i r="2">
      <x v="12"/>
      <x v="1"/>
      <x/>
      <x v="6"/>
    </i>
    <i r="2">
      <x v="13"/>
      <x v="13"/>
      <x/>
      <x v="6"/>
    </i>
    <i r="2">
      <x v="14"/>
      <x v="3"/>
      <x v="1"/>
      <x v="6"/>
    </i>
    <i r="2">
      <x v="17"/>
      <x v="2"/>
      <x v="2"/>
      <x v="6"/>
    </i>
    <i r="2">
      <x v="18"/>
      <x v="18"/>
      <x/>
      <x v="6"/>
    </i>
    <i r="2">
      <x v="19"/>
      <x v="28"/>
      <x v="1"/>
      <x v="6"/>
    </i>
    <i r="2">
      <x v="20"/>
      <x/>
      <x v="1"/>
      <x v="6"/>
    </i>
    <i r="2">
      <x v="21"/>
      <x v="8"/>
      <x v="1"/>
      <x v="6"/>
    </i>
    <i r="2">
      <x v="22"/>
      <x v="22"/>
      <x/>
      <x v="6"/>
    </i>
    <i r="2">
      <x v="23"/>
      <x v="10"/>
      <x v="1"/>
      <x v="6"/>
    </i>
    <i r="2">
      <x v="24"/>
      <x v="5"/>
      <x/>
      <x v="6"/>
    </i>
    <i r="2">
      <x v="25"/>
      <x v="17"/>
      <x/>
      <x v="6"/>
    </i>
    <i r="2">
      <x v="26"/>
      <x v="21"/>
      <x v="1"/>
      <x v="6"/>
    </i>
    <i r="2">
      <x v="27"/>
      <x v="7"/>
      <x/>
      <x v="6"/>
    </i>
    <i r="2">
      <x v="28"/>
      <x v="27"/>
      <x/>
      <x v="6"/>
    </i>
    <i r="2">
      <x v="29"/>
      <x v="24"/>
      <x/>
      <x v="6"/>
    </i>
    <i>
      <x v="14"/>
      <x v="14"/>
      <x v="31"/>
      <x v="31"/>
      <x v="2"/>
      <x v="14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ZAPSANI_VOLICI" fld="7" subtotal="average" baseField="14" baseItem="26"/>
    <dataField name="Average of VYDANE_OBALKY" fld="8" subtotal="average" baseField="14" baseItem="26"/>
    <dataField name="Average of ODEVZDANE_OBALKY" fld="10" subtotal="average" baseField="14" baseItem="14"/>
    <dataField name="Average of HLASY" fld="15" subtotal="average" baseField="14" baseItem="30"/>
    <dataField name="Average of PROC_HLASU" fld="16" subtotal="average" baseField="14" baseItem="30"/>
    <dataField name="Average of MANDATY" fld="17" subtotal="average" baseField="14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AZ673" tableType="xml" totalsRowShown="0" connectionId="1">
  <autoFilter ref="A1:AZ673"/>
  <tableColumns count="52">
    <tableColumn id="1" uniqueName="DATUM_CAS_GENEROVANI" name="DATUM_CAS_GENEROVANI">
      <xmlColumnPr mapId="1" xpath="/ns1:VYSLEDKY/@DATUM_CAS_GENEROVANI" xmlDataType="dateTime"/>
    </tableColumn>
    <tableColumn id="2" uniqueName="CIS_KRAJ" name="CIS_KRAJ">
      <xmlColumnPr mapId="1" xpath="/ns1:VYSLEDKY/ns1:KRAJ/@CIS_KRAJ" xmlDataType="integer"/>
    </tableColumn>
    <tableColumn id="3" uniqueName="NAZ_KRAJ" name="NAZ_KRAJ">
      <xmlColumnPr mapId="1" xpath="/ns1:VYSLEDKY/ns1:KRAJ/@NAZ_KRAJ" xmlDataType="string"/>
    </tableColumn>
    <tableColumn id="4" uniqueName="POCMANDATU" name="POCMANDATU">
      <xmlColumnPr mapId="1" xpath="/ns1:VYSLEDKY/ns1:KRAJ/@POCMANDATU" xmlDataType="integer"/>
    </tableColumn>
    <tableColumn id="5" uniqueName="OKRSKY_CELKEM" name="OKRSKY_CELKEM">
      <xmlColumnPr mapId="1" xpath="/ns1:VYSLEDKY/ns1:KRAJ/ns1:UCAST/@OKRSKY_CELKEM" xmlDataType="integer"/>
    </tableColumn>
    <tableColumn id="6" uniqueName="OKRSKY_ZPRAC" name="OKRSKY_ZPRAC">
      <xmlColumnPr mapId="1" xpath="/ns1:VYSLEDKY/ns1:KRAJ/ns1:UCAST/@OKRSKY_ZPRAC" xmlDataType="integer"/>
    </tableColumn>
    <tableColumn id="7" uniqueName="OKRSKY_ZPRAC_PROC" name="OKRSKY_ZPRAC_PROC">
      <xmlColumnPr mapId="1" xpath="/ns1:VYSLEDKY/ns1:KRAJ/ns1:UCAST/@OKRSKY_ZPRAC_PROC" xmlDataType="double"/>
    </tableColumn>
    <tableColumn id="8" uniqueName="ZAPSANI_VOLICI" name="ZAPSANI_VOLICI">
      <xmlColumnPr mapId="1" xpath="/ns1:VYSLEDKY/ns1:KRAJ/ns1:UCAST/@ZAPSANI_VOLICI" xmlDataType="integer"/>
    </tableColumn>
    <tableColumn id="9" uniqueName="VYDANE_OBALKY" name="VYDANE_OBALKY">
      <xmlColumnPr mapId="1" xpath="/ns1:VYSLEDKY/ns1:KRAJ/ns1:UCAST/@VYDANE_OBALKY" xmlDataType="integer"/>
    </tableColumn>
    <tableColumn id="10" uniqueName="UCAST_PROC" name="UCAST_PROC">
      <xmlColumnPr mapId="1" xpath="/ns1:VYSLEDKY/ns1:KRAJ/ns1:UCAST/@UCAST_PROC" xmlDataType="double"/>
    </tableColumn>
    <tableColumn id="11" uniqueName="ODEVZDANE_OBALKY" name="ODEVZDANE_OBALKY">
      <xmlColumnPr mapId="1" xpath="/ns1:VYSLEDKY/ns1:KRAJ/ns1:UCAST/@ODEVZDANE_OBALKY" xmlDataType="integer"/>
    </tableColumn>
    <tableColumn id="12" uniqueName="PLATNE_HLASY" name="PLATNE_HLASY">
      <xmlColumnPr mapId="1" xpath="/ns1:VYSLEDKY/ns1:KRAJ/ns1:UCAST/@PLATNE_HLASY" xmlDataType="integer"/>
    </tableColumn>
    <tableColumn id="13" uniqueName="PLATNE_HLASY_PROC" name="PLATNE_HLASY_PROC">
      <xmlColumnPr mapId="1" xpath="/ns1:VYSLEDKY/ns1:KRAJ/ns1:UCAST/@PLATNE_HLASY_PROC" xmlDataType="double"/>
    </tableColumn>
    <tableColumn id="14" uniqueName="KSTRANA" name="KSTRANA">
      <xmlColumnPr mapId="1" xpath="/ns1:VYSLEDKY/ns1:KRAJ/ns1:STRANA/@KSTRANA" xmlDataType="integer"/>
    </tableColumn>
    <tableColumn id="15" uniqueName="NAZ_STR" name="NAZ_STR">
      <xmlColumnPr mapId="1" xpath="/ns1:VYSLEDKY/ns1:KRAJ/ns1:STRANA/@NAZ_STR" xmlDataType="string"/>
    </tableColumn>
    <tableColumn id="16" uniqueName="HLASY" name="HLASY">
      <xmlColumnPr mapId="1" xpath="/ns1:VYSLEDKY/ns1:KRAJ/ns1:STRANA/ns1:HODNOTY_STRANA/@HLASY" xmlDataType="integer"/>
    </tableColumn>
    <tableColumn id="17" uniqueName="PROC_HLASU" name="PROC_HLASU">
      <xmlColumnPr mapId="1" xpath="/ns1:VYSLEDKY/ns1:KRAJ/ns1:STRANA/ns1:HODNOTY_STRANA/@PROC_HLASU" xmlDataType="double"/>
    </tableColumn>
    <tableColumn id="18" uniqueName="MANDATY" name="MANDATY">
      <xmlColumnPr mapId="1" xpath="/ns1:VYSLEDKY/ns1:KRAJ/ns1:STRANA/ns1:HODNOTY_STRANA/@MANDATY" xmlDataType="integer"/>
    </tableColumn>
    <tableColumn id="19" uniqueName="PROC_MANDATU" name="PROC_MANDATU">
      <xmlColumnPr mapId="1" xpath="/ns1:VYSLEDKY/ns1:KRAJ/ns1:STRANA/ns1:HODNOTY_STRANA/@PROC_MANDATU" xmlDataType="double"/>
    </tableColumn>
    <tableColumn id="20" uniqueName="CIS_KRAJ" name="CIS_KRAJ2">
      <xmlColumnPr mapId="1" xpath="/ns1:VYSLEDKY/ns1:KRAJ/ns1:STRANA/ns1:POSLANEC/@CIS_KRAJ" xmlDataType="integer"/>
    </tableColumn>
    <tableColumn id="21" uniqueName="PORADOVE_CISLO" name="PORADOVE_CISLO">
      <xmlColumnPr mapId="1" xpath="/ns1:VYSLEDKY/ns1:KRAJ/ns1:STRANA/ns1:POSLANEC/@PORADOVE_CISLO" xmlDataType="integer"/>
    </tableColumn>
    <tableColumn id="22" uniqueName="JMENO" name="JMENO">
      <xmlColumnPr mapId="1" xpath="/ns1:VYSLEDKY/ns1:KRAJ/ns1:STRANA/ns1:POSLANEC/@JMENO" xmlDataType="string"/>
    </tableColumn>
    <tableColumn id="23" uniqueName="PRIJMENI" name="PRIJMENI">
      <xmlColumnPr mapId="1" xpath="/ns1:VYSLEDKY/ns1:KRAJ/ns1:STRANA/ns1:POSLANEC/@PRIJMENI" xmlDataType="string"/>
    </tableColumn>
    <tableColumn id="24" uniqueName="TITULPRED" name="TITULPRED">
      <xmlColumnPr mapId="1" xpath="/ns1:VYSLEDKY/ns1:KRAJ/ns1:STRANA/ns1:POSLANEC/@TITULPRED" xmlDataType="string"/>
    </tableColumn>
    <tableColumn id="25" uniqueName="TITULZA" name="TITULZA">
      <xmlColumnPr mapId="1" xpath="/ns1:VYSLEDKY/ns1:KRAJ/ns1:STRANA/ns1:POSLANEC/@TITULZA" xmlDataType="string"/>
    </tableColumn>
    <tableColumn id="26" uniqueName="PREDNOSTNI_HLASY" name="PREDNOSTNI_HLASY">
      <xmlColumnPr mapId="1" xpath="/ns1:VYSLEDKY/ns1:KRAJ/ns1:STRANA/ns1:POSLANEC/@PREDNOSTNI_HLASY" xmlDataType="integer"/>
    </tableColumn>
    <tableColumn id="27" uniqueName="PREDNOSTNI_HLASY_PROC" name="PREDNOSTNI_HLASY_PROC">
      <xmlColumnPr mapId="1" xpath="/ns1:VYSLEDKY/ns1:KRAJ/ns1:STRANA/ns1:POSLANEC/@PREDNOSTNI_HLASY_PROC" xmlDataType="double"/>
    </tableColumn>
    <tableColumn id="28" uniqueName="OKRSKY_CELKEM" name="OKRSKY_CELKEM3">
      <xmlColumnPr mapId="1" xpath="/ns1:VYSLEDKY/ns1:CR/ns1:UCAST/@OKRSKY_CELKEM" xmlDataType="integer"/>
    </tableColumn>
    <tableColumn id="29" uniqueName="OKRSKY_ZPRAC" name="OKRSKY_ZPRAC4">
      <xmlColumnPr mapId="1" xpath="/ns1:VYSLEDKY/ns1:CR/ns1:UCAST/@OKRSKY_ZPRAC" xmlDataType="integer"/>
    </tableColumn>
    <tableColumn id="30" uniqueName="OKRSKY_ZPRAC_PROC" name="OKRSKY_ZPRAC_PROC5">
      <xmlColumnPr mapId="1" xpath="/ns1:VYSLEDKY/ns1:CR/ns1:UCAST/@OKRSKY_ZPRAC_PROC" xmlDataType="double"/>
    </tableColumn>
    <tableColumn id="31" uniqueName="ZAPSANI_VOLICI" name="ZAPSANI_VOLICI6">
      <xmlColumnPr mapId="1" xpath="/ns1:VYSLEDKY/ns1:CR/ns1:UCAST/@ZAPSANI_VOLICI" xmlDataType="integer"/>
    </tableColumn>
    <tableColumn id="32" uniqueName="VYDANE_OBALKY" name="VYDANE_OBALKY7">
      <xmlColumnPr mapId="1" xpath="/ns1:VYSLEDKY/ns1:CR/ns1:UCAST/@VYDANE_OBALKY" xmlDataType="integer"/>
    </tableColumn>
    <tableColumn id="33" uniqueName="UCAST_PROC" name="UCAST_PROC8">
      <xmlColumnPr mapId="1" xpath="/ns1:VYSLEDKY/ns1:CR/ns1:UCAST/@UCAST_PROC" xmlDataType="double"/>
    </tableColumn>
    <tableColumn id="34" uniqueName="ODEVZDANE_OBALKY" name="ODEVZDANE_OBALKY9">
      <xmlColumnPr mapId="1" xpath="/ns1:VYSLEDKY/ns1:CR/ns1:UCAST/@ODEVZDANE_OBALKY" xmlDataType="integer"/>
    </tableColumn>
    <tableColumn id="35" uniqueName="PLATNE_HLASY" name="PLATNE_HLASY10">
      <xmlColumnPr mapId="1" xpath="/ns1:VYSLEDKY/ns1:CR/ns1:UCAST/@PLATNE_HLASY" xmlDataType="integer"/>
    </tableColumn>
    <tableColumn id="36" uniqueName="PLATNE_HLASY_PROC" name="PLATNE_HLASY_PROC11">
      <xmlColumnPr mapId="1" xpath="/ns1:VYSLEDKY/ns1:CR/ns1:UCAST/@PLATNE_HLASY_PROC" xmlDataType="double"/>
    </tableColumn>
    <tableColumn id="37" uniqueName="KSTRANA" name="KSTRANA12">
      <xmlColumnPr mapId="1" xpath="/ns1:VYSLEDKY/ns1:CR/ns1:STRANA/@KSTRANA" xmlDataType="integer"/>
    </tableColumn>
    <tableColumn id="38" uniqueName="NAZ_STR" name="NAZ_STR13">
      <xmlColumnPr mapId="1" xpath="/ns1:VYSLEDKY/ns1:CR/ns1:STRANA/@NAZ_STR" xmlDataType="string"/>
    </tableColumn>
    <tableColumn id="39" uniqueName="HLASY" name="HLASY14">
      <xmlColumnPr mapId="1" xpath="/ns1:VYSLEDKY/ns1:CR/ns1:STRANA/ns1:HODNOTY_STRANA/@HLASY" xmlDataType="integer"/>
    </tableColumn>
    <tableColumn id="40" uniqueName="PROC_HLASU" name="PROC_HLASU15">
      <xmlColumnPr mapId="1" xpath="/ns1:VYSLEDKY/ns1:CR/ns1:STRANA/ns1:HODNOTY_STRANA/@PROC_HLASU" xmlDataType="double"/>
    </tableColumn>
    <tableColumn id="41" uniqueName="MANDATY" name="MANDATY16">
      <xmlColumnPr mapId="1" xpath="/ns1:VYSLEDKY/ns1:CR/ns1:STRANA/ns1:HODNOTY_STRANA/@MANDATY" xmlDataType="integer"/>
    </tableColumn>
    <tableColumn id="42" uniqueName="PROC_MANDATU" name="PROC_MANDATU17">
      <xmlColumnPr mapId="1" xpath="/ns1:VYSLEDKY/ns1:CR/ns1:STRANA/ns1:HODNOTY_STRANA/@PROC_MANDATU" xmlDataType="double"/>
    </tableColumn>
    <tableColumn id="43" uniqueName="CIS_KRAJ" name="CIS_KRAJ18">
      <xmlColumnPr mapId="1" xpath="/ns1:VYSLEDKY/ns1:CR/ns1:STRANA/ns1:POSLANEC/@CIS_KRAJ" xmlDataType="integer"/>
    </tableColumn>
    <tableColumn id="44" uniqueName="PORADOVE_CISLO" name="PORADOVE_CISLO19">
      <xmlColumnPr mapId="1" xpath="/ns1:VYSLEDKY/ns1:CR/ns1:STRANA/ns1:POSLANEC/@PORADOVE_CISLO" xmlDataType="integer"/>
    </tableColumn>
    <tableColumn id="45" uniqueName="JMENO" name="JMENO20">
      <xmlColumnPr mapId="1" xpath="/ns1:VYSLEDKY/ns1:CR/ns1:STRANA/ns1:POSLANEC/@JMENO" xmlDataType="string"/>
    </tableColumn>
    <tableColumn id="46" uniqueName="PRIJMENI" name="PRIJMENI21">
      <xmlColumnPr mapId="1" xpath="/ns1:VYSLEDKY/ns1:CR/ns1:STRANA/ns1:POSLANEC/@PRIJMENI" xmlDataType="string"/>
    </tableColumn>
    <tableColumn id="47" uniqueName="TITULPRED" name="TITULPRED22">
      <xmlColumnPr mapId="1" xpath="/ns1:VYSLEDKY/ns1:CR/ns1:STRANA/ns1:POSLANEC/@TITULPRED" xmlDataType="string"/>
    </tableColumn>
    <tableColumn id="48" uniqueName="TITULZA" name="TITULZA23">
      <xmlColumnPr mapId="1" xpath="/ns1:VYSLEDKY/ns1:CR/ns1:STRANA/ns1:POSLANEC/@TITULZA" xmlDataType="string"/>
    </tableColumn>
    <tableColumn id="49" uniqueName="PREDNOSTNI_HLASY" name="PREDNOSTNI_HLASY24">
      <xmlColumnPr mapId="1" xpath="/ns1:VYSLEDKY/ns1:CR/ns1:STRANA/ns1:POSLANEC/@PREDNOSTNI_HLASY" xmlDataType="integer"/>
    </tableColumn>
    <tableColumn id="50" uniqueName="PREDNOSTNI_HLASY_PROC" name="PREDNOSTNI_HLASY_PROC25">
      <xmlColumnPr mapId="1" xpath="/ns1:VYSLEDKY/ns1:CR/ns1:STRANA/ns1:POSLANEC/@PREDNOSTNI_HLASY_PROC" xmlDataType="double"/>
    </tableColumn>
    <tableColumn id="51" uniqueName="51" name="REGION_CODE" dataDxfId="1">
      <calculatedColumnFormula>VLOOKUP(Table1[[#This Row],[CIS_KRAJ]],'Geo Dict'!A:D,4,0)</calculatedColumnFormula>
    </tableColumn>
    <tableColumn id="52" uniqueName="52" name="STR_KAT" dataDxfId="0">
      <calculatedColumnFormula>VLOOKUP(Table1[[#This Row],[KSTRANA]],'Strana Dict'!A:C,3,0)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9"/>
  <sheetViews>
    <sheetView workbookViewId="0">
      <selection activeCell="C22" sqref="C22"/>
    </sheetView>
  </sheetViews>
  <sheetFormatPr defaultRowHeight="15" x14ac:dyDescent="0.25"/>
  <cols>
    <col min="1" max="1" width="37.42578125" bestFit="1" customWidth="1"/>
    <col min="3" max="3" width="31.7109375" bestFit="1" customWidth="1"/>
    <col min="4" max="4" width="33.5703125" bestFit="1" customWidth="1"/>
    <col min="5" max="6" width="16" bestFit="1" customWidth="1"/>
    <col min="7" max="7" width="26.140625" bestFit="1" customWidth="1"/>
    <col min="8" max="8" width="27" bestFit="1" customWidth="1"/>
    <col min="9" max="9" width="30.7109375" bestFit="1" customWidth="1"/>
    <col min="10" max="10" width="16.7109375" bestFit="1" customWidth="1"/>
    <col min="11" max="11" width="23.140625" bestFit="1" customWidth="1"/>
    <col min="12" max="12" width="20.5703125" bestFit="1" customWidth="1"/>
  </cols>
  <sheetData>
    <row r="1" spans="1:12" x14ac:dyDescent="0.25">
      <c r="A1" s="3" t="s">
        <v>16</v>
      </c>
      <c r="B1" s="3" t="s">
        <v>19</v>
      </c>
      <c r="C1" s="3" t="s">
        <v>31</v>
      </c>
      <c r="D1" s="3" t="s">
        <v>32</v>
      </c>
      <c r="E1" s="3" t="s">
        <v>443</v>
      </c>
      <c r="F1" s="3" t="s">
        <v>20</v>
      </c>
      <c r="G1" t="s">
        <v>438</v>
      </c>
      <c r="H1" t="s">
        <v>437</v>
      </c>
      <c r="I1" t="s">
        <v>434</v>
      </c>
      <c r="J1" t="s">
        <v>431</v>
      </c>
      <c r="K1" t="s">
        <v>432</v>
      </c>
      <c r="L1" t="s">
        <v>433</v>
      </c>
    </row>
    <row r="2" spans="1:12" x14ac:dyDescent="0.25">
      <c r="A2" t="s">
        <v>3</v>
      </c>
      <c r="B2">
        <v>1</v>
      </c>
      <c r="C2">
        <v>1</v>
      </c>
      <c r="D2" t="s">
        <v>81</v>
      </c>
      <c r="E2" t="s">
        <v>444</v>
      </c>
      <c r="F2" t="s">
        <v>68</v>
      </c>
      <c r="G2" s="5">
        <v>916940</v>
      </c>
      <c r="H2" s="5">
        <v>615519</v>
      </c>
      <c r="I2" s="5">
        <v>614958</v>
      </c>
      <c r="J2" s="5">
        <v>99182</v>
      </c>
      <c r="K2" s="5">
        <v>16.22</v>
      </c>
      <c r="L2" s="5">
        <v>5</v>
      </c>
    </row>
    <row r="3" spans="1:12" x14ac:dyDescent="0.25">
      <c r="A3" t="s">
        <v>3</v>
      </c>
      <c r="B3">
        <v>1</v>
      </c>
      <c r="C3">
        <v>2</v>
      </c>
      <c r="D3" t="s">
        <v>82</v>
      </c>
      <c r="E3" t="s">
        <v>445</v>
      </c>
      <c r="F3" t="s">
        <v>68</v>
      </c>
      <c r="G3" s="5">
        <v>916940</v>
      </c>
      <c r="H3" s="5">
        <v>615519</v>
      </c>
      <c r="I3" s="5">
        <v>614958</v>
      </c>
      <c r="J3" s="5">
        <v>642</v>
      </c>
      <c r="K3" s="5">
        <v>0.1</v>
      </c>
      <c r="L3" s="5"/>
    </row>
    <row r="4" spans="1:12" x14ac:dyDescent="0.25">
      <c r="A4" t="s">
        <v>3</v>
      </c>
      <c r="B4">
        <v>1</v>
      </c>
      <c r="C4">
        <v>3</v>
      </c>
      <c r="D4" t="s">
        <v>83</v>
      </c>
      <c r="E4" t="s">
        <v>445</v>
      </c>
      <c r="F4" t="s">
        <v>68</v>
      </c>
      <c r="G4" s="5">
        <v>916940</v>
      </c>
      <c r="H4" s="5">
        <v>615519</v>
      </c>
      <c r="I4" s="5">
        <v>614958</v>
      </c>
      <c r="J4" s="5">
        <v>407</v>
      </c>
      <c r="K4" s="5">
        <v>0.06</v>
      </c>
      <c r="L4" s="5"/>
    </row>
    <row r="5" spans="1:12" x14ac:dyDescent="0.25">
      <c r="A5" t="s">
        <v>3</v>
      </c>
      <c r="B5">
        <v>1</v>
      </c>
      <c r="C5">
        <v>4</v>
      </c>
      <c r="D5" t="s">
        <v>84</v>
      </c>
      <c r="E5" t="s">
        <v>444</v>
      </c>
      <c r="F5" t="s">
        <v>68</v>
      </c>
      <c r="G5" s="5">
        <v>916940</v>
      </c>
      <c r="H5" s="5">
        <v>615519</v>
      </c>
      <c r="I5" s="5">
        <v>614958</v>
      </c>
      <c r="J5" s="5">
        <v>34079</v>
      </c>
      <c r="K5" s="5">
        <v>5.57</v>
      </c>
      <c r="L5" s="5">
        <v>1</v>
      </c>
    </row>
    <row r="6" spans="1:12" x14ac:dyDescent="0.25">
      <c r="A6" t="s">
        <v>3</v>
      </c>
      <c r="B6">
        <v>1</v>
      </c>
      <c r="C6">
        <v>5</v>
      </c>
      <c r="D6" t="s">
        <v>85</v>
      </c>
      <c r="E6" t="s">
        <v>445</v>
      </c>
      <c r="F6" t="s">
        <v>68</v>
      </c>
      <c r="G6" s="5">
        <v>916940</v>
      </c>
      <c r="H6" s="5">
        <v>615519</v>
      </c>
      <c r="I6" s="5">
        <v>614958</v>
      </c>
      <c r="J6" s="5">
        <v>491</v>
      </c>
      <c r="K6" s="5">
        <v>0.08</v>
      </c>
      <c r="L6" s="5"/>
    </row>
    <row r="7" spans="1:12" x14ac:dyDescent="0.25">
      <c r="A7" t="s">
        <v>3</v>
      </c>
      <c r="B7">
        <v>1</v>
      </c>
      <c r="C7">
        <v>6</v>
      </c>
      <c r="D7" t="s">
        <v>86</v>
      </c>
      <c r="E7" t="s">
        <v>444</v>
      </c>
      <c r="F7" t="s">
        <v>68</v>
      </c>
      <c r="G7" s="5">
        <v>916940</v>
      </c>
      <c r="H7" s="5">
        <v>615519</v>
      </c>
      <c r="I7" s="5">
        <v>614958</v>
      </c>
      <c r="J7" s="5">
        <v>221</v>
      </c>
      <c r="K7" s="5">
        <v>0.03</v>
      </c>
      <c r="L7" s="5"/>
    </row>
    <row r="8" spans="1:12" x14ac:dyDescent="0.25">
      <c r="A8" t="s">
        <v>3</v>
      </c>
      <c r="B8">
        <v>1</v>
      </c>
      <c r="C8">
        <v>7</v>
      </c>
      <c r="D8" t="s">
        <v>87</v>
      </c>
      <c r="E8" t="s">
        <v>444</v>
      </c>
      <c r="F8" t="s">
        <v>68</v>
      </c>
      <c r="G8" s="5">
        <v>916940</v>
      </c>
      <c r="H8" s="5">
        <v>615519</v>
      </c>
      <c r="I8" s="5">
        <v>614958</v>
      </c>
      <c r="J8" s="5">
        <v>30920</v>
      </c>
      <c r="K8" s="5">
        <v>5.05</v>
      </c>
      <c r="L8" s="5">
        <v>1</v>
      </c>
    </row>
    <row r="9" spans="1:12" x14ac:dyDescent="0.25">
      <c r="A9" t="s">
        <v>3</v>
      </c>
      <c r="B9">
        <v>1</v>
      </c>
      <c r="C9">
        <v>8</v>
      </c>
      <c r="D9" t="s">
        <v>88</v>
      </c>
      <c r="E9" t="s">
        <v>445</v>
      </c>
      <c r="F9" t="s">
        <v>68</v>
      </c>
      <c r="G9" s="5">
        <v>916940</v>
      </c>
      <c r="H9" s="5">
        <v>615519</v>
      </c>
      <c r="I9" s="5">
        <v>614958</v>
      </c>
      <c r="J9" s="5">
        <v>28158</v>
      </c>
      <c r="K9" s="5">
        <v>4.5999999999999996</v>
      </c>
      <c r="L9" s="5">
        <v>1</v>
      </c>
    </row>
    <row r="10" spans="1:12" x14ac:dyDescent="0.25">
      <c r="A10" t="s">
        <v>3</v>
      </c>
      <c r="B10">
        <v>1</v>
      </c>
      <c r="C10">
        <v>9</v>
      </c>
      <c r="D10" t="s">
        <v>89</v>
      </c>
      <c r="E10" t="s">
        <v>444</v>
      </c>
      <c r="F10" t="s">
        <v>68</v>
      </c>
      <c r="G10" s="5">
        <v>916940</v>
      </c>
      <c r="H10" s="5">
        <v>615519</v>
      </c>
      <c r="I10" s="5">
        <v>614958</v>
      </c>
      <c r="J10" s="5">
        <v>14686</v>
      </c>
      <c r="K10" s="5">
        <v>2.4</v>
      </c>
      <c r="L10" s="5"/>
    </row>
    <row r="11" spans="1:12" x14ac:dyDescent="0.25">
      <c r="A11" t="s">
        <v>3</v>
      </c>
      <c r="B11">
        <v>1</v>
      </c>
      <c r="C11">
        <v>10</v>
      </c>
      <c r="D11" t="s">
        <v>90</v>
      </c>
      <c r="E11" t="s">
        <v>445</v>
      </c>
      <c r="F11" t="s">
        <v>68</v>
      </c>
      <c r="G11" s="5">
        <v>916940</v>
      </c>
      <c r="H11" s="5">
        <v>615519</v>
      </c>
      <c r="I11" s="5">
        <v>614958</v>
      </c>
      <c r="J11" s="5">
        <v>2600</v>
      </c>
      <c r="K11" s="5">
        <v>0.42</v>
      </c>
      <c r="L11" s="5"/>
    </row>
    <row r="12" spans="1:12" x14ac:dyDescent="0.25">
      <c r="A12" t="s">
        <v>3</v>
      </c>
      <c r="B12">
        <v>1</v>
      </c>
      <c r="C12">
        <v>11</v>
      </c>
      <c r="D12" t="s">
        <v>91</v>
      </c>
      <c r="E12" t="s">
        <v>445</v>
      </c>
      <c r="F12" t="s">
        <v>68</v>
      </c>
      <c r="G12" s="5">
        <v>916940</v>
      </c>
      <c r="H12" s="5">
        <v>615519</v>
      </c>
      <c r="I12" s="5">
        <v>614958</v>
      </c>
      <c r="J12" s="5">
        <v>438</v>
      </c>
      <c r="K12" s="5">
        <v>7.0000000000000007E-2</v>
      </c>
      <c r="L12" s="5"/>
    </row>
    <row r="13" spans="1:12" x14ac:dyDescent="0.25">
      <c r="A13" t="s">
        <v>3</v>
      </c>
      <c r="B13">
        <v>1</v>
      </c>
      <c r="C13">
        <v>12</v>
      </c>
      <c r="D13" t="s">
        <v>92</v>
      </c>
      <c r="E13" t="s">
        <v>445</v>
      </c>
      <c r="F13" t="s">
        <v>68</v>
      </c>
      <c r="G13" s="5">
        <v>916940</v>
      </c>
      <c r="H13" s="5">
        <v>615519</v>
      </c>
      <c r="I13" s="5">
        <v>614958</v>
      </c>
      <c r="J13" s="5">
        <v>12857</v>
      </c>
      <c r="K13" s="5">
        <v>2.1</v>
      </c>
      <c r="L13" s="5"/>
    </row>
    <row r="14" spans="1:12" x14ac:dyDescent="0.25">
      <c r="A14" t="s">
        <v>3</v>
      </c>
      <c r="B14">
        <v>1</v>
      </c>
      <c r="C14">
        <v>13</v>
      </c>
      <c r="D14" t="s">
        <v>93</v>
      </c>
      <c r="E14" t="s">
        <v>445</v>
      </c>
      <c r="F14" t="s">
        <v>68</v>
      </c>
      <c r="G14" s="5">
        <v>916940</v>
      </c>
      <c r="H14" s="5">
        <v>615519</v>
      </c>
      <c r="I14" s="5">
        <v>614958</v>
      </c>
      <c r="J14" s="5">
        <v>472</v>
      </c>
      <c r="K14" s="5">
        <v>7.0000000000000007E-2</v>
      </c>
      <c r="L14" s="5"/>
    </row>
    <row r="15" spans="1:12" x14ac:dyDescent="0.25">
      <c r="A15" t="s">
        <v>3</v>
      </c>
      <c r="B15">
        <v>1</v>
      </c>
      <c r="C15">
        <v>14</v>
      </c>
      <c r="D15" t="s">
        <v>94</v>
      </c>
      <c r="E15" t="s">
        <v>445</v>
      </c>
      <c r="F15" t="s">
        <v>68</v>
      </c>
      <c r="G15" s="5">
        <v>916940</v>
      </c>
      <c r="H15" s="5">
        <v>615519</v>
      </c>
      <c r="I15" s="5">
        <v>614958</v>
      </c>
      <c r="J15" s="5">
        <v>943</v>
      </c>
      <c r="K15" s="5">
        <v>0.15</v>
      </c>
      <c r="L15" s="5"/>
    </row>
    <row r="16" spans="1:12" x14ac:dyDescent="0.25">
      <c r="A16" t="s">
        <v>3</v>
      </c>
      <c r="B16">
        <v>1</v>
      </c>
      <c r="C16">
        <v>15</v>
      </c>
      <c r="D16" t="s">
        <v>95</v>
      </c>
      <c r="E16" t="s">
        <v>444</v>
      </c>
      <c r="F16" t="s">
        <v>68</v>
      </c>
      <c r="G16" s="5">
        <v>916940</v>
      </c>
      <c r="H16" s="5">
        <v>615519</v>
      </c>
      <c r="I16" s="5">
        <v>614958</v>
      </c>
      <c r="J16" s="5">
        <v>107590</v>
      </c>
      <c r="K16" s="5">
        <v>17.59</v>
      </c>
      <c r="L16" s="5">
        <v>5</v>
      </c>
    </row>
    <row r="17" spans="1:12" x14ac:dyDescent="0.25">
      <c r="A17" t="s">
        <v>3</v>
      </c>
      <c r="B17">
        <v>1</v>
      </c>
      <c r="C17">
        <v>16</v>
      </c>
      <c r="D17" t="s">
        <v>96</v>
      </c>
      <c r="E17" t="s">
        <v>445</v>
      </c>
      <c r="F17" t="s">
        <v>68</v>
      </c>
      <c r="G17" s="5">
        <v>916940</v>
      </c>
      <c r="H17" s="5">
        <v>615519</v>
      </c>
      <c r="I17" s="5">
        <v>614958</v>
      </c>
      <c r="J17" s="5">
        <v>177</v>
      </c>
      <c r="K17" s="5">
        <v>0.02</v>
      </c>
      <c r="L17" s="5"/>
    </row>
    <row r="18" spans="1:12" x14ac:dyDescent="0.25">
      <c r="A18" t="s">
        <v>3</v>
      </c>
      <c r="B18">
        <v>1</v>
      </c>
      <c r="C18">
        <v>17</v>
      </c>
      <c r="D18" t="s">
        <v>97</v>
      </c>
      <c r="E18" t="s">
        <v>444</v>
      </c>
      <c r="F18" t="s">
        <v>68</v>
      </c>
      <c r="G18" s="5">
        <v>916940</v>
      </c>
      <c r="H18" s="5">
        <v>615519</v>
      </c>
      <c r="I18" s="5">
        <v>614958</v>
      </c>
      <c r="J18" s="5">
        <v>93</v>
      </c>
      <c r="K18" s="5">
        <v>0.01</v>
      </c>
      <c r="L18" s="5"/>
    </row>
    <row r="19" spans="1:12" x14ac:dyDescent="0.25">
      <c r="A19" t="s">
        <v>3</v>
      </c>
      <c r="B19">
        <v>1</v>
      </c>
      <c r="C19">
        <v>19</v>
      </c>
      <c r="D19" t="s">
        <v>98</v>
      </c>
      <c r="E19" t="s">
        <v>445</v>
      </c>
      <c r="F19" t="s">
        <v>68</v>
      </c>
      <c r="G19" s="5">
        <v>916940</v>
      </c>
      <c r="H19" s="5">
        <v>615519</v>
      </c>
      <c r="I19" s="5">
        <v>614958</v>
      </c>
      <c r="J19" s="5">
        <v>423</v>
      </c>
      <c r="K19" s="5">
        <v>0.06</v>
      </c>
      <c r="L19" s="5"/>
    </row>
    <row r="20" spans="1:12" x14ac:dyDescent="0.25">
      <c r="A20" t="s">
        <v>3</v>
      </c>
      <c r="B20">
        <v>1</v>
      </c>
      <c r="C20">
        <v>20</v>
      </c>
      <c r="D20" t="s">
        <v>99</v>
      </c>
      <c r="E20" t="s">
        <v>444</v>
      </c>
      <c r="F20" t="s">
        <v>68</v>
      </c>
      <c r="G20" s="5">
        <v>916940</v>
      </c>
      <c r="H20" s="5">
        <v>615519</v>
      </c>
      <c r="I20" s="5">
        <v>614958</v>
      </c>
      <c r="J20" s="5">
        <v>77325</v>
      </c>
      <c r="K20" s="5">
        <v>12.64</v>
      </c>
      <c r="L20" s="5">
        <v>3</v>
      </c>
    </row>
    <row r="21" spans="1:12" x14ac:dyDescent="0.25">
      <c r="A21" t="s">
        <v>3</v>
      </c>
      <c r="B21">
        <v>1</v>
      </c>
      <c r="C21">
        <v>21</v>
      </c>
      <c r="D21" t="s">
        <v>100</v>
      </c>
      <c r="E21" t="s">
        <v>444</v>
      </c>
      <c r="F21" t="s">
        <v>68</v>
      </c>
      <c r="G21" s="5">
        <v>916940</v>
      </c>
      <c r="H21" s="5">
        <v>615519</v>
      </c>
      <c r="I21" s="5">
        <v>614958</v>
      </c>
      <c r="J21" s="5">
        <v>124445</v>
      </c>
      <c r="K21" s="5">
        <v>20.349999999999998</v>
      </c>
      <c r="L21" s="5">
        <v>6</v>
      </c>
    </row>
    <row r="22" spans="1:12" x14ac:dyDescent="0.25">
      <c r="A22" t="s">
        <v>3</v>
      </c>
      <c r="B22">
        <v>1</v>
      </c>
      <c r="C22">
        <v>22</v>
      </c>
      <c r="D22" t="s">
        <v>101</v>
      </c>
      <c r="E22" t="s">
        <v>444</v>
      </c>
      <c r="F22" t="s">
        <v>68</v>
      </c>
      <c r="G22" s="5">
        <v>916940</v>
      </c>
      <c r="H22" s="5">
        <v>615519</v>
      </c>
      <c r="I22" s="5">
        <v>614958</v>
      </c>
      <c r="J22" s="5">
        <v>358</v>
      </c>
      <c r="K22" s="5">
        <v>0.05</v>
      </c>
      <c r="L22" s="5"/>
    </row>
    <row r="23" spans="1:12" x14ac:dyDescent="0.25">
      <c r="A23" t="s">
        <v>3</v>
      </c>
      <c r="B23">
        <v>1</v>
      </c>
      <c r="C23">
        <v>23</v>
      </c>
      <c r="D23" t="s">
        <v>102</v>
      </c>
      <c r="E23" t="s">
        <v>445</v>
      </c>
      <c r="F23" t="s">
        <v>68</v>
      </c>
      <c r="G23" s="5">
        <v>916940</v>
      </c>
      <c r="H23" s="5">
        <v>615519</v>
      </c>
      <c r="I23" s="5">
        <v>614958</v>
      </c>
      <c r="J23" s="5">
        <v>539</v>
      </c>
      <c r="K23" s="5">
        <v>0.08</v>
      </c>
      <c r="L23" s="5"/>
    </row>
    <row r="24" spans="1:12" x14ac:dyDescent="0.25">
      <c r="A24" t="s">
        <v>3</v>
      </c>
      <c r="B24">
        <v>1</v>
      </c>
      <c r="C24">
        <v>24</v>
      </c>
      <c r="D24" t="s">
        <v>103</v>
      </c>
      <c r="E24" t="s">
        <v>444</v>
      </c>
      <c r="F24" t="s">
        <v>68</v>
      </c>
      <c r="G24" s="5">
        <v>916940</v>
      </c>
      <c r="H24" s="5">
        <v>615519</v>
      </c>
      <c r="I24" s="5">
        <v>614958</v>
      </c>
      <c r="J24" s="5">
        <v>29143</v>
      </c>
      <c r="K24" s="5">
        <v>4.76</v>
      </c>
      <c r="L24" s="5">
        <v>1</v>
      </c>
    </row>
    <row r="25" spans="1:12" x14ac:dyDescent="0.25">
      <c r="A25" t="s">
        <v>3</v>
      </c>
      <c r="B25">
        <v>1</v>
      </c>
      <c r="C25">
        <v>25</v>
      </c>
      <c r="D25" t="s">
        <v>104</v>
      </c>
      <c r="E25" t="s">
        <v>445</v>
      </c>
      <c r="F25" t="s">
        <v>68</v>
      </c>
      <c r="G25" s="5">
        <v>916940</v>
      </c>
      <c r="H25" s="5">
        <v>615519</v>
      </c>
      <c r="I25" s="5">
        <v>614958</v>
      </c>
      <c r="J25" s="5">
        <v>182</v>
      </c>
      <c r="K25" s="5">
        <v>0.02</v>
      </c>
      <c r="L25" s="5"/>
    </row>
    <row r="26" spans="1:12" x14ac:dyDescent="0.25">
      <c r="A26" t="s">
        <v>3</v>
      </c>
      <c r="B26">
        <v>1</v>
      </c>
      <c r="C26">
        <v>26</v>
      </c>
      <c r="D26" t="s">
        <v>105</v>
      </c>
      <c r="E26" t="s">
        <v>445</v>
      </c>
      <c r="F26" t="s">
        <v>68</v>
      </c>
      <c r="G26" s="5">
        <v>916940</v>
      </c>
      <c r="H26" s="5">
        <v>615519</v>
      </c>
      <c r="I26" s="5">
        <v>614958</v>
      </c>
      <c r="J26" s="5">
        <v>5851</v>
      </c>
      <c r="K26" s="5">
        <v>0.95</v>
      </c>
      <c r="L26" s="5"/>
    </row>
    <row r="27" spans="1:12" x14ac:dyDescent="0.25">
      <c r="A27" t="s">
        <v>3</v>
      </c>
      <c r="B27">
        <v>1</v>
      </c>
      <c r="C27">
        <v>27</v>
      </c>
      <c r="D27" t="s">
        <v>106</v>
      </c>
      <c r="E27" t="s">
        <v>444</v>
      </c>
      <c r="F27" t="s">
        <v>68</v>
      </c>
      <c r="G27" s="5">
        <v>916940</v>
      </c>
      <c r="H27" s="5">
        <v>615519</v>
      </c>
      <c r="I27" s="5">
        <v>614958</v>
      </c>
      <c r="J27" s="5">
        <v>1243</v>
      </c>
      <c r="K27" s="5">
        <v>0.2</v>
      </c>
      <c r="L27" s="5"/>
    </row>
    <row r="28" spans="1:12" x14ac:dyDescent="0.25">
      <c r="A28" t="s">
        <v>3</v>
      </c>
      <c r="B28">
        <v>1</v>
      </c>
      <c r="C28">
        <v>28</v>
      </c>
      <c r="D28" t="s">
        <v>107</v>
      </c>
      <c r="E28" t="s">
        <v>445</v>
      </c>
      <c r="F28" t="s">
        <v>68</v>
      </c>
      <c r="G28" s="5">
        <v>916940</v>
      </c>
      <c r="H28" s="5">
        <v>615519</v>
      </c>
      <c r="I28" s="5">
        <v>614958</v>
      </c>
      <c r="J28" s="5">
        <v>565</v>
      </c>
      <c r="K28" s="5">
        <v>0.09</v>
      </c>
      <c r="L28" s="5"/>
    </row>
    <row r="29" spans="1:12" x14ac:dyDescent="0.25">
      <c r="A29" t="s">
        <v>3</v>
      </c>
      <c r="B29">
        <v>1</v>
      </c>
      <c r="C29">
        <v>29</v>
      </c>
      <c r="D29" t="s">
        <v>108</v>
      </c>
      <c r="E29" t="s">
        <v>445</v>
      </c>
      <c r="F29" t="s">
        <v>68</v>
      </c>
      <c r="G29" s="5">
        <v>916940</v>
      </c>
      <c r="H29" s="5">
        <v>615519</v>
      </c>
      <c r="I29" s="5">
        <v>614958</v>
      </c>
      <c r="J29" s="5">
        <v>35547</v>
      </c>
      <c r="K29" s="5">
        <v>5.81</v>
      </c>
      <c r="L29" s="5">
        <v>1</v>
      </c>
    </row>
    <row r="30" spans="1:12" x14ac:dyDescent="0.25">
      <c r="A30" t="s">
        <v>3</v>
      </c>
      <c r="B30">
        <v>1</v>
      </c>
      <c r="C30">
        <v>30</v>
      </c>
      <c r="D30" t="s">
        <v>109</v>
      </c>
      <c r="E30" t="s">
        <v>445</v>
      </c>
      <c r="F30" t="s">
        <v>68</v>
      </c>
      <c r="G30" s="5">
        <v>916940</v>
      </c>
      <c r="H30" s="5">
        <v>615519</v>
      </c>
      <c r="I30" s="5">
        <v>614958</v>
      </c>
      <c r="J30" s="5">
        <v>1873</v>
      </c>
      <c r="K30" s="5">
        <v>0.3</v>
      </c>
      <c r="L30" s="5"/>
    </row>
    <row r="31" spans="1:12" x14ac:dyDescent="0.25">
      <c r="A31" t="s">
        <v>6</v>
      </c>
      <c r="B31">
        <v>2</v>
      </c>
      <c r="C31">
        <v>1</v>
      </c>
      <c r="D31" t="s">
        <v>81</v>
      </c>
      <c r="E31" t="s">
        <v>444</v>
      </c>
      <c r="F31" t="s">
        <v>69</v>
      </c>
      <c r="G31" s="5">
        <v>1047853</v>
      </c>
      <c r="H31" s="5">
        <v>664722</v>
      </c>
      <c r="I31" s="5">
        <v>664304</v>
      </c>
      <c r="J31" s="5">
        <v>85415</v>
      </c>
      <c r="K31" s="5">
        <v>12.92</v>
      </c>
      <c r="L31" s="5">
        <v>4</v>
      </c>
    </row>
    <row r="32" spans="1:12" x14ac:dyDescent="0.25">
      <c r="A32" t="s">
        <v>6</v>
      </c>
      <c r="B32">
        <v>2</v>
      </c>
      <c r="C32">
        <v>2</v>
      </c>
      <c r="D32" t="s">
        <v>82</v>
      </c>
      <c r="E32" t="s">
        <v>445</v>
      </c>
      <c r="F32" t="s">
        <v>69</v>
      </c>
      <c r="G32" s="5">
        <v>1047853</v>
      </c>
      <c r="H32" s="5">
        <v>664722</v>
      </c>
      <c r="I32" s="5">
        <v>664304</v>
      </c>
      <c r="J32" s="5">
        <v>1353</v>
      </c>
      <c r="K32" s="5">
        <v>0.2</v>
      </c>
      <c r="L32" s="5"/>
    </row>
    <row r="33" spans="1:12" x14ac:dyDescent="0.25">
      <c r="A33" t="s">
        <v>6</v>
      </c>
      <c r="B33">
        <v>2</v>
      </c>
      <c r="C33">
        <v>3</v>
      </c>
      <c r="D33" t="s">
        <v>83</v>
      </c>
      <c r="E33" t="s">
        <v>445</v>
      </c>
      <c r="F33" t="s">
        <v>69</v>
      </c>
      <c r="G33" s="5">
        <v>1047853</v>
      </c>
      <c r="H33" s="5">
        <v>664722</v>
      </c>
      <c r="I33" s="5">
        <v>664304</v>
      </c>
      <c r="J33" s="5">
        <v>412</v>
      </c>
      <c r="K33" s="5">
        <v>0.06</v>
      </c>
      <c r="L33" s="5"/>
    </row>
    <row r="34" spans="1:12" x14ac:dyDescent="0.25">
      <c r="A34" t="s">
        <v>6</v>
      </c>
      <c r="B34">
        <v>2</v>
      </c>
      <c r="C34">
        <v>4</v>
      </c>
      <c r="D34" t="s">
        <v>84</v>
      </c>
      <c r="E34" t="s">
        <v>444</v>
      </c>
      <c r="F34" t="s">
        <v>69</v>
      </c>
      <c r="G34" s="5">
        <v>1047853</v>
      </c>
      <c r="H34" s="5">
        <v>664722</v>
      </c>
      <c r="I34" s="5">
        <v>664304</v>
      </c>
      <c r="J34" s="5">
        <v>43853</v>
      </c>
      <c r="K34" s="5">
        <v>6.63</v>
      </c>
      <c r="L34" s="5">
        <v>2</v>
      </c>
    </row>
    <row r="35" spans="1:12" x14ac:dyDescent="0.25">
      <c r="A35" t="s">
        <v>6</v>
      </c>
      <c r="B35">
        <v>2</v>
      </c>
      <c r="C35">
        <v>6</v>
      </c>
      <c r="D35" t="s">
        <v>86</v>
      </c>
      <c r="E35" t="s">
        <v>444</v>
      </c>
      <c r="F35" t="s">
        <v>69</v>
      </c>
      <c r="G35" s="5">
        <v>1047853</v>
      </c>
      <c r="H35" s="5">
        <v>664722</v>
      </c>
      <c r="I35" s="5">
        <v>664304</v>
      </c>
      <c r="J35" s="5">
        <v>456</v>
      </c>
      <c r="K35" s="5">
        <v>0.06</v>
      </c>
      <c r="L35" s="5"/>
    </row>
    <row r="36" spans="1:12" x14ac:dyDescent="0.25">
      <c r="A36" t="s">
        <v>6</v>
      </c>
      <c r="B36">
        <v>2</v>
      </c>
      <c r="C36">
        <v>7</v>
      </c>
      <c r="D36" t="s">
        <v>87</v>
      </c>
      <c r="E36" t="s">
        <v>444</v>
      </c>
      <c r="F36" t="s">
        <v>69</v>
      </c>
      <c r="G36" s="5">
        <v>1047853</v>
      </c>
      <c r="H36" s="5">
        <v>664722</v>
      </c>
      <c r="I36" s="5">
        <v>664304</v>
      </c>
      <c r="J36" s="5">
        <v>53368</v>
      </c>
      <c r="K36" s="5">
        <v>8.07</v>
      </c>
      <c r="L36" s="5">
        <v>2</v>
      </c>
    </row>
    <row r="37" spans="1:12" x14ac:dyDescent="0.25">
      <c r="A37" t="s">
        <v>6</v>
      </c>
      <c r="B37">
        <v>2</v>
      </c>
      <c r="C37">
        <v>8</v>
      </c>
      <c r="D37" t="s">
        <v>88</v>
      </c>
      <c r="E37" t="s">
        <v>445</v>
      </c>
      <c r="F37" t="s">
        <v>69</v>
      </c>
      <c r="G37" s="5">
        <v>1047853</v>
      </c>
      <c r="H37" s="5">
        <v>664722</v>
      </c>
      <c r="I37" s="5">
        <v>664304</v>
      </c>
      <c r="J37" s="5">
        <v>47695</v>
      </c>
      <c r="K37" s="5">
        <v>7.21</v>
      </c>
      <c r="L37" s="5">
        <v>2</v>
      </c>
    </row>
    <row r="38" spans="1:12" x14ac:dyDescent="0.25">
      <c r="A38" t="s">
        <v>6</v>
      </c>
      <c r="B38">
        <v>2</v>
      </c>
      <c r="C38">
        <v>9</v>
      </c>
      <c r="D38" t="s">
        <v>89</v>
      </c>
      <c r="E38" t="s">
        <v>444</v>
      </c>
      <c r="F38" t="s">
        <v>69</v>
      </c>
      <c r="G38" s="5">
        <v>1047853</v>
      </c>
      <c r="H38" s="5">
        <v>664722</v>
      </c>
      <c r="I38" s="5">
        <v>664304</v>
      </c>
      <c r="J38" s="5">
        <v>9415</v>
      </c>
      <c r="K38" s="5">
        <v>1.42</v>
      </c>
      <c r="L38" s="5"/>
    </row>
    <row r="39" spans="1:12" x14ac:dyDescent="0.25">
      <c r="A39" t="s">
        <v>6</v>
      </c>
      <c r="B39">
        <v>2</v>
      </c>
      <c r="C39">
        <v>10</v>
      </c>
      <c r="D39" t="s">
        <v>90</v>
      </c>
      <c r="E39" t="s">
        <v>445</v>
      </c>
      <c r="F39" t="s">
        <v>69</v>
      </c>
      <c r="G39" s="5">
        <v>1047853</v>
      </c>
      <c r="H39" s="5">
        <v>664722</v>
      </c>
      <c r="I39" s="5">
        <v>664304</v>
      </c>
      <c r="J39" s="5">
        <v>5081</v>
      </c>
      <c r="K39" s="5">
        <v>0.76</v>
      </c>
      <c r="L39" s="5"/>
    </row>
    <row r="40" spans="1:12" x14ac:dyDescent="0.25">
      <c r="A40" t="s">
        <v>6</v>
      </c>
      <c r="B40">
        <v>2</v>
      </c>
      <c r="C40">
        <v>12</v>
      </c>
      <c r="D40" t="s">
        <v>92</v>
      </c>
      <c r="E40" t="s">
        <v>445</v>
      </c>
      <c r="F40" t="s">
        <v>69</v>
      </c>
      <c r="G40" s="5">
        <v>1047853</v>
      </c>
      <c r="H40" s="5">
        <v>664722</v>
      </c>
      <c r="I40" s="5">
        <v>664304</v>
      </c>
      <c r="J40" s="5">
        <v>10679</v>
      </c>
      <c r="K40" s="5">
        <v>1.61</v>
      </c>
      <c r="L40" s="5"/>
    </row>
    <row r="41" spans="1:12" x14ac:dyDescent="0.25">
      <c r="A41" t="s">
        <v>6</v>
      </c>
      <c r="B41">
        <v>2</v>
      </c>
      <c r="C41">
        <v>13</v>
      </c>
      <c r="D41" t="s">
        <v>93</v>
      </c>
      <c r="E41" t="s">
        <v>445</v>
      </c>
      <c r="F41" t="s">
        <v>69</v>
      </c>
      <c r="G41" s="5">
        <v>1047853</v>
      </c>
      <c r="H41" s="5">
        <v>664722</v>
      </c>
      <c r="I41" s="5">
        <v>664304</v>
      </c>
      <c r="J41" s="5">
        <v>682</v>
      </c>
      <c r="K41" s="5">
        <v>0.1</v>
      </c>
      <c r="L41" s="5"/>
    </row>
    <row r="42" spans="1:12" x14ac:dyDescent="0.25">
      <c r="A42" t="s">
        <v>6</v>
      </c>
      <c r="B42">
        <v>2</v>
      </c>
      <c r="C42">
        <v>14</v>
      </c>
      <c r="D42" t="s">
        <v>94</v>
      </c>
      <c r="E42" t="s">
        <v>445</v>
      </c>
      <c r="F42" t="s">
        <v>69</v>
      </c>
      <c r="G42" s="5">
        <v>1047853</v>
      </c>
      <c r="H42" s="5">
        <v>664722</v>
      </c>
      <c r="I42" s="5">
        <v>664304</v>
      </c>
      <c r="J42" s="5">
        <v>861</v>
      </c>
      <c r="K42" s="5">
        <v>0.13</v>
      </c>
      <c r="L42" s="5"/>
    </row>
    <row r="43" spans="1:12" x14ac:dyDescent="0.25">
      <c r="A43" t="s">
        <v>6</v>
      </c>
      <c r="B43">
        <v>2</v>
      </c>
      <c r="C43">
        <v>15</v>
      </c>
      <c r="D43" t="s">
        <v>95</v>
      </c>
      <c r="E43" t="s">
        <v>444</v>
      </c>
      <c r="F43" t="s">
        <v>69</v>
      </c>
      <c r="G43" s="5">
        <v>1047853</v>
      </c>
      <c r="H43" s="5">
        <v>664722</v>
      </c>
      <c r="I43" s="5">
        <v>664304</v>
      </c>
      <c r="J43" s="5">
        <v>79815</v>
      </c>
      <c r="K43" s="5">
        <v>12.08</v>
      </c>
      <c r="L43" s="5">
        <v>3</v>
      </c>
    </row>
    <row r="44" spans="1:12" x14ac:dyDescent="0.25">
      <c r="A44" t="s">
        <v>6</v>
      </c>
      <c r="B44">
        <v>2</v>
      </c>
      <c r="C44">
        <v>17</v>
      </c>
      <c r="D44" t="s">
        <v>97</v>
      </c>
      <c r="E44" t="s">
        <v>444</v>
      </c>
      <c r="F44" t="s">
        <v>69</v>
      </c>
      <c r="G44" s="5">
        <v>1047853</v>
      </c>
      <c r="H44" s="5">
        <v>664722</v>
      </c>
      <c r="I44" s="5">
        <v>664304</v>
      </c>
      <c r="J44" s="5">
        <v>343</v>
      </c>
      <c r="K44" s="5">
        <v>0.05</v>
      </c>
      <c r="L44" s="5"/>
    </row>
    <row r="45" spans="1:12" x14ac:dyDescent="0.25">
      <c r="A45" t="s">
        <v>6</v>
      </c>
      <c r="B45">
        <v>2</v>
      </c>
      <c r="C45">
        <v>19</v>
      </c>
      <c r="D45" t="s">
        <v>98</v>
      </c>
      <c r="E45" t="s">
        <v>445</v>
      </c>
      <c r="F45" t="s">
        <v>69</v>
      </c>
      <c r="G45" s="5">
        <v>1047853</v>
      </c>
      <c r="H45" s="5">
        <v>664722</v>
      </c>
      <c r="I45" s="5">
        <v>664304</v>
      </c>
      <c r="J45" s="5">
        <v>546</v>
      </c>
      <c r="K45" s="5">
        <v>0.08</v>
      </c>
      <c r="L45" s="5"/>
    </row>
    <row r="46" spans="1:12" x14ac:dyDescent="0.25">
      <c r="A46" t="s">
        <v>6</v>
      </c>
      <c r="B46">
        <v>2</v>
      </c>
      <c r="C46">
        <v>20</v>
      </c>
      <c r="D46" t="s">
        <v>99</v>
      </c>
      <c r="E46" t="s">
        <v>444</v>
      </c>
      <c r="F46" t="s">
        <v>69</v>
      </c>
      <c r="G46" s="5">
        <v>1047853</v>
      </c>
      <c r="H46" s="5">
        <v>664722</v>
      </c>
      <c r="I46" s="5">
        <v>664304</v>
      </c>
      <c r="J46" s="5">
        <v>41843</v>
      </c>
      <c r="K46" s="5">
        <v>6.33</v>
      </c>
      <c r="L46" s="5">
        <v>2</v>
      </c>
    </row>
    <row r="47" spans="1:12" x14ac:dyDescent="0.25">
      <c r="A47" t="s">
        <v>6</v>
      </c>
      <c r="B47">
        <v>2</v>
      </c>
      <c r="C47">
        <v>21</v>
      </c>
      <c r="D47" t="s">
        <v>100</v>
      </c>
      <c r="E47" t="s">
        <v>444</v>
      </c>
      <c r="F47" t="s">
        <v>69</v>
      </c>
      <c r="G47" s="5">
        <v>1047853</v>
      </c>
      <c r="H47" s="5">
        <v>664722</v>
      </c>
      <c r="I47" s="5">
        <v>664304</v>
      </c>
      <c r="J47" s="5">
        <v>189371</v>
      </c>
      <c r="K47" s="5">
        <v>28.66</v>
      </c>
      <c r="L47" s="5">
        <v>9</v>
      </c>
    </row>
    <row r="48" spans="1:12" x14ac:dyDescent="0.25">
      <c r="A48" t="s">
        <v>6</v>
      </c>
      <c r="B48">
        <v>2</v>
      </c>
      <c r="C48">
        <v>22</v>
      </c>
      <c r="D48" t="s">
        <v>101</v>
      </c>
      <c r="E48" t="s">
        <v>444</v>
      </c>
      <c r="F48" t="s">
        <v>69</v>
      </c>
      <c r="G48" s="5">
        <v>1047853</v>
      </c>
      <c r="H48" s="5">
        <v>664722</v>
      </c>
      <c r="I48" s="5">
        <v>664304</v>
      </c>
      <c r="J48" s="5">
        <v>365</v>
      </c>
      <c r="K48" s="5">
        <v>0.05</v>
      </c>
      <c r="L48" s="5"/>
    </row>
    <row r="49" spans="1:12" x14ac:dyDescent="0.25">
      <c r="A49" t="s">
        <v>6</v>
      </c>
      <c r="B49">
        <v>2</v>
      </c>
      <c r="C49">
        <v>23</v>
      </c>
      <c r="D49" t="s">
        <v>102</v>
      </c>
      <c r="E49" t="s">
        <v>445</v>
      </c>
      <c r="F49" t="s">
        <v>69</v>
      </c>
      <c r="G49" s="5">
        <v>1047853</v>
      </c>
      <c r="H49" s="5">
        <v>664722</v>
      </c>
      <c r="I49" s="5">
        <v>664304</v>
      </c>
      <c r="J49" s="5">
        <v>1204</v>
      </c>
      <c r="K49" s="5">
        <v>0.18</v>
      </c>
      <c r="L49" s="5"/>
    </row>
    <row r="50" spans="1:12" x14ac:dyDescent="0.25">
      <c r="A50" t="s">
        <v>6</v>
      </c>
      <c r="B50">
        <v>2</v>
      </c>
      <c r="C50">
        <v>24</v>
      </c>
      <c r="D50" t="s">
        <v>103</v>
      </c>
      <c r="E50" t="s">
        <v>444</v>
      </c>
      <c r="F50" t="s">
        <v>69</v>
      </c>
      <c r="G50" s="5">
        <v>1047853</v>
      </c>
      <c r="H50" s="5">
        <v>664722</v>
      </c>
      <c r="I50" s="5">
        <v>664304</v>
      </c>
      <c r="J50" s="5">
        <v>19925</v>
      </c>
      <c r="K50" s="5">
        <v>3.01</v>
      </c>
      <c r="L50" s="5"/>
    </row>
    <row r="51" spans="1:12" x14ac:dyDescent="0.25">
      <c r="A51" t="s">
        <v>6</v>
      </c>
      <c r="B51">
        <v>2</v>
      </c>
      <c r="C51">
        <v>25</v>
      </c>
      <c r="D51" t="s">
        <v>104</v>
      </c>
      <c r="E51" t="s">
        <v>445</v>
      </c>
      <c r="F51" t="s">
        <v>69</v>
      </c>
      <c r="G51" s="5">
        <v>1047853</v>
      </c>
      <c r="H51" s="5">
        <v>664722</v>
      </c>
      <c r="I51" s="5">
        <v>664304</v>
      </c>
      <c r="J51" s="5">
        <v>219</v>
      </c>
      <c r="K51" s="5">
        <v>0.03</v>
      </c>
      <c r="L51" s="5"/>
    </row>
    <row r="52" spans="1:12" x14ac:dyDescent="0.25">
      <c r="A52" t="s">
        <v>6</v>
      </c>
      <c r="B52">
        <v>2</v>
      </c>
      <c r="C52">
        <v>26</v>
      </c>
      <c r="D52" t="s">
        <v>105</v>
      </c>
      <c r="E52" t="s">
        <v>445</v>
      </c>
      <c r="F52" t="s">
        <v>69</v>
      </c>
      <c r="G52" s="5">
        <v>1047853</v>
      </c>
      <c r="H52" s="5">
        <v>664722</v>
      </c>
      <c r="I52" s="5">
        <v>664304</v>
      </c>
      <c r="J52" s="5">
        <v>4251</v>
      </c>
      <c r="K52" s="5">
        <v>0.64</v>
      </c>
      <c r="L52" s="5"/>
    </row>
    <row r="53" spans="1:12" x14ac:dyDescent="0.25">
      <c r="A53" t="s">
        <v>6</v>
      </c>
      <c r="B53">
        <v>2</v>
      </c>
      <c r="C53">
        <v>27</v>
      </c>
      <c r="D53" t="s">
        <v>106</v>
      </c>
      <c r="E53" t="s">
        <v>444</v>
      </c>
      <c r="F53" t="s">
        <v>69</v>
      </c>
      <c r="G53" s="5">
        <v>1047853</v>
      </c>
      <c r="H53" s="5">
        <v>664722</v>
      </c>
      <c r="I53" s="5">
        <v>664304</v>
      </c>
      <c r="J53" s="5">
        <v>1152</v>
      </c>
      <c r="K53" s="5">
        <v>0.17</v>
      </c>
      <c r="L53" s="5"/>
    </row>
    <row r="54" spans="1:12" x14ac:dyDescent="0.25">
      <c r="A54" t="s">
        <v>6</v>
      </c>
      <c r="B54">
        <v>2</v>
      </c>
      <c r="C54">
        <v>28</v>
      </c>
      <c r="D54" t="s">
        <v>107</v>
      </c>
      <c r="E54" t="s">
        <v>445</v>
      </c>
      <c r="F54" t="s">
        <v>69</v>
      </c>
      <c r="G54" s="5">
        <v>1047853</v>
      </c>
      <c r="H54" s="5">
        <v>664722</v>
      </c>
      <c r="I54" s="5">
        <v>664304</v>
      </c>
      <c r="J54" s="5">
        <v>1203</v>
      </c>
      <c r="K54" s="5">
        <v>0.18</v>
      </c>
      <c r="L54" s="5"/>
    </row>
    <row r="55" spans="1:12" x14ac:dyDescent="0.25">
      <c r="A55" t="s">
        <v>6</v>
      </c>
      <c r="B55">
        <v>2</v>
      </c>
      <c r="C55">
        <v>29</v>
      </c>
      <c r="D55" t="s">
        <v>108</v>
      </c>
      <c r="E55" t="s">
        <v>445</v>
      </c>
      <c r="F55" t="s">
        <v>69</v>
      </c>
      <c r="G55" s="5">
        <v>1047853</v>
      </c>
      <c r="H55" s="5">
        <v>664722</v>
      </c>
      <c r="I55" s="5">
        <v>664304</v>
      </c>
      <c r="J55" s="5">
        <v>59497</v>
      </c>
      <c r="K55" s="5">
        <v>9</v>
      </c>
      <c r="L55" s="5">
        <v>2</v>
      </c>
    </row>
    <row r="56" spans="1:12" x14ac:dyDescent="0.25">
      <c r="A56" t="s">
        <v>6</v>
      </c>
      <c r="B56">
        <v>2</v>
      </c>
      <c r="C56">
        <v>30</v>
      </c>
      <c r="D56" t="s">
        <v>109</v>
      </c>
      <c r="E56" t="s">
        <v>445</v>
      </c>
      <c r="F56" t="s">
        <v>69</v>
      </c>
      <c r="G56" s="5">
        <v>1047853</v>
      </c>
      <c r="H56" s="5">
        <v>664722</v>
      </c>
      <c r="I56" s="5">
        <v>664304</v>
      </c>
      <c r="J56" s="5">
        <v>1615</v>
      </c>
      <c r="K56" s="5">
        <v>0.24</v>
      </c>
      <c r="L56" s="5"/>
    </row>
    <row r="57" spans="1:12" x14ac:dyDescent="0.25">
      <c r="A57" t="s">
        <v>8</v>
      </c>
      <c r="B57">
        <v>3</v>
      </c>
      <c r="C57">
        <v>1</v>
      </c>
      <c r="D57" t="s">
        <v>81</v>
      </c>
      <c r="E57" t="s">
        <v>444</v>
      </c>
      <c r="F57" t="s">
        <v>70</v>
      </c>
      <c r="G57" s="5">
        <v>513882</v>
      </c>
      <c r="H57" s="5">
        <v>317250</v>
      </c>
      <c r="I57" s="5">
        <v>317086</v>
      </c>
      <c r="J57" s="5">
        <v>38232</v>
      </c>
      <c r="K57" s="5">
        <v>12.12</v>
      </c>
      <c r="L57" s="5">
        <v>2</v>
      </c>
    </row>
    <row r="58" spans="1:12" x14ac:dyDescent="0.25">
      <c r="A58" t="s">
        <v>8</v>
      </c>
      <c r="B58">
        <v>3</v>
      </c>
      <c r="C58">
        <v>2</v>
      </c>
      <c r="D58" t="s">
        <v>82</v>
      </c>
      <c r="E58" t="s">
        <v>445</v>
      </c>
      <c r="F58" t="s">
        <v>70</v>
      </c>
      <c r="G58" s="5">
        <v>513882</v>
      </c>
      <c r="H58" s="5">
        <v>317250</v>
      </c>
      <c r="I58" s="5">
        <v>317086</v>
      </c>
      <c r="J58" s="5">
        <v>557</v>
      </c>
      <c r="K58" s="5">
        <v>0.17</v>
      </c>
      <c r="L58" s="5"/>
    </row>
    <row r="59" spans="1:12" x14ac:dyDescent="0.25">
      <c r="A59" t="s">
        <v>8</v>
      </c>
      <c r="B59">
        <v>3</v>
      </c>
      <c r="C59">
        <v>3</v>
      </c>
      <c r="D59" t="s">
        <v>83</v>
      </c>
      <c r="E59" t="s">
        <v>445</v>
      </c>
      <c r="F59" t="s">
        <v>70</v>
      </c>
      <c r="G59" s="5">
        <v>513882</v>
      </c>
      <c r="H59" s="5">
        <v>317250</v>
      </c>
      <c r="I59" s="5">
        <v>317086</v>
      </c>
      <c r="J59" s="5">
        <v>255</v>
      </c>
      <c r="K59" s="5">
        <v>0.08</v>
      </c>
      <c r="L59" s="5"/>
    </row>
    <row r="60" spans="1:12" x14ac:dyDescent="0.25">
      <c r="A60" t="s">
        <v>8</v>
      </c>
      <c r="B60">
        <v>3</v>
      </c>
      <c r="C60">
        <v>4</v>
      </c>
      <c r="D60" t="s">
        <v>84</v>
      </c>
      <c r="E60" t="s">
        <v>444</v>
      </c>
      <c r="F60" t="s">
        <v>70</v>
      </c>
      <c r="G60" s="5">
        <v>513882</v>
      </c>
      <c r="H60" s="5">
        <v>317250</v>
      </c>
      <c r="I60" s="5">
        <v>317086</v>
      </c>
      <c r="J60" s="5">
        <v>23035</v>
      </c>
      <c r="K60" s="5">
        <v>7.3</v>
      </c>
      <c r="L60" s="5">
        <v>1</v>
      </c>
    </row>
    <row r="61" spans="1:12" x14ac:dyDescent="0.25">
      <c r="A61" t="s">
        <v>8</v>
      </c>
      <c r="B61">
        <v>3</v>
      </c>
      <c r="C61">
        <v>6</v>
      </c>
      <c r="D61" t="s">
        <v>86</v>
      </c>
      <c r="E61" t="s">
        <v>444</v>
      </c>
      <c r="F61" t="s">
        <v>70</v>
      </c>
      <c r="G61" s="5">
        <v>513882</v>
      </c>
      <c r="H61" s="5">
        <v>317250</v>
      </c>
      <c r="I61" s="5">
        <v>317086</v>
      </c>
      <c r="J61" s="5">
        <v>439</v>
      </c>
      <c r="K61" s="5">
        <v>0.13</v>
      </c>
      <c r="L61" s="5"/>
    </row>
    <row r="62" spans="1:12" x14ac:dyDescent="0.25">
      <c r="A62" t="s">
        <v>8</v>
      </c>
      <c r="B62">
        <v>3</v>
      </c>
      <c r="C62">
        <v>7</v>
      </c>
      <c r="D62" t="s">
        <v>87</v>
      </c>
      <c r="E62" t="s">
        <v>444</v>
      </c>
      <c r="F62" t="s">
        <v>70</v>
      </c>
      <c r="G62" s="5">
        <v>513882</v>
      </c>
      <c r="H62" s="5">
        <v>317250</v>
      </c>
      <c r="I62" s="5">
        <v>317086</v>
      </c>
      <c r="J62" s="5">
        <v>14435</v>
      </c>
      <c r="K62" s="5">
        <v>4.57</v>
      </c>
      <c r="L62" s="5"/>
    </row>
    <row r="63" spans="1:12" x14ac:dyDescent="0.25">
      <c r="A63" t="s">
        <v>8</v>
      </c>
      <c r="B63">
        <v>3</v>
      </c>
      <c r="C63">
        <v>8</v>
      </c>
      <c r="D63" t="s">
        <v>88</v>
      </c>
      <c r="E63" t="s">
        <v>445</v>
      </c>
      <c r="F63" t="s">
        <v>70</v>
      </c>
      <c r="G63" s="5">
        <v>513882</v>
      </c>
      <c r="H63" s="5">
        <v>317250</v>
      </c>
      <c r="I63" s="5">
        <v>317086</v>
      </c>
      <c r="J63" s="5">
        <v>29414</v>
      </c>
      <c r="K63" s="5">
        <v>9.32</v>
      </c>
      <c r="L63" s="5">
        <v>1</v>
      </c>
    </row>
    <row r="64" spans="1:12" x14ac:dyDescent="0.25">
      <c r="A64" t="s">
        <v>8</v>
      </c>
      <c r="B64">
        <v>3</v>
      </c>
      <c r="C64">
        <v>9</v>
      </c>
      <c r="D64" t="s">
        <v>89</v>
      </c>
      <c r="E64" t="s">
        <v>444</v>
      </c>
      <c r="F64" t="s">
        <v>70</v>
      </c>
      <c r="G64" s="5">
        <v>513882</v>
      </c>
      <c r="H64" s="5">
        <v>317250</v>
      </c>
      <c r="I64" s="5">
        <v>317086</v>
      </c>
      <c r="J64" s="5">
        <v>4326</v>
      </c>
      <c r="K64" s="5">
        <v>1.37</v>
      </c>
      <c r="L64" s="5"/>
    </row>
    <row r="65" spans="1:12" x14ac:dyDescent="0.25">
      <c r="A65" t="s">
        <v>8</v>
      </c>
      <c r="B65">
        <v>3</v>
      </c>
      <c r="C65">
        <v>10</v>
      </c>
      <c r="D65" t="s">
        <v>90</v>
      </c>
      <c r="E65" t="s">
        <v>445</v>
      </c>
      <c r="F65" t="s">
        <v>70</v>
      </c>
      <c r="G65" s="5">
        <v>513882</v>
      </c>
      <c r="H65" s="5">
        <v>317250</v>
      </c>
      <c r="I65" s="5">
        <v>317086</v>
      </c>
      <c r="J65" s="5">
        <v>2435</v>
      </c>
      <c r="K65" s="5">
        <v>0.77</v>
      </c>
      <c r="L65" s="5"/>
    </row>
    <row r="66" spans="1:12" x14ac:dyDescent="0.25">
      <c r="A66" t="s">
        <v>8</v>
      </c>
      <c r="B66">
        <v>3</v>
      </c>
      <c r="C66">
        <v>12</v>
      </c>
      <c r="D66" t="s">
        <v>92</v>
      </c>
      <c r="E66" t="s">
        <v>445</v>
      </c>
      <c r="F66" t="s">
        <v>70</v>
      </c>
      <c r="G66" s="5">
        <v>513882</v>
      </c>
      <c r="H66" s="5">
        <v>317250</v>
      </c>
      <c r="I66" s="5">
        <v>317086</v>
      </c>
      <c r="J66" s="5">
        <v>5303</v>
      </c>
      <c r="K66" s="5">
        <v>1.68</v>
      </c>
      <c r="L66" s="5"/>
    </row>
    <row r="67" spans="1:12" x14ac:dyDescent="0.25">
      <c r="A67" t="s">
        <v>8</v>
      </c>
      <c r="B67">
        <v>3</v>
      </c>
      <c r="C67">
        <v>13</v>
      </c>
      <c r="D67" t="s">
        <v>93</v>
      </c>
      <c r="E67" t="s">
        <v>445</v>
      </c>
      <c r="F67" t="s">
        <v>70</v>
      </c>
      <c r="G67" s="5">
        <v>513882</v>
      </c>
      <c r="H67" s="5">
        <v>317250</v>
      </c>
      <c r="I67" s="5">
        <v>317086</v>
      </c>
      <c r="J67" s="5">
        <v>270</v>
      </c>
      <c r="K67" s="5">
        <v>0.08</v>
      </c>
      <c r="L67" s="5"/>
    </row>
    <row r="68" spans="1:12" x14ac:dyDescent="0.25">
      <c r="A68" t="s">
        <v>8</v>
      </c>
      <c r="B68">
        <v>3</v>
      </c>
      <c r="C68">
        <v>14</v>
      </c>
      <c r="D68" t="s">
        <v>94</v>
      </c>
      <c r="E68" t="s">
        <v>445</v>
      </c>
      <c r="F68" t="s">
        <v>70</v>
      </c>
      <c r="G68" s="5">
        <v>513882</v>
      </c>
      <c r="H68" s="5">
        <v>317250</v>
      </c>
      <c r="I68" s="5">
        <v>317086</v>
      </c>
      <c r="J68" s="5">
        <v>613</v>
      </c>
      <c r="K68" s="5">
        <v>0.19</v>
      </c>
      <c r="L68" s="5"/>
    </row>
    <row r="69" spans="1:12" x14ac:dyDescent="0.25">
      <c r="A69" t="s">
        <v>8</v>
      </c>
      <c r="B69">
        <v>3</v>
      </c>
      <c r="C69">
        <v>15</v>
      </c>
      <c r="D69" t="s">
        <v>95</v>
      </c>
      <c r="E69" t="s">
        <v>444</v>
      </c>
      <c r="F69" t="s">
        <v>70</v>
      </c>
      <c r="G69" s="5">
        <v>513882</v>
      </c>
      <c r="H69" s="5">
        <v>317250</v>
      </c>
      <c r="I69" s="5">
        <v>317086</v>
      </c>
      <c r="J69" s="5">
        <v>33143</v>
      </c>
      <c r="K69" s="5">
        <v>10.51</v>
      </c>
      <c r="L69" s="5">
        <v>1</v>
      </c>
    </row>
    <row r="70" spans="1:12" x14ac:dyDescent="0.25">
      <c r="A70" t="s">
        <v>8</v>
      </c>
      <c r="B70">
        <v>3</v>
      </c>
      <c r="C70">
        <v>19</v>
      </c>
      <c r="D70" t="s">
        <v>98</v>
      </c>
      <c r="E70" t="s">
        <v>445</v>
      </c>
      <c r="F70" t="s">
        <v>70</v>
      </c>
      <c r="G70" s="5">
        <v>513882</v>
      </c>
      <c r="H70" s="5">
        <v>317250</v>
      </c>
      <c r="I70" s="5">
        <v>317086</v>
      </c>
      <c r="J70" s="5">
        <v>267</v>
      </c>
      <c r="K70" s="5">
        <v>0.08</v>
      </c>
      <c r="L70" s="5"/>
    </row>
    <row r="71" spans="1:12" x14ac:dyDescent="0.25">
      <c r="A71" t="s">
        <v>8</v>
      </c>
      <c r="B71">
        <v>3</v>
      </c>
      <c r="C71">
        <v>20</v>
      </c>
      <c r="D71" t="s">
        <v>99</v>
      </c>
      <c r="E71" t="s">
        <v>444</v>
      </c>
      <c r="F71" t="s">
        <v>70</v>
      </c>
      <c r="G71" s="5">
        <v>513882</v>
      </c>
      <c r="H71" s="5">
        <v>317250</v>
      </c>
      <c r="I71" s="5">
        <v>317086</v>
      </c>
      <c r="J71" s="5">
        <v>16713</v>
      </c>
      <c r="K71" s="5">
        <v>5.3</v>
      </c>
      <c r="L71" s="5">
        <v>1</v>
      </c>
    </row>
    <row r="72" spans="1:12" x14ac:dyDescent="0.25">
      <c r="A72" t="s">
        <v>8</v>
      </c>
      <c r="B72">
        <v>3</v>
      </c>
      <c r="C72">
        <v>21</v>
      </c>
      <c r="D72" t="s">
        <v>100</v>
      </c>
      <c r="E72" t="s">
        <v>444</v>
      </c>
      <c r="F72" t="s">
        <v>70</v>
      </c>
      <c r="G72" s="5">
        <v>513882</v>
      </c>
      <c r="H72" s="5">
        <v>317250</v>
      </c>
      <c r="I72" s="5">
        <v>317086</v>
      </c>
      <c r="J72" s="5">
        <v>91012</v>
      </c>
      <c r="K72" s="5">
        <v>28.860000000000003</v>
      </c>
      <c r="L72" s="5">
        <v>5</v>
      </c>
    </row>
    <row r="73" spans="1:12" x14ac:dyDescent="0.25">
      <c r="A73" t="s">
        <v>8</v>
      </c>
      <c r="B73">
        <v>3</v>
      </c>
      <c r="C73">
        <v>22</v>
      </c>
      <c r="D73" t="s">
        <v>101</v>
      </c>
      <c r="E73" t="s">
        <v>444</v>
      </c>
      <c r="F73" t="s">
        <v>70</v>
      </c>
      <c r="G73" s="5">
        <v>513882</v>
      </c>
      <c r="H73" s="5">
        <v>317250</v>
      </c>
      <c r="I73" s="5">
        <v>317086</v>
      </c>
      <c r="J73" s="5">
        <v>204</v>
      </c>
      <c r="K73" s="5">
        <v>0.06</v>
      </c>
      <c r="L73" s="5"/>
    </row>
    <row r="74" spans="1:12" x14ac:dyDescent="0.25">
      <c r="A74" t="s">
        <v>8</v>
      </c>
      <c r="B74">
        <v>3</v>
      </c>
      <c r="C74">
        <v>23</v>
      </c>
      <c r="D74" t="s">
        <v>102</v>
      </c>
      <c r="E74" t="s">
        <v>445</v>
      </c>
      <c r="F74" t="s">
        <v>70</v>
      </c>
      <c r="G74" s="5">
        <v>513882</v>
      </c>
      <c r="H74" s="5">
        <v>317250</v>
      </c>
      <c r="I74" s="5">
        <v>317086</v>
      </c>
      <c r="J74" s="5">
        <v>556</v>
      </c>
      <c r="K74" s="5">
        <v>0.17</v>
      </c>
      <c r="L74" s="5"/>
    </row>
    <row r="75" spans="1:12" x14ac:dyDescent="0.25">
      <c r="A75" t="s">
        <v>8</v>
      </c>
      <c r="B75">
        <v>3</v>
      </c>
      <c r="C75">
        <v>24</v>
      </c>
      <c r="D75" t="s">
        <v>103</v>
      </c>
      <c r="E75" t="s">
        <v>444</v>
      </c>
      <c r="F75" t="s">
        <v>70</v>
      </c>
      <c r="G75" s="5">
        <v>513882</v>
      </c>
      <c r="H75" s="5">
        <v>317250</v>
      </c>
      <c r="I75" s="5">
        <v>317086</v>
      </c>
      <c r="J75" s="5">
        <v>16983</v>
      </c>
      <c r="K75" s="5">
        <v>5.38</v>
      </c>
      <c r="L75" s="5">
        <v>1</v>
      </c>
    </row>
    <row r="76" spans="1:12" x14ac:dyDescent="0.25">
      <c r="A76" t="s">
        <v>8</v>
      </c>
      <c r="B76">
        <v>3</v>
      </c>
      <c r="C76">
        <v>25</v>
      </c>
      <c r="D76" t="s">
        <v>104</v>
      </c>
      <c r="E76" t="s">
        <v>445</v>
      </c>
      <c r="F76" t="s">
        <v>70</v>
      </c>
      <c r="G76" s="5">
        <v>513882</v>
      </c>
      <c r="H76" s="5">
        <v>317250</v>
      </c>
      <c r="I76" s="5">
        <v>317086</v>
      </c>
      <c r="J76" s="5">
        <v>243</v>
      </c>
      <c r="K76" s="5">
        <v>7.0000000000000007E-2</v>
      </c>
      <c r="L76" s="5"/>
    </row>
    <row r="77" spans="1:12" x14ac:dyDescent="0.25">
      <c r="A77" t="s">
        <v>8</v>
      </c>
      <c r="B77">
        <v>3</v>
      </c>
      <c r="C77">
        <v>26</v>
      </c>
      <c r="D77" t="s">
        <v>105</v>
      </c>
      <c r="E77" t="s">
        <v>445</v>
      </c>
      <c r="F77" t="s">
        <v>70</v>
      </c>
      <c r="G77" s="5">
        <v>513882</v>
      </c>
      <c r="H77" s="5">
        <v>317250</v>
      </c>
      <c r="I77" s="5">
        <v>317086</v>
      </c>
      <c r="J77" s="5">
        <v>3327</v>
      </c>
      <c r="K77" s="5">
        <v>1.05</v>
      </c>
      <c r="L77" s="5"/>
    </row>
    <row r="78" spans="1:12" x14ac:dyDescent="0.25">
      <c r="A78" t="s">
        <v>8</v>
      </c>
      <c r="B78">
        <v>3</v>
      </c>
      <c r="C78">
        <v>27</v>
      </c>
      <c r="D78" t="s">
        <v>106</v>
      </c>
      <c r="E78" t="s">
        <v>444</v>
      </c>
      <c r="F78" t="s">
        <v>70</v>
      </c>
      <c r="G78" s="5">
        <v>513882</v>
      </c>
      <c r="H78" s="5">
        <v>317250</v>
      </c>
      <c r="I78" s="5">
        <v>317086</v>
      </c>
      <c r="J78" s="5">
        <v>636</v>
      </c>
      <c r="K78" s="5">
        <v>0.2</v>
      </c>
      <c r="L78" s="5"/>
    </row>
    <row r="79" spans="1:12" x14ac:dyDescent="0.25">
      <c r="A79" t="s">
        <v>8</v>
      </c>
      <c r="B79">
        <v>3</v>
      </c>
      <c r="C79">
        <v>28</v>
      </c>
      <c r="D79" t="s">
        <v>107</v>
      </c>
      <c r="E79" t="s">
        <v>445</v>
      </c>
      <c r="F79" t="s">
        <v>70</v>
      </c>
      <c r="G79" s="5">
        <v>513882</v>
      </c>
      <c r="H79" s="5">
        <v>317250</v>
      </c>
      <c r="I79" s="5">
        <v>317086</v>
      </c>
      <c r="J79" s="5">
        <v>762</v>
      </c>
      <c r="K79" s="5">
        <v>0.24</v>
      </c>
      <c r="L79" s="5"/>
    </row>
    <row r="80" spans="1:12" x14ac:dyDescent="0.25">
      <c r="A80" t="s">
        <v>8</v>
      </c>
      <c r="B80">
        <v>3</v>
      </c>
      <c r="C80">
        <v>29</v>
      </c>
      <c r="D80" t="s">
        <v>108</v>
      </c>
      <c r="E80" t="s">
        <v>445</v>
      </c>
      <c r="F80" t="s">
        <v>70</v>
      </c>
      <c r="G80" s="5">
        <v>513882</v>
      </c>
      <c r="H80" s="5">
        <v>317250</v>
      </c>
      <c r="I80" s="5">
        <v>317086</v>
      </c>
      <c r="J80" s="5">
        <v>31062</v>
      </c>
      <c r="K80" s="5">
        <v>9.85</v>
      </c>
      <c r="L80" s="5">
        <v>1</v>
      </c>
    </row>
    <row r="81" spans="1:12" x14ac:dyDescent="0.25">
      <c r="A81" t="s">
        <v>8</v>
      </c>
      <c r="B81">
        <v>3</v>
      </c>
      <c r="C81">
        <v>30</v>
      </c>
      <c r="D81" t="s">
        <v>109</v>
      </c>
      <c r="E81" t="s">
        <v>445</v>
      </c>
      <c r="F81" t="s">
        <v>70</v>
      </c>
      <c r="G81" s="5">
        <v>513882</v>
      </c>
      <c r="H81" s="5">
        <v>317250</v>
      </c>
      <c r="I81" s="5">
        <v>317086</v>
      </c>
      <c r="J81" s="5">
        <v>1097</v>
      </c>
      <c r="K81" s="5">
        <v>0.34</v>
      </c>
      <c r="L81" s="5"/>
    </row>
    <row r="82" spans="1:12" x14ac:dyDescent="0.25">
      <c r="A82" t="s">
        <v>9</v>
      </c>
      <c r="B82">
        <v>4</v>
      </c>
      <c r="C82">
        <v>1</v>
      </c>
      <c r="D82" t="s">
        <v>81</v>
      </c>
      <c r="E82" t="s">
        <v>444</v>
      </c>
      <c r="F82" t="s">
        <v>71</v>
      </c>
      <c r="G82" s="5">
        <v>456299</v>
      </c>
      <c r="H82" s="5">
        <v>273374</v>
      </c>
      <c r="I82" s="5">
        <v>273184</v>
      </c>
      <c r="J82" s="5">
        <v>32833</v>
      </c>
      <c r="K82" s="5">
        <v>12.09</v>
      </c>
      <c r="L82" s="5">
        <v>2</v>
      </c>
    </row>
    <row r="83" spans="1:12" x14ac:dyDescent="0.25">
      <c r="A83" t="s">
        <v>9</v>
      </c>
      <c r="B83">
        <v>4</v>
      </c>
      <c r="C83">
        <v>2</v>
      </c>
      <c r="D83" t="s">
        <v>82</v>
      </c>
      <c r="E83" t="s">
        <v>445</v>
      </c>
      <c r="F83" t="s">
        <v>71</v>
      </c>
      <c r="G83" s="5">
        <v>456299</v>
      </c>
      <c r="H83" s="5">
        <v>273374</v>
      </c>
      <c r="I83" s="5">
        <v>273184</v>
      </c>
      <c r="J83" s="5">
        <v>558</v>
      </c>
      <c r="K83" s="5">
        <v>0.2</v>
      </c>
      <c r="L83" s="5"/>
    </row>
    <row r="84" spans="1:12" x14ac:dyDescent="0.25">
      <c r="A84" t="s">
        <v>9</v>
      </c>
      <c r="B84">
        <v>4</v>
      </c>
      <c r="C84">
        <v>3</v>
      </c>
      <c r="D84" t="s">
        <v>83</v>
      </c>
      <c r="E84" t="s">
        <v>445</v>
      </c>
      <c r="F84" t="s">
        <v>71</v>
      </c>
      <c r="G84" s="5">
        <v>456299</v>
      </c>
      <c r="H84" s="5">
        <v>273374</v>
      </c>
      <c r="I84" s="5">
        <v>273184</v>
      </c>
      <c r="J84" s="5">
        <v>184</v>
      </c>
      <c r="K84" s="5">
        <v>0.06</v>
      </c>
      <c r="L84" s="5"/>
    </row>
    <row r="85" spans="1:12" x14ac:dyDescent="0.25">
      <c r="A85" t="s">
        <v>9</v>
      </c>
      <c r="B85">
        <v>4</v>
      </c>
      <c r="C85">
        <v>4</v>
      </c>
      <c r="D85" t="s">
        <v>84</v>
      </c>
      <c r="E85" t="s">
        <v>444</v>
      </c>
      <c r="F85" t="s">
        <v>71</v>
      </c>
      <c r="G85" s="5">
        <v>456299</v>
      </c>
      <c r="H85" s="5">
        <v>273374</v>
      </c>
      <c r="I85" s="5">
        <v>273184</v>
      </c>
      <c r="J85" s="5">
        <v>21643</v>
      </c>
      <c r="K85" s="5">
        <v>7.97</v>
      </c>
      <c r="L85" s="5">
        <v>1</v>
      </c>
    </row>
    <row r="86" spans="1:12" x14ac:dyDescent="0.25">
      <c r="A86" t="s">
        <v>9</v>
      </c>
      <c r="B86">
        <v>4</v>
      </c>
      <c r="C86">
        <v>6</v>
      </c>
      <c r="D86" t="s">
        <v>86</v>
      </c>
      <c r="E86" t="s">
        <v>444</v>
      </c>
      <c r="F86" t="s">
        <v>71</v>
      </c>
      <c r="G86" s="5">
        <v>456299</v>
      </c>
      <c r="H86" s="5">
        <v>273374</v>
      </c>
      <c r="I86" s="5">
        <v>273184</v>
      </c>
      <c r="J86" s="5">
        <v>395</v>
      </c>
      <c r="K86" s="5">
        <v>0.14000000000000001</v>
      </c>
      <c r="L86" s="5"/>
    </row>
    <row r="87" spans="1:12" x14ac:dyDescent="0.25">
      <c r="A87" t="s">
        <v>9</v>
      </c>
      <c r="B87">
        <v>4</v>
      </c>
      <c r="C87">
        <v>7</v>
      </c>
      <c r="D87" t="s">
        <v>87</v>
      </c>
      <c r="E87" t="s">
        <v>444</v>
      </c>
      <c r="F87" t="s">
        <v>71</v>
      </c>
      <c r="G87" s="5">
        <v>456299</v>
      </c>
      <c r="H87" s="5">
        <v>273374</v>
      </c>
      <c r="I87" s="5">
        <v>273184</v>
      </c>
      <c r="J87" s="5">
        <v>13180</v>
      </c>
      <c r="K87" s="5">
        <v>4.8499999999999996</v>
      </c>
      <c r="L87" s="5"/>
    </row>
    <row r="88" spans="1:12" x14ac:dyDescent="0.25">
      <c r="A88" t="s">
        <v>9</v>
      </c>
      <c r="B88">
        <v>4</v>
      </c>
      <c r="C88">
        <v>8</v>
      </c>
      <c r="D88" t="s">
        <v>88</v>
      </c>
      <c r="E88" t="s">
        <v>445</v>
      </c>
      <c r="F88" t="s">
        <v>71</v>
      </c>
      <c r="G88" s="5">
        <v>456299</v>
      </c>
      <c r="H88" s="5">
        <v>273374</v>
      </c>
      <c r="I88" s="5">
        <v>273184</v>
      </c>
      <c r="J88" s="5">
        <v>23502</v>
      </c>
      <c r="K88" s="5">
        <v>8.65</v>
      </c>
      <c r="L88" s="5">
        <v>1</v>
      </c>
    </row>
    <row r="89" spans="1:12" x14ac:dyDescent="0.25">
      <c r="A89" t="s">
        <v>9</v>
      </c>
      <c r="B89">
        <v>4</v>
      </c>
      <c r="C89">
        <v>9</v>
      </c>
      <c r="D89" t="s">
        <v>89</v>
      </c>
      <c r="E89" t="s">
        <v>444</v>
      </c>
      <c r="F89" t="s">
        <v>71</v>
      </c>
      <c r="G89" s="5">
        <v>456299</v>
      </c>
      <c r="H89" s="5">
        <v>273374</v>
      </c>
      <c r="I89" s="5">
        <v>273184</v>
      </c>
      <c r="J89" s="5">
        <v>3321</v>
      </c>
      <c r="K89" s="5">
        <v>1.22</v>
      </c>
      <c r="L89" s="5"/>
    </row>
    <row r="90" spans="1:12" x14ac:dyDescent="0.25">
      <c r="A90" t="s">
        <v>9</v>
      </c>
      <c r="B90">
        <v>4</v>
      </c>
      <c r="C90">
        <v>10</v>
      </c>
      <c r="D90" t="s">
        <v>90</v>
      </c>
      <c r="E90" t="s">
        <v>445</v>
      </c>
      <c r="F90" t="s">
        <v>71</v>
      </c>
      <c r="G90" s="5">
        <v>456299</v>
      </c>
      <c r="H90" s="5">
        <v>273374</v>
      </c>
      <c r="I90" s="5">
        <v>273184</v>
      </c>
      <c r="J90" s="5">
        <v>2395</v>
      </c>
      <c r="K90" s="5">
        <v>0.88</v>
      </c>
      <c r="L90" s="5"/>
    </row>
    <row r="91" spans="1:12" x14ac:dyDescent="0.25">
      <c r="A91" t="s">
        <v>9</v>
      </c>
      <c r="B91">
        <v>4</v>
      </c>
      <c r="C91">
        <v>12</v>
      </c>
      <c r="D91" t="s">
        <v>92</v>
      </c>
      <c r="E91" t="s">
        <v>445</v>
      </c>
      <c r="F91" t="s">
        <v>71</v>
      </c>
      <c r="G91" s="5">
        <v>456299</v>
      </c>
      <c r="H91" s="5">
        <v>273374</v>
      </c>
      <c r="I91" s="5">
        <v>273184</v>
      </c>
      <c r="J91" s="5">
        <v>4138</v>
      </c>
      <c r="K91" s="5">
        <v>1.52</v>
      </c>
      <c r="L91" s="5"/>
    </row>
    <row r="92" spans="1:12" x14ac:dyDescent="0.25">
      <c r="A92" t="s">
        <v>9</v>
      </c>
      <c r="B92">
        <v>4</v>
      </c>
      <c r="C92">
        <v>13</v>
      </c>
      <c r="D92" t="s">
        <v>93</v>
      </c>
      <c r="E92" t="s">
        <v>445</v>
      </c>
      <c r="F92" t="s">
        <v>71</v>
      </c>
      <c r="G92" s="5">
        <v>456299</v>
      </c>
      <c r="H92" s="5">
        <v>273374</v>
      </c>
      <c r="I92" s="5">
        <v>273184</v>
      </c>
      <c r="J92" s="5">
        <v>328</v>
      </c>
      <c r="K92" s="5">
        <v>0.12</v>
      </c>
      <c r="L92" s="5"/>
    </row>
    <row r="93" spans="1:12" x14ac:dyDescent="0.25">
      <c r="A93" t="s">
        <v>9</v>
      </c>
      <c r="B93">
        <v>4</v>
      </c>
      <c r="C93">
        <v>14</v>
      </c>
      <c r="D93" t="s">
        <v>94</v>
      </c>
      <c r="E93" t="s">
        <v>445</v>
      </c>
      <c r="F93" t="s">
        <v>71</v>
      </c>
      <c r="G93" s="5">
        <v>456299</v>
      </c>
      <c r="H93" s="5">
        <v>273374</v>
      </c>
      <c r="I93" s="5">
        <v>273184</v>
      </c>
      <c r="J93" s="5">
        <v>724</v>
      </c>
      <c r="K93" s="5">
        <v>0.26</v>
      </c>
      <c r="L93" s="5"/>
    </row>
    <row r="94" spans="1:12" x14ac:dyDescent="0.25">
      <c r="A94" t="s">
        <v>9</v>
      </c>
      <c r="B94">
        <v>4</v>
      </c>
      <c r="C94">
        <v>15</v>
      </c>
      <c r="D94" t="s">
        <v>95</v>
      </c>
      <c r="E94" t="s">
        <v>444</v>
      </c>
      <c r="F94" t="s">
        <v>71</v>
      </c>
      <c r="G94" s="5">
        <v>456299</v>
      </c>
      <c r="H94" s="5">
        <v>273374</v>
      </c>
      <c r="I94" s="5">
        <v>273184</v>
      </c>
      <c r="J94" s="5">
        <v>27201</v>
      </c>
      <c r="K94" s="5">
        <v>10.01</v>
      </c>
      <c r="L94" s="5">
        <v>1</v>
      </c>
    </row>
    <row r="95" spans="1:12" x14ac:dyDescent="0.25">
      <c r="A95" t="s">
        <v>9</v>
      </c>
      <c r="B95">
        <v>4</v>
      </c>
      <c r="C95">
        <v>16</v>
      </c>
      <c r="D95" t="s">
        <v>96</v>
      </c>
      <c r="E95" t="s">
        <v>445</v>
      </c>
      <c r="F95" t="s">
        <v>71</v>
      </c>
      <c r="G95" s="5">
        <v>456299</v>
      </c>
      <c r="H95" s="5">
        <v>273374</v>
      </c>
      <c r="I95" s="5">
        <v>273184</v>
      </c>
      <c r="J95" s="5">
        <v>182</v>
      </c>
      <c r="K95" s="5">
        <v>0.06</v>
      </c>
      <c r="L95" s="5"/>
    </row>
    <row r="96" spans="1:12" x14ac:dyDescent="0.25">
      <c r="A96" t="s">
        <v>9</v>
      </c>
      <c r="B96">
        <v>4</v>
      </c>
      <c r="C96">
        <v>19</v>
      </c>
      <c r="D96" t="s">
        <v>98</v>
      </c>
      <c r="E96" t="s">
        <v>445</v>
      </c>
      <c r="F96" t="s">
        <v>71</v>
      </c>
      <c r="G96" s="5">
        <v>456299</v>
      </c>
      <c r="H96" s="5">
        <v>273374</v>
      </c>
      <c r="I96" s="5">
        <v>273184</v>
      </c>
      <c r="J96" s="5">
        <v>224</v>
      </c>
      <c r="K96" s="5">
        <v>0.08</v>
      </c>
      <c r="L96" s="5"/>
    </row>
    <row r="97" spans="1:12" x14ac:dyDescent="0.25">
      <c r="A97" t="s">
        <v>9</v>
      </c>
      <c r="B97">
        <v>4</v>
      </c>
      <c r="C97">
        <v>20</v>
      </c>
      <c r="D97" t="s">
        <v>99</v>
      </c>
      <c r="E97" t="s">
        <v>444</v>
      </c>
      <c r="F97" t="s">
        <v>71</v>
      </c>
      <c r="G97" s="5">
        <v>456299</v>
      </c>
      <c r="H97" s="5">
        <v>273374</v>
      </c>
      <c r="I97" s="5">
        <v>273184</v>
      </c>
      <c r="J97" s="5">
        <v>13095</v>
      </c>
      <c r="K97" s="5">
        <v>4.82</v>
      </c>
      <c r="L97" s="5"/>
    </row>
    <row r="98" spans="1:12" x14ac:dyDescent="0.25">
      <c r="A98" t="s">
        <v>9</v>
      </c>
      <c r="B98">
        <v>4</v>
      </c>
      <c r="C98">
        <v>21</v>
      </c>
      <c r="D98" t="s">
        <v>100</v>
      </c>
      <c r="E98" t="s">
        <v>444</v>
      </c>
      <c r="F98" t="s">
        <v>71</v>
      </c>
      <c r="G98" s="5">
        <v>456299</v>
      </c>
      <c r="H98" s="5">
        <v>273374</v>
      </c>
      <c r="I98" s="5">
        <v>273184</v>
      </c>
      <c r="J98" s="5">
        <v>84114</v>
      </c>
      <c r="K98" s="5">
        <v>30.98</v>
      </c>
      <c r="L98" s="5">
        <v>5</v>
      </c>
    </row>
    <row r="99" spans="1:12" x14ac:dyDescent="0.25">
      <c r="A99" t="s">
        <v>9</v>
      </c>
      <c r="B99">
        <v>4</v>
      </c>
      <c r="C99">
        <v>23</v>
      </c>
      <c r="D99" t="s">
        <v>102</v>
      </c>
      <c r="E99" t="s">
        <v>445</v>
      </c>
      <c r="F99" t="s">
        <v>71</v>
      </c>
      <c r="G99" s="5">
        <v>456299</v>
      </c>
      <c r="H99" s="5">
        <v>273374</v>
      </c>
      <c r="I99" s="5">
        <v>273184</v>
      </c>
      <c r="J99" s="5">
        <v>603</v>
      </c>
      <c r="K99" s="5">
        <v>0.22</v>
      </c>
      <c r="L99" s="5"/>
    </row>
    <row r="100" spans="1:12" x14ac:dyDescent="0.25">
      <c r="A100" t="s">
        <v>9</v>
      </c>
      <c r="B100">
        <v>4</v>
      </c>
      <c r="C100">
        <v>24</v>
      </c>
      <c r="D100" t="s">
        <v>103</v>
      </c>
      <c r="E100" t="s">
        <v>444</v>
      </c>
      <c r="F100" t="s">
        <v>71</v>
      </c>
      <c r="G100" s="5">
        <v>456299</v>
      </c>
      <c r="H100" s="5">
        <v>273374</v>
      </c>
      <c r="I100" s="5">
        <v>273184</v>
      </c>
      <c r="J100" s="5">
        <v>9499</v>
      </c>
      <c r="K100" s="5">
        <v>3.49</v>
      </c>
      <c r="L100" s="5"/>
    </row>
    <row r="101" spans="1:12" x14ac:dyDescent="0.25">
      <c r="A101" t="s">
        <v>9</v>
      </c>
      <c r="B101">
        <v>4</v>
      </c>
      <c r="C101">
        <v>25</v>
      </c>
      <c r="D101" t="s">
        <v>104</v>
      </c>
      <c r="E101" t="s">
        <v>445</v>
      </c>
      <c r="F101" t="s">
        <v>71</v>
      </c>
      <c r="G101" s="5">
        <v>456299</v>
      </c>
      <c r="H101" s="5">
        <v>273374</v>
      </c>
      <c r="I101" s="5">
        <v>273184</v>
      </c>
      <c r="J101" s="5">
        <v>136</v>
      </c>
      <c r="K101" s="5">
        <v>0.05</v>
      </c>
      <c r="L101" s="5"/>
    </row>
    <row r="102" spans="1:12" x14ac:dyDescent="0.25">
      <c r="A102" t="s">
        <v>9</v>
      </c>
      <c r="B102">
        <v>4</v>
      </c>
      <c r="C102">
        <v>26</v>
      </c>
      <c r="D102" t="s">
        <v>105</v>
      </c>
      <c r="E102" t="s">
        <v>445</v>
      </c>
      <c r="F102" t="s">
        <v>71</v>
      </c>
      <c r="G102" s="5">
        <v>456299</v>
      </c>
      <c r="H102" s="5">
        <v>273374</v>
      </c>
      <c r="I102" s="5">
        <v>273184</v>
      </c>
      <c r="J102" s="5">
        <v>2009</v>
      </c>
      <c r="K102" s="5">
        <v>0.73</v>
      </c>
      <c r="L102" s="5"/>
    </row>
    <row r="103" spans="1:12" x14ac:dyDescent="0.25">
      <c r="A103" t="s">
        <v>9</v>
      </c>
      <c r="B103">
        <v>4</v>
      </c>
      <c r="C103">
        <v>27</v>
      </c>
      <c r="D103" t="s">
        <v>106</v>
      </c>
      <c r="E103" t="s">
        <v>444</v>
      </c>
      <c r="F103" t="s">
        <v>71</v>
      </c>
      <c r="G103" s="5">
        <v>456299</v>
      </c>
      <c r="H103" s="5">
        <v>273374</v>
      </c>
      <c r="I103" s="5">
        <v>273184</v>
      </c>
      <c r="J103" s="5">
        <v>1009</v>
      </c>
      <c r="K103" s="5">
        <v>0.37</v>
      </c>
      <c r="L103" s="5"/>
    </row>
    <row r="104" spans="1:12" x14ac:dyDescent="0.25">
      <c r="A104" t="s">
        <v>9</v>
      </c>
      <c r="B104">
        <v>4</v>
      </c>
      <c r="C104">
        <v>28</v>
      </c>
      <c r="D104" t="s">
        <v>107</v>
      </c>
      <c r="E104" t="s">
        <v>445</v>
      </c>
      <c r="F104" t="s">
        <v>71</v>
      </c>
      <c r="G104" s="5">
        <v>456299</v>
      </c>
      <c r="H104" s="5">
        <v>273374</v>
      </c>
      <c r="I104" s="5">
        <v>273184</v>
      </c>
      <c r="J104" s="5">
        <v>631</v>
      </c>
      <c r="K104" s="5">
        <v>0.23</v>
      </c>
      <c r="L104" s="5"/>
    </row>
    <row r="105" spans="1:12" x14ac:dyDescent="0.25">
      <c r="A105" t="s">
        <v>9</v>
      </c>
      <c r="B105">
        <v>4</v>
      </c>
      <c r="C105">
        <v>29</v>
      </c>
      <c r="D105" t="s">
        <v>108</v>
      </c>
      <c r="E105" t="s">
        <v>445</v>
      </c>
      <c r="F105" t="s">
        <v>71</v>
      </c>
      <c r="G105" s="5">
        <v>456299</v>
      </c>
      <c r="H105" s="5">
        <v>273374</v>
      </c>
      <c r="I105" s="5">
        <v>273184</v>
      </c>
      <c r="J105" s="5">
        <v>28686</v>
      </c>
      <c r="K105" s="5">
        <v>10.56</v>
      </c>
      <c r="L105" s="5">
        <v>1</v>
      </c>
    </row>
    <row r="106" spans="1:12" x14ac:dyDescent="0.25">
      <c r="A106" t="s">
        <v>9</v>
      </c>
      <c r="B106">
        <v>4</v>
      </c>
      <c r="C106">
        <v>30</v>
      </c>
      <c r="D106" t="s">
        <v>109</v>
      </c>
      <c r="E106" t="s">
        <v>445</v>
      </c>
      <c r="F106" t="s">
        <v>71</v>
      </c>
      <c r="G106" s="5">
        <v>456299</v>
      </c>
      <c r="H106" s="5">
        <v>273374</v>
      </c>
      <c r="I106" s="5">
        <v>273184</v>
      </c>
      <c r="J106" s="5">
        <v>920</v>
      </c>
      <c r="K106" s="5">
        <v>0.33</v>
      </c>
      <c r="L106" s="5"/>
    </row>
    <row r="107" spans="1:12" x14ac:dyDescent="0.25">
      <c r="A107" t="s">
        <v>4</v>
      </c>
      <c r="B107">
        <v>5</v>
      </c>
      <c r="C107">
        <v>1</v>
      </c>
      <c r="D107" t="s">
        <v>81</v>
      </c>
      <c r="E107" t="s">
        <v>444</v>
      </c>
      <c r="F107" t="s">
        <v>72</v>
      </c>
      <c r="G107" s="5">
        <v>236250</v>
      </c>
      <c r="H107" s="5">
        <v>123107</v>
      </c>
      <c r="I107" s="5">
        <v>123034</v>
      </c>
      <c r="J107" s="5">
        <v>10796</v>
      </c>
      <c r="K107" s="5">
        <v>8.83</v>
      </c>
      <c r="L107" s="5"/>
    </row>
    <row r="108" spans="1:12" x14ac:dyDescent="0.25">
      <c r="A108" t="s">
        <v>4</v>
      </c>
      <c r="B108">
        <v>5</v>
      </c>
      <c r="C108">
        <v>2</v>
      </c>
      <c r="D108" t="s">
        <v>82</v>
      </c>
      <c r="E108" t="s">
        <v>445</v>
      </c>
      <c r="F108" t="s">
        <v>72</v>
      </c>
      <c r="G108" s="5">
        <v>236250</v>
      </c>
      <c r="H108" s="5">
        <v>123107</v>
      </c>
      <c r="I108" s="5">
        <v>123034</v>
      </c>
      <c r="J108" s="5">
        <v>896</v>
      </c>
      <c r="K108" s="5">
        <v>0.73</v>
      </c>
      <c r="L108" s="5"/>
    </row>
    <row r="109" spans="1:12" x14ac:dyDescent="0.25">
      <c r="A109" t="s">
        <v>4</v>
      </c>
      <c r="B109">
        <v>5</v>
      </c>
      <c r="C109">
        <v>4</v>
      </c>
      <c r="D109" t="s">
        <v>84</v>
      </c>
      <c r="E109" t="s">
        <v>444</v>
      </c>
      <c r="F109" t="s">
        <v>72</v>
      </c>
      <c r="G109" s="5">
        <v>236250</v>
      </c>
      <c r="H109" s="5">
        <v>123107</v>
      </c>
      <c r="I109" s="5">
        <v>123034</v>
      </c>
      <c r="J109" s="5">
        <v>8530</v>
      </c>
      <c r="K109" s="5">
        <v>6.98</v>
      </c>
      <c r="L109" s="5"/>
    </row>
    <row r="110" spans="1:12" x14ac:dyDescent="0.25">
      <c r="A110" t="s">
        <v>4</v>
      </c>
      <c r="B110">
        <v>5</v>
      </c>
      <c r="C110">
        <v>7</v>
      </c>
      <c r="D110" t="s">
        <v>87</v>
      </c>
      <c r="E110" t="s">
        <v>444</v>
      </c>
      <c r="F110" t="s">
        <v>72</v>
      </c>
      <c r="G110" s="5">
        <v>236250</v>
      </c>
      <c r="H110" s="5">
        <v>123107</v>
      </c>
      <c r="I110" s="5">
        <v>123034</v>
      </c>
      <c r="J110" s="5">
        <v>6453</v>
      </c>
      <c r="K110" s="5">
        <v>5.28</v>
      </c>
      <c r="L110" s="5"/>
    </row>
    <row r="111" spans="1:12" x14ac:dyDescent="0.25">
      <c r="A111" t="s">
        <v>4</v>
      </c>
      <c r="B111">
        <v>5</v>
      </c>
      <c r="C111">
        <v>8</v>
      </c>
      <c r="D111" t="s">
        <v>88</v>
      </c>
      <c r="E111" t="s">
        <v>445</v>
      </c>
      <c r="F111" t="s">
        <v>72</v>
      </c>
      <c r="G111" s="5">
        <v>236250</v>
      </c>
      <c r="H111" s="5">
        <v>123107</v>
      </c>
      <c r="I111" s="5">
        <v>123034</v>
      </c>
      <c r="J111" s="5">
        <v>9960</v>
      </c>
      <c r="K111" s="5">
        <v>8.15</v>
      </c>
      <c r="L111" s="5"/>
    </row>
    <row r="112" spans="1:12" x14ac:dyDescent="0.25">
      <c r="A112" t="s">
        <v>4</v>
      </c>
      <c r="B112">
        <v>5</v>
      </c>
      <c r="C112">
        <v>9</v>
      </c>
      <c r="D112" t="s">
        <v>89</v>
      </c>
      <c r="E112" t="s">
        <v>444</v>
      </c>
      <c r="F112" t="s">
        <v>72</v>
      </c>
      <c r="G112" s="5">
        <v>236250</v>
      </c>
      <c r="H112" s="5">
        <v>123107</v>
      </c>
      <c r="I112" s="5">
        <v>123034</v>
      </c>
      <c r="J112" s="5">
        <v>1549</v>
      </c>
      <c r="K112" s="5">
        <v>1.26</v>
      </c>
      <c r="L112" s="5"/>
    </row>
    <row r="113" spans="1:12" x14ac:dyDescent="0.25">
      <c r="A113" t="s">
        <v>4</v>
      </c>
      <c r="B113">
        <v>5</v>
      </c>
      <c r="C113">
        <v>10</v>
      </c>
      <c r="D113" t="s">
        <v>90</v>
      </c>
      <c r="E113" t="s">
        <v>445</v>
      </c>
      <c r="F113" t="s">
        <v>72</v>
      </c>
      <c r="G113" s="5">
        <v>236250</v>
      </c>
      <c r="H113" s="5">
        <v>123107</v>
      </c>
      <c r="I113" s="5">
        <v>123034</v>
      </c>
      <c r="J113" s="5">
        <v>1231</v>
      </c>
      <c r="K113" s="5">
        <v>1</v>
      </c>
      <c r="L113" s="5"/>
    </row>
    <row r="114" spans="1:12" x14ac:dyDescent="0.25">
      <c r="A114" t="s">
        <v>4</v>
      </c>
      <c r="B114">
        <v>5</v>
      </c>
      <c r="C114">
        <v>12</v>
      </c>
      <c r="D114" t="s">
        <v>92</v>
      </c>
      <c r="E114" t="s">
        <v>445</v>
      </c>
      <c r="F114" t="s">
        <v>72</v>
      </c>
      <c r="G114" s="5">
        <v>236250</v>
      </c>
      <c r="H114" s="5">
        <v>123107</v>
      </c>
      <c r="I114" s="5">
        <v>123034</v>
      </c>
      <c r="J114" s="5">
        <v>1544</v>
      </c>
      <c r="K114" s="5">
        <v>1.26</v>
      </c>
      <c r="L114" s="5"/>
    </row>
    <row r="115" spans="1:12" x14ac:dyDescent="0.25">
      <c r="A115" t="s">
        <v>4</v>
      </c>
      <c r="B115">
        <v>5</v>
      </c>
      <c r="C115">
        <v>13</v>
      </c>
      <c r="D115" t="s">
        <v>93</v>
      </c>
      <c r="E115" t="s">
        <v>445</v>
      </c>
      <c r="F115" t="s">
        <v>72</v>
      </c>
      <c r="G115" s="5">
        <v>236250</v>
      </c>
      <c r="H115" s="5">
        <v>123107</v>
      </c>
      <c r="I115" s="5">
        <v>123034</v>
      </c>
      <c r="J115" s="5">
        <v>211</v>
      </c>
      <c r="K115" s="5">
        <v>0.17</v>
      </c>
      <c r="L115" s="5"/>
    </row>
    <row r="116" spans="1:12" x14ac:dyDescent="0.25">
      <c r="A116" t="s">
        <v>4</v>
      </c>
      <c r="B116">
        <v>5</v>
      </c>
      <c r="C116">
        <v>14</v>
      </c>
      <c r="D116" t="s">
        <v>94</v>
      </c>
      <c r="E116" t="s">
        <v>445</v>
      </c>
      <c r="F116" t="s">
        <v>72</v>
      </c>
      <c r="G116" s="5">
        <v>236250</v>
      </c>
      <c r="H116" s="5">
        <v>123107</v>
      </c>
      <c r="I116" s="5">
        <v>123034</v>
      </c>
      <c r="J116" s="5">
        <v>280</v>
      </c>
      <c r="K116" s="5">
        <v>0.22</v>
      </c>
      <c r="L116" s="5"/>
    </row>
    <row r="117" spans="1:12" x14ac:dyDescent="0.25">
      <c r="A117" t="s">
        <v>4</v>
      </c>
      <c r="B117">
        <v>5</v>
      </c>
      <c r="C117">
        <v>15</v>
      </c>
      <c r="D117" t="s">
        <v>95</v>
      </c>
      <c r="E117" t="s">
        <v>444</v>
      </c>
      <c r="F117" t="s">
        <v>72</v>
      </c>
      <c r="G117" s="5">
        <v>236250</v>
      </c>
      <c r="H117" s="5">
        <v>123107</v>
      </c>
      <c r="I117" s="5">
        <v>123034</v>
      </c>
      <c r="J117" s="5">
        <v>12264</v>
      </c>
      <c r="K117" s="5">
        <v>10.039999999999999</v>
      </c>
      <c r="L117" s="5">
        <v>1</v>
      </c>
    </row>
    <row r="118" spans="1:12" x14ac:dyDescent="0.25">
      <c r="A118" t="s">
        <v>4</v>
      </c>
      <c r="B118">
        <v>5</v>
      </c>
      <c r="C118">
        <v>19</v>
      </c>
      <c r="D118" t="s">
        <v>98</v>
      </c>
      <c r="E118" t="s">
        <v>445</v>
      </c>
      <c r="F118" t="s">
        <v>72</v>
      </c>
      <c r="G118" s="5">
        <v>236250</v>
      </c>
      <c r="H118" s="5">
        <v>123107</v>
      </c>
      <c r="I118" s="5">
        <v>123034</v>
      </c>
      <c r="J118" s="5">
        <v>153</v>
      </c>
      <c r="K118" s="5">
        <v>0.12</v>
      </c>
      <c r="L118" s="5"/>
    </row>
    <row r="119" spans="1:12" x14ac:dyDescent="0.25">
      <c r="A119" t="s">
        <v>4</v>
      </c>
      <c r="B119">
        <v>5</v>
      </c>
      <c r="C119">
        <v>20</v>
      </c>
      <c r="D119" t="s">
        <v>99</v>
      </c>
      <c r="E119" t="s">
        <v>444</v>
      </c>
      <c r="F119" t="s">
        <v>72</v>
      </c>
      <c r="G119" s="5">
        <v>236250</v>
      </c>
      <c r="H119" s="5">
        <v>123107</v>
      </c>
      <c r="I119" s="5">
        <v>123034</v>
      </c>
      <c r="J119" s="5">
        <v>4495</v>
      </c>
      <c r="K119" s="5">
        <v>3.68</v>
      </c>
      <c r="L119" s="5"/>
    </row>
    <row r="120" spans="1:12" x14ac:dyDescent="0.25">
      <c r="A120" t="s">
        <v>4</v>
      </c>
      <c r="B120">
        <v>5</v>
      </c>
      <c r="C120">
        <v>21</v>
      </c>
      <c r="D120" t="s">
        <v>100</v>
      </c>
      <c r="E120" t="s">
        <v>444</v>
      </c>
      <c r="F120" t="s">
        <v>72</v>
      </c>
      <c r="G120" s="5">
        <v>236250</v>
      </c>
      <c r="H120" s="5">
        <v>123107</v>
      </c>
      <c r="I120" s="5">
        <v>123034</v>
      </c>
      <c r="J120" s="5">
        <v>43268</v>
      </c>
      <c r="K120" s="5">
        <v>35.42</v>
      </c>
      <c r="L120" s="5">
        <v>3</v>
      </c>
    </row>
    <row r="121" spans="1:12" x14ac:dyDescent="0.25">
      <c r="A121" t="s">
        <v>4</v>
      </c>
      <c r="B121">
        <v>5</v>
      </c>
      <c r="C121">
        <v>23</v>
      </c>
      <c r="D121" t="s">
        <v>102</v>
      </c>
      <c r="E121" t="s">
        <v>445</v>
      </c>
      <c r="F121" t="s">
        <v>72</v>
      </c>
      <c r="G121" s="5">
        <v>236250</v>
      </c>
      <c r="H121" s="5">
        <v>123107</v>
      </c>
      <c r="I121" s="5">
        <v>123034</v>
      </c>
      <c r="J121" s="5">
        <v>343</v>
      </c>
      <c r="K121" s="5">
        <v>0.28000000000000003</v>
      </c>
      <c r="L121" s="5"/>
    </row>
    <row r="122" spans="1:12" x14ac:dyDescent="0.25">
      <c r="A122" t="s">
        <v>4</v>
      </c>
      <c r="B122">
        <v>5</v>
      </c>
      <c r="C122">
        <v>24</v>
      </c>
      <c r="D122" t="s">
        <v>103</v>
      </c>
      <c r="E122" t="s">
        <v>444</v>
      </c>
      <c r="F122" t="s">
        <v>72</v>
      </c>
      <c r="G122" s="5">
        <v>236250</v>
      </c>
      <c r="H122" s="5">
        <v>123107</v>
      </c>
      <c r="I122" s="5">
        <v>123034</v>
      </c>
      <c r="J122" s="5">
        <v>2885</v>
      </c>
      <c r="K122" s="5">
        <v>2.36</v>
      </c>
      <c r="L122" s="5"/>
    </row>
    <row r="123" spans="1:12" x14ac:dyDescent="0.25">
      <c r="A123" t="s">
        <v>4</v>
      </c>
      <c r="B123">
        <v>5</v>
      </c>
      <c r="C123">
        <v>26</v>
      </c>
      <c r="D123" t="s">
        <v>105</v>
      </c>
      <c r="E123" t="s">
        <v>445</v>
      </c>
      <c r="F123" t="s">
        <v>72</v>
      </c>
      <c r="G123" s="5">
        <v>236250</v>
      </c>
      <c r="H123" s="5">
        <v>123107</v>
      </c>
      <c r="I123" s="5">
        <v>123034</v>
      </c>
      <c r="J123" s="5">
        <v>799</v>
      </c>
      <c r="K123" s="5">
        <v>0.65</v>
      </c>
      <c r="L123" s="5"/>
    </row>
    <row r="124" spans="1:12" x14ac:dyDescent="0.25">
      <c r="A124" t="s">
        <v>4</v>
      </c>
      <c r="B124">
        <v>5</v>
      </c>
      <c r="C124">
        <v>27</v>
      </c>
      <c r="D124" t="s">
        <v>106</v>
      </c>
      <c r="E124" t="s">
        <v>444</v>
      </c>
      <c r="F124" t="s">
        <v>72</v>
      </c>
      <c r="G124" s="5">
        <v>236250</v>
      </c>
      <c r="H124" s="5">
        <v>123107</v>
      </c>
      <c r="I124" s="5">
        <v>123034</v>
      </c>
      <c r="J124" s="5">
        <v>311</v>
      </c>
      <c r="K124" s="5">
        <v>0.25</v>
      </c>
      <c r="L124" s="5"/>
    </row>
    <row r="125" spans="1:12" x14ac:dyDescent="0.25">
      <c r="A125" t="s">
        <v>4</v>
      </c>
      <c r="B125">
        <v>5</v>
      </c>
      <c r="C125">
        <v>28</v>
      </c>
      <c r="D125" t="s">
        <v>107</v>
      </c>
      <c r="E125" t="s">
        <v>445</v>
      </c>
      <c r="F125" t="s">
        <v>72</v>
      </c>
      <c r="G125" s="5">
        <v>236250</v>
      </c>
      <c r="H125" s="5">
        <v>123107</v>
      </c>
      <c r="I125" s="5">
        <v>123034</v>
      </c>
      <c r="J125" s="5">
        <v>428</v>
      </c>
      <c r="K125" s="5">
        <v>0.35</v>
      </c>
      <c r="L125" s="5"/>
    </row>
    <row r="126" spans="1:12" x14ac:dyDescent="0.25">
      <c r="A126" t="s">
        <v>4</v>
      </c>
      <c r="B126">
        <v>5</v>
      </c>
      <c r="C126">
        <v>29</v>
      </c>
      <c r="D126" t="s">
        <v>108</v>
      </c>
      <c r="E126" t="s">
        <v>445</v>
      </c>
      <c r="F126" t="s">
        <v>72</v>
      </c>
      <c r="G126" s="5">
        <v>236250</v>
      </c>
      <c r="H126" s="5">
        <v>123107</v>
      </c>
      <c r="I126" s="5">
        <v>123034</v>
      </c>
      <c r="J126" s="5">
        <v>15233</v>
      </c>
      <c r="K126" s="5">
        <v>12.47</v>
      </c>
      <c r="L126" s="5">
        <v>1</v>
      </c>
    </row>
    <row r="127" spans="1:12" x14ac:dyDescent="0.25">
      <c r="A127" t="s">
        <v>4</v>
      </c>
      <c r="B127">
        <v>5</v>
      </c>
      <c r="C127">
        <v>30</v>
      </c>
      <c r="D127" t="s">
        <v>109</v>
      </c>
      <c r="E127" t="s">
        <v>445</v>
      </c>
      <c r="F127" t="s">
        <v>72</v>
      </c>
      <c r="G127" s="5">
        <v>236250</v>
      </c>
      <c r="H127" s="5">
        <v>123107</v>
      </c>
      <c r="I127" s="5">
        <v>123034</v>
      </c>
      <c r="J127" s="5">
        <v>513</v>
      </c>
      <c r="K127" s="5">
        <v>0.42</v>
      </c>
      <c r="L127" s="5"/>
    </row>
    <row r="128" spans="1:12" x14ac:dyDescent="0.25">
      <c r="A128" t="s">
        <v>5</v>
      </c>
      <c r="B128">
        <v>6</v>
      </c>
      <c r="C128">
        <v>1</v>
      </c>
      <c r="D128" t="s">
        <v>81</v>
      </c>
      <c r="E128" t="s">
        <v>444</v>
      </c>
      <c r="F128" t="s">
        <v>0</v>
      </c>
      <c r="G128" s="5">
        <v>652568</v>
      </c>
      <c r="H128" s="5">
        <v>341783</v>
      </c>
      <c r="I128" s="5">
        <v>341587</v>
      </c>
      <c r="J128" s="5">
        <v>32197</v>
      </c>
      <c r="K128" s="5">
        <v>9.4700000000000006</v>
      </c>
      <c r="L128" s="5">
        <v>1</v>
      </c>
    </row>
    <row r="129" spans="1:12" x14ac:dyDescent="0.25">
      <c r="A129" t="s">
        <v>5</v>
      </c>
      <c r="B129">
        <v>6</v>
      </c>
      <c r="C129">
        <v>2</v>
      </c>
      <c r="D129" t="s">
        <v>82</v>
      </c>
      <c r="E129" t="s">
        <v>445</v>
      </c>
      <c r="F129" t="s">
        <v>0</v>
      </c>
      <c r="G129" s="5">
        <v>652568</v>
      </c>
      <c r="H129" s="5">
        <v>341783</v>
      </c>
      <c r="I129" s="5">
        <v>341587</v>
      </c>
      <c r="J129" s="5">
        <v>631</v>
      </c>
      <c r="K129" s="5">
        <v>0.18</v>
      </c>
      <c r="L129" s="5"/>
    </row>
    <row r="130" spans="1:12" x14ac:dyDescent="0.25">
      <c r="A130" t="s">
        <v>5</v>
      </c>
      <c r="B130">
        <v>6</v>
      </c>
      <c r="C130">
        <v>3</v>
      </c>
      <c r="D130" t="s">
        <v>83</v>
      </c>
      <c r="E130" t="s">
        <v>445</v>
      </c>
      <c r="F130" t="s">
        <v>0</v>
      </c>
      <c r="G130" s="5">
        <v>652568</v>
      </c>
      <c r="H130" s="5">
        <v>341783</v>
      </c>
      <c r="I130" s="5">
        <v>341587</v>
      </c>
      <c r="J130" s="5">
        <v>234</v>
      </c>
      <c r="K130" s="5">
        <v>0.06</v>
      </c>
      <c r="L130" s="5"/>
    </row>
    <row r="131" spans="1:12" x14ac:dyDescent="0.25">
      <c r="A131" t="s">
        <v>5</v>
      </c>
      <c r="B131">
        <v>6</v>
      </c>
      <c r="C131">
        <v>4</v>
      </c>
      <c r="D131" t="s">
        <v>84</v>
      </c>
      <c r="E131" t="s">
        <v>444</v>
      </c>
      <c r="F131" t="s">
        <v>0</v>
      </c>
      <c r="G131" s="5">
        <v>652568</v>
      </c>
      <c r="H131" s="5">
        <v>341783</v>
      </c>
      <c r="I131" s="5">
        <v>341587</v>
      </c>
      <c r="J131" s="5">
        <v>22464</v>
      </c>
      <c r="K131" s="5">
        <v>6.61</v>
      </c>
      <c r="L131" s="5">
        <v>1</v>
      </c>
    </row>
    <row r="132" spans="1:12" x14ac:dyDescent="0.25">
      <c r="A132" t="s">
        <v>5</v>
      </c>
      <c r="B132">
        <v>6</v>
      </c>
      <c r="C132">
        <v>7</v>
      </c>
      <c r="D132" t="s">
        <v>87</v>
      </c>
      <c r="E132" t="s">
        <v>444</v>
      </c>
      <c r="F132" t="s">
        <v>0</v>
      </c>
      <c r="G132" s="5">
        <v>652568</v>
      </c>
      <c r="H132" s="5">
        <v>341783</v>
      </c>
      <c r="I132" s="5">
        <v>341587</v>
      </c>
      <c r="J132" s="5">
        <v>12299</v>
      </c>
      <c r="K132" s="5">
        <v>3.62</v>
      </c>
      <c r="L132" s="5"/>
    </row>
    <row r="133" spans="1:12" x14ac:dyDescent="0.25">
      <c r="A133" t="s">
        <v>5</v>
      </c>
      <c r="B133">
        <v>6</v>
      </c>
      <c r="C133">
        <v>8</v>
      </c>
      <c r="D133" t="s">
        <v>88</v>
      </c>
      <c r="E133" t="s">
        <v>445</v>
      </c>
      <c r="F133" t="s">
        <v>0</v>
      </c>
      <c r="G133" s="5">
        <v>652568</v>
      </c>
      <c r="H133" s="5">
        <v>341783</v>
      </c>
      <c r="I133" s="5">
        <v>341587</v>
      </c>
      <c r="J133" s="5">
        <v>33628</v>
      </c>
      <c r="K133" s="5">
        <v>9.89</v>
      </c>
      <c r="L133" s="5">
        <v>1</v>
      </c>
    </row>
    <row r="134" spans="1:12" x14ac:dyDescent="0.25">
      <c r="A134" t="s">
        <v>5</v>
      </c>
      <c r="B134">
        <v>6</v>
      </c>
      <c r="C134">
        <v>9</v>
      </c>
      <c r="D134" t="s">
        <v>89</v>
      </c>
      <c r="E134" t="s">
        <v>444</v>
      </c>
      <c r="F134" t="s">
        <v>0</v>
      </c>
      <c r="G134" s="5">
        <v>652568</v>
      </c>
      <c r="H134" s="5">
        <v>341783</v>
      </c>
      <c r="I134" s="5">
        <v>341587</v>
      </c>
      <c r="J134" s="5">
        <v>5013</v>
      </c>
      <c r="K134" s="5">
        <v>1.47</v>
      </c>
      <c r="L134" s="5"/>
    </row>
    <row r="135" spans="1:12" x14ac:dyDescent="0.25">
      <c r="A135" t="s">
        <v>5</v>
      </c>
      <c r="B135">
        <v>6</v>
      </c>
      <c r="C135">
        <v>10</v>
      </c>
      <c r="D135" t="s">
        <v>90</v>
      </c>
      <c r="E135" t="s">
        <v>445</v>
      </c>
      <c r="F135" t="s">
        <v>0</v>
      </c>
      <c r="G135" s="5">
        <v>652568</v>
      </c>
      <c r="H135" s="5">
        <v>341783</v>
      </c>
      <c r="I135" s="5">
        <v>341587</v>
      </c>
      <c r="J135" s="5">
        <v>2920</v>
      </c>
      <c r="K135" s="5">
        <v>0.85</v>
      </c>
      <c r="L135" s="5"/>
    </row>
    <row r="136" spans="1:12" x14ac:dyDescent="0.25">
      <c r="A136" t="s">
        <v>5</v>
      </c>
      <c r="B136">
        <v>6</v>
      </c>
      <c r="C136">
        <v>12</v>
      </c>
      <c r="D136" t="s">
        <v>92</v>
      </c>
      <c r="E136" t="s">
        <v>445</v>
      </c>
      <c r="F136" t="s">
        <v>0</v>
      </c>
      <c r="G136" s="5">
        <v>652568</v>
      </c>
      <c r="H136" s="5">
        <v>341783</v>
      </c>
      <c r="I136" s="5">
        <v>341587</v>
      </c>
      <c r="J136" s="5">
        <v>4595</v>
      </c>
      <c r="K136" s="5">
        <v>1.35</v>
      </c>
      <c r="L136" s="5"/>
    </row>
    <row r="137" spans="1:12" x14ac:dyDescent="0.25">
      <c r="A137" t="s">
        <v>5</v>
      </c>
      <c r="B137">
        <v>6</v>
      </c>
      <c r="C137">
        <v>13</v>
      </c>
      <c r="D137" t="s">
        <v>93</v>
      </c>
      <c r="E137" t="s">
        <v>445</v>
      </c>
      <c r="F137" t="s">
        <v>0</v>
      </c>
      <c r="G137" s="5">
        <v>652568</v>
      </c>
      <c r="H137" s="5">
        <v>341783</v>
      </c>
      <c r="I137" s="5">
        <v>341587</v>
      </c>
      <c r="J137" s="5">
        <v>466</v>
      </c>
      <c r="K137" s="5">
        <v>0.13</v>
      </c>
      <c r="L137" s="5"/>
    </row>
    <row r="138" spans="1:12" x14ac:dyDescent="0.25">
      <c r="A138" t="s">
        <v>5</v>
      </c>
      <c r="B138">
        <v>6</v>
      </c>
      <c r="C138">
        <v>14</v>
      </c>
      <c r="D138" t="s">
        <v>94</v>
      </c>
      <c r="E138" t="s">
        <v>445</v>
      </c>
      <c r="F138" t="s">
        <v>0</v>
      </c>
      <c r="G138" s="5">
        <v>652568</v>
      </c>
      <c r="H138" s="5">
        <v>341783</v>
      </c>
      <c r="I138" s="5">
        <v>341587</v>
      </c>
      <c r="J138" s="5">
        <v>811</v>
      </c>
      <c r="K138" s="5">
        <v>0.23</v>
      </c>
      <c r="L138" s="5"/>
    </row>
    <row r="139" spans="1:12" x14ac:dyDescent="0.25">
      <c r="A139" t="s">
        <v>5</v>
      </c>
      <c r="B139">
        <v>6</v>
      </c>
      <c r="C139">
        <v>15</v>
      </c>
      <c r="D139" t="s">
        <v>95</v>
      </c>
      <c r="E139" t="s">
        <v>444</v>
      </c>
      <c r="F139" t="s">
        <v>0</v>
      </c>
      <c r="G139" s="5">
        <v>652568</v>
      </c>
      <c r="H139" s="5">
        <v>341783</v>
      </c>
      <c r="I139" s="5">
        <v>341587</v>
      </c>
      <c r="J139" s="5">
        <v>28004</v>
      </c>
      <c r="K139" s="5">
        <v>8.24</v>
      </c>
      <c r="L139" s="5">
        <v>1</v>
      </c>
    </row>
    <row r="140" spans="1:12" x14ac:dyDescent="0.25">
      <c r="A140" t="s">
        <v>5</v>
      </c>
      <c r="B140">
        <v>6</v>
      </c>
      <c r="C140">
        <v>19</v>
      </c>
      <c r="D140" t="s">
        <v>98</v>
      </c>
      <c r="E140" t="s">
        <v>445</v>
      </c>
      <c r="F140" t="s">
        <v>0</v>
      </c>
      <c r="G140" s="5">
        <v>652568</v>
      </c>
      <c r="H140" s="5">
        <v>341783</v>
      </c>
      <c r="I140" s="5">
        <v>341587</v>
      </c>
      <c r="J140" s="5">
        <v>321</v>
      </c>
      <c r="K140" s="5">
        <v>0.09</v>
      </c>
      <c r="L140" s="5"/>
    </row>
    <row r="141" spans="1:12" x14ac:dyDescent="0.25">
      <c r="A141" t="s">
        <v>5</v>
      </c>
      <c r="B141">
        <v>6</v>
      </c>
      <c r="C141">
        <v>20</v>
      </c>
      <c r="D141" t="s">
        <v>99</v>
      </c>
      <c r="E141" t="s">
        <v>444</v>
      </c>
      <c r="F141" t="s">
        <v>0</v>
      </c>
      <c r="G141" s="5">
        <v>652568</v>
      </c>
      <c r="H141" s="5">
        <v>341783</v>
      </c>
      <c r="I141" s="5">
        <v>341587</v>
      </c>
      <c r="J141" s="5">
        <v>12336</v>
      </c>
      <c r="K141" s="5">
        <v>3.63</v>
      </c>
      <c r="L141" s="5"/>
    </row>
    <row r="142" spans="1:12" x14ac:dyDescent="0.25">
      <c r="A142" t="s">
        <v>5</v>
      </c>
      <c r="B142">
        <v>6</v>
      </c>
      <c r="C142">
        <v>21</v>
      </c>
      <c r="D142" t="s">
        <v>100</v>
      </c>
      <c r="E142" t="s">
        <v>444</v>
      </c>
      <c r="F142" t="s">
        <v>0</v>
      </c>
      <c r="G142" s="5">
        <v>652568</v>
      </c>
      <c r="H142" s="5">
        <v>341783</v>
      </c>
      <c r="I142" s="5">
        <v>341587</v>
      </c>
      <c r="J142" s="5">
        <v>127574</v>
      </c>
      <c r="K142" s="5">
        <v>37.550000000000004</v>
      </c>
      <c r="L142" s="5">
        <v>7</v>
      </c>
    </row>
    <row r="143" spans="1:12" x14ac:dyDescent="0.25">
      <c r="A143" t="s">
        <v>5</v>
      </c>
      <c r="B143">
        <v>6</v>
      </c>
      <c r="C143">
        <v>22</v>
      </c>
      <c r="D143" t="s">
        <v>101</v>
      </c>
      <c r="E143" t="s">
        <v>444</v>
      </c>
      <c r="F143" t="s">
        <v>0</v>
      </c>
      <c r="G143" s="5">
        <v>652568</v>
      </c>
      <c r="H143" s="5">
        <v>341783</v>
      </c>
      <c r="I143" s="5">
        <v>341587</v>
      </c>
      <c r="J143" s="5">
        <v>292</v>
      </c>
      <c r="K143" s="5">
        <v>0.08</v>
      </c>
      <c r="L143" s="5"/>
    </row>
    <row r="144" spans="1:12" x14ac:dyDescent="0.25">
      <c r="A144" t="s">
        <v>5</v>
      </c>
      <c r="B144">
        <v>6</v>
      </c>
      <c r="C144">
        <v>23</v>
      </c>
      <c r="D144" t="s">
        <v>102</v>
      </c>
      <c r="E144" t="s">
        <v>445</v>
      </c>
      <c r="F144" t="s">
        <v>0</v>
      </c>
      <c r="G144" s="5">
        <v>652568</v>
      </c>
      <c r="H144" s="5">
        <v>341783</v>
      </c>
      <c r="I144" s="5">
        <v>341587</v>
      </c>
      <c r="J144" s="5">
        <v>1275</v>
      </c>
      <c r="K144" s="5">
        <v>0.37</v>
      </c>
      <c r="L144" s="5"/>
    </row>
    <row r="145" spans="1:12" x14ac:dyDescent="0.25">
      <c r="A145" t="s">
        <v>5</v>
      </c>
      <c r="B145">
        <v>6</v>
      </c>
      <c r="C145">
        <v>24</v>
      </c>
      <c r="D145" t="s">
        <v>103</v>
      </c>
      <c r="E145" t="s">
        <v>444</v>
      </c>
      <c r="F145" t="s">
        <v>0</v>
      </c>
      <c r="G145" s="5">
        <v>652568</v>
      </c>
      <c r="H145" s="5">
        <v>341783</v>
      </c>
      <c r="I145" s="5">
        <v>341587</v>
      </c>
      <c r="J145" s="5">
        <v>6127</v>
      </c>
      <c r="K145" s="5">
        <v>1.8</v>
      </c>
      <c r="L145" s="5"/>
    </row>
    <row r="146" spans="1:12" x14ac:dyDescent="0.25">
      <c r="A146" t="s">
        <v>5</v>
      </c>
      <c r="B146">
        <v>6</v>
      </c>
      <c r="C146">
        <v>25</v>
      </c>
      <c r="D146" t="s">
        <v>104</v>
      </c>
      <c r="E146" t="s">
        <v>445</v>
      </c>
      <c r="F146" t="s">
        <v>0</v>
      </c>
      <c r="G146" s="5">
        <v>652568</v>
      </c>
      <c r="H146" s="5">
        <v>341783</v>
      </c>
      <c r="I146" s="5">
        <v>341587</v>
      </c>
      <c r="J146" s="5">
        <v>113</v>
      </c>
      <c r="K146" s="5">
        <v>0.03</v>
      </c>
      <c r="L146" s="5"/>
    </row>
    <row r="147" spans="1:12" x14ac:dyDescent="0.25">
      <c r="A147" t="s">
        <v>5</v>
      </c>
      <c r="B147">
        <v>6</v>
      </c>
      <c r="C147">
        <v>26</v>
      </c>
      <c r="D147" t="s">
        <v>105</v>
      </c>
      <c r="E147" t="s">
        <v>445</v>
      </c>
      <c r="F147" t="s">
        <v>0</v>
      </c>
      <c r="G147" s="5">
        <v>652568</v>
      </c>
      <c r="H147" s="5">
        <v>341783</v>
      </c>
      <c r="I147" s="5">
        <v>341587</v>
      </c>
      <c r="J147" s="5">
        <v>2048</v>
      </c>
      <c r="K147" s="5">
        <v>0.6</v>
      </c>
      <c r="L147" s="5"/>
    </row>
    <row r="148" spans="1:12" x14ac:dyDescent="0.25">
      <c r="A148" t="s">
        <v>5</v>
      </c>
      <c r="B148">
        <v>6</v>
      </c>
      <c r="C148">
        <v>27</v>
      </c>
      <c r="D148" t="s">
        <v>106</v>
      </c>
      <c r="E148" t="s">
        <v>444</v>
      </c>
      <c r="F148" t="s">
        <v>0</v>
      </c>
      <c r="G148" s="5">
        <v>652568</v>
      </c>
      <c r="H148" s="5">
        <v>341783</v>
      </c>
      <c r="I148" s="5">
        <v>341587</v>
      </c>
      <c r="J148" s="5">
        <v>476</v>
      </c>
      <c r="K148" s="5">
        <v>0.14000000000000001</v>
      </c>
      <c r="L148" s="5"/>
    </row>
    <row r="149" spans="1:12" x14ac:dyDescent="0.25">
      <c r="A149" t="s">
        <v>5</v>
      </c>
      <c r="B149">
        <v>6</v>
      </c>
      <c r="C149">
        <v>28</v>
      </c>
      <c r="D149" t="s">
        <v>107</v>
      </c>
      <c r="E149" t="s">
        <v>445</v>
      </c>
      <c r="F149" t="s">
        <v>0</v>
      </c>
      <c r="G149" s="5">
        <v>652568</v>
      </c>
      <c r="H149" s="5">
        <v>341783</v>
      </c>
      <c r="I149" s="5">
        <v>341587</v>
      </c>
      <c r="J149" s="5">
        <v>1527</v>
      </c>
      <c r="K149" s="5">
        <v>0.44</v>
      </c>
      <c r="L149" s="5"/>
    </row>
    <row r="150" spans="1:12" x14ac:dyDescent="0.25">
      <c r="A150" t="s">
        <v>5</v>
      </c>
      <c r="B150">
        <v>6</v>
      </c>
      <c r="C150">
        <v>29</v>
      </c>
      <c r="D150" t="s">
        <v>108</v>
      </c>
      <c r="E150" t="s">
        <v>445</v>
      </c>
      <c r="F150" t="s">
        <v>0</v>
      </c>
      <c r="G150" s="5">
        <v>652568</v>
      </c>
      <c r="H150" s="5">
        <v>341783</v>
      </c>
      <c r="I150" s="5">
        <v>341587</v>
      </c>
      <c r="J150" s="5">
        <v>42777</v>
      </c>
      <c r="K150" s="5">
        <v>12.59</v>
      </c>
      <c r="L150" s="5">
        <v>2</v>
      </c>
    </row>
    <row r="151" spans="1:12" x14ac:dyDescent="0.25">
      <c r="A151" t="s">
        <v>5</v>
      </c>
      <c r="B151">
        <v>6</v>
      </c>
      <c r="C151">
        <v>30</v>
      </c>
      <c r="D151" t="s">
        <v>109</v>
      </c>
      <c r="E151" t="s">
        <v>445</v>
      </c>
      <c r="F151" t="s">
        <v>0</v>
      </c>
      <c r="G151" s="5">
        <v>652568</v>
      </c>
      <c r="H151" s="5">
        <v>341783</v>
      </c>
      <c r="I151" s="5">
        <v>341587</v>
      </c>
      <c r="J151" s="5">
        <v>1558</v>
      </c>
      <c r="K151" s="5">
        <v>0.45</v>
      </c>
      <c r="L151" s="5"/>
    </row>
    <row r="152" spans="1:12" x14ac:dyDescent="0.25">
      <c r="A152" t="s">
        <v>10</v>
      </c>
      <c r="B152">
        <v>7</v>
      </c>
      <c r="C152">
        <v>1</v>
      </c>
      <c r="D152" t="s">
        <v>81</v>
      </c>
      <c r="E152" t="s">
        <v>444</v>
      </c>
      <c r="F152" t="s">
        <v>73</v>
      </c>
      <c r="G152" s="5">
        <v>350307</v>
      </c>
      <c r="H152" s="5">
        <v>210363</v>
      </c>
      <c r="I152" s="5">
        <v>210228</v>
      </c>
      <c r="J152" s="5">
        <v>21468</v>
      </c>
      <c r="K152" s="5">
        <v>10.28</v>
      </c>
      <c r="L152" s="5">
        <v>1</v>
      </c>
    </row>
    <row r="153" spans="1:12" x14ac:dyDescent="0.25">
      <c r="A153" t="s">
        <v>10</v>
      </c>
      <c r="B153">
        <v>7</v>
      </c>
      <c r="C153">
        <v>2</v>
      </c>
      <c r="D153" t="s">
        <v>82</v>
      </c>
      <c r="E153" t="s">
        <v>445</v>
      </c>
      <c r="F153" t="s">
        <v>73</v>
      </c>
      <c r="G153" s="5">
        <v>350307</v>
      </c>
      <c r="H153" s="5">
        <v>210363</v>
      </c>
      <c r="I153" s="5">
        <v>210228</v>
      </c>
      <c r="J153" s="5">
        <v>327</v>
      </c>
      <c r="K153" s="5">
        <v>0.15</v>
      </c>
      <c r="L153" s="5"/>
    </row>
    <row r="154" spans="1:12" x14ac:dyDescent="0.25">
      <c r="A154" t="s">
        <v>10</v>
      </c>
      <c r="B154">
        <v>7</v>
      </c>
      <c r="C154">
        <v>3</v>
      </c>
      <c r="D154" t="s">
        <v>83</v>
      </c>
      <c r="E154" t="s">
        <v>445</v>
      </c>
      <c r="F154" t="s">
        <v>73</v>
      </c>
      <c r="G154" s="5">
        <v>350307</v>
      </c>
      <c r="H154" s="5">
        <v>210363</v>
      </c>
      <c r="I154" s="5">
        <v>210228</v>
      </c>
      <c r="J154" s="5">
        <v>196</v>
      </c>
      <c r="K154" s="5">
        <v>0.09</v>
      </c>
      <c r="L154" s="5"/>
    </row>
    <row r="155" spans="1:12" x14ac:dyDescent="0.25">
      <c r="A155" t="s">
        <v>10</v>
      </c>
      <c r="B155">
        <v>7</v>
      </c>
      <c r="C155">
        <v>4</v>
      </c>
      <c r="D155" t="s">
        <v>84</v>
      </c>
      <c r="E155" t="s">
        <v>444</v>
      </c>
      <c r="F155" t="s">
        <v>73</v>
      </c>
      <c r="G155" s="5">
        <v>350307</v>
      </c>
      <c r="H155" s="5">
        <v>210363</v>
      </c>
      <c r="I155" s="5">
        <v>210228</v>
      </c>
      <c r="J155" s="5">
        <v>11811</v>
      </c>
      <c r="K155" s="5">
        <v>5.65</v>
      </c>
      <c r="L155" s="5"/>
    </row>
    <row r="156" spans="1:12" x14ac:dyDescent="0.25">
      <c r="A156" t="s">
        <v>10</v>
      </c>
      <c r="B156">
        <v>7</v>
      </c>
      <c r="C156">
        <v>7</v>
      </c>
      <c r="D156" t="s">
        <v>87</v>
      </c>
      <c r="E156" t="s">
        <v>444</v>
      </c>
      <c r="F156" t="s">
        <v>73</v>
      </c>
      <c r="G156" s="5">
        <v>350307</v>
      </c>
      <c r="H156" s="5">
        <v>210363</v>
      </c>
      <c r="I156" s="5">
        <v>210228</v>
      </c>
      <c r="J156" s="5">
        <v>26780</v>
      </c>
      <c r="K156" s="5">
        <v>12.82</v>
      </c>
      <c r="L156" s="5">
        <v>1</v>
      </c>
    </row>
    <row r="157" spans="1:12" x14ac:dyDescent="0.25">
      <c r="A157" t="s">
        <v>10</v>
      </c>
      <c r="B157">
        <v>7</v>
      </c>
      <c r="C157">
        <v>8</v>
      </c>
      <c r="D157" t="s">
        <v>88</v>
      </c>
      <c r="E157" t="s">
        <v>445</v>
      </c>
      <c r="F157" t="s">
        <v>73</v>
      </c>
      <c r="G157" s="5">
        <v>350307</v>
      </c>
      <c r="H157" s="5">
        <v>210363</v>
      </c>
      <c r="I157" s="5">
        <v>210228</v>
      </c>
      <c r="J157" s="5">
        <v>13981</v>
      </c>
      <c r="K157" s="5">
        <v>6.69</v>
      </c>
      <c r="L157" s="5"/>
    </row>
    <row r="158" spans="1:12" x14ac:dyDescent="0.25">
      <c r="A158" t="s">
        <v>10</v>
      </c>
      <c r="B158">
        <v>7</v>
      </c>
      <c r="C158">
        <v>9</v>
      </c>
      <c r="D158" t="s">
        <v>89</v>
      </c>
      <c r="E158" t="s">
        <v>444</v>
      </c>
      <c r="F158" t="s">
        <v>73</v>
      </c>
      <c r="G158" s="5">
        <v>350307</v>
      </c>
      <c r="H158" s="5">
        <v>210363</v>
      </c>
      <c r="I158" s="5">
        <v>210228</v>
      </c>
      <c r="J158" s="5">
        <v>2907</v>
      </c>
      <c r="K158" s="5">
        <v>1.39</v>
      </c>
      <c r="L158" s="5"/>
    </row>
    <row r="159" spans="1:12" x14ac:dyDescent="0.25">
      <c r="A159" t="s">
        <v>10</v>
      </c>
      <c r="B159">
        <v>7</v>
      </c>
      <c r="C159">
        <v>10</v>
      </c>
      <c r="D159" t="s">
        <v>90</v>
      </c>
      <c r="E159" t="s">
        <v>445</v>
      </c>
      <c r="F159" t="s">
        <v>73</v>
      </c>
      <c r="G159" s="5">
        <v>350307</v>
      </c>
      <c r="H159" s="5">
        <v>210363</v>
      </c>
      <c r="I159" s="5">
        <v>210228</v>
      </c>
      <c r="J159" s="5">
        <v>1719</v>
      </c>
      <c r="K159" s="5">
        <v>0.82</v>
      </c>
      <c r="L159" s="5"/>
    </row>
    <row r="160" spans="1:12" x14ac:dyDescent="0.25">
      <c r="A160" t="s">
        <v>10</v>
      </c>
      <c r="B160">
        <v>7</v>
      </c>
      <c r="C160">
        <v>12</v>
      </c>
      <c r="D160" t="s">
        <v>92</v>
      </c>
      <c r="E160" t="s">
        <v>445</v>
      </c>
      <c r="F160" t="s">
        <v>73</v>
      </c>
      <c r="G160" s="5">
        <v>350307</v>
      </c>
      <c r="H160" s="5">
        <v>210363</v>
      </c>
      <c r="I160" s="5">
        <v>210228</v>
      </c>
      <c r="J160" s="5">
        <v>3152</v>
      </c>
      <c r="K160" s="5">
        <v>1.5</v>
      </c>
      <c r="L160" s="5"/>
    </row>
    <row r="161" spans="1:12" x14ac:dyDescent="0.25">
      <c r="A161" t="s">
        <v>10</v>
      </c>
      <c r="B161">
        <v>7</v>
      </c>
      <c r="C161">
        <v>13</v>
      </c>
      <c r="D161" t="s">
        <v>93</v>
      </c>
      <c r="E161" t="s">
        <v>445</v>
      </c>
      <c r="F161" t="s">
        <v>73</v>
      </c>
      <c r="G161" s="5">
        <v>350307</v>
      </c>
      <c r="H161" s="5">
        <v>210363</v>
      </c>
      <c r="I161" s="5">
        <v>210228</v>
      </c>
      <c r="J161" s="5">
        <v>192</v>
      </c>
      <c r="K161" s="5">
        <v>0.09</v>
      </c>
      <c r="L161" s="5"/>
    </row>
    <row r="162" spans="1:12" x14ac:dyDescent="0.25">
      <c r="A162" t="s">
        <v>10</v>
      </c>
      <c r="B162">
        <v>7</v>
      </c>
      <c r="C162">
        <v>14</v>
      </c>
      <c r="D162" t="s">
        <v>94</v>
      </c>
      <c r="E162" t="s">
        <v>445</v>
      </c>
      <c r="F162" t="s">
        <v>73</v>
      </c>
      <c r="G162" s="5">
        <v>350307</v>
      </c>
      <c r="H162" s="5">
        <v>210363</v>
      </c>
      <c r="I162" s="5">
        <v>210228</v>
      </c>
      <c r="J162" s="5">
        <v>405</v>
      </c>
      <c r="K162" s="5">
        <v>0.19</v>
      </c>
      <c r="L162" s="5"/>
    </row>
    <row r="163" spans="1:12" x14ac:dyDescent="0.25">
      <c r="A163" t="s">
        <v>10</v>
      </c>
      <c r="B163">
        <v>7</v>
      </c>
      <c r="C163">
        <v>15</v>
      </c>
      <c r="D163" t="s">
        <v>95</v>
      </c>
      <c r="E163" t="s">
        <v>444</v>
      </c>
      <c r="F163" t="s">
        <v>73</v>
      </c>
      <c r="G163" s="5">
        <v>350307</v>
      </c>
      <c r="H163" s="5">
        <v>210363</v>
      </c>
      <c r="I163" s="5">
        <v>210228</v>
      </c>
      <c r="J163" s="5">
        <v>23859</v>
      </c>
      <c r="K163" s="5">
        <v>11.42</v>
      </c>
      <c r="L163" s="5">
        <v>1</v>
      </c>
    </row>
    <row r="164" spans="1:12" x14ac:dyDescent="0.25">
      <c r="A164" t="s">
        <v>10</v>
      </c>
      <c r="B164">
        <v>7</v>
      </c>
      <c r="C164">
        <v>19</v>
      </c>
      <c r="D164" t="s">
        <v>98</v>
      </c>
      <c r="E164" t="s">
        <v>445</v>
      </c>
      <c r="F164" t="s">
        <v>73</v>
      </c>
      <c r="G164" s="5">
        <v>350307</v>
      </c>
      <c r="H164" s="5">
        <v>210363</v>
      </c>
      <c r="I164" s="5">
        <v>210228</v>
      </c>
      <c r="J164" s="5">
        <v>182</v>
      </c>
      <c r="K164" s="5">
        <v>0.08</v>
      </c>
      <c r="L164" s="5"/>
    </row>
    <row r="165" spans="1:12" x14ac:dyDescent="0.25">
      <c r="A165" t="s">
        <v>10</v>
      </c>
      <c r="B165">
        <v>7</v>
      </c>
      <c r="C165">
        <v>20</v>
      </c>
      <c r="D165" t="s">
        <v>99</v>
      </c>
      <c r="E165" t="s">
        <v>444</v>
      </c>
      <c r="F165" t="s">
        <v>73</v>
      </c>
      <c r="G165" s="5">
        <v>350307</v>
      </c>
      <c r="H165" s="5">
        <v>210363</v>
      </c>
      <c r="I165" s="5">
        <v>210228</v>
      </c>
      <c r="J165" s="5">
        <v>8825</v>
      </c>
      <c r="K165" s="5">
        <v>4.22</v>
      </c>
      <c r="L165" s="5"/>
    </row>
    <row r="166" spans="1:12" x14ac:dyDescent="0.25">
      <c r="A166" t="s">
        <v>10</v>
      </c>
      <c r="B166">
        <v>7</v>
      </c>
      <c r="C166">
        <v>21</v>
      </c>
      <c r="D166" t="s">
        <v>100</v>
      </c>
      <c r="E166" t="s">
        <v>444</v>
      </c>
      <c r="F166" t="s">
        <v>73</v>
      </c>
      <c r="G166" s="5">
        <v>350307</v>
      </c>
      <c r="H166" s="5">
        <v>210363</v>
      </c>
      <c r="I166" s="5">
        <v>210228</v>
      </c>
      <c r="J166" s="5">
        <v>62302</v>
      </c>
      <c r="K166" s="5">
        <v>29.83</v>
      </c>
      <c r="L166" s="5">
        <v>4</v>
      </c>
    </row>
    <row r="167" spans="1:12" x14ac:dyDescent="0.25">
      <c r="A167" t="s">
        <v>10</v>
      </c>
      <c r="B167">
        <v>7</v>
      </c>
      <c r="C167">
        <v>22</v>
      </c>
      <c r="D167" t="s">
        <v>101</v>
      </c>
      <c r="E167" t="s">
        <v>444</v>
      </c>
      <c r="F167" t="s">
        <v>73</v>
      </c>
      <c r="G167" s="5">
        <v>350307</v>
      </c>
      <c r="H167" s="5">
        <v>210363</v>
      </c>
      <c r="I167" s="5">
        <v>210228</v>
      </c>
      <c r="J167" s="5">
        <v>269</v>
      </c>
      <c r="K167" s="5">
        <v>0.12</v>
      </c>
      <c r="L167" s="5"/>
    </row>
    <row r="168" spans="1:12" x14ac:dyDescent="0.25">
      <c r="A168" t="s">
        <v>10</v>
      </c>
      <c r="B168">
        <v>7</v>
      </c>
      <c r="C168">
        <v>23</v>
      </c>
      <c r="D168" t="s">
        <v>102</v>
      </c>
      <c r="E168" t="s">
        <v>445</v>
      </c>
      <c r="F168" t="s">
        <v>73</v>
      </c>
      <c r="G168" s="5">
        <v>350307</v>
      </c>
      <c r="H168" s="5">
        <v>210363</v>
      </c>
      <c r="I168" s="5">
        <v>210228</v>
      </c>
      <c r="J168" s="5">
        <v>481</v>
      </c>
      <c r="K168" s="5">
        <v>0.23</v>
      </c>
      <c r="L168" s="5"/>
    </row>
    <row r="169" spans="1:12" x14ac:dyDescent="0.25">
      <c r="A169" t="s">
        <v>10</v>
      </c>
      <c r="B169">
        <v>7</v>
      </c>
      <c r="C169">
        <v>24</v>
      </c>
      <c r="D169" t="s">
        <v>103</v>
      </c>
      <c r="E169" t="s">
        <v>444</v>
      </c>
      <c r="F169" t="s">
        <v>73</v>
      </c>
      <c r="G169" s="5">
        <v>350307</v>
      </c>
      <c r="H169" s="5">
        <v>210363</v>
      </c>
      <c r="I169" s="5">
        <v>210228</v>
      </c>
      <c r="J169" s="5">
        <v>4297</v>
      </c>
      <c r="K169" s="5">
        <v>2.0499999999999998</v>
      </c>
      <c r="L169" s="5"/>
    </row>
    <row r="170" spans="1:12" x14ac:dyDescent="0.25">
      <c r="A170" t="s">
        <v>10</v>
      </c>
      <c r="B170">
        <v>7</v>
      </c>
      <c r="C170">
        <v>25</v>
      </c>
      <c r="D170" t="s">
        <v>104</v>
      </c>
      <c r="E170" t="s">
        <v>445</v>
      </c>
      <c r="F170" t="s">
        <v>73</v>
      </c>
      <c r="G170" s="5">
        <v>350307</v>
      </c>
      <c r="H170" s="5">
        <v>210363</v>
      </c>
      <c r="I170" s="5">
        <v>210228</v>
      </c>
      <c r="J170" s="5">
        <v>135</v>
      </c>
      <c r="K170" s="5">
        <v>0.06</v>
      </c>
      <c r="L170" s="5"/>
    </row>
    <row r="171" spans="1:12" x14ac:dyDescent="0.25">
      <c r="A171" t="s">
        <v>10</v>
      </c>
      <c r="B171">
        <v>7</v>
      </c>
      <c r="C171">
        <v>26</v>
      </c>
      <c r="D171" t="s">
        <v>105</v>
      </c>
      <c r="E171" t="s">
        <v>445</v>
      </c>
      <c r="F171" t="s">
        <v>73</v>
      </c>
      <c r="G171" s="5">
        <v>350307</v>
      </c>
      <c r="H171" s="5">
        <v>210363</v>
      </c>
      <c r="I171" s="5">
        <v>210228</v>
      </c>
      <c r="J171" s="5">
        <v>1290</v>
      </c>
      <c r="K171" s="5">
        <v>0.61</v>
      </c>
      <c r="L171" s="5"/>
    </row>
    <row r="172" spans="1:12" x14ac:dyDescent="0.25">
      <c r="A172" t="s">
        <v>10</v>
      </c>
      <c r="B172">
        <v>7</v>
      </c>
      <c r="C172">
        <v>27</v>
      </c>
      <c r="D172" t="s">
        <v>106</v>
      </c>
      <c r="E172" t="s">
        <v>444</v>
      </c>
      <c r="F172" t="s">
        <v>73</v>
      </c>
      <c r="G172" s="5">
        <v>350307</v>
      </c>
      <c r="H172" s="5">
        <v>210363</v>
      </c>
      <c r="I172" s="5">
        <v>210228</v>
      </c>
      <c r="J172" s="5">
        <v>356</v>
      </c>
      <c r="K172" s="5">
        <v>0.17</v>
      </c>
      <c r="L172" s="5"/>
    </row>
    <row r="173" spans="1:12" x14ac:dyDescent="0.25">
      <c r="A173" t="s">
        <v>10</v>
      </c>
      <c r="B173">
        <v>7</v>
      </c>
      <c r="C173">
        <v>28</v>
      </c>
      <c r="D173" t="s">
        <v>107</v>
      </c>
      <c r="E173" t="s">
        <v>445</v>
      </c>
      <c r="F173" t="s">
        <v>73</v>
      </c>
      <c r="G173" s="5">
        <v>350307</v>
      </c>
      <c r="H173" s="5">
        <v>210363</v>
      </c>
      <c r="I173" s="5">
        <v>210228</v>
      </c>
      <c r="J173" s="5">
        <v>374</v>
      </c>
      <c r="K173" s="5">
        <v>0.17</v>
      </c>
      <c r="L173" s="5"/>
    </row>
    <row r="174" spans="1:12" x14ac:dyDescent="0.25">
      <c r="A174" t="s">
        <v>10</v>
      </c>
      <c r="B174">
        <v>7</v>
      </c>
      <c r="C174">
        <v>29</v>
      </c>
      <c r="D174" t="s">
        <v>108</v>
      </c>
      <c r="E174" t="s">
        <v>445</v>
      </c>
      <c r="F174" t="s">
        <v>73</v>
      </c>
      <c r="G174" s="5">
        <v>350307</v>
      </c>
      <c r="H174" s="5">
        <v>210363</v>
      </c>
      <c r="I174" s="5">
        <v>210228</v>
      </c>
      <c r="J174" s="5">
        <v>22878</v>
      </c>
      <c r="K174" s="5">
        <v>10.95</v>
      </c>
      <c r="L174" s="5">
        <v>1</v>
      </c>
    </row>
    <row r="175" spans="1:12" x14ac:dyDescent="0.25">
      <c r="A175" t="s">
        <v>10</v>
      </c>
      <c r="B175">
        <v>7</v>
      </c>
      <c r="C175">
        <v>30</v>
      </c>
      <c r="D175" t="s">
        <v>109</v>
      </c>
      <c r="E175" t="s">
        <v>445</v>
      </c>
      <c r="F175" t="s">
        <v>73</v>
      </c>
      <c r="G175" s="5">
        <v>350307</v>
      </c>
      <c r="H175" s="5">
        <v>210363</v>
      </c>
      <c r="I175" s="5">
        <v>210228</v>
      </c>
      <c r="J175" s="5">
        <v>631</v>
      </c>
      <c r="K175" s="5">
        <v>0.3</v>
      </c>
      <c r="L175" s="5"/>
    </row>
    <row r="176" spans="1:12" x14ac:dyDescent="0.25">
      <c r="A176" t="s">
        <v>11</v>
      </c>
      <c r="B176">
        <v>8</v>
      </c>
      <c r="C176">
        <v>1</v>
      </c>
      <c r="D176" t="s">
        <v>81</v>
      </c>
      <c r="E176" t="s">
        <v>444</v>
      </c>
      <c r="F176" t="s">
        <v>74</v>
      </c>
      <c r="G176" s="5">
        <v>444016</v>
      </c>
      <c r="H176" s="5">
        <v>280822</v>
      </c>
      <c r="I176" s="5">
        <v>280671</v>
      </c>
      <c r="J176" s="5">
        <v>32242</v>
      </c>
      <c r="K176" s="5">
        <v>11.56</v>
      </c>
      <c r="L176" s="5">
        <v>1</v>
      </c>
    </row>
    <row r="177" spans="1:12" x14ac:dyDescent="0.25">
      <c r="A177" t="s">
        <v>11</v>
      </c>
      <c r="B177">
        <v>8</v>
      </c>
      <c r="C177">
        <v>2</v>
      </c>
      <c r="D177" t="s">
        <v>82</v>
      </c>
      <c r="E177" t="s">
        <v>445</v>
      </c>
      <c r="F177" t="s">
        <v>74</v>
      </c>
      <c r="G177" s="5">
        <v>444016</v>
      </c>
      <c r="H177" s="5">
        <v>280822</v>
      </c>
      <c r="I177" s="5">
        <v>280671</v>
      </c>
      <c r="J177" s="5">
        <v>531</v>
      </c>
      <c r="K177" s="5">
        <v>0.19</v>
      </c>
      <c r="L177" s="5"/>
    </row>
    <row r="178" spans="1:12" x14ac:dyDescent="0.25">
      <c r="A178" t="s">
        <v>11</v>
      </c>
      <c r="B178">
        <v>8</v>
      </c>
      <c r="C178">
        <v>3</v>
      </c>
      <c r="D178" t="s">
        <v>83</v>
      </c>
      <c r="E178" t="s">
        <v>445</v>
      </c>
      <c r="F178" t="s">
        <v>74</v>
      </c>
      <c r="G178" s="5">
        <v>444016</v>
      </c>
      <c r="H178" s="5">
        <v>280822</v>
      </c>
      <c r="I178" s="5">
        <v>280671</v>
      </c>
      <c r="J178" s="5">
        <v>297</v>
      </c>
      <c r="K178" s="5">
        <v>0.1</v>
      </c>
      <c r="L178" s="5"/>
    </row>
    <row r="179" spans="1:12" x14ac:dyDescent="0.25">
      <c r="A179" t="s">
        <v>11</v>
      </c>
      <c r="B179">
        <v>8</v>
      </c>
      <c r="C179">
        <v>4</v>
      </c>
      <c r="D179" t="s">
        <v>84</v>
      </c>
      <c r="E179" t="s">
        <v>444</v>
      </c>
      <c r="F179" t="s">
        <v>74</v>
      </c>
      <c r="G179" s="5">
        <v>444016</v>
      </c>
      <c r="H179" s="5">
        <v>280822</v>
      </c>
      <c r="I179" s="5">
        <v>280671</v>
      </c>
      <c r="J179" s="5">
        <v>18128</v>
      </c>
      <c r="K179" s="5">
        <v>6.5</v>
      </c>
      <c r="L179" s="5">
        <v>1</v>
      </c>
    </row>
    <row r="180" spans="1:12" x14ac:dyDescent="0.25">
      <c r="A180" t="s">
        <v>11</v>
      </c>
      <c r="B180">
        <v>8</v>
      </c>
      <c r="C180">
        <v>6</v>
      </c>
      <c r="D180" t="s">
        <v>86</v>
      </c>
      <c r="E180" t="s">
        <v>444</v>
      </c>
      <c r="F180" t="s">
        <v>74</v>
      </c>
      <c r="G180" s="5">
        <v>444016</v>
      </c>
      <c r="H180" s="5">
        <v>280822</v>
      </c>
      <c r="I180" s="5">
        <v>280671</v>
      </c>
      <c r="J180" s="5">
        <v>275</v>
      </c>
      <c r="K180" s="5">
        <v>0.09</v>
      </c>
      <c r="L180" s="5"/>
    </row>
    <row r="181" spans="1:12" x14ac:dyDescent="0.25">
      <c r="A181" t="s">
        <v>11</v>
      </c>
      <c r="B181">
        <v>8</v>
      </c>
      <c r="C181">
        <v>7</v>
      </c>
      <c r="D181" t="s">
        <v>87</v>
      </c>
      <c r="E181" t="s">
        <v>444</v>
      </c>
      <c r="F181" t="s">
        <v>74</v>
      </c>
      <c r="G181" s="5">
        <v>444016</v>
      </c>
      <c r="H181" s="5">
        <v>280822</v>
      </c>
      <c r="I181" s="5">
        <v>280671</v>
      </c>
      <c r="J181" s="5">
        <v>14184</v>
      </c>
      <c r="K181" s="5">
        <v>5.08</v>
      </c>
      <c r="L181" s="5"/>
    </row>
    <row r="182" spans="1:12" x14ac:dyDescent="0.25">
      <c r="A182" t="s">
        <v>11</v>
      </c>
      <c r="B182">
        <v>8</v>
      </c>
      <c r="C182">
        <v>8</v>
      </c>
      <c r="D182" t="s">
        <v>88</v>
      </c>
      <c r="E182" t="s">
        <v>445</v>
      </c>
      <c r="F182" t="s">
        <v>74</v>
      </c>
      <c r="G182" s="5">
        <v>444016</v>
      </c>
      <c r="H182" s="5">
        <v>280822</v>
      </c>
      <c r="I182" s="5">
        <v>280671</v>
      </c>
      <c r="J182" s="5">
        <v>19792</v>
      </c>
      <c r="K182" s="5">
        <v>7.1</v>
      </c>
      <c r="L182" s="5">
        <v>1</v>
      </c>
    </row>
    <row r="183" spans="1:12" x14ac:dyDescent="0.25">
      <c r="A183" t="s">
        <v>11</v>
      </c>
      <c r="B183">
        <v>8</v>
      </c>
      <c r="C183">
        <v>9</v>
      </c>
      <c r="D183" t="s">
        <v>89</v>
      </c>
      <c r="E183" t="s">
        <v>444</v>
      </c>
      <c r="F183" t="s">
        <v>74</v>
      </c>
      <c r="G183" s="5">
        <v>444016</v>
      </c>
      <c r="H183" s="5">
        <v>280822</v>
      </c>
      <c r="I183" s="5">
        <v>280671</v>
      </c>
      <c r="J183" s="5">
        <v>3650</v>
      </c>
      <c r="K183" s="5">
        <v>1.3</v>
      </c>
      <c r="L183" s="5"/>
    </row>
    <row r="184" spans="1:12" x14ac:dyDescent="0.25">
      <c r="A184" t="s">
        <v>11</v>
      </c>
      <c r="B184">
        <v>8</v>
      </c>
      <c r="C184">
        <v>10</v>
      </c>
      <c r="D184" t="s">
        <v>90</v>
      </c>
      <c r="E184" t="s">
        <v>445</v>
      </c>
      <c r="F184" t="s">
        <v>74</v>
      </c>
      <c r="G184" s="5">
        <v>444016</v>
      </c>
      <c r="H184" s="5">
        <v>280822</v>
      </c>
      <c r="I184" s="5">
        <v>280671</v>
      </c>
      <c r="J184" s="5">
        <v>2388</v>
      </c>
      <c r="K184" s="5">
        <v>0.85</v>
      </c>
      <c r="L184" s="5"/>
    </row>
    <row r="185" spans="1:12" x14ac:dyDescent="0.25">
      <c r="A185" t="s">
        <v>11</v>
      </c>
      <c r="B185">
        <v>8</v>
      </c>
      <c r="C185">
        <v>12</v>
      </c>
      <c r="D185" t="s">
        <v>92</v>
      </c>
      <c r="E185" t="s">
        <v>445</v>
      </c>
      <c r="F185" t="s">
        <v>74</v>
      </c>
      <c r="G185" s="5">
        <v>444016</v>
      </c>
      <c r="H185" s="5">
        <v>280822</v>
      </c>
      <c r="I185" s="5">
        <v>280671</v>
      </c>
      <c r="J185" s="5">
        <v>4310</v>
      </c>
      <c r="K185" s="5">
        <v>1.54</v>
      </c>
      <c r="L185" s="5"/>
    </row>
    <row r="186" spans="1:12" x14ac:dyDescent="0.25">
      <c r="A186" t="s">
        <v>11</v>
      </c>
      <c r="B186">
        <v>8</v>
      </c>
      <c r="C186">
        <v>13</v>
      </c>
      <c r="D186" t="s">
        <v>93</v>
      </c>
      <c r="E186" t="s">
        <v>445</v>
      </c>
      <c r="F186" t="s">
        <v>74</v>
      </c>
      <c r="G186" s="5">
        <v>444016</v>
      </c>
      <c r="H186" s="5">
        <v>280822</v>
      </c>
      <c r="I186" s="5">
        <v>280671</v>
      </c>
      <c r="J186" s="5">
        <v>284</v>
      </c>
      <c r="K186" s="5">
        <v>0.1</v>
      </c>
      <c r="L186" s="5"/>
    </row>
    <row r="187" spans="1:12" x14ac:dyDescent="0.25">
      <c r="A187" t="s">
        <v>11</v>
      </c>
      <c r="B187">
        <v>8</v>
      </c>
      <c r="C187">
        <v>14</v>
      </c>
      <c r="D187" t="s">
        <v>94</v>
      </c>
      <c r="E187" t="s">
        <v>445</v>
      </c>
      <c r="F187" t="s">
        <v>74</v>
      </c>
      <c r="G187" s="5">
        <v>444016</v>
      </c>
      <c r="H187" s="5">
        <v>280822</v>
      </c>
      <c r="I187" s="5">
        <v>280671</v>
      </c>
      <c r="J187" s="5">
        <v>322</v>
      </c>
      <c r="K187" s="5">
        <v>0.11</v>
      </c>
      <c r="L187" s="5"/>
    </row>
    <row r="188" spans="1:12" x14ac:dyDescent="0.25">
      <c r="A188" t="s">
        <v>11</v>
      </c>
      <c r="B188">
        <v>8</v>
      </c>
      <c r="C188">
        <v>15</v>
      </c>
      <c r="D188" t="s">
        <v>95</v>
      </c>
      <c r="E188" t="s">
        <v>444</v>
      </c>
      <c r="F188" t="s">
        <v>74</v>
      </c>
      <c r="G188" s="5">
        <v>444016</v>
      </c>
      <c r="H188" s="5">
        <v>280822</v>
      </c>
      <c r="I188" s="5">
        <v>280671</v>
      </c>
      <c r="J188" s="5">
        <v>29932</v>
      </c>
      <c r="K188" s="5">
        <v>10.73</v>
      </c>
      <c r="L188" s="5">
        <v>1</v>
      </c>
    </row>
    <row r="189" spans="1:12" x14ac:dyDescent="0.25">
      <c r="A189" t="s">
        <v>11</v>
      </c>
      <c r="B189">
        <v>8</v>
      </c>
      <c r="C189">
        <v>19</v>
      </c>
      <c r="D189" t="s">
        <v>98</v>
      </c>
      <c r="E189" t="s">
        <v>445</v>
      </c>
      <c r="F189" t="s">
        <v>74</v>
      </c>
      <c r="G189" s="5">
        <v>444016</v>
      </c>
      <c r="H189" s="5">
        <v>280822</v>
      </c>
      <c r="I189" s="5">
        <v>280671</v>
      </c>
      <c r="J189" s="5">
        <v>276</v>
      </c>
      <c r="K189" s="5">
        <v>0.09</v>
      </c>
      <c r="L189" s="5"/>
    </row>
    <row r="190" spans="1:12" x14ac:dyDescent="0.25">
      <c r="A190" t="s">
        <v>11</v>
      </c>
      <c r="B190">
        <v>8</v>
      </c>
      <c r="C190">
        <v>20</v>
      </c>
      <c r="D190" t="s">
        <v>99</v>
      </c>
      <c r="E190" t="s">
        <v>444</v>
      </c>
      <c r="F190" t="s">
        <v>74</v>
      </c>
      <c r="G190" s="5">
        <v>444016</v>
      </c>
      <c r="H190" s="5">
        <v>280822</v>
      </c>
      <c r="I190" s="5">
        <v>280671</v>
      </c>
      <c r="J190" s="5">
        <v>14308</v>
      </c>
      <c r="K190" s="5">
        <v>5.13</v>
      </c>
      <c r="L190" s="5"/>
    </row>
    <row r="191" spans="1:12" x14ac:dyDescent="0.25">
      <c r="A191" t="s">
        <v>11</v>
      </c>
      <c r="B191">
        <v>8</v>
      </c>
      <c r="C191">
        <v>21</v>
      </c>
      <c r="D191" t="s">
        <v>100</v>
      </c>
      <c r="E191" t="s">
        <v>444</v>
      </c>
      <c r="F191" t="s">
        <v>74</v>
      </c>
      <c r="G191" s="5">
        <v>444016</v>
      </c>
      <c r="H191" s="5">
        <v>280822</v>
      </c>
      <c r="I191" s="5">
        <v>280671</v>
      </c>
      <c r="J191" s="5">
        <v>88551</v>
      </c>
      <c r="K191" s="5">
        <v>31.77</v>
      </c>
      <c r="L191" s="5">
        <v>5</v>
      </c>
    </row>
    <row r="192" spans="1:12" x14ac:dyDescent="0.25">
      <c r="A192" t="s">
        <v>11</v>
      </c>
      <c r="B192">
        <v>8</v>
      </c>
      <c r="C192">
        <v>22</v>
      </c>
      <c r="D192" t="s">
        <v>101</v>
      </c>
      <c r="E192" t="s">
        <v>444</v>
      </c>
      <c r="F192" t="s">
        <v>74</v>
      </c>
      <c r="G192" s="5">
        <v>444016</v>
      </c>
      <c r="H192" s="5">
        <v>280822</v>
      </c>
      <c r="I192" s="5">
        <v>280671</v>
      </c>
      <c r="J192" s="5">
        <v>380</v>
      </c>
      <c r="K192" s="5">
        <v>0.13</v>
      </c>
      <c r="L192" s="5"/>
    </row>
    <row r="193" spans="1:12" x14ac:dyDescent="0.25">
      <c r="A193" t="s">
        <v>11</v>
      </c>
      <c r="B193">
        <v>8</v>
      </c>
      <c r="C193">
        <v>23</v>
      </c>
      <c r="D193" t="s">
        <v>102</v>
      </c>
      <c r="E193" t="s">
        <v>445</v>
      </c>
      <c r="F193" t="s">
        <v>74</v>
      </c>
      <c r="G193" s="5">
        <v>444016</v>
      </c>
      <c r="H193" s="5">
        <v>280822</v>
      </c>
      <c r="I193" s="5">
        <v>280671</v>
      </c>
      <c r="J193" s="5">
        <v>619</v>
      </c>
      <c r="K193" s="5">
        <v>0.22</v>
      </c>
      <c r="L193" s="5"/>
    </row>
    <row r="194" spans="1:12" x14ac:dyDescent="0.25">
      <c r="A194" t="s">
        <v>11</v>
      </c>
      <c r="B194">
        <v>8</v>
      </c>
      <c r="C194">
        <v>24</v>
      </c>
      <c r="D194" t="s">
        <v>103</v>
      </c>
      <c r="E194" t="s">
        <v>444</v>
      </c>
      <c r="F194" t="s">
        <v>74</v>
      </c>
      <c r="G194" s="5">
        <v>444016</v>
      </c>
      <c r="H194" s="5">
        <v>280822</v>
      </c>
      <c r="I194" s="5">
        <v>280671</v>
      </c>
      <c r="J194" s="5">
        <v>16294</v>
      </c>
      <c r="K194" s="5">
        <v>5.84</v>
      </c>
      <c r="L194" s="5">
        <v>1</v>
      </c>
    </row>
    <row r="195" spans="1:12" x14ac:dyDescent="0.25">
      <c r="A195" t="s">
        <v>11</v>
      </c>
      <c r="B195">
        <v>8</v>
      </c>
      <c r="C195">
        <v>26</v>
      </c>
      <c r="D195" t="s">
        <v>105</v>
      </c>
      <c r="E195" t="s">
        <v>445</v>
      </c>
      <c r="F195" t="s">
        <v>74</v>
      </c>
      <c r="G195" s="5">
        <v>444016</v>
      </c>
      <c r="H195" s="5">
        <v>280822</v>
      </c>
      <c r="I195" s="5">
        <v>280671</v>
      </c>
      <c r="J195" s="5">
        <v>2037</v>
      </c>
      <c r="K195" s="5">
        <v>0.73</v>
      </c>
      <c r="L195" s="5"/>
    </row>
    <row r="196" spans="1:12" x14ac:dyDescent="0.25">
      <c r="A196" t="s">
        <v>11</v>
      </c>
      <c r="B196">
        <v>8</v>
      </c>
      <c r="C196">
        <v>27</v>
      </c>
      <c r="D196" t="s">
        <v>106</v>
      </c>
      <c r="E196" t="s">
        <v>444</v>
      </c>
      <c r="F196" t="s">
        <v>74</v>
      </c>
      <c r="G196" s="5">
        <v>444016</v>
      </c>
      <c r="H196" s="5">
        <v>280822</v>
      </c>
      <c r="I196" s="5">
        <v>280671</v>
      </c>
      <c r="J196" s="5">
        <v>431</v>
      </c>
      <c r="K196" s="5">
        <v>0.15</v>
      </c>
      <c r="L196" s="5"/>
    </row>
    <row r="197" spans="1:12" x14ac:dyDescent="0.25">
      <c r="A197" t="s">
        <v>11</v>
      </c>
      <c r="B197">
        <v>8</v>
      </c>
      <c r="C197">
        <v>28</v>
      </c>
      <c r="D197" t="s">
        <v>107</v>
      </c>
      <c r="E197" t="s">
        <v>445</v>
      </c>
      <c r="F197" t="s">
        <v>74</v>
      </c>
      <c r="G197" s="5">
        <v>444016</v>
      </c>
      <c r="H197" s="5">
        <v>280822</v>
      </c>
      <c r="I197" s="5">
        <v>280671</v>
      </c>
      <c r="J197" s="5">
        <v>600</v>
      </c>
      <c r="K197" s="5">
        <v>0.21</v>
      </c>
      <c r="L197" s="5"/>
    </row>
    <row r="198" spans="1:12" x14ac:dyDescent="0.25">
      <c r="A198" t="s">
        <v>11</v>
      </c>
      <c r="B198">
        <v>8</v>
      </c>
      <c r="C198">
        <v>29</v>
      </c>
      <c r="D198" t="s">
        <v>108</v>
      </c>
      <c r="E198" t="s">
        <v>445</v>
      </c>
      <c r="F198" t="s">
        <v>74</v>
      </c>
      <c r="G198" s="5">
        <v>444016</v>
      </c>
      <c r="H198" s="5">
        <v>280822</v>
      </c>
      <c r="I198" s="5">
        <v>280671</v>
      </c>
      <c r="J198" s="5">
        <v>28038</v>
      </c>
      <c r="K198" s="5">
        <v>10.050000000000001</v>
      </c>
      <c r="L198" s="5">
        <v>1</v>
      </c>
    </row>
    <row r="199" spans="1:12" x14ac:dyDescent="0.25">
      <c r="A199" t="s">
        <v>11</v>
      </c>
      <c r="B199">
        <v>8</v>
      </c>
      <c r="C199">
        <v>30</v>
      </c>
      <c r="D199" t="s">
        <v>109</v>
      </c>
      <c r="E199" t="s">
        <v>445</v>
      </c>
      <c r="F199" t="s">
        <v>74</v>
      </c>
      <c r="G199" s="5">
        <v>444016</v>
      </c>
      <c r="H199" s="5">
        <v>280822</v>
      </c>
      <c r="I199" s="5">
        <v>280671</v>
      </c>
      <c r="J199" s="5">
        <v>851</v>
      </c>
      <c r="K199" s="5">
        <v>0.3</v>
      </c>
      <c r="L199" s="5"/>
    </row>
    <row r="200" spans="1:12" x14ac:dyDescent="0.25">
      <c r="A200" t="s">
        <v>435</v>
      </c>
      <c r="B200">
        <v>9</v>
      </c>
      <c r="C200">
        <v>1</v>
      </c>
      <c r="D200" t="s">
        <v>81</v>
      </c>
      <c r="E200" t="s">
        <v>444</v>
      </c>
      <c r="F200" t="s">
        <v>75</v>
      </c>
      <c r="G200" s="5">
        <v>412172</v>
      </c>
      <c r="H200" s="5">
        <v>259860</v>
      </c>
      <c r="I200" s="5">
        <v>259713</v>
      </c>
      <c r="J200" s="5">
        <v>28313</v>
      </c>
      <c r="K200" s="5">
        <v>10.96</v>
      </c>
      <c r="L200" s="5">
        <v>1</v>
      </c>
    </row>
    <row r="201" spans="1:12" x14ac:dyDescent="0.25">
      <c r="A201" t="s">
        <v>435</v>
      </c>
      <c r="B201">
        <v>9</v>
      </c>
      <c r="C201">
        <v>2</v>
      </c>
      <c r="D201" t="s">
        <v>82</v>
      </c>
      <c r="E201" t="s">
        <v>445</v>
      </c>
      <c r="F201" t="s">
        <v>75</v>
      </c>
      <c r="G201" s="5">
        <v>412172</v>
      </c>
      <c r="H201" s="5">
        <v>259860</v>
      </c>
      <c r="I201" s="5">
        <v>259713</v>
      </c>
      <c r="J201" s="5">
        <v>509</v>
      </c>
      <c r="K201" s="5">
        <v>0.19</v>
      </c>
      <c r="L201" s="5"/>
    </row>
    <row r="202" spans="1:12" x14ac:dyDescent="0.25">
      <c r="A202" t="s">
        <v>435</v>
      </c>
      <c r="B202">
        <v>9</v>
      </c>
      <c r="C202">
        <v>3</v>
      </c>
      <c r="D202" t="s">
        <v>83</v>
      </c>
      <c r="E202" t="s">
        <v>445</v>
      </c>
      <c r="F202" t="s">
        <v>75</v>
      </c>
      <c r="G202" s="5">
        <v>412172</v>
      </c>
      <c r="H202" s="5">
        <v>259860</v>
      </c>
      <c r="I202" s="5">
        <v>259713</v>
      </c>
      <c r="J202" s="5">
        <v>355</v>
      </c>
      <c r="K202" s="5">
        <v>0.13</v>
      </c>
      <c r="L202" s="5"/>
    </row>
    <row r="203" spans="1:12" x14ac:dyDescent="0.25">
      <c r="A203" t="s">
        <v>435</v>
      </c>
      <c r="B203">
        <v>9</v>
      </c>
      <c r="C203">
        <v>4</v>
      </c>
      <c r="D203" t="s">
        <v>84</v>
      </c>
      <c r="E203" t="s">
        <v>444</v>
      </c>
      <c r="F203" t="s">
        <v>75</v>
      </c>
      <c r="G203" s="5">
        <v>412172</v>
      </c>
      <c r="H203" s="5">
        <v>259860</v>
      </c>
      <c r="I203" s="5">
        <v>259713</v>
      </c>
      <c r="J203" s="5">
        <v>19294</v>
      </c>
      <c r="K203" s="5">
        <v>7.47</v>
      </c>
      <c r="L203" s="5">
        <v>1</v>
      </c>
    </row>
    <row r="204" spans="1:12" x14ac:dyDescent="0.25">
      <c r="A204" t="s">
        <v>435</v>
      </c>
      <c r="B204">
        <v>9</v>
      </c>
      <c r="C204">
        <v>6</v>
      </c>
      <c r="D204" t="s">
        <v>86</v>
      </c>
      <c r="E204" t="s">
        <v>444</v>
      </c>
      <c r="F204" t="s">
        <v>75</v>
      </c>
      <c r="G204" s="5">
        <v>412172</v>
      </c>
      <c r="H204" s="5">
        <v>259860</v>
      </c>
      <c r="I204" s="5">
        <v>259713</v>
      </c>
      <c r="J204" s="5">
        <v>258</v>
      </c>
      <c r="K204" s="5">
        <v>0.09</v>
      </c>
      <c r="L204" s="5"/>
    </row>
    <row r="205" spans="1:12" x14ac:dyDescent="0.25">
      <c r="A205" t="s">
        <v>435</v>
      </c>
      <c r="B205">
        <v>9</v>
      </c>
      <c r="C205">
        <v>7</v>
      </c>
      <c r="D205" t="s">
        <v>87</v>
      </c>
      <c r="E205" t="s">
        <v>444</v>
      </c>
      <c r="F205" t="s">
        <v>75</v>
      </c>
      <c r="G205" s="5">
        <v>412172</v>
      </c>
      <c r="H205" s="5">
        <v>259860</v>
      </c>
      <c r="I205" s="5">
        <v>259713</v>
      </c>
      <c r="J205" s="5">
        <v>12855</v>
      </c>
      <c r="K205" s="5">
        <v>4.97</v>
      </c>
      <c r="L205" s="5"/>
    </row>
    <row r="206" spans="1:12" x14ac:dyDescent="0.25">
      <c r="A206" t="s">
        <v>435</v>
      </c>
      <c r="B206">
        <v>9</v>
      </c>
      <c r="C206">
        <v>8</v>
      </c>
      <c r="D206" t="s">
        <v>88</v>
      </c>
      <c r="E206" t="s">
        <v>445</v>
      </c>
      <c r="F206" t="s">
        <v>75</v>
      </c>
      <c r="G206" s="5">
        <v>412172</v>
      </c>
      <c r="H206" s="5">
        <v>259860</v>
      </c>
      <c r="I206" s="5">
        <v>259713</v>
      </c>
      <c r="J206" s="5">
        <v>20002</v>
      </c>
      <c r="K206" s="5">
        <v>7.74</v>
      </c>
      <c r="L206" s="5">
        <v>1</v>
      </c>
    </row>
    <row r="207" spans="1:12" x14ac:dyDescent="0.25">
      <c r="A207" t="s">
        <v>435</v>
      </c>
      <c r="B207">
        <v>9</v>
      </c>
      <c r="C207">
        <v>9</v>
      </c>
      <c r="D207" t="s">
        <v>89</v>
      </c>
      <c r="E207" t="s">
        <v>444</v>
      </c>
      <c r="F207" t="s">
        <v>75</v>
      </c>
      <c r="G207" s="5">
        <v>412172</v>
      </c>
      <c r="H207" s="5">
        <v>259860</v>
      </c>
      <c r="I207" s="5">
        <v>259713</v>
      </c>
      <c r="J207" s="5">
        <v>3261</v>
      </c>
      <c r="K207" s="5">
        <v>1.26</v>
      </c>
      <c r="L207" s="5"/>
    </row>
    <row r="208" spans="1:12" x14ac:dyDescent="0.25">
      <c r="A208" t="s">
        <v>435</v>
      </c>
      <c r="B208">
        <v>9</v>
      </c>
      <c r="C208">
        <v>10</v>
      </c>
      <c r="D208" t="s">
        <v>90</v>
      </c>
      <c r="E208" t="s">
        <v>445</v>
      </c>
      <c r="F208" t="s">
        <v>75</v>
      </c>
      <c r="G208" s="5">
        <v>412172</v>
      </c>
      <c r="H208" s="5">
        <v>259860</v>
      </c>
      <c r="I208" s="5">
        <v>259713</v>
      </c>
      <c r="J208" s="5">
        <v>2429</v>
      </c>
      <c r="K208" s="5">
        <v>0.94</v>
      </c>
      <c r="L208" s="5"/>
    </row>
    <row r="209" spans="1:12" x14ac:dyDescent="0.25">
      <c r="A209" t="s">
        <v>435</v>
      </c>
      <c r="B209">
        <v>9</v>
      </c>
      <c r="C209">
        <v>12</v>
      </c>
      <c r="D209" t="s">
        <v>92</v>
      </c>
      <c r="E209" t="s">
        <v>445</v>
      </c>
      <c r="F209" t="s">
        <v>75</v>
      </c>
      <c r="G209" s="5">
        <v>412172</v>
      </c>
      <c r="H209" s="5">
        <v>259860</v>
      </c>
      <c r="I209" s="5">
        <v>259713</v>
      </c>
      <c r="J209" s="5">
        <v>3998</v>
      </c>
      <c r="K209" s="5">
        <v>1.54</v>
      </c>
      <c r="L209" s="5"/>
    </row>
    <row r="210" spans="1:12" x14ac:dyDescent="0.25">
      <c r="A210" t="s">
        <v>435</v>
      </c>
      <c r="B210">
        <v>9</v>
      </c>
      <c r="C210">
        <v>13</v>
      </c>
      <c r="D210" t="s">
        <v>93</v>
      </c>
      <c r="E210" t="s">
        <v>445</v>
      </c>
      <c r="F210" t="s">
        <v>75</v>
      </c>
      <c r="G210" s="5">
        <v>412172</v>
      </c>
      <c r="H210" s="5">
        <v>259860</v>
      </c>
      <c r="I210" s="5">
        <v>259713</v>
      </c>
      <c r="J210" s="5">
        <v>186</v>
      </c>
      <c r="K210" s="5">
        <v>7.0000000000000007E-2</v>
      </c>
      <c r="L210" s="5"/>
    </row>
    <row r="211" spans="1:12" x14ac:dyDescent="0.25">
      <c r="A211" t="s">
        <v>435</v>
      </c>
      <c r="B211">
        <v>9</v>
      </c>
      <c r="C211">
        <v>14</v>
      </c>
      <c r="D211" t="s">
        <v>94</v>
      </c>
      <c r="E211" t="s">
        <v>445</v>
      </c>
      <c r="F211" t="s">
        <v>75</v>
      </c>
      <c r="G211" s="5">
        <v>412172</v>
      </c>
      <c r="H211" s="5">
        <v>259860</v>
      </c>
      <c r="I211" s="5">
        <v>259713</v>
      </c>
      <c r="J211" s="5">
        <v>385</v>
      </c>
      <c r="K211" s="5">
        <v>0.14000000000000001</v>
      </c>
      <c r="L211" s="5"/>
    </row>
    <row r="212" spans="1:12" x14ac:dyDescent="0.25">
      <c r="A212" t="s">
        <v>435</v>
      </c>
      <c r="B212">
        <v>9</v>
      </c>
      <c r="C212">
        <v>15</v>
      </c>
      <c r="D212" t="s">
        <v>95</v>
      </c>
      <c r="E212" t="s">
        <v>444</v>
      </c>
      <c r="F212" t="s">
        <v>75</v>
      </c>
      <c r="G212" s="5">
        <v>412172</v>
      </c>
      <c r="H212" s="5">
        <v>259860</v>
      </c>
      <c r="I212" s="5">
        <v>259713</v>
      </c>
      <c r="J212" s="5">
        <v>27146</v>
      </c>
      <c r="K212" s="5">
        <v>10.51</v>
      </c>
      <c r="L212" s="5">
        <v>1</v>
      </c>
    </row>
    <row r="213" spans="1:12" x14ac:dyDescent="0.25">
      <c r="A213" t="s">
        <v>435</v>
      </c>
      <c r="B213">
        <v>9</v>
      </c>
      <c r="C213">
        <v>19</v>
      </c>
      <c r="D213" t="s">
        <v>98</v>
      </c>
      <c r="E213" t="s">
        <v>445</v>
      </c>
      <c r="F213" t="s">
        <v>75</v>
      </c>
      <c r="G213" s="5">
        <v>412172</v>
      </c>
      <c r="H213" s="5">
        <v>259860</v>
      </c>
      <c r="I213" s="5">
        <v>259713</v>
      </c>
      <c r="J213" s="5">
        <v>225</v>
      </c>
      <c r="K213" s="5">
        <v>0.08</v>
      </c>
      <c r="L213" s="5"/>
    </row>
    <row r="214" spans="1:12" x14ac:dyDescent="0.25">
      <c r="A214" t="s">
        <v>435</v>
      </c>
      <c r="B214">
        <v>9</v>
      </c>
      <c r="C214">
        <v>20</v>
      </c>
      <c r="D214" t="s">
        <v>99</v>
      </c>
      <c r="E214" t="s">
        <v>444</v>
      </c>
      <c r="F214" t="s">
        <v>75</v>
      </c>
      <c r="G214" s="5">
        <v>412172</v>
      </c>
      <c r="H214" s="5">
        <v>259860</v>
      </c>
      <c r="I214" s="5">
        <v>259713</v>
      </c>
      <c r="J214" s="5">
        <v>10864</v>
      </c>
      <c r="K214" s="5">
        <v>4.2</v>
      </c>
      <c r="L214" s="5"/>
    </row>
    <row r="215" spans="1:12" x14ac:dyDescent="0.25">
      <c r="A215" t="s">
        <v>435</v>
      </c>
      <c r="B215">
        <v>9</v>
      </c>
      <c r="C215">
        <v>21</v>
      </c>
      <c r="D215" t="s">
        <v>100</v>
      </c>
      <c r="E215" t="s">
        <v>444</v>
      </c>
      <c r="F215" t="s">
        <v>75</v>
      </c>
      <c r="G215" s="5">
        <v>412172</v>
      </c>
      <c r="H215" s="5">
        <v>259860</v>
      </c>
      <c r="I215" s="5">
        <v>259713</v>
      </c>
      <c r="J215" s="5">
        <v>79551</v>
      </c>
      <c r="K215" s="5">
        <v>30.81</v>
      </c>
      <c r="L215" s="5">
        <v>4</v>
      </c>
    </row>
    <row r="216" spans="1:12" x14ac:dyDescent="0.25">
      <c r="A216" t="s">
        <v>435</v>
      </c>
      <c r="B216">
        <v>9</v>
      </c>
      <c r="C216">
        <v>22</v>
      </c>
      <c r="D216" t="s">
        <v>101</v>
      </c>
      <c r="E216" t="s">
        <v>444</v>
      </c>
      <c r="F216" t="s">
        <v>75</v>
      </c>
      <c r="G216" s="5">
        <v>412172</v>
      </c>
      <c r="H216" s="5">
        <v>259860</v>
      </c>
      <c r="I216" s="5">
        <v>259713</v>
      </c>
      <c r="J216" s="5">
        <v>250</v>
      </c>
      <c r="K216" s="5">
        <v>0.09</v>
      </c>
      <c r="L216" s="5"/>
    </row>
    <row r="217" spans="1:12" x14ac:dyDescent="0.25">
      <c r="A217" t="s">
        <v>435</v>
      </c>
      <c r="B217">
        <v>9</v>
      </c>
      <c r="C217">
        <v>23</v>
      </c>
      <c r="D217" t="s">
        <v>102</v>
      </c>
      <c r="E217" t="s">
        <v>445</v>
      </c>
      <c r="F217" t="s">
        <v>75</v>
      </c>
      <c r="G217" s="5">
        <v>412172</v>
      </c>
      <c r="H217" s="5">
        <v>259860</v>
      </c>
      <c r="I217" s="5">
        <v>259713</v>
      </c>
      <c r="J217" s="5">
        <v>480</v>
      </c>
      <c r="K217" s="5">
        <v>0.18</v>
      </c>
      <c r="L217" s="5"/>
    </row>
    <row r="218" spans="1:12" x14ac:dyDescent="0.25">
      <c r="A218" t="s">
        <v>435</v>
      </c>
      <c r="B218">
        <v>9</v>
      </c>
      <c r="C218">
        <v>24</v>
      </c>
      <c r="D218" t="s">
        <v>103</v>
      </c>
      <c r="E218" t="s">
        <v>444</v>
      </c>
      <c r="F218" t="s">
        <v>75</v>
      </c>
      <c r="G218" s="5">
        <v>412172</v>
      </c>
      <c r="H218" s="5">
        <v>259860</v>
      </c>
      <c r="I218" s="5">
        <v>259713</v>
      </c>
      <c r="J218" s="5">
        <v>17599</v>
      </c>
      <c r="K218" s="5">
        <v>6.81</v>
      </c>
      <c r="L218" s="5">
        <v>1</v>
      </c>
    </row>
    <row r="219" spans="1:12" x14ac:dyDescent="0.25">
      <c r="A219" t="s">
        <v>435</v>
      </c>
      <c r="B219">
        <v>9</v>
      </c>
      <c r="C219">
        <v>26</v>
      </c>
      <c r="D219" t="s">
        <v>105</v>
      </c>
      <c r="E219" t="s">
        <v>445</v>
      </c>
      <c r="F219" t="s">
        <v>75</v>
      </c>
      <c r="G219" s="5">
        <v>412172</v>
      </c>
      <c r="H219" s="5">
        <v>259860</v>
      </c>
      <c r="I219" s="5">
        <v>259713</v>
      </c>
      <c r="J219" s="5">
        <v>1492</v>
      </c>
      <c r="K219" s="5">
        <v>0.56999999999999995</v>
      </c>
      <c r="L219" s="5"/>
    </row>
    <row r="220" spans="1:12" x14ac:dyDescent="0.25">
      <c r="A220" t="s">
        <v>435</v>
      </c>
      <c r="B220">
        <v>9</v>
      </c>
      <c r="C220">
        <v>27</v>
      </c>
      <c r="D220" t="s">
        <v>106</v>
      </c>
      <c r="E220" t="s">
        <v>444</v>
      </c>
      <c r="F220" t="s">
        <v>75</v>
      </c>
      <c r="G220" s="5">
        <v>412172</v>
      </c>
      <c r="H220" s="5">
        <v>259860</v>
      </c>
      <c r="I220" s="5">
        <v>259713</v>
      </c>
      <c r="J220" s="5">
        <v>564</v>
      </c>
      <c r="K220" s="5">
        <v>0.21</v>
      </c>
      <c r="L220" s="5"/>
    </row>
    <row r="221" spans="1:12" x14ac:dyDescent="0.25">
      <c r="A221" t="s">
        <v>435</v>
      </c>
      <c r="B221">
        <v>9</v>
      </c>
      <c r="C221">
        <v>28</v>
      </c>
      <c r="D221" t="s">
        <v>107</v>
      </c>
      <c r="E221" t="s">
        <v>445</v>
      </c>
      <c r="F221" t="s">
        <v>75</v>
      </c>
      <c r="G221" s="5">
        <v>412172</v>
      </c>
      <c r="H221" s="5">
        <v>259860</v>
      </c>
      <c r="I221" s="5">
        <v>259713</v>
      </c>
      <c r="J221" s="5">
        <v>722</v>
      </c>
      <c r="K221" s="5">
        <v>0.27</v>
      </c>
      <c r="L221" s="5"/>
    </row>
    <row r="222" spans="1:12" x14ac:dyDescent="0.25">
      <c r="A222" t="s">
        <v>435</v>
      </c>
      <c r="B222">
        <v>9</v>
      </c>
      <c r="C222">
        <v>29</v>
      </c>
      <c r="D222" t="s">
        <v>108</v>
      </c>
      <c r="E222" t="s">
        <v>445</v>
      </c>
      <c r="F222" t="s">
        <v>75</v>
      </c>
      <c r="G222" s="5">
        <v>412172</v>
      </c>
      <c r="H222" s="5">
        <v>259860</v>
      </c>
      <c r="I222" s="5">
        <v>259713</v>
      </c>
      <c r="J222" s="5">
        <v>26202</v>
      </c>
      <c r="K222" s="5">
        <v>10.14</v>
      </c>
      <c r="L222" s="5">
        <v>1</v>
      </c>
    </row>
    <row r="223" spans="1:12" x14ac:dyDescent="0.25">
      <c r="A223" t="s">
        <v>435</v>
      </c>
      <c r="B223">
        <v>9</v>
      </c>
      <c r="C223">
        <v>30</v>
      </c>
      <c r="D223" t="s">
        <v>109</v>
      </c>
      <c r="E223" t="s">
        <v>445</v>
      </c>
      <c r="F223" t="s">
        <v>75</v>
      </c>
      <c r="G223" s="5">
        <v>412172</v>
      </c>
      <c r="H223" s="5">
        <v>259860</v>
      </c>
      <c r="I223" s="5">
        <v>259713</v>
      </c>
      <c r="J223" s="5">
        <v>1229</v>
      </c>
      <c r="K223" s="5">
        <v>0.47</v>
      </c>
      <c r="L223" s="5"/>
    </row>
    <row r="224" spans="1:12" x14ac:dyDescent="0.25">
      <c r="A224" t="s">
        <v>12</v>
      </c>
      <c r="B224">
        <v>10</v>
      </c>
      <c r="C224">
        <v>1</v>
      </c>
      <c r="D224" t="s">
        <v>81</v>
      </c>
      <c r="E224" t="s">
        <v>444</v>
      </c>
      <c r="F224" t="s">
        <v>76</v>
      </c>
      <c r="G224" s="5">
        <v>412847</v>
      </c>
      <c r="H224" s="5">
        <v>264356</v>
      </c>
      <c r="I224" s="5">
        <v>264229</v>
      </c>
      <c r="J224" s="5">
        <v>25989</v>
      </c>
      <c r="K224" s="5">
        <v>9.89</v>
      </c>
      <c r="L224" s="5">
        <v>1</v>
      </c>
    </row>
    <row r="225" spans="1:12" x14ac:dyDescent="0.25">
      <c r="A225" t="s">
        <v>12</v>
      </c>
      <c r="B225">
        <v>10</v>
      </c>
      <c r="C225">
        <v>2</v>
      </c>
      <c r="D225" t="s">
        <v>82</v>
      </c>
      <c r="E225" t="s">
        <v>445</v>
      </c>
      <c r="F225" t="s">
        <v>76</v>
      </c>
      <c r="G225" s="5">
        <v>412847</v>
      </c>
      <c r="H225" s="5">
        <v>264356</v>
      </c>
      <c r="I225" s="5">
        <v>264229</v>
      </c>
      <c r="J225" s="5">
        <v>324</v>
      </c>
      <c r="K225" s="5">
        <v>0.12</v>
      </c>
      <c r="L225" s="5"/>
    </row>
    <row r="226" spans="1:12" x14ac:dyDescent="0.25">
      <c r="A226" t="s">
        <v>12</v>
      </c>
      <c r="B226">
        <v>10</v>
      </c>
      <c r="C226">
        <v>3</v>
      </c>
      <c r="D226" t="s">
        <v>83</v>
      </c>
      <c r="E226" t="s">
        <v>445</v>
      </c>
      <c r="F226" t="s">
        <v>76</v>
      </c>
      <c r="G226" s="5">
        <v>412847</v>
      </c>
      <c r="H226" s="5">
        <v>264356</v>
      </c>
      <c r="I226" s="5">
        <v>264229</v>
      </c>
      <c r="J226" s="5">
        <v>137</v>
      </c>
      <c r="K226" s="5">
        <v>0.05</v>
      </c>
      <c r="L226" s="5"/>
    </row>
    <row r="227" spans="1:12" x14ac:dyDescent="0.25">
      <c r="A227" t="s">
        <v>12</v>
      </c>
      <c r="B227">
        <v>10</v>
      </c>
      <c r="C227">
        <v>4</v>
      </c>
      <c r="D227" t="s">
        <v>84</v>
      </c>
      <c r="E227" t="s">
        <v>444</v>
      </c>
      <c r="F227" t="s">
        <v>76</v>
      </c>
      <c r="G227" s="5">
        <v>412847</v>
      </c>
      <c r="H227" s="5">
        <v>264356</v>
      </c>
      <c r="I227" s="5">
        <v>264229</v>
      </c>
      <c r="J227" s="5">
        <v>24631</v>
      </c>
      <c r="K227" s="5">
        <v>9.3699999999999992</v>
      </c>
      <c r="L227" s="5">
        <v>1</v>
      </c>
    </row>
    <row r="228" spans="1:12" x14ac:dyDescent="0.25">
      <c r="A228" t="s">
        <v>12</v>
      </c>
      <c r="B228">
        <v>10</v>
      </c>
      <c r="C228">
        <v>6</v>
      </c>
      <c r="D228" t="s">
        <v>86</v>
      </c>
      <c r="E228" t="s">
        <v>444</v>
      </c>
      <c r="F228" t="s">
        <v>76</v>
      </c>
      <c r="G228" s="5">
        <v>412847</v>
      </c>
      <c r="H228" s="5">
        <v>264356</v>
      </c>
      <c r="I228" s="5">
        <v>264229</v>
      </c>
      <c r="J228" s="5">
        <v>306</v>
      </c>
      <c r="K228" s="5">
        <v>0.11</v>
      </c>
      <c r="L228" s="5"/>
    </row>
    <row r="229" spans="1:12" x14ac:dyDescent="0.25">
      <c r="A229" t="s">
        <v>12</v>
      </c>
      <c r="B229">
        <v>10</v>
      </c>
      <c r="C229">
        <v>7</v>
      </c>
      <c r="D229" t="s">
        <v>87</v>
      </c>
      <c r="E229" t="s">
        <v>444</v>
      </c>
      <c r="F229" t="s">
        <v>76</v>
      </c>
      <c r="G229" s="5">
        <v>412847</v>
      </c>
      <c r="H229" s="5">
        <v>264356</v>
      </c>
      <c r="I229" s="5">
        <v>264229</v>
      </c>
      <c r="J229" s="5">
        <v>11251</v>
      </c>
      <c r="K229" s="5">
        <v>4.28</v>
      </c>
      <c r="L229" s="5"/>
    </row>
    <row r="230" spans="1:12" x14ac:dyDescent="0.25">
      <c r="A230" t="s">
        <v>12</v>
      </c>
      <c r="B230">
        <v>10</v>
      </c>
      <c r="C230">
        <v>8</v>
      </c>
      <c r="D230" t="s">
        <v>88</v>
      </c>
      <c r="E230" t="s">
        <v>445</v>
      </c>
      <c r="F230" t="s">
        <v>76</v>
      </c>
      <c r="G230" s="5">
        <v>412847</v>
      </c>
      <c r="H230" s="5">
        <v>264356</v>
      </c>
      <c r="I230" s="5">
        <v>264229</v>
      </c>
      <c r="J230" s="5">
        <v>24829</v>
      </c>
      <c r="K230" s="5">
        <v>9.44</v>
      </c>
      <c r="L230" s="5">
        <v>1</v>
      </c>
    </row>
    <row r="231" spans="1:12" x14ac:dyDescent="0.25">
      <c r="A231" t="s">
        <v>12</v>
      </c>
      <c r="B231">
        <v>10</v>
      </c>
      <c r="C231">
        <v>9</v>
      </c>
      <c r="D231" t="s">
        <v>89</v>
      </c>
      <c r="E231" t="s">
        <v>444</v>
      </c>
      <c r="F231" t="s">
        <v>76</v>
      </c>
      <c r="G231" s="5">
        <v>412847</v>
      </c>
      <c r="H231" s="5">
        <v>264356</v>
      </c>
      <c r="I231" s="5">
        <v>264229</v>
      </c>
      <c r="J231" s="5">
        <v>3204</v>
      </c>
      <c r="K231" s="5">
        <v>1.21</v>
      </c>
      <c r="L231" s="5"/>
    </row>
    <row r="232" spans="1:12" x14ac:dyDescent="0.25">
      <c r="A232" t="s">
        <v>12</v>
      </c>
      <c r="B232">
        <v>10</v>
      </c>
      <c r="C232">
        <v>10</v>
      </c>
      <c r="D232" t="s">
        <v>90</v>
      </c>
      <c r="E232" t="s">
        <v>445</v>
      </c>
      <c r="F232" t="s">
        <v>76</v>
      </c>
      <c r="G232" s="5">
        <v>412847</v>
      </c>
      <c r="H232" s="5">
        <v>264356</v>
      </c>
      <c r="I232" s="5">
        <v>264229</v>
      </c>
      <c r="J232" s="5">
        <v>2070</v>
      </c>
      <c r="K232" s="5">
        <v>0.78</v>
      </c>
      <c r="L232" s="5"/>
    </row>
    <row r="233" spans="1:12" x14ac:dyDescent="0.25">
      <c r="A233" t="s">
        <v>12</v>
      </c>
      <c r="B233">
        <v>10</v>
      </c>
      <c r="C233">
        <v>12</v>
      </c>
      <c r="D233" t="s">
        <v>92</v>
      </c>
      <c r="E233" t="s">
        <v>445</v>
      </c>
      <c r="F233" t="s">
        <v>76</v>
      </c>
      <c r="G233" s="5">
        <v>412847</v>
      </c>
      <c r="H233" s="5">
        <v>264356</v>
      </c>
      <c r="I233" s="5">
        <v>264229</v>
      </c>
      <c r="J233" s="5">
        <v>3565</v>
      </c>
      <c r="K233" s="5">
        <v>1.35</v>
      </c>
      <c r="L233" s="5"/>
    </row>
    <row r="234" spans="1:12" x14ac:dyDescent="0.25">
      <c r="A234" t="s">
        <v>12</v>
      </c>
      <c r="B234">
        <v>10</v>
      </c>
      <c r="C234">
        <v>13</v>
      </c>
      <c r="D234" t="s">
        <v>93</v>
      </c>
      <c r="E234" t="s">
        <v>445</v>
      </c>
      <c r="F234" t="s">
        <v>76</v>
      </c>
      <c r="G234" s="5">
        <v>412847</v>
      </c>
      <c r="H234" s="5">
        <v>264356</v>
      </c>
      <c r="I234" s="5">
        <v>264229</v>
      </c>
      <c r="J234" s="5">
        <v>235</v>
      </c>
      <c r="K234" s="5">
        <v>0.08</v>
      </c>
      <c r="L234" s="5"/>
    </row>
    <row r="235" spans="1:12" x14ac:dyDescent="0.25">
      <c r="A235" t="s">
        <v>12</v>
      </c>
      <c r="B235">
        <v>10</v>
      </c>
      <c r="C235">
        <v>14</v>
      </c>
      <c r="D235" t="s">
        <v>94</v>
      </c>
      <c r="E235" t="s">
        <v>445</v>
      </c>
      <c r="F235" t="s">
        <v>76</v>
      </c>
      <c r="G235" s="5">
        <v>412847</v>
      </c>
      <c r="H235" s="5">
        <v>264356</v>
      </c>
      <c r="I235" s="5">
        <v>264229</v>
      </c>
      <c r="J235" s="5">
        <v>261</v>
      </c>
      <c r="K235" s="5">
        <v>0.09</v>
      </c>
      <c r="L235" s="5"/>
    </row>
    <row r="236" spans="1:12" x14ac:dyDescent="0.25">
      <c r="A236" t="s">
        <v>12</v>
      </c>
      <c r="B236">
        <v>10</v>
      </c>
      <c r="C236">
        <v>15</v>
      </c>
      <c r="D236" t="s">
        <v>95</v>
      </c>
      <c r="E236" t="s">
        <v>444</v>
      </c>
      <c r="F236" t="s">
        <v>76</v>
      </c>
      <c r="G236" s="5">
        <v>412847</v>
      </c>
      <c r="H236" s="5">
        <v>264356</v>
      </c>
      <c r="I236" s="5">
        <v>264229</v>
      </c>
      <c r="J236" s="5">
        <v>26086</v>
      </c>
      <c r="K236" s="5">
        <v>9.92</v>
      </c>
      <c r="L236" s="5">
        <v>1</v>
      </c>
    </row>
    <row r="237" spans="1:12" x14ac:dyDescent="0.25">
      <c r="A237" t="s">
        <v>12</v>
      </c>
      <c r="B237">
        <v>10</v>
      </c>
      <c r="C237">
        <v>19</v>
      </c>
      <c r="D237" t="s">
        <v>98</v>
      </c>
      <c r="E237" t="s">
        <v>445</v>
      </c>
      <c r="F237" t="s">
        <v>76</v>
      </c>
      <c r="G237" s="5">
        <v>412847</v>
      </c>
      <c r="H237" s="5">
        <v>264356</v>
      </c>
      <c r="I237" s="5">
        <v>264229</v>
      </c>
      <c r="J237" s="5">
        <v>219</v>
      </c>
      <c r="K237" s="5">
        <v>0.08</v>
      </c>
      <c r="L237" s="5"/>
    </row>
    <row r="238" spans="1:12" x14ac:dyDescent="0.25">
      <c r="A238" t="s">
        <v>12</v>
      </c>
      <c r="B238">
        <v>10</v>
      </c>
      <c r="C238">
        <v>20</v>
      </c>
      <c r="D238" t="s">
        <v>99</v>
      </c>
      <c r="E238" t="s">
        <v>444</v>
      </c>
      <c r="F238" t="s">
        <v>76</v>
      </c>
      <c r="G238" s="5">
        <v>412847</v>
      </c>
      <c r="H238" s="5">
        <v>264356</v>
      </c>
      <c r="I238" s="5">
        <v>264229</v>
      </c>
      <c r="J238" s="5">
        <v>10163</v>
      </c>
      <c r="K238" s="5">
        <v>3.86</v>
      </c>
      <c r="L238" s="5"/>
    </row>
    <row r="239" spans="1:12" x14ac:dyDescent="0.25">
      <c r="A239" t="s">
        <v>12</v>
      </c>
      <c r="B239">
        <v>10</v>
      </c>
      <c r="C239">
        <v>21</v>
      </c>
      <c r="D239" t="s">
        <v>100</v>
      </c>
      <c r="E239" t="s">
        <v>444</v>
      </c>
      <c r="F239" t="s">
        <v>76</v>
      </c>
      <c r="G239" s="5">
        <v>412847</v>
      </c>
      <c r="H239" s="5">
        <v>264356</v>
      </c>
      <c r="I239" s="5">
        <v>264229</v>
      </c>
      <c r="J239" s="5">
        <v>75247</v>
      </c>
      <c r="K239" s="5">
        <v>28.63</v>
      </c>
      <c r="L239" s="5">
        <v>4</v>
      </c>
    </row>
    <row r="240" spans="1:12" x14ac:dyDescent="0.25">
      <c r="A240" t="s">
        <v>12</v>
      </c>
      <c r="B240">
        <v>10</v>
      </c>
      <c r="C240">
        <v>23</v>
      </c>
      <c r="D240" t="s">
        <v>102</v>
      </c>
      <c r="E240" t="s">
        <v>445</v>
      </c>
      <c r="F240" t="s">
        <v>76</v>
      </c>
      <c r="G240" s="5">
        <v>412847</v>
      </c>
      <c r="H240" s="5">
        <v>264356</v>
      </c>
      <c r="I240" s="5">
        <v>264229</v>
      </c>
      <c r="J240" s="5">
        <v>600</v>
      </c>
      <c r="K240" s="5">
        <v>0.22</v>
      </c>
      <c r="L240" s="5"/>
    </row>
    <row r="241" spans="1:12" x14ac:dyDescent="0.25">
      <c r="A241" t="s">
        <v>12</v>
      </c>
      <c r="B241">
        <v>10</v>
      </c>
      <c r="C241">
        <v>24</v>
      </c>
      <c r="D241" t="s">
        <v>103</v>
      </c>
      <c r="E241" t="s">
        <v>444</v>
      </c>
      <c r="F241" t="s">
        <v>76</v>
      </c>
      <c r="G241" s="5">
        <v>412847</v>
      </c>
      <c r="H241" s="5">
        <v>264356</v>
      </c>
      <c r="I241" s="5">
        <v>264229</v>
      </c>
      <c r="J241" s="5">
        <v>24295</v>
      </c>
      <c r="K241" s="5">
        <v>9.24</v>
      </c>
      <c r="L241" s="5">
        <v>1</v>
      </c>
    </row>
    <row r="242" spans="1:12" x14ac:dyDescent="0.25">
      <c r="A242" t="s">
        <v>12</v>
      </c>
      <c r="B242">
        <v>10</v>
      </c>
      <c r="C242">
        <v>25</v>
      </c>
      <c r="D242" t="s">
        <v>104</v>
      </c>
      <c r="E242" t="s">
        <v>445</v>
      </c>
      <c r="F242" t="s">
        <v>76</v>
      </c>
      <c r="G242" s="5">
        <v>412847</v>
      </c>
      <c r="H242" s="5">
        <v>264356</v>
      </c>
      <c r="I242" s="5">
        <v>264229</v>
      </c>
      <c r="J242" s="5">
        <v>89</v>
      </c>
      <c r="K242" s="5">
        <v>0.03</v>
      </c>
      <c r="L242" s="5"/>
    </row>
    <row r="243" spans="1:12" x14ac:dyDescent="0.25">
      <c r="A243" t="s">
        <v>12</v>
      </c>
      <c r="B243">
        <v>10</v>
      </c>
      <c r="C243">
        <v>26</v>
      </c>
      <c r="D243" t="s">
        <v>105</v>
      </c>
      <c r="E243" t="s">
        <v>445</v>
      </c>
      <c r="F243" t="s">
        <v>76</v>
      </c>
      <c r="G243" s="5">
        <v>412847</v>
      </c>
      <c r="H243" s="5">
        <v>264356</v>
      </c>
      <c r="I243" s="5">
        <v>264229</v>
      </c>
      <c r="J243" s="5">
        <v>1562</v>
      </c>
      <c r="K243" s="5">
        <v>0.59</v>
      </c>
      <c r="L243" s="5"/>
    </row>
    <row r="244" spans="1:12" x14ac:dyDescent="0.25">
      <c r="A244" t="s">
        <v>12</v>
      </c>
      <c r="B244">
        <v>10</v>
      </c>
      <c r="C244">
        <v>27</v>
      </c>
      <c r="D244" t="s">
        <v>106</v>
      </c>
      <c r="E244" t="s">
        <v>444</v>
      </c>
      <c r="F244" t="s">
        <v>76</v>
      </c>
      <c r="G244" s="5">
        <v>412847</v>
      </c>
      <c r="H244" s="5">
        <v>264356</v>
      </c>
      <c r="I244" s="5">
        <v>264229</v>
      </c>
      <c r="J244" s="5">
        <v>584</v>
      </c>
      <c r="K244" s="5">
        <v>0.22</v>
      </c>
      <c r="L244" s="5"/>
    </row>
    <row r="245" spans="1:12" x14ac:dyDescent="0.25">
      <c r="A245" t="s">
        <v>12</v>
      </c>
      <c r="B245">
        <v>10</v>
      </c>
      <c r="C245">
        <v>28</v>
      </c>
      <c r="D245" t="s">
        <v>107</v>
      </c>
      <c r="E245" t="s">
        <v>445</v>
      </c>
      <c r="F245" t="s">
        <v>76</v>
      </c>
      <c r="G245" s="5">
        <v>412847</v>
      </c>
      <c r="H245" s="5">
        <v>264356</v>
      </c>
      <c r="I245" s="5">
        <v>264229</v>
      </c>
      <c r="J245" s="5">
        <v>556</v>
      </c>
      <c r="K245" s="5">
        <v>0.21</v>
      </c>
      <c r="L245" s="5"/>
    </row>
    <row r="246" spans="1:12" x14ac:dyDescent="0.25">
      <c r="A246" t="s">
        <v>12</v>
      </c>
      <c r="B246">
        <v>10</v>
      </c>
      <c r="C246">
        <v>29</v>
      </c>
      <c r="D246" t="s">
        <v>108</v>
      </c>
      <c r="E246" t="s">
        <v>445</v>
      </c>
      <c r="F246" t="s">
        <v>76</v>
      </c>
      <c r="G246" s="5">
        <v>412847</v>
      </c>
      <c r="H246" s="5">
        <v>264356</v>
      </c>
      <c r="I246" s="5">
        <v>264229</v>
      </c>
      <c r="J246" s="5">
        <v>25237</v>
      </c>
      <c r="K246" s="5">
        <v>9.6</v>
      </c>
      <c r="L246" s="5">
        <v>1</v>
      </c>
    </row>
    <row r="247" spans="1:12" x14ac:dyDescent="0.25">
      <c r="A247" t="s">
        <v>12</v>
      </c>
      <c r="B247">
        <v>10</v>
      </c>
      <c r="C247">
        <v>30</v>
      </c>
      <c r="D247" t="s">
        <v>109</v>
      </c>
      <c r="E247" t="s">
        <v>445</v>
      </c>
      <c r="F247" t="s">
        <v>76</v>
      </c>
      <c r="G247" s="5">
        <v>412847</v>
      </c>
      <c r="H247" s="5">
        <v>264356</v>
      </c>
      <c r="I247" s="5">
        <v>264229</v>
      </c>
      <c r="J247" s="5">
        <v>1324</v>
      </c>
      <c r="K247" s="5">
        <v>0.5</v>
      </c>
      <c r="L247" s="5"/>
    </row>
    <row r="248" spans="1:12" x14ac:dyDescent="0.25">
      <c r="A248" t="s">
        <v>13</v>
      </c>
      <c r="B248">
        <v>11</v>
      </c>
      <c r="C248">
        <v>1</v>
      </c>
      <c r="D248" t="s">
        <v>81</v>
      </c>
      <c r="E248" t="s">
        <v>444</v>
      </c>
      <c r="F248" t="s">
        <v>77</v>
      </c>
      <c r="G248" s="5">
        <v>951420</v>
      </c>
      <c r="H248" s="5">
        <v>587458</v>
      </c>
      <c r="I248" s="5">
        <v>586938</v>
      </c>
      <c r="J248" s="5">
        <v>69319</v>
      </c>
      <c r="K248" s="5">
        <v>11.88</v>
      </c>
      <c r="L248" s="5">
        <v>3</v>
      </c>
    </row>
    <row r="249" spans="1:12" x14ac:dyDescent="0.25">
      <c r="A249" t="s">
        <v>13</v>
      </c>
      <c r="B249">
        <v>11</v>
      </c>
      <c r="C249">
        <v>2</v>
      </c>
      <c r="D249" t="s">
        <v>82</v>
      </c>
      <c r="E249" t="s">
        <v>445</v>
      </c>
      <c r="F249" t="s">
        <v>77</v>
      </c>
      <c r="G249" s="5">
        <v>951420</v>
      </c>
      <c r="H249" s="5">
        <v>587458</v>
      </c>
      <c r="I249" s="5">
        <v>586938</v>
      </c>
      <c r="J249" s="5">
        <v>768</v>
      </c>
      <c r="K249" s="5">
        <v>0.13</v>
      </c>
      <c r="L249" s="5"/>
    </row>
    <row r="250" spans="1:12" x14ac:dyDescent="0.25">
      <c r="A250" t="s">
        <v>13</v>
      </c>
      <c r="B250">
        <v>11</v>
      </c>
      <c r="C250">
        <v>3</v>
      </c>
      <c r="D250" t="s">
        <v>83</v>
      </c>
      <c r="E250" t="s">
        <v>445</v>
      </c>
      <c r="F250" t="s">
        <v>77</v>
      </c>
      <c r="G250" s="5">
        <v>951420</v>
      </c>
      <c r="H250" s="5">
        <v>587458</v>
      </c>
      <c r="I250" s="5">
        <v>586938</v>
      </c>
      <c r="J250" s="5">
        <v>477</v>
      </c>
      <c r="K250" s="5">
        <v>0.08</v>
      </c>
      <c r="L250" s="5"/>
    </row>
    <row r="251" spans="1:12" x14ac:dyDescent="0.25">
      <c r="A251" t="s">
        <v>13</v>
      </c>
      <c r="B251">
        <v>11</v>
      </c>
      <c r="C251">
        <v>4</v>
      </c>
      <c r="D251" t="s">
        <v>84</v>
      </c>
      <c r="E251" t="s">
        <v>444</v>
      </c>
      <c r="F251" t="s">
        <v>77</v>
      </c>
      <c r="G251" s="5">
        <v>951420</v>
      </c>
      <c r="H251" s="5">
        <v>587458</v>
      </c>
      <c r="I251" s="5">
        <v>586938</v>
      </c>
      <c r="J251" s="5">
        <v>49248</v>
      </c>
      <c r="K251" s="5">
        <v>8.44</v>
      </c>
      <c r="L251" s="5">
        <v>2</v>
      </c>
    </row>
    <row r="252" spans="1:12" x14ac:dyDescent="0.25">
      <c r="A252" t="s">
        <v>13</v>
      </c>
      <c r="B252">
        <v>11</v>
      </c>
      <c r="C252">
        <v>6</v>
      </c>
      <c r="D252" t="s">
        <v>86</v>
      </c>
      <c r="E252" t="s">
        <v>444</v>
      </c>
      <c r="F252" t="s">
        <v>77</v>
      </c>
      <c r="G252" s="5">
        <v>951420</v>
      </c>
      <c r="H252" s="5">
        <v>587458</v>
      </c>
      <c r="I252" s="5">
        <v>586938</v>
      </c>
      <c r="J252" s="5">
        <v>383</v>
      </c>
      <c r="K252" s="5">
        <v>0.06</v>
      </c>
      <c r="L252" s="5"/>
    </row>
    <row r="253" spans="1:12" x14ac:dyDescent="0.25">
      <c r="A253" t="s">
        <v>13</v>
      </c>
      <c r="B253">
        <v>11</v>
      </c>
      <c r="C253">
        <v>7</v>
      </c>
      <c r="D253" t="s">
        <v>87</v>
      </c>
      <c r="E253" t="s">
        <v>444</v>
      </c>
      <c r="F253" t="s">
        <v>77</v>
      </c>
      <c r="G253" s="5">
        <v>951420</v>
      </c>
      <c r="H253" s="5">
        <v>587458</v>
      </c>
      <c r="I253" s="5">
        <v>586938</v>
      </c>
      <c r="J253" s="5">
        <v>21222</v>
      </c>
      <c r="K253" s="5">
        <v>3.63</v>
      </c>
      <c r="L253" s="5">
        <v>1</v>
      </c>
    </row>
    <row r="254" spans="1:12" x14ac:dyDescent="0.25">
      <c r="A254" t="s">
        <v>13</v>
      </c>
      <c r="B254">
        <v>11</v>
      </c>
      <c r="C254">
        <v>8</v>
      </c>
      <c r="D254" t="s">
        <v>88</v>
      </c>
      <c r="E254" t="s">
        <v>445</v>
      </c>
      <c r="F254" t="s">
        <v>77</v>
      </c>
      <c r="G254" s="5">
        <v>951420</v>
      </c>
      <c r="H254" s="5">
        <v>587458</v>
      </c>
      <c r="I254" s="5">
        <v>586938</v>
      </c>
      <c r="J254" s="5">
        <v>46966</v>
      </c>
      <c r="K254" s="5">
        <v>8.0399999999999991</v>
      </c>
      <c r="L254" s="5">
        <v>2</v>
      </c>
    </row>
    <row r="255" spans="1:12" x14ac:dyDescent="0.25">
      <c r="A255" t="s">
        <v>13</v>
      </c>
      <c r="B255">
        <v>11</v>
      </c>
      <c r="C255">
        <v>9</v>
      </c>
      <c r="D255" t="s">
        <v>89</v>
      </c>
      <c r="E255" t="s">
        <v>444</v>
      </c>
      <c r="F255" t="s">
        <v>77</v>
      </c>
      <c r="G255" s="5">
        <v>951420</v>
      </c>
      <c r="H255" s="5">
        <v>587458</v>
      </c>
      <c r="I255" s="5">
        <v>586938</v>
      </c>
      <c r="J255" s="5">
        <v>9147</v>
      </c>
      <c r="K255" s="5">
        <v>1.56</v>
      </c>
      <c r="L255" s="5"/>
    </row>
    <row r="256" spans="1:12" x14ac:dyDescent="0.25">
      <c r="A256" t="s">
        <v>13</v>
      </c>
      <c r="B256">
        <v>11</v>
      </c>
      <c r="C256">
        <v>10</v>
      </c>
      <c r="D256" t="s">
        <v>90</v>
      </c>
      <c r="E256" t="s">
        <v>445</v>
      </c>
      <c r="F256" t="s">
        <v>77</v>
      </c>
      <c r="G256" s="5">
        <v>951420</v>
      </c>
      <c r="H256" s="5">
        <v>587458</v>
      </c>
      <c r="I256" s="5">
        <v>586938</v>
      </c>
      <c r="J256" s="5">
        <v>3781</v>
      </c>
      <c r="K256" s="5">
        <v>0.64</v>
      </c>
      <c r="L256" s="5"/>
    </row>
    <row r="257" spans="1:12" x14ac:dyDescent="0.25">
      <c r="A257" t="s">
        <v>13</v>
      </c>
      <c r="B257">
        <v>11</v>
      </c>
      <c r="C257">
        <v>12</v>
      </c>
      <c r="D257" t="s">
        <v>92</v>
      </c>
      <c r="E257" t="s">
        <v>445</v>
      </c>
      <c r="F257" t="s">
        <v>77</v>
      </c>
      <c r="G257" s="5">
        <v>951420</v>
      </c>
      <c r="H257" s="5">
        <v>587458</v>
      </c>
      <c r="I257" s="5">
        <v>586938</v>
      </c>
      <c r="J257" s="5">
        <v>10421</v>
      </c>
      <c r="K257" s="5">
        <v>1.78</v>
      </c>
      <c r="L257" s="5"/>
    </row>
    <row r="258" spans="1:12" x14ac:dyDescent="0.25">
      <c r="A258" t="s">
        <v>13</v>
      </c>
      <c r="B258">
        <v>11</v>
      </c>
      <c r="C258">
        <v>13</v>
      </c>
      <c r="D258" t="s">
        <v>93</v>
      </c>
      <c r="E258" t="s">
        <v>445</v>
      </c>
      <c r="F258" t="s">
        <v>77</v>
      </c>
      <c r="G258" s="5">
        <v>951420</v>
      </c>
      <c r="H258" s="5">
        <v>587458</v>
      </c>
      <c r="I258" s="5">
        <v>586938</v>
      </c>
      <c r="J258" s="5">
        <v>448</v>
      </c>
      <c r="K258" s="5">
        <v>7.0000000000000007E-2</v>
      </c>
      <c r="L258" s="5"/>
    </row>
    <row r="259" spans="1:12" x14ac:dyDescent="0.25">
      <c r="A259" t="s">
        <v>13</v>
      </c>
      <c r="B259">
        <v>11</v>
      </c>
      <c r="C259">
        <v>14</v>
      </c>
      <c r="D259" t="s">
        <v>94</v>
      </c>
      <c r="E259" t="s">
        <v>445</v>
      </c>
      <c r="F259" t="s">
        <v>77</v>
      </c>
      <c r="G259" s="5">
        <v>951420</v>
      </c>
      <c r="H259" s="5">
        <v>587458</v>
      </c>
      <c r="I259" s="5">
        <v>586938</v>
      </c>
      <c r="J259" s="5">
        <v>930</v>
      </c>
      <c r="K259" s="5">
        <v>0.15</v>
      </c>
      <c r="L259" s="5"/>
    </row>
    <row r="260" spans="1:12" x14ac:dyDescent="0.25">
      <c r="A260" t="s">
        <v>13</v>
      </c>
      <c r="B260">
        <v>11</v>
      </c>
      <c r="C260">
        <v>15</v>
      </c>
      <c r="D260" t="s">
        <v>95</v>
      </c>
      <c r="E260" t="s">
        <v>444</v>
      </c>
      <c r="F260" t="s">
        <v>77</v>
      </c>
      <c r="G260" s="5">
        <v>951420</v>
      </c>
      <c r="H260" s="5">
        <v>587458</v>
      </c>
      <c r="I260" s="5">
        <v>586938</v>
      </c>
      <c r="J260" s="5">
        <v>53207</v>
      </c>
      <c r="K260" s="5">
        <v>9.11</v>
      </c>
      <c r="L260" s="5">
        <v>2</v>
      </c>
    </row>
    <row r="261" spans="1:12" x14ac:dyDescent="0.25">
      <c r="A261" t="s">
        <v>13</v>
      </c>
      <c r="B261">
        <v>11</v>
      </c>
      <c r="C261">
        <v>19</v>
      </c>
      <c r="D261" t="s">
        <v>98</v>
      </c>
      <c r="E261" t="s">
        <v>445</v>
      </c>
      <c r="F261" t="s">
        <v>77</v>
      </c>
      <c r="G261" s="5">
        <v>951420</v>
      </c>
      <c r="H261" s="5">
        <v>587458</v>
      </c>
      <c r="I261" s="5">
        <v>586938</v>
      </c>
      <c r="J261" s="5">
        <v>532</v>
      </c>
      <c r="K261" s="5">
        <v>0.09</v>
      </c>
      <c r="L261" s="5"/>
    </row>
    <row r="262" spans="1:12" x14ac:dyDescent="0.25">
      <c r="A262" t="s">
        <v>13</v>
      </c>
      <c r="B262">
        <v>11</v>
      </c>
      <c r="C262">
        <v>20</v>
      </c>
      <c r="D262" t="s">
        <v>99</v>
      </c>
      <c r="E262" t="s">
        <v>444</v>
      </c>
      <c r="F262" t="s">
        <v>77</v>
      </c>
      <c r="G262" s="5">
        <v>951420</v>
      </c>
      <c r="H262" s="5">
        <v>587458</v>
      </c>
      <c r="I262" s="5">
        <v>586938</v>
      </c>
      <c r="J262" s="5">
        <v>26356</v>
      </c>
      <c r="K262" s="5">
        <v>4.51</v>
      </c>
      <c r="L262" s="5">
        <v>1</v>
      </c>
    </row>
    <row r="263" spans="1:12" x14ac:dyDescent="0.25">
      <c r="A263" t="s">
        <v>13</v>
      </c>
      <c r="B263">
        <v>11</v>
      </c>
      <c r="C263">
        <v>21</v>
      </c>
      <c r="D263" t="s">
        <v>100</v>
      </c>
      <c r="E263" t="s">
        <v>444</v>
      </c>
      <c r="F263" t="s">
        <v>77</v>
      </c>
      <c r="G263" s="5">
        <v>951420</v>
      </c>
      <c r="H263" s="5">
        <v>587458</v>
      </c>
      <c r="I263" s="5">
        <v>586938</v>
      </c>
      <c r="J263" s="5">
        <v>159909</v>
      </c>
      <c r="K263" s="5">
        <v>27.400000000000002</v>
      </c>
      <c r="L263" s="5">
        <v>7</v>
      </c>
    </row>
    <row r="264" spans="1:12" x14ac:dyDescent="0.25">
      <c r="A264" t="s">
        <v>13</v>
      </c>
      <c r="B264">
        <v>11</v>
      </c>
      <c r="C264">
        <v>22</v>
      </c>
      <c r="D264" t="s">
        <v>101</v>
      </c>
      <c r="E264" t="s">
        <v>444</v>
      </c>
      <c r="F264" t="s">
        <v>77</v>
      </c>
      <c r="G264" s="5">
        <v>951420</v>
      </c>
      <c r="H264" s="5">
        <v>587458</v>
      </c>
      <c r="I264" s="5">
        <v>586938</v>
      </c>
      <c r="J264" s="5">
        <v>522</v>
      </c>
      <c r="K264" s="5">
        <v>0.08</v>
      </c>
      <c r="L264" s="5"/>
    </row>
    <row r="265" spans="1:12" x14ac:dyDescent="0.25">
      <c r="A265" t="s">
        <v>13</v>
      </c>
      <c r="B265">
        <v>11</v>
      </c>
      <c r="C265">
        <v>23</v>
      </c>
      <c r="D265" t="s">
        <v>102</v>
      </c>
      <c r="E265" t="s">
        <v>445</v>
      </c>
      <c r="F265" t="s">
        <v>77</v>
      </c>
      <c r="G265" s="5">
        <v>951420</v>
      </c>
      <c r="H265" s="5">
        <v>587458</v>
      </c>
      <c r="I265" s="5">
        <v>586938</v>
      </c>
      <c r="J265" s="5">
        <v>1222</v>
      </c>
      <c r="K265" s="5">
        <v>0.2</v>
      </c>
      <c r="L265" s="5"/>
    </row>
    <row r="266" spans="1:12" x14ac:dyDescent="0.25">
      <c r="A266" t="s">
        <v>13</v>
      </c>
      <c r="B266">
        <v>11</v>
      </c>
      <c r="C266">
        <v>24</v>
      </c>
      <c r="D266" t="s">
        <v>103</v>
      </c>
      <c r="E266" t="s">
        <v>444</v>
      </c>
      <c r="F266" t="s">
        <v>77</v>
      </c>
      <c r="G266" s="5">
        <v>951420</v>
      </c>
      <c r="H266" s="5">
        <v>587458</v>
      </c>
      <c r="I266" s="5">
        <v>586938</v>
      </c>
      <c r="J266" s="5">
        <v>52346</v>
      </c>
      <c r="K266" s="5">
        <v>8.9700000000000006</v>
      </c>
      <c r="L266" s="5">
        <v>2</v>
      </c>
    </row>
    <row r="267" spans="1:12" x14ac:dyDescent="0.25">
      <c r="A267" t="s">
        <v>13</v>
      </c>
      <c r="B267">
        <v>11</v>
      </c>
      <c r="C267">
        <v>25</v>
      </c>
      <c r="D267" t="s">
        <v>104</v>
      </c>
      <c r="E267" t="s">
        <v>445</v>
      </c>
      <c r="F267" t="s">
        <v>77</v>
      </c>
      <c r="G267" s="5">
        <v>951420</v>
      </c>
      <c r="H267" s="5">
        <v>587458</v>
      </c>
      <c r="I267" s="5">
        <v>586938</v>
      </c>
      <c r="J267" s="5">
        <v>173</v>
      </c>
      <c r="K267" s="5">
        <v>0.02</v>
      </c>
      <c r="L267" s="5"/>
    </row>
    <row r="268" spans="1:12" x14ac:dyDescent="0.25">
      <c r="A268" t="s">
        <v>13</v>
      </c>
      <c r="B268">
        <v>11</v>
      </c>
      <c r="C268">
        <v>26</v>
      </c>
      <c r="D268" t="s">
        <v>105</v>
      </c>
      <c r="E268" t="s">
        <v>445</v>
      </c>
      <c r="F268" t="s">
        <v>77</v>
      </c>
      <c r="G268" s="5">
        <v>951420</v>
      </c>
      <c r="H268" s="5">
        <v>587458</v>
      </c>
      <c r="I268" s="5">
        <v>586938</v>
      </c>
      <c r="J268" s="5">
        <v>3849</v>
      </c>
      <c r="K268" s="5">
        <v>0.65</v>
      </c>
      <c r="L268" s="5"/>
    </row>
    <row r="269" spans="1:12" x14ac:dyDescent="0.25">
      <c r="A269" t="s">
        <v>13</v>
      </c>
      <c r="B269">
        <v>11</v>
      </c>
      <c r="C269">
        <v>27</v>
      </c>
      <c r="D269" t="s">
        <v>106</v>
      </c>
      <c r="E269" t="s">
        <v>444</v>
      </c>
      <c r="F269" t="s">
        <v>77</v>
      </c>
      <c r="G269" s="5">
        <v>951420</v>
      </c>
      <c r="H269" s="5">
        <v>587458</v>
      </c>
      <c r="I269" s="5">
        <v>586938</v>
      </c>
      <c r="J269" s="5">
        <v>1471</v>
      </c>
      <c r="K269" s="5">
        <v>0.25</v>
      </c>
      <c r="L269" s="5"/>
    </row>
    <row r="270" spans="1:12" x14ac:dyDescent="0.25">
      <c r="A270" t="s">
        <v>13</v>
      </c>
      <c r="B270">
        <v>11</v>
      </c>
      <c r="C270">
        <v>28</v>
      </c>
      <c r="D270" t="s">
        <v>107</v>
      </c>
      <c r="E270" t="s">
        <v>445</v>
      </c>
      <c r="F270" t="s">
        <v>77</v>
      </c>
      <c r="G270" s="5">
        <v>951420</v>
      </c>
      <c r="H270" s="5">
        <v>587458</v>
      </c>
      <c r="I270" s="5">
        <v>586938</v>
      </c>
      <c r="J270" s="5">
        <v>859</v>
      </c>
      <c r="K270" s="5">
        <v>0.14000000000000001</v>
      </c>
      <c r="L270" s="5"/>
    </row>
    <row r="271" spans="1:12" x14ac:dyDescent="0.25">
      <c r="A271" t="s">
        <v>13</v>
      </c>
      <c r="B271">
        <v>11</v>
      </c>
      <c r="C271">
        <v>29</v>
      </c>
      <c r="D271" t="s">
        <v>108</v>
      </c>
      <c r="E271" t="s">
        <v>445</v>
      </c>
      <c r="F271" t="s">
        <v>77</v>
      </c>
      <c r="G271" s="5">
        <v>951420</v>
      </c>
      <c r="H271" s="5">
        <v>587458</v>
      </c>
      <c r="I271" s="5">
        <v>586938</v>
      </c>
      <c r="J271" s="5">
        <v>67973</v>
      </c>
      <c r="K271" s="5">
        <v>11.65</v>
      </c>
      <c r="L271" s="5">
        <v>3</v>
      </c>
    </row>
    <row r="272" spans="1:12" x14ac:dyDescent="0.25">
      <c r="A272" t="s">
        <v>13</v>
      </c>
      <c r="B272">
        <v>11</v>
      </c>
      <c r="C272">
        <v>30</v>
      </c>
      <c r="D272" t="s">
        <v>109</v>
      </c>
      <c r="E272" t="s">
        <v>445</v>
      </c>
      <c r="F272" t="s">
        <v>77</v>
      </c>
      <c r="G272" s="5">
        <v>951420</v>
      </c>
      <c r="H272" s="5">
        <v>587458</v>
      </c>
      <c r="I272" s="5">
        <v>586938</v>
      </c>
      <c r="J272" s="5">
        <v>1613</v>
      </c>
      <c r="K272" s="5">
        <v>0.27</v>
      </c>
      <c r="L272" s="5"/>
    </row>
    <row r="273" spans="1:12" x14ac:dyDescent="0.25">
      <c r="A273" t="s">
        <v>13</v>
      </c>
      <c r="B273">
        <v>11</v>
      </c>
      <c r="C273">
        <v>31</v>
      </c>
      <c r="D273" t="s">
        <v>110</v>
      </c>
      <c r="E273" t="s">
        <v>439</v>
      </c>
      <c r="F273" t="s">
        <v>77</v>
      </c>
      <c r="G273" s="5">
        <v>951420</v>
      </c>
      <c r="H273" s="5">
        <v>587458</v>
      </c>
      <c r="I273" s="5">
        <v>586938</v>
      </c>
      <c r="J273" s="5">
        <v>300</v>
      </c>
      <c r="K273" s="5">
        <v>0.05</v>
      </c>
      <c r="L273" s="5"/>
    </row>
    <row r="274" spans="1:12" x14ac:dyDescent="0.25">
      <c r="A274" t="s">
        <v>14</v>
      </c>
      <c r="B274">
        <v>12</v>
      </c>
      <c r="C274">
        <v>1</v>
      </c>
      <c r="D274" t="s">
        <v>81</v>
      </c>
      <c r="E274" t="s">
        <v>444</v>
      </c>
      <c r="F274" t="s">
        <v>78</v>
      </c>
      <c r="G274" s="5">
        <v>515014</v>
      </c>
      <c r="H274" s="5">
        <v>307825</v>
      </c>
      <c r="I274" s="5">
        <v>307605</v>
      </c>
      <c r="J274" s="5">
        <v>27266</v>
      </c>
      <c r="K274" s="5">
        <v>8.92</v>
      </c>
      <c r="L274" s="5">
        <v>1</v>
      </c>
    </row>
    <row r="275" spans="1:12" x14ac:dyDescent="0.25">
      <c r="A275" t="s">
        <v>14</v>
      </c>
      <c r="B275">
        <v>12</v>
      </c>
      <c r="C275">
        <v>2</v>
      </c>
      <c r="D275" t="s">
        <v>82</v>
      </c>
      <c r="E275" t="s">
        <v>445</v>
      </c>
      <c r="F275" t="s">
        <v>78</v>
      </c>
      <c r="G275" s="5">
        <v>515014</v>
      </c>
      <c r="H275" s="5">
        <v>307825</v>
      </c>
      <c r="I275" s="5">
        <v>307605</v>
      </c>
      <c r="J275" s="5">
        <v>426</v>
      </c>
      <c r="K275" s="5">
        <v>0.13</v>
      </c>
      <c r="L275" s="5"/>
    </row>
    <row r="276" spans="1:12" x14ac:dyDescent="0.25">
      <c r="A276" t="s">
        <v>14</v>
      </c>
      <c r="B276">
        <v>12</v>
      </c>
      <c r="C276">
        <v>3</v>
      </c>
      <c r="D276" t="s">
        <v>83</v>
      </c>
      <c r="E276" t="s">
        <v>445</v>
      </c>
      <c r="F276" t="s">
        <v>78</v>
      </c>
      <c r="G276" s="5">
        <v>515014</v>
      </c>
      <c r="H276" s="5">
        <v>307825</v>
      </c>
      <c r="I276" s="5">
        <v>307605</v>
      </c>
      <c r="J276" s="5">
        <v>282</v>
      </c>
      <c r="K276" s="5">
        <v>0.09</v>
      </c>
      <c r="L276" s="5"/>
    </row>
    <row r="277" spans="1:12" x14ac:dyDescent="0.25">
      <c r="A277" t="s">
        <v>14</v>
      </c>
      <c r="B277">
        <v>12</v>
      </c>
      <c r="C277">
        <v>4</v>
      </c>
      <c r="D277" t="s">
        <v>84</v>
      </c>
      <c r="E277" t="s">
        <v>444</v>
      </c>
      <c r="F277" t="s">
        <v>78</v>
      </c>
      <c r="G277" s="5">
        <v>515014</v>
      </c>
      <c r="H277" s="5">
        <v>307825</v>
      </c>
      <c r="I277" s="5">
        <v>307605</v>
      </c>
      <c r="J277" s="5">
        <v>22760</v>
      </c>
      <c r="K277" s="5">
        <v>7.44</v>
      </c>
      <c r="L277" s="5">
        <v>1</v>
      </c>
    </row>
    <row r="278" spans="1:12" x14ac:dyDescent="0.25">
      <c r="A278" t="s">
        <v>14</v>
      </c>
      <c r="B278">
        <v>12</v>
      </c>
      <c r="C278">
        <v>6</v>
      </c>
      <c r="D278" t="s">
        <v>86</v>
      </c>
      <c r="E278" t="s">
        <v>444</v>
      </c>
      <c r="F278" t="s">
        <v>78</v>
      </c>
      <c r="G278" s="5">
        <v>515014</v>
      </c>
      <c r="H278" s="5">
        <v>307825</v>
      </c>
      <c r="I278" s="5">
        <v>307605</v>
      </c>
      <c r="J278" s="5">
        <v>307</v>
      </c>
      <c r="K278" s="5">
        <v>0.1</v>
      </c>
      <c r="L278" s="5"/>
    </row>
    <row r="279" spans="1:12" x14ac:dyDescent="0.25">
      <c r="A279" t="s">
        <v>14</v>
      </c>
      <c r="B279">
        <v>12</v>
      </c>
      <c r="C279">
        <v>7</v>
      </c>
      <c r="D279" t="s">
        <v>87</v>
      </c>
      <c r="E279" t="s">
        <v>444</v>
      </c>
      <c r="F279" t="s">
        <v>78</v>
      </c>
      <c r="G279" s="5">
        <v>515014</v>
      </c>
      <c r="H279" s="5">
        <v>307825</v>
      </c>
      <c r="I279" s="5">
        <v>307605</v>
      </c>
      <c r="J279" s="5">
        <v>13580</v>
      </c>
      <c r="K279" s="5">
        <v>4.4400000000000004</v>
      </c>
      <c r="L279" s="5"/>
    </row>
    <row r="280" spans="1:12" x14ac:dyDescent="0.25">
      <c r="A280" t="s">
        <v>14</v>
      </c>
      <c r="B280">
        <v>12</v>
      </c>
      <c r="C280">
        <v>8</v>
      </c>
      <c r="D280" t="s">
        <v>88</v>
      </c>
      <c r="E280" t="s">
        <v>445</v>
      </c>
      <c r="F280" t="s">
        <v>78</v>
      </c>
      <c r="G280" s="5">
        <v>515014</v>
      </c>
      <c r="H280" s="5">
        <v>307825</v>
      </c>
      <c r="I280" s="5">
        <v>307605</v>
      </c>
      <c r="J280" s="5">
        <v>26853</v>
      </c>
      <c r="K280" s="5">
        <v>8.7799999999999994</v>
      </c>
      <c r="L280" s="5">
        <v>1</v>
      </c>
    </row>
    <row r="281" spans="1:12" x14ac:dyDescent="0.25">
      <c r="A281" t="s">
        <v>14</v>
      </c>
      <c r="B281">
        <v>12</v>
      </c>
      <c r="C281">
        <v>9</v>
      </c>
      <c r="D281" t="s">
        <v>89</v>
      </c>
      <c r="E281" t="s">
        <v>444</v>
      </c>
      <c r="F281" t="s">
        <v>78</v>
      </c>
      <c r="G281" s="5">
        <v>515014</v>
      </c>
      <c r="H281" s="5">
        <v>307825</v>
      </c>
      <c r="I281" s="5">
        <v>307605</v>
      </c>
      <c r="J281" s="5">
        <v>3588</v>
      </c>
      <c r="K281" s="5">
        <v>1.17</v>
      </c>
      <c r="L281" s="5"/>
    </row>
    <row r="282" spans="1:12" x14ac:dyDescent="0.25">
      <c r="A282" t="s">
        <v>14</v>
      </c>
      <c r="B282">
        <v>12</v>
      </c>
      <c r="C282">
        <v>10</v>
      </c>
      <c r="D282" t="s">
        <v>90</v>
      </c>
      <c r="E282" t="s">
        <v>445</v>
      </c>
      <c r="F282" t="s">
        <v>78</v>
      </c>
      <c r="G282" s="5">
        <v>515014</v>
      </c>
      <c r="H282" s="5">
        <v>307825</v>
      </c>
      <c r="I282" s="5">
        <v>307605</v>
      </c>
      <c r="J282" s="5">
        <v>1942</v>
      </c>
      <c r="K282" s="5">
        <v>0.63</v>
      </c>
      <c r="L282" s="5"/>
    </row>
    <row r="283" spans="1:12" x14ac:dyDescent="0.25">
      <c r="A283" t="s">
        <v>14</v>
      </c>
      <c r="B283">
        <v>12</v>
      </c>
      <c r="C283">
        <v>12</v>
      </c>
      <c r="D283" t="s">
        <v>92</v>
      </c>
      <c r="E283" t="s">
        <v>445</v>
      </c>
      <c r="F283" t="s">
        <v>78</v>
      </c>
      <c r="G283" s="5">
        <v>515014</v>
      </c>
      <c r="H283" s="5">
        <v>307825</v>
      </c>
      <c r="I283" s="5">
        <v>307605</v>
      </c>
      <c r="J283" s="5">
        <v>3963</v>
      </c>
      <c r="K283" s="5">
        <v>1.29</v>
      </c>
      <c r="L283" s="5"/>
    </row>
    <row r="284" spans="1:12" x14ac:dyDescent="0.25">
      <c r="A284" t="s">
        <v>14</v>
      </c>
      <c r="B284">
        <v>12</v>
      </c>
      <c r="C284">
        <v>13</v>
      </c>
      <c r="D284" t="s">
        <v>93</v>
      </c>
      <c r="E284" t="s">
        <v>445</v>
      </c>
      <c r="F284" t="s">
        <v>78</v>
      </c>
      <c r="G284" s="5">
        <v>515014</v>
      </c>
      <c r="H284" s="5">
        <v>307825</v>
      </c>
      <c r="I284" s="5">
        <v>307605</v>
      </c>
      <c r="J284" s="5">
        <v>436</v>
      </c>
      <c r="K284" s="5">
        <v>0.14000000000000001</v>
      </c>
      <c r="L284" s="5"/>
    </row>
    <row r="285" spans="1:12" x14ac:dyDescent="0.25">
      <c r="A285" t="s">
        <v>14</v>
      </c>
      <c r="B285">
        <v>12</v>
      </c>
      <c r="C285">
        <v>14</v>
      </c>
      <c r="D285" t="s">
        <v>94</v>
      </c>
      <c r="E285" t="s">
        <v>445</v>
      </c>
      <c r="F285" t="s">
        <v>78</v>
      </c>
      <c r="G285" s="5">
        <v>515014</v>
      </c>
      <c r="H285" s="5">
        <v>307825</v>
      </c>
      <c r="I285" s="5">
        <v>307605</v>
      </c>
      <c r="J285" s="5">
        <v>448</v>
      </c>
      <c r="K285" s="5">
        <v>0.14000000000000001</v>
      </c>
      <c r="L285" s="5"/>
    </row>
    <row r="286" spans="1:12" x14ac:dyDescent="0.25">
      <c r="A286" t="s">
        <v>14</v>
      </c>
      <c r="B286">
        <v>12</v>
      </c>
      <c r="C286">
        <v>15</v>
      </c>
      <c r="D286" t="s">
        <v>95</v>
      </c>
      <c r="E286" t="s">
        <v>444</v>
      </c>
      <c r="F286" t="s">
        <v>78</v>
      </c>
      <c r="G286" s="5">
        <v>515014</v>
      </c>
      <c r="H286" s="5">
        <v>307825</v>
      </c>
      <c r="I286" s="5">
        <v>307605</v>
      </c>
      <c r="J286" s="5">
        <v>25955</v>
      </c>
      <c r="K286" s="5">
        <v>8.49</v>
      </c>
      <c r="L286" s="5">
        <v>1</v>
      </c>
    </row>
    <row r="287" spans="1:12" x14ac:dyDescent="0.25">
      <c r="A287" t="s">
        <v>14</v>
      </c>
      <c r="B287">
        <v>12</v>
      </c>
      <c r="C287">
        <v>19</v>
      </c>
      <c r="D287" t="s">
        <v>98</v>
      </c>
      <c r="E287" t="s">
        <v>445</v>
      </c>
      <c r="F287" t="s">
        <v>78</v>
      </c>
      <c r="G287" s="5">
        <v>515014</v>
      </c>
      <c r="H287" s="5">
        <v>307825</v>
      </c>
      <c r="I287" s="5">
        <v>307605</v>
      </c>
      <c r="J287" s="5">
        <v>213</v>
      </c>
      <c r="K287" s="5">
        <v>0.06</v>
      </c>
      <c r="L287" s="5"/>
    </row>
    <row r="288" spans="1:12" x14ac:dyDescent="0.25">
      <c r="A288" t="s">
        <v>14</v>
      </c>
      <c r="B288">
        <v>12</v>
      </c>
      <c r="C288">
        <v>20</v>
      </c>
      <c r="D288" t="s">
        <v>99</v>
      </c>
      <c r="E288" t="s">
        <v>444</v>
      </c>
      <c r="F288" t="s">
        <v>78</v>
      </c>
      <c r="G288" s="5">
        <v>515014</v>
      </c>
      <c r="H288" s="5">
        <v>307825</v>
      </c>
      <c r="I288" s="5">
        <v>307605</v>
      </c>
      <c r="J288" s="5">
        <v>9903</v>
      </c>
      <c r="K288" s="5">
        <v>3.24</v>
      </c>
      <c r="L288" s="5"/>
    </row>
    <row r="289" spans="1:12" x14ac:dyDescent="0.25">
      <c r="A289" t="s">
        <v>14</v>
      </c>
      <c r="B289">
        <v>12</v>
      </c>
      <c r="C289">
        <v>21</v>
      </c>
      <c r="D289" t="s">
        <v>100</v>
      </c>
      <c r="E289" t="s">
        <v>444</v>
      </c>
      <c r="F289" t="s">
        <v>78</v>
      </c>
      <c r="G289" s="5">
        <v>515014</v>
      </c>
      <c r="H289" s="5">
        <v>307825</v>
      </c>
      <c r="I289" s="5">
        <v>307605</v>
      </c>
      <c r="J289" s="5">
        <v>95950</v>
      </c>
      <c r="K289" s="5">
        <v>31.389999999999997</v>
      </c>
      <c r="L289" s="5">
        <v>5</v>
      </c>
    </row>
    <row r="290" spans="1:12" x14ac:dyDescent="0.25">
      <c r="A290" t="s">
        <v>14</v>
      </c>
      <c r="B290">
        <v>12</v>
      </c>
      <c r="C290">
        <v>22</v>
      </c>
      <c r="D290" t="s">
        <v>101</v>
      </c>
      <c r="E290" t="s">
        <v>444</v>
      </c>
      <c r="F290" t="s">
        <v>78</v>
      </c>
      <c r="G290" s="5">
        <v>515014</v>
      </c>
      <c r="H290" s="5">
        <v>307825</v>
      </c>
      <c r="I290" s="5">
        <v>307605</v>
      </c>
      <c r="J290" s="5">
        <v>248</v>
      </c>
      <c r="K290" s="5">
        <v>0.08</v>
      </c>
      <c r="L290" s="5"/>
    </row>
    <row r="291" spans="1:12" x14ac:dyDescent="0.25">
      <c r="A291" t="s">
        <v>14</v>
      </c>
      <c r="B291">
        <v>12</v>
      </c>
      <c r="C291">
        <v>23</v>
      </c>
      <c r="D291" t="s">
        <v>102</v>
      </c>
      <c r="E291" t="s">
        <v>445</v>
      </c>
      <c r="F291" t="s">
        <v>78</v>
      </c>
      <c r="G291" s="5">
        <v>515014</v>
      </c>
      <c r="H291" s="5">
        <v>307825</v>
      </c>
      <c r="I291" s="5">
        <v>307605</v>
      </c>
      <c r="J291" s="5">
        <v>488</v>
      </c>
      <c r="K291" s="5">
        <v>0.15</v>
      </c>
      <c r="L291" s="5"/>
    </row>
    <row r="292" spans="1:12" x14ac:dyDescent="0.25">
      <c r="A292" t="s">
        <v>14</v>
      </c>
      <c r="B292">
        <v>12</v>
      </c>
      <c r="C292">
        <v>24</v>
      </c>
      <c r="D292" t="s">
        <v>103</v>
      </c>
      <c r="E292" t="s">
        <v>444</v>
      </c>
      <c r="F292" t="s">
        <v>78</v>
      </c>
      <c r="G292" s="5">
        <v>515014</v>
      </c>
      <c r="H292" s="5">
        <v>307825</v>
      </c>
      <c r="I292" s="5">
        <v>307605</v>
      </c>
      <c r="J292" s="5">
        <v>25257</v>
      </c>
      <c r="K292" s="5">
        <v>8.26</v>
      </c>
      <c r="L292" s="5">
        <v>1</v>
      </c>
    </row>
    <row r="293" spans="1:12" x14ac:dyDescent="0.25">
      <c r="A293" t="s">
        <v>14</v>
      </c>
      <c r="B293">
        <v>12</v>
      </c>
      <c r="C293">
        <v>25</v>
      </c>
      <c r="D293" t="s">
        <v>104</v>
      </c>
      <c r="E293" t="s">
        <v>445</v>
      </c>
      <c r="F293" t="s">
        <v>78</v>
      </c>
      <c r="G293" s="5">
        <v>515014</v>
      </c>
      <c r="H293" s="5">
        <v>307825</v>
      </c>
      <c r="I293" s="5">
        <v>307605</v>
      </c>
      <c r="J293" s="5">
        <v>117</v>
      </c>
      <c r="K293" s="5">
        <v>0.03</v>
      </c>
      <c r="L293" s="5"/>
    </row>
    <row r="294" spans="1:12" x14ac:dyDescent="0.25">
      <c r="A294" t="s">
        <v>14</v>
      </c>
      <c r="B294">
        <v>12</v>
      </c>
      <c r="C294">
        <v>26</v>
      </c>
      <c r="D294" t="s">
        <v>105</v>
      </c>
      <c r="E294" t="s">
        <v>445</v>
      </c>
      <c r="F294" t="s">
        <v>78</v>
      </c>
      <c r="G294" s="5">
        <v>515014</v>
      </c>
      <c r="H294" s="5">
        <v>307825</v>
      </c>
      <c r="I294" s="5">
        <v>307605</v>
      </c>
      <c r="J294" s="5">
        <v>1678</v>
      </c>
      <c r="K294" s="5">
        <v>0.54</v>
      </c>
      <c r="L294" s="5"/>
    </row>
    <row r="295" spans="1:12" x14ac:dyDescent="0.25">
      <c r="A295" t="s">
        <v>14</v>
      </c>
      <c r="B295">
        <v>12</v>
      </c>
      <c r="C295">
        <v>27</v>
      </c>
      <c r="D295" t="s">
        <v>106</v>
      </c>
      <c r="E295" t="s">
        <v>444</v>
      </c>
      <c r="F295" t="s">
        <v>78</v>
      </c>
      <c r="G295" s="5">
        <v>515014</v>
      </c>
      <c r="H295" s="5">
        <v>307825</v>
      </c>
      <c r="I295" s="5">
        <v>307605</v>
      </c>
      <c r="J295" s="5">
        <v>766</v>
      </c>
      <c r="K295" s="5">
        <v>0.25</v>
      </c>
      <c r="L295" s="5"/>
    </row>
    <row r="296" spans="1:12" x14ac:dyDescent="0.25">
      <c r="A296" t="s">
        <v>14</v>
      </c>
      <c r="B296">
        <v>12</v>
      </c>
      <c r="C296">
        <v>28</v>
      </c>
      <c r="D296" t="s">
        <v>107</v>
      </c>
      <c r="E296" t="s">
        <v>445</v>
      </c>
      <c r="F296" t="s">
        <v>78</v>
      </c>
      <c r="G296" s="5">
        <v>515014</v>
      </c>
      <c r="H296" s="5">
        <v>307825</v>
      </c>
      <c r="I296" s="5">
        <v>307605</v>
      </c>
      <c r="J296" s="5">
        <v>675</v>
      </c>
      <c r="K296" s="5">
        <v>0.22</v>
      </c>
      <c r="L296" s="5"/>
    </row>
    <row r="297" spans="1:12" x14ac:dyDescent="0.25">
      <c r="A297" t="s">
        <v>14</v>
      </c>
      <c r="B297">
        <v>12</v>
      </c>
      <c r="C297">
        <v>29</v>
      </c>
      <c r="D297" t="s">
        <v>108</v>
      </c>
      <c r="E297" t="s">
        <v>445</v>
      </c>
      <c r="F297" t="s">
        <v>78</v>
      </c>
      <c r="G297" s="5">
        <v>515014</v>
      </c>
      <c r="H297" s="5">
        <v>307825</v>
      </c>
      <c r="I297" s="5">
        <v>307605</v>
      </c>
      <c r="J297" s="5">
        <v>41397</v>
      </c>
      <c r="K297" s="5">
        <v>13.54</v>
      </c>
      <c r="L297" s="5">
        <v>2</v>
      </c>
    </row>
    <row r="298" spans="1:12" x14ac:dyDescent="0.25">
      <c r="A298" t="s">
        <v>14</v>
      </c>
      <c r="B298">
        <v>12</v>
      </c>
      <c r="C298">
        <v>30</v>
      </c>
      <c r="D298" t="s">
        <v>109</v>
      </c>
      <c r="E298" t="s">
        <v>445</v>
      </c>
      <c r="F298" t="s">
        <v>78</v>
      </c>
      <c r="G298" s="5">
        <v>515014</v>
      </c>
      <c r="H298" s="5">
        <v>307825</v>
      </c>
      <c r="I298" s="5">
        <v>307605</v>
      </c>
      <c r="J298" s="5">
        <v>1141</v>
      </c>
      <c r="K298" s="5">
        <v>0.37</v>
      </c>
      <c r="L298" s="5"/>
    </row>
    <row r="299" spans="1:12" x14ac:dyDescent="0.25">
      <c r="A299" t="s">
        <v>15</v>
      </c>
      <c r="B299">
        <v>13</v>
      </c>
      <c r="C299">
        <v>1</v>
      </c>
      <c r="D299" t="s">
        <v>81</v>
      </c>
      <c r="E299" t="s">
        <v>444</v>
      </c>
      <c r="F299" t="s">
        <v>79</v>
      </c>
      <c r="G299" s="5">
        <v>477700</v>
      </c>
      <c r="H299" s="5">
        <v>296748</v>
      </c>
      <c r="I299" s="5">
        <v>296513</v>
      </c>
      <c r="J299" s="5">
        <v>28752</v>
      </c>
      <c r="K299" s="5">
        <v>9.75</v>
      </c>
      <c r="L299" s="5">
        <v>1</v>
      </c>
    </row>
    <row r="300" spans="1:12" x14ac:dyDescent="0.25">
      <c r="A300" t="s">
        <v>15</v>
      </c>
      <c r="B300">
        <v>13</v>
      </c>
      <c r="C300">
        <v>2</v>
      </c>
      <c r="D300" t="s">
        <v>82</v>
      </c>
      <c r="E300" t="s">
        <v>445</v>
      </c>
      <c r="F300" t="s">
        <v>79</v>
      </c>
      <c r="G300" s="5">
        <v>477700</v>
      </c>
      <c r="H300" s="5">
        <v>296748</v>
      </c>
      <c r="I300" s="5">
        <v>296513</v>
      </c>
      <c r="J300" s="5">
        <v>615</v>
      </c>
      <c r="K300" s="5">
        <v>0.2</v>
      </c>
      <c r="L300" s="5"/>
    </row>
    <row r="301" spans="1:12" x14ac:dyDescent="0.25">
      <c r="A301" t="s">
        <v>15</v>
      </c>
      <c r="B301">
        <v>13</v>
      </c>
      <c r="C301">
        <v>3</v>
      </c>
      <c r="D301" t="s">
        <v>83</v>
      </c>
      <c r="E301" t="s">
        <v>445</v>
      </c>
      <c r="F301" t="s">
        <v>79</v>
      </c>
      <c r="G301" s="5">
        <v>477700</v>
      </c>
      <c r="H301" s="5">
        <v>296748</v>
      </c>
      <c r="I301" s="5">
        <v>296513</v>
      </c>
      <c r="J301" s="5">
        <v>195</v>
      </c>
      <c r="K301" s="5">
        <v>0.06</v>
      </c>
      <c r="L301" s="5"/>
    </row>
    <row r="302" spans="1:12" x14ac:dyDescent="0.25">
      <c r="A302" t="s">
        <v>15</v>
      </c>
      <c r="B302">
        <v>13</v>
      </c>
      <c r="C302">
        <v>4</v>
      </c>
      <c r="D302" t="s">
        <v>84</v>
      </c>
      <c r="E302" t="s">
        <v>444</v>
      </c>
      <c r="F302" t="s">
        <v>79</v>
      </c>
      <c r="G302" s="5">
        <v>477700</v>
      </c>
      <c r="H302" s="5">
        <v>296748</v>
      </c>
      <c r="I302" s="5">
        <v>296513</v>
      </c>
      <c r="J302" s="5">
        <v>20454</v>
      </c>
      <c r="K302" s="5">
        <v>6.94</v>
      </c>
      <c r="L302" s="5">
        <v>1</v>
      </c>
    </row>
    <row r="303" spans="1:12" x14ac:dyDescent="0.25">
      <c r="A303" t="s">
        <v>15</v>
      </c>
      <c r="B303">
        <v>13</v>
      </c>
      <c r="C303">
        <v>6</v>
      </c>
      <c r="D303" t="s">
        <v>86</v>
      </c>
      <c r="E303" t="s">
        <v>444</v>
      </c>
      <c r="F303" t="s">
        <v>79</v>
      </c>
      <c r="G303" s="5">
        <v>477700</v>
      </c>
      <c r="H303" s="5">
        <v>296748</v>
      </c>
      <c r="I303" s="5">
        <v>296513</v>
      </c>
      <c r="J303" s="5">
        <v>220</v>
      </c>
      <c r="K303" s="5">
        <v>7.0000000000000007E-2</v>
      </c>
      <c r="L303" s="5"/>
    </row>
    <row r="304" spans="1:12" x14ac:dyDescent="0.25">
      <c r="A304" t="s">
        <v>15</v>
      </c>
      <c r="B304">
        <v>13</v>
      </c>
      <c r="C304">
        <v>7</v>
      </c>
      <c r="D304" t="s">
        <v>87</v>
      </c>
      <c r="E304" t="s">
        <v>444</v>
      </c>
      <c r="F304" t="s">
        <v>79</v>
      </c>
      <c r="G304" s="5">
        <v>477700</v>
      </c>
      <c r="H304" s="5">
        <v>296748</v>
      </c>
      <c r="I304" s="5">
        <v>296513</v>
      </c>
      <c r="J304" s="5">
        <v>17168</v>
      </c>
      <c r="K304" s="5">
        <v>5.82</v>
      </c>
      <c r="L304" s="5">
        <v>1</v>
      </c>
    </row>
    <row r="305" spans="1:12" x14ac:dyDescent="0.25">
      <c r="A305" t="s">
        <v>15</v>
      </c>
      <c r="B305">
        <v>13</v>
      </c>
      <c r="C305">
        <v>8</v>
      </c>
      <c r="D305" t="s">
        <v>88</v>
      </c>
      <c r="E305" t="s">
        <v>445</v>
      </c>
      <c r="F305" t="s">
        <v>79</v>
      </c>
      <c r="G305" s="5">
        <v>477700</v>
      </c>
      <c r="H305" s="5">
        <v>296748</v>
      </c>
      <c r="I305" s="5">
        <v>296513</v>
      </c>
      <c r="J305" s="5">
        <v>20669</v>
      </c>
      <c r="K305" s="5">
        <v>7.01</v>
      </c>
      <c r="L305" s="5">
        <v>1</v>
      </c>
    </row>
    <row r="306" spans="1:12" x14ac:dyDescent="0.25">
      <c r="A306" t="s">
        <v>15</v>
      </c>
      <c r="B306">
        <v>13</v>
      </c>
      <c r="C306">
        <v>9</v>
      </c>
      <c r="D306" t="s">
        <v>89</v>
      </c>
      <c r="E306" t="s">
        <v>444</v>
      </c>
      <c r="F306" t="s">
        <v>79</v>
      </c>
      <c r="G306" s="5">
        <v>477700</v>
      </c>
      <c r="H306" s="5">
        <v>296748</v>
      </c>
      <c r="I306" s="5">
        <v>296513</v>
      </c>
      <c r="J306" s="5">
        <v>3685</v>
      </c>
      <c r="K306" s="5">
        <v>1.25</v>
      </c>
      <c r="L306" s="5"/>
    </row>
    <row r="307" spans="1:12" x14ac:dyDescent="0.25">
      <c r="A307" t="s">
        <v>15</v>
      </c>
      <c r="B307">
        <v>13</v>
      </c>
      <c r="C307">
        <v>10</v>
      </c>
      <c r="D307" t="s">
        <v>90</v>
      </c>
      <c r="E307" t="s">
        <v>445</v>
      </c>
      <c r="F307" t="s">
        <v>79</v>
      </c>
      <c r="G307" s="5">
        <v>477700</v>
      </c>
      <c r="H307" s="5">
        <v>296748</v>
      </c>
      <c r="I307" s="5">
        <v>296513</v>
      </c>
      <c r="J307" s="5">
        <v>1747</v>
      </c>
      <c r="K307" s="5">
        <v>0.59</v>
      </c>
      <c r="L307" s="5"/>
    </row>
    <row r="308" spans="1:12" x14ac:dyDescent="0.25">
      <c r="A308" t="s">
        <v>15</v>
      </c>
      <c r="B308">
        <v>13</v>
      </c>
      <c r="C308">
        <v>12</v>
      </c>
      <c r="D308" t="s">
        <v>92</v>
      </c>
      <c r="E308" t="s">
        <v>445</v>
      </c>
      <c r="F308" t="s">
        <v>79</v>
      </c>
      <c r="G308" s="5">
        <v>477700</v>
      </c>
      <c r="H308" s="5">
        <v>296748</v>
      </c>
      <c r="I308" s="5">
        <v>296513</v>
      </c>
      <c r="J308" s="5">
        <v>4812</v>
      </c>
      <c r="K308" s="5">
        <v>1.63</v>
      </c>
      <c r="L308" s="5"/>
    </row>
    <row r="309" spans="1:12" x14ac:dyDescent="0.25">
      <c r="A309" t="s">
        <v>15</v>
      </c>
      <c r="B309">
        <v>13</v>
      </c>
      <c r="C309">
        <v>13</v>
      </c>
      <c r="D309" t="s">
        <v>93</v>
      </c>
      <c r="E309" t="s">
        <v>445</v>
      </c>
      <c r="F309" t="s">
        <v>79</v>
      </c>
      <c r="G309" s="5">
        <v>477700</v>
      </c>
      <c r="H309" s="5">
        <v>296748</v>
      </c>
      <c r="I309" s="5">
        <v>296513</v>
      </c>
      <c r="J309" s="5">
        <v>299</v>
      </c>
      <c r="K309" s="5">
        <v>0.1</v>
      </c>
      <c r="L309" s="5"/>
    </row>
    <row r="310" spans="1:12" x14ac:dyDescent="0.25">
      <c r="A310" t="s">
        <v>15</v>
      </c>
      <c r="B310">
        <v>13</v>
      </c>
      <c r="C310">
        <v>14</v>
      </c>
      <c r="D310" t="s">
        <v>94</v>
      </c>
      <c r="E310" t="s">
        <v>445</v>
      </c>
      <c r="F310" t="s">
        <v>79</v>
      </c>
      <c r="G310" s="5">
        <v>477700</v>
      </c>
      <c r="H310" s="5">
        <v>296748</v>
      </c>
      <c r="I310" s="5">
        <v>296513</v>
      </c>
      <c r="J310" s="5">
        <v>393</v>
      </c>
      <c r="K310" s="5">
        <v>0.13</v>
      </c>
      <c r="L310" s="5"/>
    </row>
    <row r="311" spans="1:12" x14ac:dyDescent="0.25">
      <c r="A311" t="s">
        <v>15</v>
      </c>
      <c r="B311">
        <v>13</v>
      </c>
      <c r="C311">
        <v>15</v>
      </c>
      <c r="D311" t="s">
        <v>95</v>
      </c>
      <c r="E311" t="s">
        <v>444</v>
      </c>
      <c r="F311" t="s">
        <v>79</v>
      </c>
      <c r="G311" s="5">
        <v>477700</v>
      </c>
      <c r="H311" s="5">
        <v>296748</v>
      </c>
      <c r="I311" s="5">
        <v>296513</v>
      </c>
      <c r="J311" s="5">
        <v>24859</v>
      </c>
      <c r="K311" s="5">
        <v>8.43</v>
      </c>
      <c r="L311" s="5">
        <v>1</v>
      </c>
    </row>
    <row r="312" spans="1:12" x14ac:dyDescent="0.25">
      <c r="A312" t="s">
        <v>15</v>
      </c>
      <c r="B312">
        <v>13</v>
      </c>
      <c r="C312">
        <v>19</v>
      </c>
      <c r="D312" t="s">
        <v>98</v>
      </c>
      <c r="E312" t="s">
        <v>445</v>
      </c>
      <c r="F312" t="s">
        <v>79</v>
      </c>
      <c r="G312" s="5">
        <v>477700</v>
      </c>
      <c r="H312" s="5">
        <v>296748</v>
      </c>
      <c r="I312" s="5">
        <v>296513</v>
      </c>
      <c r="J312" s="5">
        <v>245</v>
      </c>
      <c r="K312" s="5">
        <v>0.08</v>
      </c>
      <c r="L312" s="5"/>
    </row>
    <row r="313" spans="1:12" x14ac:dyDescent="0.25">
      <c r="A313" t="s">
        <v>15</v>
      </c>
      <c r="B313">
        <v>13</v>
      </c>
      <c r="C313">
        <v>20</v>
      </c>
      <c r="D313" t="s">
        <v>99</v>
      </c>
      <c r="E313" t="s">
        <v>444</v>
      </c>
      <c r="F313" t="s">
        <v>79</v>
      </c>
      <c r="G313" s="5">
        <v>477700</v>
      </c>
      <c r="H313" s="5">
        <v>296748</v>
      </c>
      <c r="I313" s="5">
        <v>296513</v>
      </c>
      <c r="J313" s="5">
        <v>8443</v>
      </c>
      <c r="K313" s="5">
        <v>2.86</v>
      </c>
      <c r="L313" s="5"/>
    </row>
    <row r="314" spans="1:12" x14ac:dyDescent="0.25">
      <c r="A314" t="s">
        <v>15</v>
      </c>
      <c r="B314">
        <v>13</v>
      </c>
      <c r="C314">
        <v>21</v>
      </c>
      <c r="D314" t="s">
        <v>100</v>
      </c>
      <c r="E314" t="s">
        <v>444</v>
      </c>
      <c r="F314" t="s">
        <v>79</v>
      </c>
      <c r="G314" s="5">
        <v>477700</v>
      </c>
      <c r="H314" s="5">
        <v>296748</v>
      </c>
      <c r="I314" s="5">
        <v>296513</v>
      </c>
      <c r="J314" s="5">
        <v>84750</v>
      </c>
      <c r="K314" s="5">
        <v>28.76</v>
      </c>
      <c r="L314" s="5">
        <v>4</v>
      </c>
    </row>
    <row r="315" spans="1:12" x14ac:dyDescent="0.25">
      <c r="A315" t="s">
        <v>15</v>
      </c>
      <c r="B315">
        <v>13</v>
      </c>
      <c r="C315">
        <v>22</v>
      </c>
      <c r="D315" t="s">
        <v>101</v>
      </c>
      <c r="E315" t="s">
        <v>444</v>
      </c>
      <c r="F315" t="s">
        <v>79</v>
      </c>
      <c r="G315" s="5">
        <v>477700</v>
      </c>
      <c r="H315" s="5">
        <v>296748</v>
      </c>
      <c r="I315" s="5">
        <v>296513</v>
      </c>
      <c r="J315" s="5">
        <v>184</v>
      </c>
      <c r="K315" s="5">
        <v>0.06</v>
      </c>
      <c r="L315" s="5"/>
    </row>
    <row r="316" spans="1:12" x14ac:dyDescent="0.25">
      <c r="A316" t="s">
        <v>15</v>
      </c>
      <c r="B316">
        <v>13</v>
      </c>
      <c r="C316">
        <v>23</v>
      </c>
      <c r="D316" t="s">
        <v>102</v>
      </c>
      <c r="E316" t="s">
        <v>445</v>
      </c>
      <c r="F316" t="s">
        <v>79</v>
      </c>
      <c r="G316" s="5">
        <v>477700</v>
      </c>
      <c r="H316" s="5">
        <v>296748</v>
      </c>
      <c r="I316" s="5">
        <v>296513</v>
      </c>
      <c r="J316" s="5">
        <v>477</v>
      </c>
      <c r="K316" s="5">
        <v>0.16</v>
      </c>
      <c r="L316" s="5"/>
    </row>
    <row r="317" spans="1:12" x14ac:dyDescent="0.25">
      <c r="A317" t="s">
        <v>15</v>
      </c>
      <c r="B317">
        <v>13</v>
      </c>
      <c r="C317">
        <v>24</v>
      </c>
      <c r="D317" t="s">
        <v>103</v>
      </c>
      <c r="E317" t="s">
        <v>444</v>
      </c>
      <c r="F317" t="s">
        <v>79</v>
      </c>
      <c r="G317" s="5">
        <v>477700</v>
      </c>
      <c r="H317" s="5">
        <v>296748</v>
      </c>
      <c r="I317" s="5">
        <v>296513</v>
      </c>
      <c r="J317" s="5">
        <v>33631</v>
      </c>
      <c r="K317" s="5">
        <v>11.41</v>
      </c>
      <c r="L317" s="5">
        <v>1</v>
      </c>
    </row>
    <row r="318" spans="1:12" x14ac:dyDescent="0.25">
      <c r="A318" t="s">
        <v>15</v>
      </c>
      <c r="B318">
        <v>13</v>
      </c>
      <c r="C318">
        <v>26</v>
      </c>
      <c r="D318" t="s">
        <v>105</v>
      </c>
      <c r="E318" t="s">
        <v>445</v>
      </c>
      <c r="F318" t="s">
        <v>79</v>
      </c>
      <c r="G318" s="5">
        <v>477700</v>
      </c>
      <c r="H318" s="5">
        <v>296748</v>
      </c>
      <c r="I318" s="5">
        <v>296513</v>
      </c>
      <c r="J318" s="5">
        <v>2138</v>
      </c>
      <c r="K318" s="5">
        <v>0.72</v>
      </c>
      <c r="L318" s="5"/>
    </row>
    <row r="319" spans="1:12" x14ac:dyDescent="0.25">
      <c r="A319" t="s">
        <v>15</v>
      </c>
      <c r="B319">
        <v>13</v>
      </c>
      <c r="C319">
        <v>27</v>
      </c>
      <c r="D319" t="s">
        <v>106</v>
      </c>
      <c r="E319" t="s">
        <v>444</v>
      </c>
      <c r="F319" t="s">
        <v>79</v>
      </c>
      <c r="G319" s="5">
        <v>477700</v>
      </c>
      <c r="H319" s="5">
        <v>296748</v>
      </c>
      <c r="I319" s="5">
        <v>296513</v>
      </c>
      <c r="J319" s="5">
        <v>537</v>
      </c>
      <c r="K319" s="5">
        <v>0.18</v>
      </c>
      <c r="L319" s="5"/>
    </row>
    <row r="320" spans="1:12" x14ac:dyDescent="0.25">
      <c r="A320" t="s">
        <v>15</v>
      </c>
      <c r="B320">
        <v>13</v>
      </c>
      <c r="C320">
        <v>28</v>
      </c>
      <c r="D320" t="s">
        <v>107</v>
      </c>
      <c r="E320" t="s">
        <v>445</v>
      </c>
      <c r="F320" t="s">
        <v>79</v>
      </c>
      <c r="G320" s="5">
        <v>477700</v>
      </c>
      <c r="H320" s="5">
        <v>296748</v>
      </c>
      <c r="I320" s="5">
        <v>296513</v>
      </c>
      <c r="J320" s="5">
        <v>417</v>
      </c>
      <c r="K320" s="5">
        <v>0.14000000000000001</v>
      </c>
      <c r="L320" s="5"/>
    </row>
    <row r="321" spans="1:12" x14ac:dyDescent="0.25">
      <c r="A321" t="s">
        <v>15</v>
      </c>
      <c r="B321">
        <v>13</v>
      </c>
      <c r="C321">
        <v>29</v>
      </c>
      <c r="D321" t="s">
        <v>108</v>
      </c>
      <c r="E321" t="s">
        <v>445</v>
      </c>
      <c r="F321" t="s">
        <v>79</v>
      </c>
      <c r="G321" s="5">
        <v>477700</v>
      </c>
      <c r="H321" s="5">
        <v>296748</v>
      </c>
      <c r="I321" s="5">
        <v>296513</v>
      </c>
      <c r="J321" s="5">
        <v>38020</v>
      </c>
      <c r="K321" s="5">
        <v>12.9</v>
      </c>
      <c r="L321" s="5">
        <v>2</v>
      </c>
    </row>
    <row r="322" spans="1:12" x14ac:dyDescent="0.25">
      <c r="A322" t="s">
        <v>15</v>
      </c>
      <c r="B322">
        <v>13</v>
      </c>
      <c r="C322">
        <v>30</v>
      </c>
      <c r="D322" t="s">
        <v>109</v>
      </c>
      <c r="E322" t="s">
        <v>445</v>
      </c>
      <c r="F322" t="s">
        <v>79</v>
      </c>
      <c r="G322" s="5">
        <v>477700</v>
      </c>
      <c r="H322" s="5">
        <v>296748</v>
      </c>
      <c r="I322" s="5">
        <v>296513</v>
      </c>
      <c r="J322" s="5">
        <v>1969</v>
      </c>
      <c r="K322" s="5">
        <v>0.66</v>
      </c>
      <c r="L322" s="5"/>
    </row>
    <row r="323" spans="1:12" x14ac:dyDescent="0.25">
      <c r="A323" t="s">
        <v>7</v>
      </c>
      <c r="B323">
        <v>14</v>
      </c>
      <c r="C323">
        <v>1</v>
      </c>
      <c r="D323" t="s">
        <v>81</v>
      </c>
      <c r="E323" t="s">
        <v>444</v>
      </c>
      <c r="F323" t="s">
        <v>80</v>
      </c>
      <c r="G323" s="5">
        <v>987233</v>
      </c>
      <c r="H323" s="5">
        <v>551446</v>
      </c>
      <c r="I323" s="5">
        <v>551015</v>
      </c>
      <c r="J323" s="5">
        <v>40944</v>
      </c>
      <c r="K323" s="5">
        <v>7.47</v>
      </c>
      <c r="L323" s="5">
        <v>2</v>
      </c>
    </row>
    <row r="324" spans="1:12" x14ac:dyDescent="0.25">
      <c r="A324" t="s">
        <v>7</v>
      </c>
      <c r="B324">
        <v>14</v>
      </c>
      <c r="C324">
        <v>2</v>
      </c>
      <c r="D324" t="s">
        <v>82</v>
      </c>
      <c r="E324" t="s">
        <v>445</v>
      </c>
      <c r="F324" t="s">
        <v>80</v>
      </c>
      <c r="G324" s="5">
        <v>987233</v>
      </c>
      <c r="H324" s="5">
        <v>551446</v>
      </c>
      <c r="I324" s="5">
        <v>551015</v>
      </c>
      <c r="J324" s="5">
        <v>598</v>
      </c>
      <c r="K324" s="5">
        <v>0.1</v>
      </c>
      <c r="L324" s="5"/>
    </row>
    <row r="325" spans="1:12" x14ac:dyDescent="0.25">
      <c r="A325" t="s">
        <v>7</v>
      </c>
      <c r="B325">
        <v>14</v>
      </c>
      <c r="C325">
        <v>3</v>
      </c>
      <c r="D325" t="s">
        <v>83</v>
      </c>
      <c r="E325" t="s">
        <v>445</v>
      </c>
      <c r="F325" t="s">
        <v>80</v>
      </c>
      <c r="G325" s="5">
        <v>987233</v>
      </c>
      <c r="H325" s="5">
        <v>551446</v>
      </c>
      <c r="I325" s="5">
        <v>551015</v>
      </c>
      <c r="J325" s="5">
        <v>327</v>
      </c>
      <c r="K325" s="5">
        <v>0.05</v>
      </c>
      <c r="L325" s="5"/>
    </row>
    <row r="326" spans="1:12" x14ac:dyDescent="0.25">
      <c r="A326" t="s">
        <v>7</v>
      </c>
      <c r="B326">
        <v>14</v>
      </c>
      <c r="C326">
        <v>4</v>
      </c>
      <c r="D326" t="s">
        <v>84</v>
      </c>
      <c r="E326" t="s">
        <v>444</v>
      </c>
      <c r="F326" t="s">
        <v>80</v>
      </c>
      <c r="G326" s="5">
        <v>987233</v>
      </c>
      <c r="H326" s="5">
        <v>551446</v>
      </c>
      <c r="I326" s="5">
        <v>551015</v>
      </c>
      <c r="J326" s="5">
        <v>48417</v>
      </c>
      <c r="K326" s="5">
        <v>8.83</v>
      </c>
      <c r="L326" s="5">
        <v>2</v>
      </c>
    </row>
    <row r="327" spans="1:12" x14ac:dyDescent="0.25">
      <c r="A327" t="s">
        <v>7</v>
      </c>
      <c r="B327">
        <v>14</v>
      </c>
      <c r="C327">
        <v>6</v>
      </c>
      <c r="D327" t="s">
        <v>86</v>
      </c>
      <c r="E327" t="s">
        <v>444</v>
      </c>
      <c r="F327" t="s">
        <v>80</v>
      </c>
      <c r="G327" s="5">
        <v>987233</v>
      </c>
      <c r="H327" s="5">
        <v>551446</v>
      </c>
      <c r="I327" s="5">
        <v>551015</v>
      </c>
      <c r="J327" s="5">
        <v>592</v>
      </c>
      <c r="K327" s="5">
        <v>0.1</v>
      </c>
      <c r="L327" s="5"/>
    </row>
    <row r="328" spans="1:12" x14ac:dyDescent="0.25">
      <c r="A328" t="s">
        <v>7</v>
      </c>
      <c r="B328">
        <v>14</v>
      </c>
      <c r="C328">
        <v>7</v>
      </c>
      <c r="D328" t="s">
        <v>87</v>
      </c>
      <c r="E328" t="s">
        <v>444</v>
      </c>
      <c r="F328" t="s">
        <v>80</v>
      </c>
      <c r="G328" s="5">
        <v>987233</v>
      </c>
      <c r="H328" s="5">
        <v>551446</v>
      </c>
      <c r="I328" s="5">
        <v>551015</v>
      </c>
      <c r="J328" s="5">
        <v>14462</v>
      </c>
      <c r="K328" s="5">
        <v>2.64</v>
      </c>
      <c r="L328" s="5"/>
    </row>
    <row r="329" spans="1:12" x14ac:dyDescent="0.25">
      <c r="A329" t="s">
        <v>7</v>
      </c>
      <c r="B329">
        <v>14</v>
      </c>
      <c r="C329">
        <v>8</v>
      </c>
      <c r="D329" t="s">
        <v>88</v>
      </c>
      <c r="E329" t="s">
        <v>445</v>
      </c>
      <c r="F329" t="s">
        <v>80</v>
      </c>
      <c r="G329" s="5">
        <v>987233</v>
      </c>
      <c r="H329" s="5">
        <v>551446</v>
      </c>
      <c r="I329" s="5">
        <v>551015</v>
      </c>
      <c r="J329" s="5">
        <v>47651</v>
      </c>
      <c r="K329" s="5">
        <v>8.69</v>
      </c>
      <c r="L329" s="5">
        <v>2</v>
      </c>
    </row>
    <row r="330" spans="1:12" x14ac:dyDescent="0.25">
      <c r="A330" t="s">
        <v>7</v>
      </c>
      <c r="B330">
        <v>14</v>
      </c>
      <c r="C330">
        <v>9</v>
      </c>
      <c r="D330" t="s">
        <v>89</v>
      </c>
      <c r="E330" t="s">
        <v>444</v>
      </c>
      <c r="F330" t="s">
        <v>80</v>
      </c>
      <c r="G330" s="5">
        <v>987233</v>
      </c>
      <c r="H330" s="5">
        <v>551446</v>
      </c>
      <c r="I330" s="5">
        <v>551015</v>
      </c>
      <c r="J330" s="5">
        <v>6583</v>
      </c>
      <c r="K330" s="5">
        <v>1.2</v>
      </c>
      <c r="L330" s="5"/>
    </row>
    <row r="331" spans="1:12" x14ac:dyDescent="0.25">
      <c r="A331" t="s">
        <v>7</v>
      </c>
      <c r="B331">
        <v>14</v>
      </c>
      <c r="C331">
        <v>10</v>
      </c>
      <c r="D331" t="s">
        <v>90</v>
      </c>
      <c r="E331" t="s">
        <v>445</v>
      </c>
      <c r="F331" t="s">
        <v>80</v>
      </c>
      <c r="G331" s="5">
        <v>987233</v>
      </c>
      <c r="H331" s="5">
        <v>551446</v>
      </c>
      <c r="I331" s="5">
        <v>551015</v>
      </c>
      <c r="J331" s="5">
        <v>3790</v>
      </c>
      <c r="K331" s="5">
        <v>0.69</v>
      </c>
      <c r="L331" s="5"/>
    </row>
    <row r="332" spans="1:12" x14ac:dyDescent="0.25">
      <c r="A332" t="s">
        <v>7</v>
      </c>
      <c r="B332">
        <v>14</v>
      </c>
      <c r="C332">
        <v>12</v>
      </c>
      <c r="D332" t="s">
        <v>92</v>
      </c>
      <c r="E332" t="s">
        <v>445</v>
      </c>
      <c r="F332" t="s">
        <v>80</v>
      </c>
      <c r="G332" s="5">
        <v>987233</v>
      </c>
      <c r="H332" s="5">
        <v>551446</v>
      </c>
      <c r="I332" s="5">
        <v>551015</v>
      </c>
      <c r="J332" s="5">
        <v>5892</v>
      </c>
      <c r="K332" s="5">
        <v>1.07</v>
      </c>
      <c r="L332" s="5"/>
    </row>
    <row r="333" spans="1:12" x14ac:dyDescent="0.25">
      <c r="A333" t="s">
        <v>7</v>
      </c>
      <c r="B333">
        <v>14</v>
      </c>
      <c r="C333">
        <v>13</v>
      </c>
      <c r="D333" t="s">
        <v>93</v>
      </c>
      <c r="E333" t="s">
        <v>445</v>
      </c>
      <c r="F333" t="s">
        <v>80</v>
      </c>
      <c r="G333" s="5">
        <v>987233</v>
      </c>
      <c r="H333" s="5">
        <v>551446</v>
      </c>
      <c r="I333" s="5">
        <v>551015</v>
      </c>
      <c r="J333" s="5">
        <v>568</v>
      </c>
      <c r="K333" s="5">
        <v>0.1</v>
      </c>
      <c r="L333" s="5"/>
    </row>
    <row r="334" spans="1:12" x14ac:dyDescent="0.25">
      <c r="A334" t="s">
        <v>7</v>
      </c>
      <c r="B334">
        <v>14</v>
      </c>
      <c r="C334">
        <v>14</v>
      </c>
      <c r="D334" t="s">
        <v>94</v>
      </c>
      <c r="E334" t="s">
        <v>445</v>
      </c>
      <c r="F334" t="s">
        <v>80</v>
      </c>
      <c r="G334" s="5">
        <v>987233</v>
      </c>
      <c r="H334" s="5">
        <v>551446</v>
      </c>
      <c r="I334" s="5">
        <v>551015</v>
      </c>
      <c r="J334" s="5">
        <v>654</v>
      </c>
      <c r="K334" s="5">
        <v>0.11</v>
      </c>
      <c r="L334" s="5"/>
    </row>
    <row r="335" spans="1:12" x14ac:dyDescent="0.25">
      <c r="A335" t="s">
        <v>7</v>
      </c>
      <c r="B335">
        <v>14</v>
      </c>
      <c r="C335">
        <v>15</v>
      </c>
      <c r="D335" t="s">
        <v>95</v>
      </c>
      <c r="E335" t="s">
        <v>444</v>
      </c>
      <c r="F335" t="s">
        <v>80</v>
      </c>
      <c r="G335" s="5">
        <v>987233</v>
      </c>
      <c r="H335" s="5">
        <v>551446</v>
      </c>
      <c r="I335" s="5">
        <v>551015</v>
      </c>
      <c r="J335" s="5">
        <v>47332</v>
      </c>
      <c r="K335" s="5">
        <v>8.64</v>
      </c>
      <c r="L335" s="5">
        <v>2</v>
      </c>
    </row>
    <row r="336" spans="1:12" x14ac:dyDescent="0.25">
      <c r="A336" t="s">
        <v>7</v>
      </c>
      <c r="B336">
        <v>14</v>
      </c>
      <c r="C336">
        <v>18</v>
      </c>
      <c r="D336" t="s">
        <v>111</v>
      </c>
      <c r="E336" t="s">
        <v>439</v>
      </c>
      <c r="F336" t="s">
        <v>80</v>
      </c>
      <c r="G336" s="5">
        <v>987233</v>
      </c>
      <c r="H336" s="5">
        <v>551446</v>
      </c>
      <c r="I336" s="5">
        <v>551015</v>
      </c>
      <c r="J336" s="5">
        <v>117</v>
      </c>
      <c r="K336" s="5">
        <v>0.02</v>
      </c>
      <c r="L336" s="5"/>
    </row>
    <row r="337" spans="1:12" x14ac:dyDescent="0.25">
      <c r="A337" t="s">
        <v>7</v>
      </c>
      <c r="B337">
        <v>14</v>
      </c>
      <c r="C337">
        <v>19</v>
      </c>
      <c r="D337" t="s">
        <v>98</v>
      </c>
      <c r="E337" t="s">
        <v>445</v>
      </c>
      <c r="F337" t="s">
        <v>80</v>
      </c>
      <c r="G337" s="5">
        <v>987233</v>
      </c>
      <c r="H337" s="5">
        <v>551446</v>
      </c>
      <c r="I337" s="5">
        <v>551015</v>
      </c>
      <c r="J337" s="5">
        <v>450</v>
      </c>
      <c r="K337" s="5">
        <v>0.08</v>
      </c>
      <c r="L337" s="5"/>
    </row>
    <row r="338" spans="1:12" x14ac:dyDescent="0.25">
      <c r="A338" t="s">
        <v>7</v>
      </c>
      <c r="B338">
        <v>14</v>
      </c>
      <c r="C338">
        <v>20</v>
      </c>
      <c r="D338" t="s">
        <v>99</v>
      </c>
      <c r="E338" t="s">
        <v>444</v>
      </c>
      <c r="F338" t="s">
        <v>80</v>
      </c>
      <c r="G338" s="5">
        <v>987233</v>
      </c>
      <c r="H338" s="5">
        <v>551446</v>
      </c>
      <c r="I338" s="5">
        <v>551015</v>
      </c>
      <c r="J338" s="5">
        <v>14142</v>
      </c>
      <c r="K338" s="5">
        <v>2.58</v>
      </c>
      <c r="L338" s="5"/>
    </row>
    <row r="339" spans="1:12" x14ac:dyDescent="0.25">
      <c r="A339" t="s">
        <v>7</v>
      </c>
      <c r="B339">
        <v>14</v>
      </c>
      <c r="C339">
        <v>21</v>
      </c>
      <c r="D339" t="s">
        <v>100</v>
      </c>
      <c r="E339" t="s">
        <v>444</v>
      </c>
      <c r="F339" t="s">
        <v>80</v>
      </c>
      <c r="G339" s="5">
        <v>987233</v>
      </c>
      <c r="H339" s="5">
        <v>551446</v>
      </c>
      <c r="I339" s="5">
        <v>551015</v>
      </c>
      <c r="J339" s="5">
        <v>194069</v>
      </c>
      <c r="K339" s="5">
        <v>35.420000000000009</v>
      </c>
      <c r="L339" s="5">
        <v>10</v>
      </c>
    </row>
    <row r="340" spans="1:12" x14ac:dyDescent="0.25">
      <c r="A340" t="s">
        <v>7</v>
      </c>
      <c r="B340">
        <v>14</v>
      </c>
      <c r="C340">
        <v>22</v>
      </c>
      <c r="D340" t="s">
        <v>101</v>
      </c>
      <c r="E340" t="s">
        <v>444</v>
      </c>
      <c r="F340" t="s">
        <v>80</v>
      </c>
      <c r="G340" s="5">
        <v>987233</v>
      </c>
      <c r="H340" s="5">
        <v>551446</v>
      </c>
      <c r="I340" s="5">
        <v>551015</v>
      </c>
      <c r="J340" s="5">
        <v>650</v>
      </c>
      <c r="K340" s="5">
        <v>0.11</v>
      </c>
      <c r="L340" s="5"/>
    </row>
    <row r="341" spans="1:12" x14ac:dyDescent="0.25">
      <c r="A341" t="s">
        <v>7</v>
      </c>
      <c r="B341">
        <v>14</v>
      </c>
      <c r="C341">
        <v>23</v>
      </c>
      <c r="D341" t="s">
        <v>102</v>
      </c>
      <c r="E341" t="s">
        <v>445</v>
      </c>
      <c r="F341" t="s">
        <v>80</v>
      </c>
      <c r="G341" s="5">
        <v>987233</v>
      </c>
      <c r="H341" s="5">
        <v>551446</v>
      </c>
      <c r="I341" s="5">
        <v>551015</v>
      </c>
      <c r="J341" s="5">
        <v>970</v>
      </c>
      <c r="K341" s="5">
        <v>0.17</v>
      </c>
      <c r="L341" s="5"/>
    </row>
    <row r="342" spans="1:12" x14ac:dyDescent="0.25">
      <c r="A342" t="s">
        <v>7</v>
      </c>
      <c r="B342">
        <v>14</v>
      </c>
      <c r="C342">
        <v>24</v>
      </c>
      <c r="D342" t="s">
        <v>103</v>
      </c>
      <c r="E342" t="s">
        <v>444</v>
      </c>
      <c r="F342" t="s">
        <v>80</v>
      </c>
      <c r="G342" s="5">
        <v>987233</v>
      </c>
      <c r="H342" s="5">
        <v>551446</v>
      </c>
      <c r="I342" s="5">
        <v>551015</v>
      </c>
      <c r="J342" s="5">
        <v>35362</v>
      </c>
      <c r="K342" s="5">
        <v>6.45</v>
      </c>
      <c r="L342" s="5">
        <v>1</v>
      </c>
    </row>
    <row r="343" spans="1:12" x14ac:dyDescent="0.25">
      <c r="A343" t="s">
        <v>7</v>
      </c>
      <c r="B343">
        <v>14</v>
      </c>
      <c r="C343">
        <v>25</v>
      </c>
      <c r="D343" t="s">
        <v>104</v>
      </c>
      <c r="E343" t="s">
        <v>445</v>
      </c>
      <c r="F343" t="s">
        <v>80</v>
      </c>
      <c r="G343" s="5">
        <v>987233</v>
      </c>
      <c r="H343" s="5">
        <v>551446</v>
      </c>
      <c r="I343" s="5">
        <v>551015</v>
      </c>
      <c r="J343" s="5">
        <v>166</v>
      </c>
      <c r="K343" s="5">
        <v>0.03</v>
      </c>
      <c r="L343" s="5"/>
    </row>
    <row r="344" spans="1:12" x14ac:dyDescent="0.25">
      <c r="A344" t="s">
        <v>7</v>
      </c>
      <c r="B344">
        <v>14</v>
      </c>
      <c r="C344">
        <v>26</v>
      </c>
      <c r="D344" t="s">
        <v>105</v>
      </c>
      <c r="E344" t="s">
        <v>445</v>
      </c>
      <c r="F344" t="s">
        <v>80</v>
      </c>
      <c r="G344" s="5">
        <v>987233</v>
      </c>
      <c r="H344" s="5">
        <v>551446</v>
      </c>
      <c r="I344" s="5">
        <v>551015</v>
      </c>
      <c r="J344" s="5">
        <v>3664</v>
      </c>
      <c r="K344" s="5">
        <v>0.66</v>
      </c>
      <c r="L344" s="5"/>
    </row>
    <row r="345" spans="1:12" x14ac:dyDescent="0.25">
      <c r="A345" t="s">
        <v>7</v>
      </c>
      <c r="B345">
        <v>14</v>
      </c>
      <c r="C345">
        <v>27</v>
      </c>
      <c r="D345" t="s">
        <v>106</v>
      </c>
      <c r="E345" t="s">
        <v>444</v>
      </c>
      <c r="F345" t="s">
        <v>80</v>
      </c>
      <c r="G345" s="5">
        <v>987233</v>
      </c>
      <c r="H345" s="5">
        <v>551446</v>
      </c>
      <c r="I345" s="5">
        <v>551015</v>
      </c>
      <c r="J345" s="5">
        <v>1057</v>
      </c>
      <c r="K345" s="5">
        <v>0.19</v>
      </c>
      <c r="L345" s="5"/>
    </row>
    <row r="346" spans="1:12" x14ac:dyDescent="0.25">
      <c r="A346" t="s">
        <v>7</v>
      </c>
      <c r="B346">
        <v>14</v>
      </c>
      <c r="C346">
        <v>28</v>
      </c>
      <c r="D346" t="s">
        <v>107</v>
      </c>
      <c r="E346" t="s">
        <v>445</v>
      </c>
      <c r="F346" t="s">
        <v>80</v>
      </c>
      <c r="G346" s="5">
        <v>987233</v>
      </c>
      <c r="H346" s="5">
        <v>551446</v>
      </c>
      <c r="I346" s="5">
        <v>551015</v>
      </c>
      <c r="J346" s="5">
        <v>1083</v>
      </c>
      <c r="K346" s="5">
        <v>0.19</v>
      </c>
      <c r="L346" s="5"/>
    </row>
    <row r="347" spans="1:12" x14ac:dyDescent="0.25">
      <c r="A347" t="s">
        <v>7</v>
      </c>
      <c r="B347">
        <v>14</v>
      </c>
      <c r="C347">
        <v>29</v>
      </c>
      <c r="D347" t="s">
        <v>108</v>
      </c>
      <c r="E347" t="s">
        <v>445</v>
      </c>
      <c r="F347" t="s">
        <v>80</v>
      </c>
      <c r="G347" s="5">
        <v>987233</v>
      </c>
      <c r="H347" s="5">
        <v>551446</v>
      </c>
      <c r="I347" s="5">
        <v>551015</v>
      </c>
      <c r="J347" s="5">
        <v>76027</v>
      </c>
      <c r="K347" s="5">
        <v>13.87</v>
      </c>
      <c r="L347" s="5">
        <v>3</v>
      </c>
    </row>
    <row r="348" spans="1:12" x14ac:dyDescent="0.25">
      <c r="A348" t="s">
        <v>7</v>
      </c>
      <c r="B348">
        <v>14</v>
      </c>
      <c r="C348">
        <v>30</v>
      </c>
      <c r="D348" t="s">
        <v>109</v>
      </c>
      <c r="E348" t="s">
        <v>445</v>
      </c>
      <c r="F348" t="s">
        <v>80</v>
      </c>
      <c r="G348" s="5">
        <v>987233</v>
      </c>
      <c r="H348" s="5">
        <v>551446</v>
      </c>
      <c r="I348" s="5">
        <v>551015</v>
      </c>
      <c r="J348" s="5">
        <v>2222</v>
      </c>
      <c r="K348" s="5">
        <v>0.4</v>
      </c>
      <c r="L348" s="5"/>
    </row>
    <row r="349" spans="1:12" x14ac:dyDescent="0.25">
      <c r="A349" t="s">
        <v>439</v>
      </c>
      <c r="B349" t="s">
        <v>430</v>
      </c>
      <c r="C349" t="s">
        <v>430</v>
      </c>
      <c r="D349" t="s">
        <v>430</v>
      </c>
      <c r="E349" t="s">
        <v>439</v>
      </c>
      <c r="F349" t="s">
        <v>430</v>
      </c>
      <c r="G349" s="5"/>
      <c r="H349" s="5"/>
      <c r="I349" s="5"/>
      <c r="J349" s="5"/>
      <c r="K349" s="5"/>
      <c r="L34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3"/>
  <sheetViews>
    <sheetView workbookViewId="0">
      <selection activeCell="AZ2" sqref="AZ2"/>
    </sheetView>
  </sheetViews>
  <sheetFormatPr defaultRowHeight="15" x14ac:dyDescent="0.25"/>
  <cols>
    <col min="1" max="1" width="28" bestFit="1" customWidth="1"/>
    <col min="2" max="2" width="11.140625" bestFit="1" customWidth="1"/>
    <col min="3" max="3" width="16" bestFit="1" customWidth="1"/>
    <col min="4" max="4" width="16.5703125" bestFit="1" customWidth="1"/>
    <col min="5" max="5" width="18.28515625" bestFit="1" customWidth="1"/>
    <col min="6" max="6" width="17" bestFit="1" customWidth="1"/>
    <col min="7" max="7" width="23" bestFit="1" customWidth="1"/>
    <col min="8" max="8" width="17.85546875" bestFit="1" customWidth="1"/>
    <col min="9" max="9" width="18.7109375" bestFit="1" customWidth="1"/>
    <col min="10" max="10" width="14.85546875" bestFit="1" customWidth="1"/>
    <col min="11" max="11" width="22.42578125" bestFit="1" customWidth="1"/>
    <col min="12" max="12" width="16.5703125" bestFit="1" customWidth="1"/>
    <col min="13" max="13" width="22.5703125" bestFit="1" customWidth="1"/>
    <col min="14" max="14" width="11.42578125" bestFit="1" customWidth="1"/>
    <col min="15" max="15" width="31.7109375" bestFit="1" customWidth="1"/>
    <col min="16" max="16" width="8.7109375" bestFit="1" customWidth="1"/>
    <col min="17" max="17" width="14.85546875" bestFit="1" customWidth="1"/>
    <col min="18" max="18" width="12.42578125" bestFit="1" customWidth="1"/>
    <col min="19" max="19" width="18.7109375" bestFit="1" customWidth="1"/>
    <col min="20" max="20" width="12.140625" bestFit="1" customWidth="1"/>
    <col min="21" max="21" width="19.42578125" bestFit="1" customWidth="1"/>
    <col min="22" max="22" width="10.140625" bestFit="1" customWidth="1"/>
    <col min="23" max="23" width="21.85546875" bestFit="1" customWidth="1"/>
    <col min="24" max="24" width="19.7109375" bestFit="1" customWidth="1"/>
    <col min="25" max="25" width="16.5703125" bestFit="1" customWidth="1"/>
    <col min="26" max="26" width="21.42578125" bestFit="1" customWidth="1"/>
    <col min="27" max="27" width="27.42578125" bestFit="1" customWidth="1"/>
    <col min="28" max="28" width="19.42578125" bestFit="1" customWidth="1"/>
    <col min="29" max="29" width="18" bestFit="1" customWidth="1"/>
    <col min="30" max="30" width="24.140625" bestFit="1" customWidth="1"/>
    <col min="31" max="31" width="18.85546875" bestFit="1" customWidth="1"/>
    <col min="32" max="32" width="19.85546875" bestFit="1" customWidth="1"/>
    <col min="33" max="33" width="16" bestFit="1" customWidth="1"/>
    <col min="34" max="34" width="23.5703125" bestFit="1" customWidth="1"/>
    <col min="35" max="35" width="18.5703125" bestFit="1" customWidth="1"/>
    <col min="36" max="36" width="24.7109375" bestFit="1" customWidth="1"/>
    <col min="37" max="37" width="13.42578125" bestFit="1" customWidth="1"/>
    <col min="38" max="38" width="31.7109375" bestFit="1" customWidth="1"/>
    <col min="39" max="39" width="10.7109375" bestFit="1" customWidth="1"/>
    <col min="40" max="40" width="17" bestFit="1" customWidth="1"/>
    <col min="41" max="41" width="14.42578125" bestFit="1" customWidth="1"/>
    <col min="42" max="42" width="20.85546875" bestFit="1" customWidth="1"/>
    <col min="43" max="43" width="13.140625" bestFit="1" customWidth="1"/>
    <col min="44" max="44" width="21.42578125" bestFit="1" customWidth="1"/>
    <col min="45" max="45" width="11.5703125" bestFit="1" customWidth="1"/>
    <col min="46" max="46" width="21.85546875" bestFit="1" customWidth="1"/>
    <col min="47" max="47" width="19.7109375" bestFit="1" customWidth="1"/>
    <col min="48" max="48" width="16.5703125" bestFit="1" customWidth="1"/>
    <col min="49" max="49" width="23.5703125" bestFit="1" customWidth="1"/>
    <col min="50" max="50" width="29.5703125" bestFit="1" customWidth="1"/>
  </cols>
  <sheetData>
    <row r="1" spans="1:52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44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16</v>
      </c>
      <c r="AZ1" t="s">
        <v>443</v>
      </c>
    </row>
    <row r="2" spans="1:52" x14ac:dyDescent="0.25">
      <c r="A2" s="1">
        <v>43357.764733796299</v>
      </c>
      <c r="B2">
        <v>1</v>
      </c>
      <c r="C2" s="2" t="s">
        <v>68</v>
      </c>
      <c r="D2">
        <v>24</v>
      </c>
      <c r="E2">
        <v>1109</v>
      </c>
      <c r="F2">
        <v>1109</v>
      </c>
      <c r="G2">
        <v>100</v>
      </c>
      <c r="H2">
        <v>916940</v>
      </c>
      <c r="I2">
        <v>615519</v>
      </c>
      <c r="J2">
        <v>67.13</v>
      </c>
      <c r="K2">
        <v>614958</v>
      </c>
      <c r="L2">
        <v>611450</v>
      </c>
      <c r="M2">
        <v>99.43</v>
      </c>
      <c r="N2">
        <v>1</v>
      </c>
      <c r="O2" s="2" t="s">
        <v>81</v>
      </c>
      <c r="P2">
        <v>99182</v>
      </c>
      <c r="Q2">
        <v>16.22</v>
      </c>
      <c r="R2">
        <v>5</v>
      </c>
      <c r="S2">
        <v>20.83</v>
      </c>
      <c r="T2">
        <v>1</v>
      </c>
      <c r="U2">
        <v>1</v>
      </c>
      <c r="V2" s="2" t="s">
        <v>112</v>
      </c>
      <c r="W2" s="2" t="s">
        <v>198</v>
      </c>
      <c r="X2" s="2" t="s">
        <v>393</v>
      </c>
      <c r="Y2" s="2"/>
      <c r="Z2">
        <v>12426</v>
      </c>
      <c r="AA2">
        <v>12.52</v>
      </c>
      <c r="AL2" s="2"/>
      <c r="AS2" s="2"/>
      <c r="AT2" s="2"/>
      <c r="AU2" s="2"/>
      <c r="AV2" s="2"/>
      <c r="AY2" t="str">
        <f>VLOOKUP(Table1[[#This Row],[CIS_KRAJ]],'Geo Dict'!A:D,4,0)</f>
        <v>CZ01</v>
      </c>
      <c r="AZ2" t="str">
        <f>VLOOKUP(Table1[[#This Row],[KSTRANA]],'Strana Dict'!A:C,3,0)</f>
        <v>S</v>
      </c>
    </row>
    <row r="3" spans="1:52" x14ac:dyDescent="0.25">
      <c r="A3" s="1">
        <v>43357.764733796299</v>
      </c>
      <c r="B3">
        <v>1</v>
      </c>
      <c r="C3" s="2" t="s">
        <v>68</v>
      </c>
      <c r="D3">
        <v>24</v>
      </c>
      <c r="E3">
        <v>1109</v>
      </c>
      <c r="F3">
        <v>1109</v>
      </c>
      <c r="G3">
        <v>100</v>
      </c>
      <c r="H3">
        <v>916940</v>
      </c>
      <c r="I3">
        <v>615519</v>
      </c>
      <c r="J3">
        <v>67.13</v>
      </c>
      <c r="K3">
        <v>614958</v>
      </c>
      <c r="L3">
        <v>611450</v>
      </c>
      <c r="M3">
        <v>99.43</v>
      </c>
      <c r="N3">
        <v>1</v>
      </c>
      <c r="O3" s="2" t="s">
        <v>81</v>
      </c>
      <c r="P3">
        <v>99182</v>
      </c>
      <c r="Q3">
        <v>16.22</v>
      </c>
      <c r="R3">
        <v>5</v>
      </c>
      <c r="S3">
        <v>20.83</v>
      </c>
      <c r="T3">
        <v>1</v>
      </c>
      <c r="U3">
        <v>3</v>
      </c>
      <c r="V3" s="2" t="s">
        <v>113</v>
      </c>
      <c r="W3" s="2" t="s">
        <v>199</v>
      </c>
      <c r="X3" s="2" t="s">
        <v>393</v>
      </c>
      <c r="Y3" s="2"/>
      <c r="Z3">
        <v>22635</v>
      </c>
      <c r="AA3">
        <v>22.82</v>
      </c>
      <c r="AL3" s="2"/>
      <c r="AS3" s="2"/>
      <c r="AT3" s="2"/>
      <c r="AU3" s="2"/>
      <c r="AV3" s="2"/>
      <c r="AY3" t="str">
        <f>VLOOKUP(Table1[[#This Row],[CIS_KRAJ]],'Geo Dict'!A:D,4,0)</f>
        <v>CZ01</v>
      </c>
      <c r="AZ3" t="str">
        <f>VLOOKUP(Table1[[#This Row],[KSTRANA]],'Strana Dict'!A:C,3,0)</f>
        <v>S</v>
      </c>
    </row>
    <row r="4" spans="1:52" x14ac:dyDescent="0.25">
      <c r="A4" s="1">
        <v>43357.764733796299</v>
      </c>
      <c r="B4">
        <v>1</v>
      </c>
      <c r="C4" s="2" t="s">
        <v>68</v>
      </c>
      <c r="D4">
        <v>24</v>
      </c>
      <c r="E4">
        <v>1109</v>
      </c>
      <c r="F4">
        <v>1109</v>
      </c>
      <c r="G4">
        <v>100</v>
      </c>
      <c r="H4">
        <v>916940</v>
      </c>
      <c r="I4">
        <v>615519</v>
      </c>
      <c r="J4">
        <v>67.13</v>
      </c>
      <c r="K4">
        <v>614958</v>
      </c>
      <c r="L4">
        <v>611450</v>
      </c>
      <c r="M4">
        <v>99.43</v>
      </c>
      <c r="N4">
        <v>1</v>
      </c>
      <c r="O4" s="2" t="s">
        <v>81</v>
      </c>
      <c r="P4">
        <v>99182</v>
      </c>
      <c r="Q4">
        <v>16.22</v>
      </c>
      <c r="R4">
        <v>5</v>
      </c>
      <c r="S4">
        <v>20.83</v>
      </c>
      <c r="T4">
        <v>1</v>
      </c>
      <c r="U4">
        <v>4</v>
      </c>
      <c r="V4" s="2" t="s">
        <v>114</v>
      </c>
      <c r="W4" s="2" t="s">
        <v>200</v>
      </c>
      <c r="X4" s="2" t="s">
        <v>394</v>
      </c>
      <c r="Y4" s="2" t="s">
        <v>421</v>
      </c>
      <c r="Z4">
        <v>12360</v>
      </c>
      <c r="AA4">
        <v>12.46</v>
      </c>
      <c r="AL4" s="2"/>
      <c r="AS4" s="2"/>
      <c r="AT4" s="2"/>
      <c r="AU4" s="2"/>
      <c r="AV4" s="2"/>
      <c r="AY4" t="str">
        <f>VLOOKUP(Table1[[#This Row],[CIS_KRAJ]],'Geo Dict'!A:D,4,0)</f>
        <v>CZ01</v>
      </c>
      <c r="AZ4" t="str">
        <f>VLOOKUP(Table1[[#This Row],[KSTRANA]],'Strana Dict'!A:C,3,0)</f>
        <v>S</v>
      </c>
    </row>
    <row r="5" spans="1:52" x14ac:dyDescent="0.25">
      <c r="A5" s="1">
        <v>43357.764733796299</v>
      </c>
      <c r="B5">
        <v>1</v>
      </c>
      <c r="C5" s="2" t="s">
        <v>68</v>
      </c>
      <c r="D5">
        <v>24</v>
      </c>
      <c r="E5">
        <v>1109</v>
      </c>
      <c r="F5">
        <v>1109</v>
      </c>
      <c r="G5">
        <v>100</v>
      </c>
      <c r="H5">
        <v>916940</v>
      </c>
      <c r="I5">
        <v>615519</v>
      </c>
      <c r="J5">
        <v>67.13</v>
      </c>
      <c r="K5">
        <v>614958</v>
      </c>
      <c r="L5">
        <v>611450</v>
      </c>
      <c r="M5">
        <v>99.43</v>
      </c>
      <c r="N5">
        <v>1</v>
      </c>
      <c r="O5" s="2" t="s">
        <v>81</v>
      </c>
      <c r="P5">
        <v>99182</v>
      </c>
      <c r="Q5">
        <v>16.22</v>
      </c>
      <c r="R5">
        <v>5</v>
      </c>
      <c r="S5">
        <v>20.83</v>
      </c>
      <c r="T5">
        <v>1</v>
      </c>
      <c r="U5">
        <v>6</v>
      </c>
      <c r="V5" s="2" t="s">
        <v>115</v>
      </c>
      <c r="W5" s="2" t="s">
        <v>201</v>
      </c>
      <c r="X5" s="2"/>
      <c r="Y5" s="2"/>
      <c r="Z5">
        <v>6183</v>
      </c>
      <c r="AA5">
        <v>6.23</v>
      </c>
      <c r="AL5" s="2"/>
      <c r="AS5" s="2"/>
      <c r="AT5" s="2"/>
      <c r="AU5" s="2"/>
      <c r="AV5" s="2"/>
      <c r="AY5" t="str">
        <f>VLOOKUP(Table1[[#This Row],[CIS_KRAJ]],'Geo Dict'!A:D,4,0)</f>
        <v>CZ01</v>
      </c>
      <c r="AZ5" t="str">
        <f>VLOOKUP(Table1[[#This Row],[KSTRANA]],'Strana Dict'!A:C,3,0)</f>
        <v>S</v>
      </c>
    </row>
    <row r="6" spans="1:52" x14ac:dyDescent="0.25">
      <c r="A6" s="1">
        <v>43357.764733796299</v>
      </c>
      <c r="B6">
        <v>1</v>
      </c>
      <c r="C6" s="2" t="s">
        <v>68</v>
      </c>
      <c r="D6">
        <v>24</v>
      </c>
      <c r="E6">
        <v>1109</v>
      </c>
      <c r="F6">
        <v>1109</v>
      </c>
      <c r="G6">
        <v>100</v>
      </c>
      <c r="H6">
        <v>916940</v>
      </c>
      <c r="I6">
        <v>615519</v>
      </c>
      <c r="J6">
        <v>67.13</v>
      </c>
      <c r="K6">
        <v>614958</v>
      </c>
      <c r="L6">
        <v>611450</v>
      </c>
      <c r="M6">
        <v>99.43</v>
      </c>
      <c r="N6">
        <v>1</v>
      </c>
      <c r="O6" s="2" t="s">
        <v>81</v>
      </c>
      <c r="P6">
        <v>99182</v>
      </c>
      <c r="Q6">
        <v>16.22</v>
      </c>
      <c r="R6">
        <v>5</v>
      </c>
      <c r="S6">
        <v>20.83</v>
      </c>
      <c r="T6">
        <v>1</v>
      </c>
      <c r="U6">
        <v>17</v>
      </c>
      <c r="V6" s="2" t="s">
        <v>116</v>
      </c>
      <c r="W6" s="2" t="s">
        <v>202</v>
      </c>
      <c r="X6" s="2" t="s">
        <v>395</v>
      </c>
      <c r="Y6" s="2" t="s">
        <v>422</v>
      </c>
      <c r="Z6">
        <v>6406</v>
      </c>
      <c r="AA6">
        <v>6.45</v>
      </c>
      <c r="AL6" s="2"/>
      <c r="AS6" s="2"/>
      <c r="AT6" s="2"/>
      <c r="AU6" s="2"/>
      <c r="AV6" s="2"/>
      <c r="AY6" t="str">
        <f>VLOOKUP(Table1[[#This Row],[CIS_KRAJ]],'Geo Dict'!A:D,4,0)</f>
        <v>CZ01</v>
      </c>
      <c r="AZ6" t="str">
        <f>VLOOKUP(Table1[[#This Row],[KSTRANA]],'Strana Dict'!A:C,3,0)</f>
        <v>S</v>
      </c>
    </row>
    <row r="7" spans="1:52" x14ac:dyDescent="0.25">
      <c r="A7" s="1">
        <v>43357.764733796299</v>
      </c>
      <c r="B7">
        <v>1</v>
      </c>
      <c r="C7" s="2" t="s">
        <v>68</v>
      </c>
      <c r="D7">
        <v>24</v>
      </c>
      <c r="E7">
        <v>1109</v>
      </c>
      <c r="F7">
        <v>1109</v>
      </c>
      <c r="G7">
        <v>100</v>
      </c>
      <c r="H7">
        <v>916940</v>
      </c>
      <c r="I7">
        <v>615519</v>
      </c>
      <c r="J7">
        <v>67.13</v>
      </c>
      <c r="K7">
        <v>614958</v>
      </c>
      <c r="L7">
        <v>611450</v>
      </c>
      <c r="M7">
        <v>99.43</v>
      </c>
      <c r="N7">
        <v>2</v>
      </c>
      <c r="O7" s="2" t="s">
        <v>82</v>
      </c>
      <c r="P7">
        <v>642</v>
      </c>
      <c r="Q7">
        <v>0.1</v>
      </c>
      <c r="V7" s="2"/>
      <c r="W7" s="2"/>
      <c r="X7" s="2"/>
      <c r="Y7" s="2"/>
      <c r="AL7" s="2"/>
      <c r="AS7" s="2"/>
      <c r="AT7" s="2"/>
      <c r="AU7" s="2"/>
      <c r="AV7" s="2"/>
      <c r="AY7" t="str">
        <f>VLOOKUP(Table1[[#This Row],[CIS_KRAJ]],'Geo Dict'!A:D,4,0)</f>
        <v>CZ01</v>
      </c>
      <c r="AZ7" t="str">
        <f>VLOOKUP(Table1[[#This Row],[KSTRANA]],'Strana Dict'!A:C,3,0)</f>
        <v>NS</v>
      </c>
    </row>
    <row r="8" spans="1:52" x14ac:dyDescent="0.25">
      <c r="A8" s="1">
        <v>43357.764733796299</v>
      </c>
      <c r="B8">
        <v>1</v>
      </c>
      <c r="C8" s="2" t="s">
        <v>68</v>
      </c>
      <c r="D8">
        <v>24</v>
      </c>
      <c r="E8">
        <v>1109</v>
      </c>
      <c r="F8">
        <v>1109</v>
      </c>
      <c r="G8">
        <v>100</v>
      </c>
      <c r="H8">
        <v>916940</v>
      </c>
      <c r="I8">
        <v>615519</v>
      </c>
      <c r="J8">
        <v>67.13</v>
      </c>
      <c r="K8">
        <v>614958</v>
      </c>
      <c r="L8">
        <v>611450</v>
      </c>
      <c r="M8">
        <v>99.43</v>
      </c>
      <c r="N8">
        <v>3</v>
      </c>
      <c r="O8" s="2" t="s">
        <v>83</v>
      </c>
      <c r="P8">
        <v>407</v>
      </c>
      <c r="Q8">
        <v>0.06</v>
      </c>
      <c r="V8" s="2"/>
      <c r="W8" s="2"/>
      <c r="X8" s="2"/>
      <c r="Y8" s="2"/>
      <c r="AL8" s="2"/>
      <c r="AS8" s="2"/>
      <c r="AT8" s="2"/>
      <c r="AU8" s="2"/>
      <c r="AV8" s="2"/>
      <c r="AY8" t="str">
        <f>VLOOKUP(Table1[[#This Row],[CIS_KRAJ]],'Geo Dict'!A:D,4,0)</f>
        <v>CZ01</v>
      </c>
      <c r="AZ8" t="str">
        <f>VLOOKUP(Table1[[#This Row],[KSTRANA]],'Strana Dict'!A:C,3,0)</f>
        <v>NS</v>
      </c>
    </row>
    <row r="9" spans="1:52" x14ac:dyDescent="0.25">
      <c r="A9" s="1">
        <v>43357.764733796299</v>
      </c>
      <c r="B9">
        <v>1</v>
      </c>
      <c r="C9" s="2" t="s">
        <v>68</v>
      </c>
      <c r="D9">
        <v>24</v>
      </c>
      <c r="E9">
        <v>1109</v>
      </c>
      <c r="F9">
        <v>1109</v>
      </c>
      <c r="G9">
        <v>100</v>
      </c>
      <c r="H9">
        <v>916940</v>
      </c>
      <c r="I9">
        <v>615519</v>
      </c>
      <c r="J9">
        <v>67.13</v>
      </c>
      <c r="K9">
        <v>614958</v>
      </c>
      <c r="L9">
        <v>611450</v>
      </c>
      <c r="M9">
        <v>99.43</v>
      </c>
      <c r="N9">
        <v>4</v>
      </c>
      <c r="O9" s="2" t="s">
        <v>84</v>
      </c>
      <c r="P9">
        <v>34079</v>
      </c>
      <c r="Q9">
        <v>5.57</v>
      </c>
      <c r="R9">
        <v>1</v>
      </c>
      <c r="S9">
        <v>4.17</v>
      </c>
      <c r="T9">
        <v>1</v>
      </c>
      <c r="U9">
        <v>1</v>
      </c>
      <c r="V9" s="2" t="s">
        <v>117</v>
      </c>
      <c r="W9" s="2" t="s">
        <v>203</v>
      </c>
      <c r="X9" s="2"/>
      <c r="Y9" s="2"/>
      <c r="Z9">
        <v>2322</v>
      </c>
      <c r="AA9">
        <v>6.81</v>
      </c>
      <c r="AL9" s="2"/>
      <c r="AS9" s="2"/>
      <c r="AT9" s="2"/>
      <c r="AU9" s="2"/>
      <c r="AV9" s="2"/>
      <c r="AY9" t="str">
        <f>VLOOKUP(Table1[[#This Row],[CIS_KRAJ]],'Geo Dict'!A:D,4,0)</f>
        <v>CZ01</v>
      </c>
      <c r="AZ9" t="str">
        <f>VLOOKUP(Table1[[#This Row],[KSTRANA]],'Strana Dict'!A:C,3,0)</f>
        <v>S</v>
      </c>
    </row>
    <row r="10" spans="1:52" x14ac:dyDescent="0.25">
      <c r="A10" s="1">
        <v>43357.764733796299</v>
      </c>
      <c r="B10">
        <v>1</v>
      </c>
      <c r="C10" s="2" t="s">
        <v>68</v>
      </c>
      <c r="D10">
        <v>24</v>
      </c>
      <c r="E10">
        <v>1109</v>
      </c>
      <c r="F10">
        <v>1109</v>
      </c>
      <c r="G10">
        <v>100</v>
      </c>
      <c r="H10">
        <v>916940</v>
      </c>
      <c r="I10">
        <v>615519</v>
      </c>
      <c r="J10">
        <v>67.13</v>
      </c>
      <c r="K10">
        <v>614958</v>
      </c>
      <c r="L10">
        <v>611450</v>
      </c>
      <c r="M10">
        <v>99.43</v>
      </c>
      <c r="N10">
        <v>5</v>
      </c>
      <c r="O10" s="2" t="s">
        <v>85</v>
      </c>
      <c r="P10">
        <v>491</v>
      </c>
      <c r="Q10">
        <v>0.08</v>
      </c>
      <c r="V10" s="2"/>
      <c r="W10" s="2"/>
      <c r="X10" s="2"/>
      <c r="Y10" s="2"/>
      <c r="AL10" s="2"/>
      <c r="AS10" s="2"/>
      <c r="AT10" s="2"/>
      <c r="AU10" s="2"/>
      <c r="AV10" s="2"/>
      <c r="AY10" t="str">
        <f>VLOOKUP(Table1[[#This Row],[CIS_KRAJ]],'Geo Dict'!A:D,4,0)</f>
        <v>CZ01</v>
      </c>
      <c r="AZ10" t="str">
        <f>VLOOKUP(Table1[[#This Row],[KSTRANA]],'Strana Dict'!A:C,3,0)</f>
        <v>NS</v>
      </c>
    </row>
    <row r="11" spans="1:52" x14ac:dyDescent="0.25">
      <c r="A11" s="1">
        <v>43357.764733796299</v>
      </c>
      <c r="B11">
        <v>1</v>
      </c>
      <c r="C11" s="2" t="s">
        <v>68</v>
      </c>
      <c r="D11">
        <v>24</v>
      </c>
      <c r="E11">
        <v>1109</v>
      </c>
      <c r="F11">
        <v>1109</v>
      </c>
      <c r="G11">
        <v>100</v>
      </c>
      <c r="H11">
        <v>916940</v>
      </c>
      <c r="I11">
        <v>615519</v>
      </c>
      <c r="J11">
        <v>67.13</v>
      </c>
      <c r="K11">
        <v>614958</v>
      </c>
      <c r="L11">
        <v>611450</v>
      </c>
      <c r="M11">
        <v>99.43</v>
      </c>
      <c r="N11">
        <v>6</v>
      </c>
      <c r="O11" s="2" t="s">
        <v>86</v>
      </c>
      <c r="P11">
        <v>221</v>
      </c>
      <c r="Q11">
        <v>0.03</v>
      </c>
      <c r="V11" s="2"/>
      <c r="W11" s="2"/>
      <c r="X11" s="2"/>
      <c r="Y11" s="2"/>
      <c r="AL11" s="2"/>
      <c r="AS11" s="2"/>
      <c r="AT11" s="2"/>
      <c r="AU11" s="2"/>
      <c r="AV11" s="2"/>
      <c r="AY11" t="str">
        <f>VLOOKUP(Table1[[#This Row],[CIS_KRAJ]],'Geo Dict'!A:D,4,0)</f>
        <v>CZ01</v>
      </c>
      <c r="AZ11" t="str">
        <f>VLOOKUP(Table1[[#This Row],[KSTRANA]],'Strana Dict'!A:C,3,0)</f>
        <v>S</v>
      </c>
    </row>
    <row r="12" spans="1:52" x14ac:dyDescent="0.25">
      <c r="A12" s="1">
        <v>43357.764733796299</v>
      </c>
      <c r="B12">
        <v>1</v>
      </c>
      <c r="C12" s="2" t="s">
        <v>68</v>
      </c>
      <c r="D12">
        <v>24</v>
      </c>
      <c r="E12">
        <v>1109</v>
      </c>
      <c r="F12">
        <v>1109</v>
      </c>
      <c r="G12">
        <v>100</v>
      </c>
      <c r="H12">
        <v>916940</v>
      </c>
      <c r="I12">
        <v>615519</v>
      </c>
      <c r="J12">
        <v>67.13</v>
      </c>
      <c r="K12">
        <v>614958</v>
      </c>
      <c r="L12">
        <v>611450</v>
      </c>
      <c r="M12">
        <v>99.43</v>
      </c>
      <c r="N12">
        <v>7</v>
      </c>
      <c r="O12" s="2" t="s">
        <v>87</v>
      </c>
      <c r="P12">
        <v>30920</v>
      </c>
      <c r="Q12">
        <v>5.05</v>
      </c>
      <c r="R12">
        <v>1</v>
      </c>
      <c r="S12">
        <v>4.17</v>
      </c>
      <c r="T12">
        <v>1</v>
      </c>
      <c r="U12">
        <v>1</v>
      </c>
      <c r="V12" s="2" t="s">
        <v>118</v>
      </c>
      <c r="W12" s="2" t="s">
        <v>204</v>
      </c>
      <c r="X12" s="2" t="s">
        <v>393</v>
      </c>
      <c r="Y12" s="2"/>
      <c r="Z12">
        <v>5269</v>
      </c>
      <c r="AA12">
        <v>17.04</v>
      </c>
      <c r="AL12" s="2"/>
      <c r="AS12" s="2"/>
      <c r="AT12" s="2"/>
      <c r="AU12" s="2"/>
      <c r="AV12" s="2"/>
      <c r="AY12" t="str">
        <f>VLOOKUP(Table1[[#This Row],[CIS_KRAJ]],'Geo Dict'!A:D,4,0)</f>
        <v>CZ01</v>
      </c>
      <c r="AZ12" t="str">
        <f>VLOOKUP(Table1[[#This Row],[KSTRANA]],'Strana Dict'!A:C,3,0)</f>
        <v>S</v>
      </c>
    </row>
    <row r="13" spans="1:52" x14ac:dyDescent="0.25">
      <c r="A13" s="1">
        <v>43357.764733796299</v>
      </c>
      <c r="B13">
        <v>1</v>
      </c>
      <c r="C13" s="2" t="s">
        <v>68</v>
      </c>
      <c r="D13">
        <v>24</v>
      </c>
      <c r="E13">
        <v>1109</v>
      </c>
      <c r="F13">
        <v>1109</v>
      </c>
      <c r="G13">
        <v>100</v>
      </c>
      <c r="H13">
        <v>916940</v>
      </c>
      <c r="I13">
        <v>615519</v>
      </c>
      <c r="J13">
        <v>67.13</v>
      </c>
      <c r="K13">
        <v>614958</v>
      </c>
      <c r="L13">
        <v>611450</v>
      </c>
      <c r="M13">
        <v>99.43</v>
      </c>
      <c r="N13">
        <v>8</v>
      </c>
      <c r="O13" s="2" t="s">
        <v>88</v>
      </c>
      <c r="P13">
        <v>28158</v>
      </c>
      <c r="Q13">
        <v>4.5999999999999996</v>
      </c>
      <c r="R13">
        <v>1</v>
      </c>
      <c r="S13">
        <v>4.17</v>
      </c>
      <c r="T13">
        <v>1</v>
      </c>
      <c r="U13">
        <v>2</v>
      </c>
      <c r="V13" s="2" t="s">
        <v>119</v>
      </c>
      <c r="W13" s="2" t="s">
        <v>205</v>
      </c>
      <c r="X13" s="2" t="s">
        <v>396</v>
      </c>
      <c r="Y13" s="2"/>
      <c r="Z13">
        <v>4124</v>
      </c>
      <c r="AA13">
        <v>14.64</v>
      </c>
      <c r="AL13" s="2"/>
      <c r="AS13" s="2"/>
      <c r="AT13" s="2"/>
      <c r="AU13" s="2"/>
      <c r="AV13" s="2"/>
      <c r="AY13" t="str">
        <f>VLOOKUP(Table1[[#This Row],[CIS_KRAJ]],'Geo Dict'!A:D,4,0)</f>
        <v>CZ01</v>
      </c>
      <c r="AZ13" t="str">
        <f>VLOOKUP(Table1[[#This Row],[KSTRANA]],'Strana Dict'!A:C,3,0)</f>
        <v>NS</v>
      </c>
    </row>
    <row r="14" spans="1:52" x14ac:dyDescent="0.25">
      <c r="A14" s="1">
        <v>43357.764733796299</v>
      </c>
      <c r="B14">
        <v>1</v>
      </c>
      <c r="C14" s="2" t="s">
        <v>68</v>
      </c>
      <c r="D14">
        <v>24</v>
      </c>
      <c r="E14">
        <v>1109</v>
      </c>
      <c r="F14">
        <v>1109</v>
      </c>
      <c r="G14">
        <v>100</v>
      </c>
      <c r="H14">
        <v>916940</v>
      </c>
      <c r="I14">
        <v>615519</v>
      </c>
      <c r="J14">
        <v>67.13</v>
      </c>
      <c r="K14">
        <v>614958</v>
      </c>
      <c r="L14">
        <v>611450</v>
      </c>
      <c r="M14">
        <v>99.43</v>
      </c>
      <c r="N14">
        <v>9</v>
      </c>
      <c r="O14" s="2" t="s">
        <v>89</v>
      </c>
      <c r="P14">
        <v>14686</v>
      </c>
      <c r="Q14">
        <v>2.4</v>
      </c>
      <c r="V14" s="2"/>
      <c r="W14" s="2"/>
      <c r="X14" s="2"/>
      <c r="Y14" s="2"/>
      <c r="AL14" s="2"/>
      <c r="AS14" s="2"/>
      <c r="AT14" s="2"/>
      <c r="AU14" s="2"/>
      <c r="AV14" s="2"/>
      <c r="AY14" t="str">
        <f>VLOOKUP(Table1[[#This Row],[CIS_KRAJ]],'Geo Dict'!A:D,4,0)</f>
        <v>CZ01</v>
      </c>
      <c r="AZ14" t="str">
        <f>VLOOKUP(Table1[[#This Row],[KSTRANA]],'Strana Dict'!A:C,3,0)</f>
        <v>S</v>
      </c>
    </row>
    <row r="15" spans="1:52" x14ac:dyDescent="0.25">
      <c r="A15" s="1">
        <v>43357.764733796299</v>
      </c>
      <c r="B15">
        <v>1</v>
      </c>
      <c r="C15" s="2" t="s">
        <v>68</v>
      </c>
      <c r="D15">
        <v>24</v>
      </c>
      <c r="E15">
        <v>1109</v>
      </c>
      <c r="F15">
        <v>1109</v>
      </c>
      <c r="G15">
        <v>100</v>
      </c>
      <c r="H15">
        <v>916940</v>
      </c>
      <c r="I15">
        <v>615519</v>
      </c>
      <c r="J15">
        <v>67.13</v>
      </c>
      <c r="K15">
        <v>614958</v>
      </c>
      <c r="L15">
        <v>611450</v>
      </c>
      <c r="M15">
        <v>99.43</v>
      </c>
      <c r="N15">
        <v>10</v>
      </c>
      <c r="O15" s="2" t="s">
        <v>90</v>
      </c>
      <c r="P15">
        <v>2600</v>
      </c>
      <c r="Q15">
        <v>0.42</v>
      </c>
      <c r="V15" s="2"/>
      <c r="W15" s="2"/>
      <c r="X15" s="2"/>
      <c r="Y15" s="2"/>
      <c r="AL15" s="2"/>
      <c r="AS15" s="2"/>
      <c r="AT15" s="2"/>
      <c r="AU15" s="2"/>
      <c r="AV15" s="2"/>
      <c r="AY15" t="str">
        <f>VLOOKUP(Table1[[#This Row],[CIS_KRAJ]],'Geo Dict'!A:D,4,0)</f>
        <v>CZ01</v>
      </c>
      <c r="AZ15" t="str">
        <f>VLOOKUP(Table1[[#This Row],[KSTRANA]],'Strana Dict'!A:C,3,0)</f>
        <v>NS</v>
      </c>
    </row>
    <row r="16" spans="1:52" x14ac:dyDescent="0.25">
      <c r="A16" s="1">
        <v>43357.764733796299</v>
      </c>
      <c r="B16">
        <v>1</v>
      </c>
      <c r="C16" s="2" t="s">
        <v>68</v>
      </c>
      <c r="D16">
        <v>24</v>
      </c>
      <c r="E16">
        <v>1109</v>
      </c>
      <c r="F16">
        <v>1109</v>
      </c>
      <c r="G16">
        <v>100</v>
      </c>
      <c r="H16">
        <v>916940</v>
      </c>
      <c r="I16">
        <v>615519</v>
      </c>
      <c r="J16">
        <v>67.13</v>
      </c>
      <c r="K16">
        <v>614958</v>
      </c>
      <c r="L16">
        <v>611450</v>
      </c>
      <c r="M16">
        <v>99.43</v>
      </c>
      <c r="N16">
        <v>11</v>
      </c>
      <c r="O16" s="2" t="s">
        <v>91</v>
      </c>
      <c r="P16">
        <v>438</v>
      </c>
      <c r="Q16">
        <v>7.0000000000000007E-2</v>
      </c>
      <c r="V16" s="2"/>
      <c r="W16" s="2"/>
      <c r="X16" s="2"/>
      <c r="Y16" s="2"/>
      <c r="AL16" s="2"/>
      <c r="AS16" s="2"/>
      <c r="AT16" s="2"/>
      <c r="AU16" s="2"/>
      <c r="AV16" s="2"/>
      <c r="AY16" t="str">
        <f>VLOOKUP(Table1[[#This Row],[CIS_KRAJ]],'Geo Dict'!A:D,4,0)</f>
        <v>CZ01</v>
      </c>
      <c r="AZ16" t="str">
        <f>VLOOKUP(Table1[[#This Row],[KSTRANA]],'Strana Dict'!A:C,3,0)</f>
        <v>NS</v>
      </c>
    </row>
    <row r="17" spans="1:52" x14ac:dyDescent="0.25">
      <c r="A17" s="1">
        <v>43357.764733796299</v>
      </c>
      <c r="B17">
        <v>1</v>
      </c>
      <c r="C17" s="2" t="s">
        <v>68</v>
      </c>
      <c r="D17">
        <v>24</v>
      </c>
      <c r="E17">
        <v>1109</v>
      </c>
      <c r="F17">
        <v>1109</v>
      </c>
      <c r="G17">
        <v>100</v>
      </c>
      <c r="H17">
        <v>916940</v>
      </c>
      <c r="I17">
        <v>615519</v>
      </c>
      <c r="J17">
        <v>67.13</v>
      </c>
      <c r="K17">
        <v>614958</v>
      </c>
      <c r="L17">
        <v>611450</v>
      </c>
      <c r="M17">
        <v>99.43</v>
      </c>
      <c r="N17">
        <v>12</v>
      </c>
      <c r="O17" s="2" t="s">
        <v>92</v>
      </c>
      <c r="P17">
        <v>12857</v>
      </c>
      <c r="Q17">
        <v>2.1</v>
      </c>
      <c r="V17" s="2"/>
      <c r="W17" s="2"/>
      <c r="X17" s="2"/>
      <c r="Y17" s="2"/>
      <c r="AL17" s="2"/>
      <c r="AS17" s="2"/>
      <c r="AT17" s="2"/>
      <c r="AU17" s="2"/>
      <c r="AV17" s="2"/>
      <c r="AY17" t="str">
        <f>VLOOKUP(Table1[[#This Row],[CIS_KRAJ]],'Geo Dict'!A:D,4,0)</f>
        <v>CZ01</v>
      </c>
      <c r="AZ17" t="str">
        <f>VLOOKUP(Table1[[#This Row],[KSTRANA]],'Strana Dict'!A:C,3,0)</f>
        <v>NS</v>
      </c>
    </row>
    <row r="18" spans="1:52" x14ac:dyDescent="0.25">
      <c r="A18" s="1">
        <v>43357.764733796299</v>
      </c>
      <c r="B18">
        <v>1</v>
      </c>
      <c r="C18" s="2" t="s">
        <v>68</v>
      </c>
      <c r="D18">
        <v>24</v>
      </c>
      <c r="E18">
        <v>1109</v>
      </c>
      <c r="F18">
        <v>1109</v>
      </c>
      <c r="G18">
        <v>100</v>
      </c>
      <c r="H18">
        <v>916940</v>
      </c>
      <c r="I18">
        <v>615519</v>
      </c>
      <c r="J18">
        <v>67.13</v>
      </c>
      <c r="K18">
        <v>614958</v>
      </c>
      <c r="L18">
        <v>611450</v>
      </c>
      <c r="M18">
        <v>99.43</v>
      </c>
      <c r="N18">
        <v>13</v>
      </c>
      <c r="O18" s="2" t="s">
        <v>93</v>
      </c>
      <c r="P18">
        <v>472</v>
      </c>
      <c r="Q18">
        <v>7.0000000000000007E-2</v>
      </c>
      <c r="V18" s="2"/>
      <c r="W18" s="2"/>
      <c r="X18" s="2"/>
      <c r="Y18" s="2"/>
      <c r="AL18" s="2"/>
      <c r="AS18" s="2"/>
      <c r="AT18" s="2"/>
      <c r="AU18" s="2"/>
      <c r="AV18" s="2"/>
      <c r="AY18" t="str">
        <f>VLOOKUP(Table1[[#This Row],[CIS_KRAJ]],'Geo Dict'!A:D,4,0)</f>
        <v>CZ01</v>
      </c>
      <c r="AZ18" t="str">
        <f>VLOOKUP(Table1[[#This Row],[KSTRANA]],'Strana Dict'!A:C,3,0)</f>
        <v>NS</v>
      </c>
    </row>
    <row r="19" spans="1:52" x14ac:dyDescent="0.25">
      <c r="A19" s="1">
        <v>43357.764733796299</v>
      </c>
      <c r="B19">
        <v>1</v>
      </c>
      <c r="C19" s="2" t="s">
        <v>68</v>
      </c>
      <c r="D19">
        <v>24</v>
      </c>
      <c r="E19">
        <v>1109</v>
      </c>
      <c r="F19">
        <v>1109</v>
      </c>
      <c r="G19">
        <v>100</v>
      </c>
      <c r="H19">
        <v>916940</v>
      </c>
      <c r="I19">
        <v>615519</v>
      </c>
      <c r="J19">
        <v>67.13</v>
      </c>
      <c r="K19">
        <v>614958</v>
      </c>
      <c r="L19">
        <v>611450</v>
      </c>
      <c r="M19">
        <v>99.43</v>
      </c>
      <c r="N19">
        <v>14</v>
      </c>
      <c r="O19" s="2" t="s">
        <v>94</v>
      </c>
      <c r="P19">
        <v>943</v>
      </c>
      <c r="Q19">
        <v>0.15</v>
      </c>
      <c r="V19" s="2"/>
      <c r="W19" s="2"/>
      <c r="X19" s="2"/>
      <c r="Y19" s="2"/>
      <c r="AL19" s="2"/>
      <c r="AS19" s="2"/>
      <c r="AT19" s="2"/>
      <c r="AU19" s="2"/>
      <c r="AV19" s="2"/>
      <c r="AY19" t="str">
        <f>VLOOKUP(Table1[[#This Row],[CIS_KRAJ]],'Geo Dict'!A:D,4,0)</f>
        <v>CZ01</v>
      </c>
      <c r="AZ19" t="str">
        <f>VLOOKUP(Table1[[#This Row],[KSTRANA]],'Strana Dict'!A:C,3,0)</f>
        <v>NS</v>
      </c>
    </row>
    <row r="20" spans="1:52" x14ac:dyDescent="0.25">
      <c r="A20" s="1">
        <v>43357.764733796299</v>
      </c>
      <c r="B20">
        <v>1</v>
      </c>
      <c r="C20" s="2" t="s">
        <v>68</v>
      </c>
      <c r="D20">
        <v>24</v>
      </c>
      <c r="E20">
        <v>1109</v>
      </c>
      <c r="F20">
        <v>1109</v>
      </c>
      <c r="G20">
        <v>100</v>
      </c>
      <c r="H20">
        <v>916940</v>
      </c>
      <c r="I20">
        <v>615519</v>
      </c>
      <c r="J20">
        <v>67.13</v>
      </c>
      <c r="K20">
        <v>614958</v>
      </c>
      <c r="L20">
        <v>611450</v>
      </c>
      <c r="M20">
        <v>99.43</v>
      </c>
      <c r="N20">
        <v>15</v>
      </c>
      <c r="O20" s="2" t="s">
        <v>95</v>
      </c>
      <c r="P20">
        <v>107590</v>
      </c>
      <c r="Q20">
        <v>17.59</v>
      </c>
      <c r="R20">
        <v>5</v>
      </c>
      <c r="S20">
        <v>20.83</v>
      </c>
      <c r="T20">
        <v>1</v>
      </c>
      <c r="U20">
        <v>1</v>
      </c>
      <c r="V20" s="2" t="s">
        <v>120</v>
      </c>
      <c r="W20" s="2" t="s">
        <v>206</v>
      </c>
      <c r="X20" s="2" t="s">
        <v>397</v>
      </c>
      <c r="Y20" s="2"/>
      <c r="Z20">
        <v>11641</v>
      </c>
      <c r="AA20">
        <v>10.81</v>
      </c>
      <c r="AL20" s="2"/>
      <c r="AS20" s="2"/>
      <c r="AT20" s="2"/>
      <c r="AU20" s="2"/>
      <c r="AV20" s="2"/>
      <c r="AY20" t="str">
        <f>VLOOKUP(Table1[[#This Row],[CIS_KRAJ]],'Geo Dict'!A:D,4,0)</f>
        <v>CZ01</v>
      </c>
      <c r="AZ20" t="str">
        <f>VLOOKUP(Table1[[#This Row],[KSTRANA]],'Strana Dict'!A:C,3,0)</f>
        <v>S</v>
      </c>
    </row>
    <row r="21" spans="1:52" x14ac:dyDescent="0.25">
      <c r="A21" s="1">
        <v>43357.764733796299</v>
      </c>
      <c r="B21">
        <v>1</v>
      </c>
      <c r="C21" s="2" t="s">
        <v>68</v>
      </c>
      <c r="D21">
        <v>24</v>
      </c>
      <c r="E21">
        <v>1109</v>
      </c>
      <c r="F21">
        <v>1109</v>
      </c>
      <c r="G21">
        <v>100</v>
      </c>
      <c r="H21">
        <v>916940</v>
      </c>
      <c r="I21">
        <v>615519</v>
      </c>
      <c r="J21">
        <v>67.13</v>
      </c>
      <c r="K21">
        <v>614958</v>
      </c>
      <c r="L21">
        <v>611450</v>
      </c>
      <c r="M21">
        <v>99.43</v>
      </c>
      <c r="N21">
        <v>15</v>
      </c>
      <c r="O21" s="2" t="s">
        <v>95</v>
      </c>
      <c r="P21">
        <v>107590</v>
      </c>
      <c r="Q21">
        <v>17.59</v>
      </c>
      <c r="R21">
        <v>5</v>
      </c>
      <c r="S21">
        <v>20.83</v>
      </c>
      <c r="T21">
        <v>1</v>
      </c>
      <c r="U21">
        <v>2</v>
      </c>
      <c r="V21" s="2" t="s">
        <v>121</v>
      </c>
      <c r="W21" s="2" t="s">
        <v>207</v>
      </c>
      <c r="X21" s="2" t="s">
        <v>396</v>
      </c>
      <c r="Y21" s="2"/>
      <c r="Z21">
        <v>5463</v>
      </c>
      <c r="AA21">
        <v>5.07</v>
      </c>
      <c r="AL21" s="2"/>
      <c r="AS21" s="2"/>
      <c r="AT21" s="2"/>
      <c r="AU21" s="2"/>
      <c r="AV21" s="2"/>
      <c r="AY21" t="str">
        <f>VLOOKUP(Table1[[#This Row],[CIS_KRAJ]],'Geo Dict'!A:D,4,0)</f>
        <v>CZ01</v>
      </c>
      <c r="AZ21" t="str">
        <f>VLOOKUP(Table1[[#This Row],[KSTRANA]],'Strana Dict'!A:C,3,0)</f>
        <v>S</v>
      </c>
    </row>
    <row r="22" spans="1:52" x14ac:dyDescent="0.25">
      <c r="A22" s="1">
        <v>43357.764733796299</v>
      </c>
      <c r="B22">
        <v>1</v>
      </c>
      <c r="C22" s="2" t="s">
        <v>68</v>
      </c>
      <c r="D22">
        <v>24</v>
      </c>
      <c r="E22">
        <v>1109</v>
      </c>
      <c r="F22">
        <v>1109</v>
      </c>
      <c r="G22">
        <v>100</v>
      </c>
      <c r="H22">
        <v>916940</v>
      </c>
      <c r="I22">
        <v>615519</v>
      </c>
      <c r="J22">
        <v>67.13</v>
      </c>
      <c r="K22">
        <v>614958</v>
      </c>
      <c r="L22">
        <v>611450</v>
      </c>
      <c r="M22">
        <v>99.43</v>
      </c>
      <c r="N22">
        <v>15</v>
      </c>
      <c r="O22" s="2" t="s">
        <v>95</v>
      </c>
      <c r="P22">
        <v>107590</v>
      </c>
      <c r="Q22">
        <v>17.59</v>
      </c>
      <c r="R22">
        <v>5</v>
      </c>
      <c r="S22">
        <v>20.83</v>
      </c>
      <c r="T22">
        <v>1</v>
      </c>
      <c r="U22">
        <v>3</v>
      </c>
      <c r="V22" s="2" t="s">
        <v>122</v>
      </c>
      <c r="W22" s="2" t="s">
        <v>208</v>
      </c>
      <c r="X22" s="2"/>
      <c r="Y22" s="2"/>
      <c r="Z22">
        <v>4692</v>
      </c>
      <c r="AA22">
        <v>4.3600000000000003</v>
      </c>
      <c r="AL22" s="2"/>
      <c r="AS22" s="2"/>
      <c r="AT22" s="2"/>
      <c r="AU22" s="2"/>
      <c r="AV22" s="2"/>
      <c r="AY22" t="str">
        <f>VLOOKUP(Table1[[#This Row],[CIS_KRAJ]],'Geo Dict'!A:D,4,0)</f>
        <v>CZ01</v>
      </c>
      <c r="AZ22" t="str">
        <f>VLOOKUP(Table1[[#This Row],[KSTRANA]],'Strana Dict'!A:C,3,0)</f>
        <v>S</v>
      </c>
    </row>
    <row r="23" spans="1:52" x14ac:dyDescent="0.25">
      <c r="A23" s="1">
        <v>43357.764733796299</v>
      </c>
      <c r="B23">
        <v>1</v>
      </c>
      <c r="C23" s="2" t="s">
        <v>68</v>
      </c>
      <c r="D23">
        <v>24</v>
      </c>
      <c r="E23">
        <v>1109</v>
      </c>
      <c r="F23">
        <v>1109</v>
      </c>
      <c r="G23">
        <v>100</v>
      </c>
      <c r="H23">
        <v>916940</v>
      </c>
      <c r="I23">
        <v>615519</v>
      </c>
      <c r="J23">
        <v>67.13</v>
      </c>
      <c r="K23">
        <v>614958</v>
      </c>
      <c r="L23">
        <v>611450</v>
      </c>
      <c r="M23">
        <v>99.43</v>
      </c>
      <c r="N23">
        <v>15</v>
      </c>
      <c r="O23" s="2" t="s">
        <v>95</v>
      </c>
      <c r="P23">
        <v>107590</v>
      </c>
      <c r="Q23">
        <v>17.59</v>
      </c>
      <c r="R23">
        <v>5</v>
      </c>
      <c r="S23">
        <v>20.83</v>
      </c>
      <c r="T23">
        <v>1</v>
      </c>
      <c r="U23">
        <v>4</v>
      </c>
      <c r="V23" s="2" t="s">
        <v>123</v>
      </c>
      <c r="W23" s="2" t="s">
        <v>209</v>
      </c>
      <c r="X23" s="2" t="s">
        <v>395</v>
      </c>
      <c r="Y23" s="2"/>
      <c r="Z23">
        <v>4464</v>
      </c>
      <c r="AA23">
        <v>4.1399999999999997</v>
      </c>
      <c r="AL23" s="2"/>
      <c r="AS23" s="2"/>
      <c r="AT23" s="2"/>
      <c r="AU23" s="2"/>
      <c r="AV23" s="2"/>
      <c r="AY23" t="str">
        <f>VLOOKUP(Table1[[#This Row],[CIS_KRAJ]],'Geo Dict'!A:D,4,0)</f>
        <v>CZ01</v>
      </c>
      <c r="AZ23" t="str">
        <f>VLOOKUP(Table1[[#This Row],[KSTRANA]],'Strana Dict'!A:C,3,0)</f>
        <v>S</v>
      </c>
    </row>
    <row r="24" spans="1:52" x14ac:dyDescent="0.25">
      <c r="A24" s="1">
        <v>43357.764733796299</v>
      </c>
      <c r="B24">
        <v>1</v>
      </c>
      <c r="C24" s="2" t="s">
        <v>68</v>
      </c>
      <c r="D24">
        <v>24</v>
      </c>
      <c r="E24">
        <v>1109</v>
      </c>
      <c r="F24">
        <v>1109</v>
      </c>
      <c r="G24">
        <v>100</v>
      </c>
      <c r="H24">
        <v>916940</v>
      </c>
      <c r="I24">
        <v>615519</v>
      </c>
      <c r="J24">
        <v>67.13</v>
      </c>
      <c r="K24">
        <v>614958</v>
      </c>
      <c r="L24">
        <v>611450</v>
      </c>
      <c r="M24">
        <v>99.43</v>
      </c>
      <c r="N24">
        <v>15</v>
      </c>
      <c r="O24" s="2" t="s">
        <v>95</v>
      </c>
      <c r="P24">
        <v>107590</v>
      </c>
      <c r="Q24">
        <v>17.59</v>
      </c>
      <c r="R24">
        <v>5</v>
      </c>
      <c r="S24">
        <v>20.83</v>
      </c>
      <c r="T24">
        <v>1</v>
      </c>
      <c r="U24">
        <v>5</v>
      </c>
      <c r="V24" s="2" t="s">
        <v>118</v>
      </c>
      <c r="W24" s="2" t="s">
        <v>210</v>
      </c>
      <c r="X24" s="2"/>
      <c r="Y24" s="2"/>
      <c r="Z24">
        <v>1634</v>
      </c>
      <c r="AA24">
        <v>1.51</v>
      </c>
      <c r="AL24" s="2"/>
      <c r="AS24" s="2"/>
      <c r="AT24" s="2"/>
      <c r="AU24" s="2"/>
      <c r="AV24" s="2"/>
      <c r="AY24" t="str">
        <f>VLOOKUP(Table1[[#This Row],[CIS_KRAJ]],'Geo Dict'!A:D,4,0)</f>
        <v>CZ01</v>
      </c>
      <c r="AZ24" t="str">
        <f>VLOOKUP(Table1[[#This Row],[KSTRANA]],'Strana Dict'!A:C,3,0)</f>
        <v>S</v>
      </c>
    </row>
    <row r="25" spans="1:52" x14ac:dyDescent="0.25">
      <c r="A25" s="1">
        <v>43357.764733796299</v>
      </c>
      <c r="B25">
        <v>1</v>
      </c>
      <c r="C25" s="2" t="s">
        <v>68</v>
      </c>
      <c r="D25">
        <v>24</v>
      </c>
      <c r="E25">
        <v>1109</v>
      </c>
      <c r="F25">
        <v>1109</v>
      </c>
      <c r="G25">
        <v>100</v>
      </c>
      <c r="H25">
        <v>916940</v>
      </c>
      <c r="I25">
        <v>615519</v>
      </c>
      <c r="J25">
        <v>67.13</v>
      </c>
      <c r="K25">
        <v>614958</v>
      </c>
      <c r="L25">
        <v>611450</v>
      </c>
      <c r="M25">
        <v>99.43</v>
      </c>
      <c r="N25">
        <v>16</v>
      </c>
      <c r="O25" s="2" t="s">
        <v>96</v>
      </c>
      <c r="P25">
        <v>177</v>
      </c>
      <c r="Q25">
        <v>0.02</v>
      </c>
      <c r="V25" s="2"/>
      <c r="W25" s="2"/>
      <c r="X25" s="2"/>
      <c r="Y25" s="2"/>
      <c r="AL25" s="2"/>
      <c r="AS25" s="2"/>
      <c r="AT25" s="2"/>
      <c r="AU25" s="2"/>
      <c r="AV25" s="2"/>
      <c r="AY25" t="str">
        <f>VLOOKUP(Table1[[#This Row],[CIS_KRAJ]],'Geo Dict'!A:D,4,0)</f>
        <v>CZ01</v>
      </c>
      <c r="AZ25" t="str">
        <f>VLOOKUP(Table1[[#This Row],[KSTRANA]],'Strana Dict'!A:C,3,0)</f>
        <v>NS</v>
      </c>
    </row>
    <row r="26" spans="1:52" x14ac:dyDescent="0.25">
      <c r="A26" s="1">
        <v>43357.764733796299</v>
      </c>
      <c r="B26">
        <v>1</v>
      </c>
      <c r="C26" s="2" t="s">
        <v>68</v>
      </c>
      <c r="D26">
        <v>24</v>
      </c>
      <c r="E26">
        <v>1109</v>
      </c>
      <c r="F26">
        <v>1109</v>
      </c>
      <c r="G26">
        <v>100</v>
      </c>
      <c r="H26">
        <v>916940</v>
      </c>
      <c r="I26">
        <v>615519</v>
      </c>
      <c r="J26">
        <v>67.13</v>
      </c>
      <c r="K26">
        <v>614958</v>
      </c>
      <c r="L26">
        <v>611450</v>
      </c>
      <c r="M26">
        <v>99.43</v>
      </c>
      <c r="N26">
        <v>17</v>
      </c>
      <c r="O26" s="2" t="s">
        <v>97</v>
      </c>
      <c r="P26">
        <v>93</v>
      </c>
      <c r="Q26">
        <v>0.01</v>
      </c>
      <c r="V26" s="2"/>
      <c r="W26" s="2"/>
      <c r="X26" s="2"/>
      <c r="Y26" s="2"/>
      <c r="AL26" s="2"/>
      <c r="AS26" s="2"/>
      <c r="AT26" s="2"/>
      <c r="AU26" s="2"/>
      <c r="AV26" s="2"/>
      <c r="AY26" t="str">
        <f>VLOOKUP(Table1[[#This Row],[CIS_KRAJ]],'Geo Dict'!A:D,4,0)</f>
        <v>CZ01</v>
      </c>
      <c r="AZ26" t="str">
        <f>VLOOKUP(Table1[[#This Row],[KSTRANA]],'Strana Dict'!A:C,3,0)</f>
        <v>S</v>
      </c>
    </row>
    <row r="27" spans="1:52" x14ac:dyDescent="0.25">
      <c r="A27" s="1">
        <v>43357.764733796299</v>
      </c>
      <c r="B27">
        <v>1</v>
      </c>
      <c r="C27" s="2" t="s">
        <v>68</v>
      </c>
      <c r="D27">
        <v>24</v>
      </c>
      <c r="E27">
        <v>1109</v>
      </c>
      <c r="F27">
        <v>1109</v>
      </c>
      <c r="G27">
        <v>100</v>
      </c>
      <c r="H27">
        <v>916940</v>
      </c>
      <c r="I27">
        <v>615519</v>
      </c>
      <c r="J27">
        <v>67.13</v>
      </c>
      <c r="K27">
        <v>614958</v>
      </c>
      <c r="L27">
        <v>611450</v>
      </c>
      <c r="M27">
        <v>99.43</v>
      </c>
      <c r="N27">
        <v>19</v>
      </c>
      <c r="O27" s="2" t="s">
        <v>98</v>
      </c>
      <c r="P27">
        <v>423</v>
      </c>
      <c r="Q27">
        <v>0.06</v>
      </c>
      <c r="V27" s="2"/>
      <c r="W27" s="2"/>
      <c r="X27" s="2"/>
      <c r="Y27" s="2"/>
      <c r="AL27" s="2"/>
      <c r="AS27" s="2"/>
      <c r="AT27" s="2"/>
      <c r="AU27" s="2"/>
      <c r="AV27" s="2"/>
      <c r="AY27" t="str">
        <f>VLOOKUP(Table1[[#This Row],[CIS_KRAJ]],'Geo Dict'!A:D,4,0)</f>
        <v>CZ01</v>
      </c>
      <c r="AZ27" t="str">
        <f>VLOOKUP(Table1[[#This Row],[KSTRANA]],'Strana Dict'!A:C,3,0)</f>
        <v>NS</v>
      </c>
    </row>
    <row r="28" spans="1:52" x14ac:dyDescent="0.25">
      <c r="A28" s="1">
        <v>43357.764733796299</v>
      </c>
      <c r="B28">
        <v>1</v>
      </c>
      <c r="C28" s="2" t="s">
        <v>68</v>
      </c>
      <c r="D28">
        <v>24</v>
      </c>
      <c r="E28">
        <v>1109</v>
      </c>
      <c r="F28">
        <v>1109</v>
      </c>
      <c r="G28">
        <v>100</v>
      </c>
      <c r="H28">
        <v>916940</v>
      </c>
      <c r="I28">
        <v>615519</v>
      </c>
      <c r="J28">
        <v>67.13</v>
      </c>
      <c r="K28">
        <v>614958</v>
      </c>
      <c r="L28">
        <v>611450</v>
      </c>
      <c r="M28">
        <v>99.43</v>
      </c>
      <c r="N28">
        <v>20</v>
      </c>
      <c r="O28" s="2" t="s">
        <v>99</v>
      </c>
      <c r="P28">
        <v>77325</v>
      </c>
      <c r="Q28">
        <v>12.64</v>
      </c>
      <c r="R28">
        <v>3</v>
      </c>
      <c r="S28">
        <v>12.5</v>
      </c>
      <c r="T28">
        <v>1</v>
      </c>
      <c r="U28">
        <v>1</v>
      </c>
      <c r="V28" s="2" t="s">
        <v>124</v>
      </c>
      <c r="W28" s="2" t="s">
        <v>211</v>
      </c>
      <c r="X28" s="2"/>
      <c r="Y28" s="2"/>
      <c r="Z28">
        <v>19370</v>
      </c>
      <c r="AA28">
        <v>25.05</v>
      </c>
      <c r="AL28" s="2"/>
      <c r="AS28" s="2"/>
      <c r="AT28" s="2"/>
      <c r="AU28" s="2"/>
      <c r="AV28" s="2"/>
      <c r="AY28" t="str">
        <f>VLOOKUP(Table1[[#This Row],[CIS_KRAJ]],'Geo Dict'!A:D,4,0)</f>
        <v>CZ01</v>
      </c>
      <c r="AZ28" t="str">
        <f>VLOOKUP(Table1[[#This Row],[KSTRANA]],'Strana Dict'!A:C,3,0)</f>
        <v>S</v>
      </c>
    </row>
    <row r="29" spans="1:52" x14ac:dyDescent="0.25">
      <c r="A29" s="1">
        <v>43357.764733796299</v>
      </c>
      <c r="B29">
        <v>1</v>
      </c>
      <c r="C29" s="2" t="s">
        <v>68</v>
      </c>
      <c r="D29">
        <v>24</v>
      </c>
      <c r="E29">
        <v>1109</v>
      </c>
      <c r="F29">
        <v>1109</v>
      </c>
      <c r="G29">
        <v>100</v>
      </c>
      <c r="H29">
        <v>916940</v>
      </c>
      <c r="I29">
        <v>615519</v>
      </c>
      <c r="J29">
        <v>67.13</v>
      </c>
      <c r="K29">
        <v>614958</v>
      </c>
      <c r="L29">
        <v>611450</v>
      </c>
      <c r="M29">
        <v>99.43</v>
      </c>
      <c r="N29">
        <v>20</v>
      </c>
      <c r="O29" s="2" t="s">
        <v>99</v>
      </c>
      <c r="P29">
        <v>77325</v>
      </c>
      <c r="Q29">
        <v>12.64</v>
      </c>
      <c r="R29">
        <v>3</v>
      </c>
      <c r="S29">
        <v>12.5</v>
      </c>
      <c r="T29">
        <v>1</v>
      </c>
      <c r="U29">
        <v>2</v>
      </c>
      <c r="V29" s="2" t="s">
        <v>125</v>
      </c>
      <c r="W29" s="2" t="s">
        <v>212</v>
      </c>
      <c r="X29" s="2" t="s">
        <v>396</v>
      </c>
      <c r="Y29" s="2"/>
      <c r="Z29">
        <v>12317</v>
      </c>
      <c r="AA29">
        <v>15.92</v>
      </c>
      <c r="AL29" s="2"/>
      <c r="AS29" s="2"/>
      <c r="AT29" s="2"/>
      <c r="AU29" s="2"/>
      <c r="AV29" s="2"/>
      <c r="AY29" t="str">
        <f>VLOOKUP(Table1[[#This Row],[CIS_KRAJ]],'Geo Dict'!A:D,4,0)</f>
        <v>CZ01</v>
      </c>
      <c r="AZ29" t="str">
        <f>VLOOKUP(Table1[[#This Row],[KSTRANA]],'Strana Dict'!A:C,3,0)</f>
        <v>S</v>
      </c>
    </row>
    <row r="30" spans="1:52" x14ac:dyDescent="0.25">
      <c r="A30" s="1">
        <v>43357.764733796299</v>
      </c>
      <c r="B30">
        <v>1</v>
      </c>
      <c r="C30" s="2" t="s">
        <v>68</v>
      </c>
      <c r="D30">
        <v>24</v>
      </c>
      <c r="E30">
        <v>1109</v>
      </c>
      <c r="F30">
        <v>1109</v>
      </c>
      <c r="G30">
        <v>100</v>
      </c>
      <c r="H30">
        <v>916940</v>
      </c>
      <c r="I30">
        <v>615519</v>
      </c>
      <c r="J30">
        <v>67.13</v>
      </c>
      <c r="K30">
        <v>614958</v>
      </c>
      <c r="L30">
        <v>611450</v>
      </c>
      <c r="M30">
        <v>99.43</v>
      </c>
      <c r="N30">
        <v>20</v>
      </c>
      <c r="O30" s="2" t="s">
        <v>99</v>
      </c>
      <c r="P30">
        <v>77325</v>
      </c>
      <c r="Q30">
        <v>12.64</v>
      </c>
      <c r="R30">
        <v>3</v>
      </c>
      <c r="S30">
        <v>12.5</v>
      </c>
      <c r="T30">
        <v>1</v>
      </c>
      <c r="U30">
        <v>36</v>
      </c>
      <c r="V30" s="2" t="s">
        <v>126</v>
      </c>
      <c r="W30" s="2" t="s">
        <v>213</v>
      </c>
      <c r="X30" s="2"/>
      <c r="Y30" s="2"/>
      <c r="Z30">
        <v>15003</v>
      </c>
      <c r="AA30">
        <v>19.399999999999999</v>
      </c>
      <c r="AL30" s="2"/>
      <c r="AS30" s="2"/>
      <c r="AT30" s="2"/>
      <c r="AU30" s="2"/>
      <c r="AV30" s="2"/>
      <c r="AY30" t="str">
        <f>VLOOKUP(Table1[[#This Row],[CIS_KRAJ]],'Geo Dict'!A:D,4,0)</f>
        <v>CZ01</v>
      </c>
      <c r="AZ30" t="str">
        <f>VLOOKUP(Table1[[#This Row],[KSTRANA]],'Strana Dict'!A:C,3,0)</f>
        <v>S</v>
      </c>
    </row>
    <row r="31" spans="1:52" x14ac:dyDescent="0.25">
      <c r="A31" s="1">
        <v>43357.764733796299</v>
      </c>
      <c r="B31">
        <v>1</v>
      </c>
      <c r="C31" s="2" t="s">
        <v>68</v>
      </c>
      <c r="D31">
        <v>24</v>
      </c>
      <c r="E31">
        <v>1109</v>
      </c>
      <c r="F31">
        <v>1109</v>
      </c>
      <c r="G31">
        <v>100</v>
      </c>
      <c r="H31">
        <v>916940</v>
      </c>
      <c r="I31">
        <v>615519</v>
      </c>
      <c r="J31">
        <v>67.13</v>
      </c>
      <c r="K31">
        <v>614958</v>
      </c>
      <c r="L31">
        <v>611450</v>
      </c>
      <c r="M31">
        <v>99.43</v>
      </c>
      <c r="N31">
        <v>21</v>
      </c>
      <c r="O31" s="2" t="s">
        <v>100</v>
      </c>
      <c r="P31">
        <v>124445</v>
      </c>
      <c r="Q31">
        <v>20.350000000000001</v>
      </c>
      <c r="R31">
        <v>6</v>
      </c>
      <c r="S31">
        <v>25</v>
      </c>
      <c r="T31">
        <v>1</v>
      </c>
      <c r="U31">
        <v>1</v>
      </c>
      <c r="V31" s="2" t="s">
        <v>127</v>
      </c>
      <c r="W31" s="2" t="s">
        <v>214</v>
      </c>
      <c r="X31" s="2" t="s">
        <v>398</v>
      </c>
      <c r="Y31" s="2"/>
      <c r="Z31">
        <v>18449</v>
      </c>
      <c r="AA31">
        <v>14.82</v>
      </c>
      <c r="AL31" s="2"/>
      <c r="AS31" s="2"/>
      <c r="AT31" s="2"/>
      <c r="AU31" s="2"/>
      <c r="AV31" s="2"/>
      <c r="AY31" t="str">
        <f>VLOOKUP(Table1[[#This Row],[CIS_KRAJ]],'Geo Dict'!A:D,4,0)</f>
        <v>CZ01</v>
      </c>
      <c r="AZ31" t="str">
        <f>VLOOKUP(Table1[[#This Row],[KSTRANA]],'Strana Dict'!A:C,3,0)</f>
        <v>S</v>
      </c>
    </row>
    <row r="32" spans="1:52" x14ac:dyDescent="0.25">
      <c r="A32" s="1">
        <v>43357.764733796299</v>
      </c>
      <c r="B32">
        <v>1</v>
      </c>
      <c r="C32" s="2" t="s">
        <v>68</v>
      </c>
      <c r="D32">
        <v>24</v>
      </c>
      <c r="E32">
        <v>1109</v>
      </c>
      <c r="F32">
        <v>1109</v>
      </c>
      <c r="G32">
        <v>100</v>
      </c>
      <c r="H32">
        <v>916940</v>
      </c>
      <c r="I32">
        <v>615519</v>
      </c>
      <c r="J32">
        <v>67.13</v>
      </c>
      <c r="K32">
        <v>614958</v>
      </c>
      <c r="L32">
        <v>611450</v>
      </c>
      <c r="M32">
        <v>99.43</v>
      </c>
      <c r="N32">
        <v>21</v>
      </c>
      <c r="O32" s="2" t="s">
        <v>100</v>
      </c>
      <c r="P32">
        <v>124445</v>
      </c>
      <c r="Q32">
        <v>20.350000000000001</v>
      </c>
      <c r="R32">
        <v>6</v>
      </c>
      <c r="S32">
        <v>25</v>
      </c>
      <c r="T32">
        <v>1</v>
      </c>
      <c r="U32">
        <v>2</v>
      </c>
      <c r="V32" s="2" t="s">
        <v>128</v>
      </c>
      <c r="W32" s="2" t="s">
        <v>215</v>
      </c>
      <c r="X32" s="2" t="s">
        <v>399</v>
      </c>
      <c r="Y32" s="2" t="s">
        <v>422</v>
      </c>
      <c r="Z32">
        <v>14699</v>
      </c>
      <c r="AA32">
        <v>11.81</v>
      </c>
      <c r="AL32" s="2"/>
      <c r="AS32" s="2"/>
      <c r="AT32" s="2"/>
      <c r="AU32" s="2"/>
      <c r="AV32" s="2"/>
      <c r="AY32" t="str">
        <f>VLOOKUP(Table1[[#This Row],[CIS_KRAJ]],'Geo Dict'!A:D,4,0)</f>
        <v>CZ01</v>
      </c>
      <c r="AZ32" t="str">
        <f>VLOOKUP(Table1[[#This Row],[KSTRANA]],'Strana Dict'!A:C,3,0)</f>
        <v>S</v>
      </c>
    </row>
    <row r="33" spans="1:52" x14ac:dyDescent="0.25">
      <c r="A33" s="1">
        <v>43357.764733796299</v>
      </c>
      <c r="B33">
        <v>1</v>
      </c>
      <c r="C33" s="2" t="s">
        <v>68</v>
      </c>
      <c r="D33">
        <v>24</v>
      </c>
      <c r="E33">
        <v>1109</v>
      </c>
      <c r="F33">
        <v>1109</v>
      </c>
      <c r="G33">
        <v>100</v>
      </c>
      <c r="H33">
        <v>916940</v>
      </c>
      <c r="I33">
        <v>615519</v>
      </c>
      <c r="J33">
        <v>67.13</v>
      </c>
      <c r="K33">
        <v>614958</v>
      </c>
      <c r="L33">
        <v>611450</v>
      </c>
      <c r="M33">
        <v>99.43</v>
      </c>
      <c r="N33">
        <v>21</v>
      </c>
      <c r="O33" s="2" t="s">
        <v>100</v>
      </c>
      <c r="P33">
        <v>124445</v>
      </c>
      <c r="Q33">
        <v>20.350000000000001</v>
      </c>
      <c r="R33">
        <v>6</v>
      </c>
      <c r="S33">
        <v>25</v>
      </c>
      <c r="T33">
        <v>1</v>
      </c>
      <c r="U33">
        <v>3</v>
      </c>
      <c r="V33" s="2" t="s">
        <v>129</v>
      </c>
      <c r="W33" s="2" t="s">
        <v>216</v>
      </c>
      <c r="X33" s="2" t="s">
        <v>400</v>
      </c>
      <c r="Y33" s="2" t="s">
        <v>421</v>
      </c>
      <c r="Z33">
        <v>5064</v>
      </c>
      <c r="AA33">
        <v>4.0599999999999996</v>
      </c>
      <c r="AL33" s="2"/>
      <c r="AS33" s="2"/>
      <c r="AT33" s="2"/>
      <c r="AU33" s="2"/>
      <c r="AV33" s="2"/>
      <c r="AY33" t="str">
        <f>VLOOKUP(Table1[[#This Row],[CIS_KRAJ]],'Geo Dict'!A:D,4,0)</f>
        <v>CZ01</v>
      </c>
      <c r="AZ33" t="str">
        <f>VLOOKUP(Table1[[#This Row],[KSTRANA]],'Strana Dict'!A:C,3,0)</f>
        <v>S</v>
      </c>
    </row>
    <row r="34" spans="1:52" x14ac:dyDescent="0.25">
      <c r="A34" s="1">
        <v>43357.764733796299</v>
      </c>
      <c r="B34">
        <v>1</v>
      </c>
      <c r="C34" s="2" t="s">
        <v>68</v>
      </c>
      <c r="D34">
        <v>24</v>
      </c>
      <c r="E34">
        <v>1109</v>
      </c>
      <c r="F34">
        <v>1109</v>
      </c>
      <c r="G34">
        <v>100</v>
      </c>
      <c r="H34">
        <v>916940</v>
      </c>
      <c r="I34">
        <v>615519</v>
      </c>
      <c r="J34">
        <v>67.13</v>
      </c>
      <c r="K34">
        <v>614958</v>
      </c>
      <c r="L34">
        <v>611450</v>
      </c>
      <c r="M34">
        <v>99.43</v>
      </c>
      <c r="N34">
        <v>21</v>
      </c>
      <c r="O34" s="2" t="s">
        <v>100</v>
      </c>
      <c r="P34">
        <v>124445</v>
      </c>
      <c r="Q34">
        <v>20.350000000000001</v>
      </c>
      <c r="R34">
        <v>6</v>
      </c>
      <c r="S34">
        <v>25</v>
      </c>
      <c r="T34">
        <v>1</v>
      </c>
      <c r="U34">
        <v>4</v>
      </c>
      <c r="V34" s="2" t="s">
        <v>130</v>
      </c>
      <c r="W34" s="2" t="s">
        <v>217</v>
      </c>
      <c r="X34" s="2" t="s">
        <v>396</v>
      </c>
      <c r="Y34" s="2"/>
      <c r="Z34">
        <v>4147</v>
      </c>
      <c r="AA34">
        <v>3.33</v>
      </c>
      <c r="AL34" s="2"/>
      <c r="AS34" s="2"/>
      <c r="AT34" s="2"/>
      <c r="AU34" s="2"/>
      <c r="AV34" s="2"/>
      <c r="AY34" t="str">
        <f>VLOOKUP(Table1[[#This Row],[CIS_KRAJ]],'Geo Dict'!A:D,4,0)</f>
        <v>CZ01</v>
      </c>
      <c r="AZ34" t="str">
        <f>VLOOKUP(Table1[[#This Row],[KSTRANA]],'Strana Dict'!A:C,3,0)</f>
        <v>S</v>
      </c>
    </row>
    <row r="35" spans="1:52" x14ac:dyDescent="0.25">
      <c r="A35" s="1">
        <v>43357.764733796299</v>
      </c>
      <c r="B35">
        <v>1</v>
      </c>
      <c r="C35" s="2" t="s">
        <v>68</v>
      </c>
      <c r="D35">
        <v>24</v>
      </c>
      <c r="E35">
        <v>1109</v>
      </c>
      <c r="F35">
        <v>1109</v>
      </c>
      <c r="G35">
        <v>100</v>
      </c>
      <c r="H35">
        <v>916940</v>
      </c>
      <c r="I35">
        <v>615519</v>
      </c>
      <c r="J35">
        <v>67.13</v>
      </c>
      <c r="K35">
        <v>614958</v>
      </c>
      <c r="L35">
        <v>611450</v>
      </c>
      <c r="M35">
        <v>99.43</v>
      </c>
      <c r="N35">
        <v>21</v>
      </c>
      <c r="O35" s="2" t="s">
        <v>100</v>
      </c>
      <c r="P35">
        <v>124445</v>
      </c>
      <c r="Q35">
        <v>20.350000000000001</v>
      </c>
      <c r="R35">
        <v>6</v>
      </c>
      <c r="S35">
        <v>25</v>
      </c>
      <c r="T35">
        <v>1</v>
      </c>
      <c r="U35">
        <v>5</v>
      </c>
      <c r="V35" s="2" t="s">
        <v>128</v>
      </c>
      <c r="W35" s="2" t="s">
        <v>218</v>
      </c>
      <c r="X35" s="2"/>
      <c r="Y35" s="2"/>
      <c r="Z35">
        <v>1035</v>
      </c>
      <c r="AA35">
        <v>0.83</v>
      </c>
      <c r="AL35" s="2"/>
      <c r="AS35" s="2"/>
      <c r="AT35" s="2"/>
      <c r="AU35" s="2"/>
      <c r="AV35" s="2"/>
      <c r="AY35" t="str">
        <f>VLOOKUP(Table1[[#This Row],[CIS_KRAJ]],'Geo Dict'!A:D,4,0)</f>
        <v>CZ01</v>
      </c>
      <c r="AZ35" t="str">
        <f>VLOOKUP(Table1[[#This Row],[KSTRANA]],'Strana Dict'!A:C,3,0)</f>
        <v>S</v>
      </c>
    </row>
    <row r="36" spans="1:52" x14ac:dyDescent="0.25">
      <c r="A36" s="1">
        <v>43357.764733796299</v>
      </c>
      <c r="B36">
        <v>1</v>
      </c>
      <c r="C36" s="2" t="s">
        <v>68</v>
      </c>
      <c r="D36">
        <v>24</v>
      </c>
      <c r="E36">
        <v>1109</v>
      </c>
      <c r="F36">
        <v>1109</v>
      </c>
      <c r="G36">
        <v>100</v>
      </c>
      <c r="H36">
        <v>916940</v>
      </c>
      <c r="I36">
        <v>615519</v>
      </c>
      <c r="J36">
        <v>67.13</v>
      </c>
      <c r="K36">
        <v>614958</v>
      </c>
      <c r="L36">
        <v>611450</v>
      </c>
      <c r="M36">
        <v>99.43</v>
      </c>
      <c r="N36">
        <v>21</v>
      </c>
      <c r="O36" s="2" t="s">
        <v>100</v>
      </c>
      <c r="P36">
        <v>124445</v>
      </c>
      <c r="Q36">
        <v>20.350000000000001</v>
      </c>
      <c r="R36">
        <v>6</v>
      </c>
      <c r="S36">
        <v>25</v>
      </c>
      <c r="T36">
        <v>1</v>
      </c>
      <c r="U36">
        <v>7</v>
      </c>
      <c r="V36" s="2" t="s">
        <v>131</v>
      </c>
      <c r="W36" s="2" t="s">
        <v>219</v>
      </c>
      <c r="X36" s="2" t="s">
        <v>401</v>
      </c>
      <c r="Y36" s="2" t="s">
        <v>421</v>
      </c>
      <c r="Z36">
        <v>7276</v>
      </c>
      <c r="AA36">
        <v>5.84</v>
      </c>
      <c r="AL36" s="2"/>
      <c r="AS36" s="2"/>
      <c r="AT36" s="2"/>
      <c r="AU36" s="2"/>
      <c r="AV36" s="2"/>
      <c r="AY36" t="str">
        <f>VLOOKUP(Table1[[#This Row],[CIS_KRAJ]],'Geo Dict'!A:D,4,0)</f>
        <v>CZ01</v>
      </c>
      <c r="AZ36" t="str">
        <f>VLOOKUP(Table1[[#This Row],[KSTRANA]],'Strana Dict'!A:C,3,0)</f>
        <v>S</v>
      </c>
    </row>
    <row r="37" spans="1:52" x14ac:dyDescent="0.25">
      <c r="A37" s="1">
        <v>43357.764733796299</v>
      </c>
      <c r="B37">
        <v>1</v>
      </c>
      <c r="C37" s="2" t="s">
        <v>68</v>
      </c>
      <c r="D37">
        <v>24</v>
      </c>
      <c r="E37">
        <v>1109</v>
      </c>
      <c r="F37">
        <v>1109</v>
      </c>
      <c r="G37">
        <v>100</v>
      </c>
      <c r="H37">
        <v>916940</v>
      </c>
      <c r="I37">
        <v>615519</v>
      </c>
      <c r="J37">
        <v>67.13</v>
      </c>
      <c r="K37">
        <v>614958</v>
      </c>
      <c r="L37">
        <v>611450</v>
      </c>
      <c r="M37">
        <v>99.43</v>
      </c>
      <c r="N37">
        <v>22</v>
      </c>
      <c r="O37" s="2" t="s">
        <v>101</v>
      </c>
      <c r="P37">
        <v>358</v>
      </c>
      <c r="Q37">
        <v>0.05</v>
      </c>
      <c r="V37" s="2"/>
      <c r="W37" s="2"/>
      <c r="X37" s="2"/>
      <c r="Y37" s="2"/>
      <c r="AL37" s="2"/>
      <c r="AS37" s="2"/>
      <c r="AT37" s="2"/>
      <c r="AU37" s="2"/>
      <c r="AV37" s="2"/>
      <c r="AY37" t="str">
        <f>VLOOKUP(Table1[[#This Row],[CIS_KRAJ]],'Geo Dict'!A:D,4,0)</f>
        <v>CZ01</v>
      </c>
      <c r="AZ37" t="str">
        <f>VLOOKUP(Table1[[#This Row],[KSTRANA]],'Strana Dict'!A:C,3,0)</f>
        <v>S</v>
      </c>
    </row>
    <row r="38" spans="1:52" x14ac:dyDescent="0.25">
      <c r="A38" s="1">
        <v>43357.764733796299</v>
      </c>
      <c r="B38">
        <v>1</v>
      </c>
      <c r="C38" s="2" t="s">
        <v>68</v>
      </c>
      <c r="D38">
        <v>24</v>
      </c>
      <c r="E38">
        <v>1109</v>
      </c>
      <c r="F38">
        <v>1109</v>
      </c>
      <c r="G38">
        <v>100</v>
      </c>
      <c r="H38">
        <v>916940</v>
      </c>
      <c r="I38">
        <v>615519</v>
      </c>
      <c r="J38">
        <v>67.13</v>
      </c>
      <c r="K38">
        <v>614958</v>
      </c>
      <c r="L38">
        <v>611450</v>
      </c>
      <c r="M38">
        <v>99.43</v>
      </c>
      <c r="N38">
        <v>23</v>
      </c>
      <c r="O38" s="2" t="s">
        <v>102</v>
      </c>
      <c r="P38">
        <v>539</v>
      </c>
      <c r="Q38">
        <v>0.08</v>
      </c>
      <c r="V38" s="2"/>
      <c r="W38" s="2"/>
      <c r="X38" s="2"/>
      <c r="Y38" s="2"/>
      <c r="AL38" s="2"/>
      <c r="AS38" s="2"/>
      <c r="AT38" s="2"/>
      <c r="AU38" s="2"/>
      <c r="AV38" s="2"/>
      <c r="AY38" t="str">
        <f>VLOOKUP(Table1[[#This Row],[CIS_KRAJ]],'Geo Dict'!A:D,4,0)</f>
        <v>CZ01</v>
      </c>
      <c r="AZ38" t="str">
        <f>VLOOKUP(Table1[[#This Row],[KSTRANA]],'Strana Dict'!A:C,3,0)</f>
        <v>NS</v>
      </c>
    </row>
    <row r="39" spans="1:52" x14ac:dyDescent="0.25">
      <c r="A39" s="1">
        <v>43357.764733796299</v>
      </c>
      <c r="B39">
        <v>1</v>
      </c>
      <c r="C39" s="2" t="s">
        <v>68</v>
      </c>
      <c r="D39">
        <v>24</v>
      </c>
      <c r="E39">
        <v>1109</v>
      </c>
      <c r="F39">
        <v>1109</v>
      </c>
      <c r="G39">
        <v>100</v>
      </c>
      <c r="H39">
        <v>916940</v>
      </c>
      <c r="I39">
        <v>615519</v>
      </c>
      <c r="J39">
        <v>67.13</v>
      </c>
      <c r="K39">
        <v>614958</v>
      </c>
      <c r="L39">
        <v>611450</v>
      </c>
      <c r="M39">
        <v>99.43</v>
      </c>
      <c r="N39">
        <v>24</v>
      </c>
      <c r="O39" s="2" t="s">
        <v>103</v>
      </c>
      <c r="P39">
        <v>29143</v>
      </c>
      <c r="Q39">
        <v>4.76</v>
      </c>
      <c r="R39">
        <v>1</v>
      </c>
      <c r="S39">
        <v>4.17</v>
      </c>
      <c r="T39">
        <v>1</v>
      </c>
      <c r="U39">
        <v>2</v>
      </c>
      <c r="V39" s="2" t="s">
        <v>118</v>
      </c>
      <c r="W39" s="2" t="s">
        <v>220</v>
      </c>
      <c r="X39" s="2" t="s">
        <v>393</v>
      </c>
      <c r="Y39" s="2"/>
      <c r="Z39">
        <v>6746</v>
      </c>
      <c r="AA39">
        <v>23.14</v>
      </c>
      <c r="AL39" s="2"/>
      <c r="AS39" s="2"/>
      <c r="AT39" s="2"/>
      <c r="AU39" s="2"/>
      <c r="AV39" s="2"/>
      <c r="AY39" t="str">
        <f>VLOOKUP(Table1[[#This Row],[CIS_KRAJ]],'Geo Dict'!A:D,4,0)</f>
        <v>CZ01</v>
      </c>
      <c r="AZ39" t="str">
        <f>VLOOKUP(Table1[[#This Row],[KSTRANA]],'Strana Dict'!A:C,3,0)</f>
        <v>S</v>
      </c>
    </row>
    <row r="40" spans="1:52" x14ac:dyDescent="0.25">
      <c r="A40" s="1">
        <v>43357.764733796299</v>
      </c>
      <c r="B40">
        <v>1</v>
      </c>
      <c r="C40" s="2" t="s">
        <v>68</v>
      </c>
      <c r="D40">
        <v>24</v>
      </c>
      <c r="E40">
        <v>1109</v>
      </c>
      <c r="F40">
        <v>1109</v>
      </c>
      <c r="G40">
        <v>100</v>
      </c>
      <c r="H40">
        <v>916940</v>
      </c>
      <c r="I40">
        <v>615519</v>
      </c>
      <c r="J40">
        <v>67.13</v>
      </c>
      <c r="K40">
        <v>614958</v>
      </c>
      <c r="L40">
        <v>611450</v>
      </c>
      <c r="M40">
        <v>99.43</v>
      </c>
      <c r="N40">
        <v>25</v>
      </c>
      <c r="O40" s="2" t="s">
        <v>104</v>
      </c>
      <c r="P40">
        <v>182</v>
      </c>
      <c r="Q40">
        <v>0.02</v>
      </c>
      <c r="V40" s="2"/>
      <c r="W40" s="2"/>
      <c r="X40" s="2"/>
      <c r="Y40" s="2"/>
      <c r="AL40" s="2"/>
      <c r="AS40" s="2"/>
      <c r="AT40" s="2"/>
      <c r="AU40" s="2"/>
      <c r="AV40" s="2"/>
      <c r="AY40" t="str">
        <f>VLOOKUP(Table1[[#This Row],[CIS_KRAJ]],'Geo Dict'!A:D,4,0)</f>
        <v>CZ01</v>
      </c>
      <c r="AZ40" t="str">
        <f>VLOOKUP(Table1[[#This Row],[KSTRANA]],'Strana Dict'!A:C,3,0)</f>
        <v>NS</v>
      </c>
    </row>
    <row r="41" spans="1:52" x14ac:dyDescent="0.25">
      <c r="A41" s="1">
        <v>43357.764733796299</v>
      </c>
      <c r="B41">
        <v>1</v>
      </c>
      <c r="C41" s="2" t="s">
        <v>68</v>
      </c>
      <c r="D41">
        <v>24</v>
      </c>
      <c r="E41">
        <v>1109</v>
      </c>
      <c r="F41">
        <v>1109</v>
      </c>
      <c r="G41">
        <v>100</v>
      </c>
      <c r="H41">
        <v>916940</v>
      </c>
      <c r="I41">
        <v>615519</v>
      </c>
      <c r="J41">
        <v>67.13</v>
      </c>
      <c r="K41">
        <v>614958</v>
      </c>
      <c r="L41">
        <v>611450</v>
      </c>
      <c r="M41">
        <v>99.43</v>
      </c>
      <c r="N41">
        <v>26</v>
      </c>
      <c r="O41" s="2" t="s">
        <v>105</v>
      </c>
      <c r="P41">
        <v>5851</v>
      </c>
      <c r="Q41">
        <v>0.95</v>
      </c>
      <c r="V41" s="2"/>
      <c r="W41" s="2"/>
      <c r="X41" s="2"/>
      <c r="Y41" s="2"/>
      <c r="AL41" s="2"/>
      <c r="AS41" s="2"/>
      <c r="AT41" s="2"/>
      <c r="AU41" s="2"/>
      <c r="AV41" s="2"/>
      <c r="AY41" t="str">
        <f>VLOOKUP(Table1[[#This Row],[CIS_KRAJ]],'Geo Dict'!A:D,4,0)</f>
        <v>CZ01</v>
      </c>
      <c r="AZ41" t="str">
        <f>VLOOKUP(Table1[[#This Row],[KSTRANA]],'Strana Dict'!A:C,3,0)</f>
        <v>NS</v>
      </c>
    </row>
    <row r="42" spans="1:52" x14ac:dyDescent="0.25">
      <c r="A42" s="1">
        <v>43357.764733796299</v>
      </c>
      <c r="B42">
        <v>1</v>
      </c>
      <c r="C42" s="2" t="s">
        <v>68</v>
      </c>
      <c r="D42">
        <v>24</v>
      </c>
      <c r="E42">
        <v>1109</v>
      </c>
      <c r="F42">
        <v>1109</v>
      </c>
      <c r="G42">
        <v>100</v>
      </c>
      <c r="H42">
        <v>916940</v>
      </c>
      <c r="I42">
        <v>615519</v>
      </c>
      <c r="J42">
        <v>67.13</v>
      </c>
      <c r="K42">
        <v>614958</v>
      </c>
      <c r="L42">
        <v>611450</v>
      </c>
      <c r="M42">
        <v>99.43</v>
      </c>
      <c r="N42">
        <v>27</v>
      </c>
      <c r="O42" s="2" t="s">
        <v>106</v>
      </c>
      <c r="P42">
        <v>1243</v>
      </c>
      <c r="Q42">
        <v>0.2</v>
      </c>
      <c r="V42" s="2"/>
      <c r="W42" s="2"/>
      <c r="X42" s="2"/>
      <c r="Y42" s="2"/>
      <c r="AL42" s="2"/>
      <c r="AS42" s="2"/>
      <c r="AT42" s="2"/>
      <c r="AU42" s="2"/>
      <c r="AV42" s="2"/>
      <c r="AY42" t="str">
        <f>VLOOKUP(Table1[[#This Row],[CIS_KRAJ]],'Geo Dict'!A:D,4,0)</f>
        <v>CZ01</v>
      </c>
      <c r="AZ42" t="str">
        <f>VLOOKUP(Table1[[#This Row],[KSTRANA]],'Strana Dict'!A:C,3,0)</f>
        <v>S</v>
      </c>
    </row>
    <row r="43" spans="1:52" x14ac:dyDescent="0.25">
      <c r="A43" s="1">
        <v>43357.764733796299</v>
      </c>
      <c r="B43">
        <v>1</v>
      </c>
      <c r="C43" s="2" t="s">
        <v>68</v>
      </c>
      <c r="D43">
        <v>24</v>
      </c>
      <c r="E43">
        <v>1109</v>
      </c>
      <c r="F43">
        <v>1109</v>
      </c>
      <c r="G43">
        <v>100</v>
      </c>
      <c r="H43">
        <v>916940</v>
      </c>
      <c r="I43">
        <v>615519</v>
      </c>
      <c r="J43">
        <v>67.13</v>
      </c>
      <c r="K43">
        <v>614958</v>
      </c>
      <c r="L43">
        <v>611450</v>
      </c>
      <c r="M43">
        <v>99.43</v>
      </c>
      <c r="N43">
        <v>28</v>
      </c>
      <c r="O43" s="2" t="s">
        <v>107</v>
      </c>
      <c r="P43">
        <v>565</v>
      </c>
      <c r="Q43">
        <v>0.09</v>
      </c>
      <c r="V43" s="2"/>
      <c r="W43" s="2"/>
      <c r="X43" s="2"/>
      <c r="Y43" s="2"/>
      <c r="AL43" s="2"/>
      <c r="AS43" s="2"/>
      <c r="AT43" s="2"/>
      <c r="AU43" s="2"/>
      <c r="AV43" s="2"/>
      <c r="AY43" t="str">
        <f>VLOOKUP(Table1[[#This Row],[CIS_KRAJ]],'Geo Dict'!A:D,4,0)</f>
        <v>CZ01</v>
      </c>
      <c r="AZ43" t="str">
        <f>VLOOKUP(Table1[[#This Row],[KSTRANA]],'Strana Dict'!A:C,3,0)</f>
        <v>NS</v>
      </c>
    </row>
    <row r="44" spans="1:52" x14ac:dyDescent="0.25">
      <c r="A44" s="1">
        <v>43357.764733796299</v>
      </c>
      <c r="B44">
        <v>1</v>
      </c>
      <c r="C44" s="2" t="s">
        <v>68</v>
      </c>
      <c r="D44">
        <v>24</v>
      </c>
      <c r="E44">
        <v>1109</v>
      </c>
      <c r="F44">
        <v>1109</v>
      </c>
      <c r="G44">
        <v>100</v>
      </c>
      <c r="H44">
        <v>916940</v>
      </c>
      <c r="I44">
        <v>615519</v>
      </c>
      <c r="J44">
        <v>67.13</v>
      </c>
      <c r="K44">
        <v>614958</v>
      </c>
      <c r="L44">
        <v>611450</v>
      </c>
      <c r="M44">
        <v>99.43</v>
      </c>
      <c r="N44">
        <v>29</v>
      </c>
      <c r="O44" s="2" t="s">
        <v>108</v>
      </c>
      <c r="P44">
        <v>35547</v>
      </c>
      <c r="Q44">
        <v>5.81</v>
      </c>
      <c r="R44">
        <v>1</v>
      </c>
      <c r="S44">
        <v>4.17</v>
      </c>
      <c r="T44">
        <v>1</v>
      </c>
      <c r="U44">
        <v>1</v>
      </c>
      <c r="V44" s="2" t="s">
        <v>119</v>
      </c>
      <c r="W44" s="2" t="s">
        <v>221</v>
      </c>
      <c r="X44" s="2" t="s">
        <v>393</v>
      </c>
      <c r="Y44" s="2"/>
      <c r="Z44">
        <v>2318</v>
      </c>
      <c r="AA44">
        <v>6.52</v>
      </c>
      <c r="AL44" s="2"/>
      <c r="AS44" s="2"/>
      <c r="AT44" s="2"/>
      <c r="AU44" s="2"/>
      <c r="AV44" s="2"/>
      <c r="AY44" t="str">
        <f>VLOOKUP(Table1[[#This Row],[CIS_KRAJ]],'Geo Dict'!A:D,4,0)</f>
        <v>CZ01</v>
      </c>
      <c r="AZ44" t="str">
        <f>VLOOKUP(Table1[[#This Row],[KSTRANA]],'Strana Dict'!A:C,3,0)</f>
        <v>NS</v>
      </c>
    </row>
    <row r="45" spans="1:52" x14ac:dyDescent="0.25">
      <c r="A45" s="1">
        <v>43357.764733796299</v>
      </c>
      <c r="B45">
        <v>1</v>
      </c>
      <c r="C45" s="2" t="s">
        <v>68</v>
      </c>
      <c r="D45">
        <v>24</v>
      </c>
      <c r="E45">
        <v>1109</v>
      </c>
      <c r="F45">
        <v>1109</v>
      </c>
      <c r="G45">
        <v>100</v>
      </c>
      <c r="H45">
        <v>916940</v>
      </c>
      <c r="I45">
        <v>615519</v>
      </c>
      <c r="J45">
        <v>67.13</v>
      </c>
      <c r="K45">
        <v>614958</v>
      </c>
      <c r="L45">
        <v>611450</v>
      </c>
      <c r="M45">
        <v>99.43</v>
      </c>
      <c r="N45">
        <v>30</v>
      </c>
      <c r="O45" s="2" t="s">
        <v>109</v>
      </c>
      <c r="P45">
        <v>1873</v>
      </c>
      <c r="Q45">
        <v>0.3</v>
      </c>
      <c r="V45" s="2"/>
      <c r="W45" s="2"/>
      <c r="X45" s="2"/>
      <c r="Y45" s="2"/>
      <c r="AL45" s="2"/>
      <c r="AS45" s="2"/>
      <c r="AT45" s="2"/>
      <c r="AU45" s="2"/>
      <c r="AV45" s="2"/>
      <c r="AY45" t="str">
        <f>VLOOKUP(Table1[[#This Row],[CIS_KRAJ]],'Geo Dict'!A:D,4,0)</f>
        <v>CZ01</v>
      </c>
      <c r="AZ45" t="str">
        <f>VLOOKUP(Table1[[#This Row],[KSTRANA]],'Strana Dict'!A:C,3,0)</f>
        <v>NS</v>
      </c>
    </row>
    <row r="46" spans="1:52" x14ac:dyDescent="0.25">
      <c r="A46" s="1">
        <v>43357.764733796299</v>
      </c>
      <c r="B46">
        <v>2</v>
      </c>
      <c r="C46" s="2" t="s">
        <v>69</v>
      </c>
      <c r="D46">
        <v>26</v>
      </c>
      <c r="E46">
        <v>2172</v>
      </c>
      <c r="F46">
        <v>2172</v>
      </c>
      <c r="G46">
        <v>100</v>
      </c>
      <c r="H46">
        <v>1047853</v>
      </c>
      <c r="I46">
        <v>664722</v>
      </c>
      <c r="J46">
        <v>63.44</v>
      </c>
      <c r="K46">
        <v>664304</v>
      </c>
      <c r="L46">
        <v>660619</v>
      </c>
      <c r="M46">
        <v>99.45</v>
      </c>
      <c r="N46">
        <v>1</v>
      </c>
      <c r="O46" s="2" t="s">
        <v>81</v>
      </c>
      <c r="P46">
        <v>85415</v>
      </c>
      <c r="Q46">
        <v>12.92</v>
      </c>
      <c r="R46">
        <v>4</v>
      </c>
      <c r="S46">
        <v>15.38</v>
      </c>
      <c r="T46">
        <v>2</v>
      </c>
      <c r="U46">
        <v>1</v>
      </c>
      <c r="V46" s="2" t="s">
        <v>118</v>
      </c>
      <c r="W46" s="2" t="s">
        <v>222</v>
      </c>
      <c r="X46" s="2" t="s">
        <v>402</v>
      </c>
      <c r="Y46" s="2"/>
      <c r="Z46">
        <v>6831</v>
      </c>
      <c r="AA46">
        <v>7.99</v>
      </c>
      <c r="AL46" s="2"/>
      <c r="AS46" s="2"/>
      <c r="AT46" s="2"/>
      <c r="AU46" s="2"/>
      <c r="AV46" s="2"/>
      <c r="AY46" t="str">
        <f>VLOOKUP(Table1[[#This Row],[CIS_KRAJ]],'Geo Dict'!A:D,4,0)</f>
        <v>CZ02</v>
      </c>
      <c r="AZ46" t="str">
        <f>VLOOKUP(Table1[[#This Row],[KSTRANA]],'Strana Dict'!A:C,3,0)</f>
        <v>S</v>
      </c>
    </row>
    <row r="47" spans="1:52" x14ac:dyDescent="0.25">
      <c r="A47" s="1">
        <v>43357.764733796299</v>
      </c>
      <c r="B47">
        <v>2</v>
      </c>
      <c r="C47" s="2" t="s">
        <v>69</v>
      </c>
      <c r="D47">
        <v>26</v>
      </c>
      <c r="E47">
        <v>2172</v>
      </c>
      <c r="F47">
        <v>2172</v>
      </c>
      <c r="G47">
        <v>100</v>
      </c>
      <c r="H47">
        <v>1047853</v>
      </c>
      <c r="I47">
        <v>664722</v>
      </c>
      <c r="J47">
        <v>63.44</v>
      </c>
      <c r="K47">
        <v>664304</v>
      </c>
      <c r="L47">
        <v>660619</v>
      </c>
      <c r="M47">
        <v>99.45</v>
      </c>
      <c r="N47">
        <v>1</v>
      </c>
      <c r="O47" s="2" t="s">
        <v>81</v>
      </c>
      <c r="P47">
        <v>85415</v>
      </c>
      <c r="Q47">
        <v>12.92</v>
      </c>
      <c r="R47">
        <v>4</v>
      </c>
      <c r="S47">
        <v>15.38</v>
      </c>
      <c r="T47">
        <v>2</v>
      </c>
      <c r="U47">
        <v>2</v>
      </c>
      <c r="V47" s="2" t="s">
        <v>132</v>
      </c>
      <c r="W47" s="2" t="s">
        <v>223</v>
      </c>
      <c r="X47" s="2" t="s">
        <v>396</v>
      </c>
      <c r="Y47" s="2"/>
      <c r="Z47">
        <v>3445</v>
      </c>
      <c r="AA47">
        <v>4.03</v>
      </c>
      <c r="AL47" s="2"/>
      <c r="AS47" s="2"/>
      <c r="AT47" s="2"/>
      <c r="AU47" s="2"/>
      <c r="AV47" s="2"/>
      <c r="AY47" t="str">
        <f>VLOOKUP(Table1[[#This Row],[CIS_KRAJ]],'Geo Dict'!A:D,4,0)</f>
        <v>CZ02</v>
      </c>
      <c r="AZ47" t="str">
        <f>VLOOKUP(Table1[[#This Row],[KSTRANA]],'Strana Dict'!A:C,3,0)</f>
        <v>S</v>
      </c>
    </row>
    <row r="48" spans="1:52" x14ac:dyDescent="0.25">
      <c r="A48" s="1">
        <v>43357.764733796299</v>
      </c>
      <c r="B48">
        <v>2</v>
      </c>
      <c r="C48" s="2" t="s">
        <v>69</v>
      </c>
      <c r="D48">
        <v>26</v>
      </c>
      <c r="E48">
        <v>2172</v>
      </c>
      <c r="F48">
        <v>2172</v>
      </c>
      <c r="G48">
        <v>100</v>
      </c>
      <c r="H48">
        <v>1047853</v>
      </c>
      <c r="I48">
        <v>664722</v>
      </c>
      <c r="J48">
        <v>63.44</v>
      </c>
      <c r="K48">
        <v>664304</v>
      </c>
      <c r="L48">
        <v>660619</v>
      </c>
      <c r="M48">
        <v>99.45</v>
      </c>
      <c r="N48">
        <v>1</v>
      </c>
      <c r="O48" s="2" t="s">
        <v>81</v>
      </c>
      <c r="P48">
        <v>85415</v>
      </c>
      <c r="Q48">
        <v>12.92</v>
      </c>
      <c r="R48">
        <v>4</v>
      </c>
      <c r="S48">
        <v>15.38</v>
      </c>
      <c r="T48">
        <v>2</v>
      </c>
      <c r="U48">
        <v>3</v>
      </c>
      <c r="V48" s="2" t="s">
        <v>133</v>
      </c>
      <c r="W48" s="2" t="s">
        <v>224</v>
      </c>
      <c r="X48" s="2" t="s">
        <v>396</v>
      </c>
      <c r="Y48" s="2"/>
      <c r="Z48">
        <v>2341</v>
      </c>
      <c r="AA48">
        <v>2.74</v>
      </c>
      <c r="AL48" s="2"/>
      <c r="AS48" s="2"/>
      <c r="AT48" s="2"/>
      <c r="AU48" s="2"/>
      <c r="AV48" s="2"/>
      <c r="AY48" t="str">
        <f>VLOOKUP(Table1[[#This Row],[CIS_KRAJ]],'Geo Dict'!A:D,4,0)</f>
        <v>CZ02</v>
      </c>
      <c r="AZ48" t="str">
        <f>VLOOKUP(Table1[[#This Row],[KSTRANA]],'Strana Dict'!A:C,3,0)</f>
        <v>S</v>
      </c>
    </row>
    <row r="49" spans="1:52" x14ac:dyDescent="0.25">
      <c r="A49" s="1">
        <v>43357.764733796299</v>
      </c>
      <c r="B49">
        <v>2</v>
      </c>
      <c r="C49" s="2" t="s">
        <v>69</v>
      </c>
      <c r="D49">
        <v>26</v>
      </c>
      <c r="E49">
        <v>2172</v>
      </c>
      <c r="F49">
        <v>2172</v>
      </c>
      <c r="G49">
        <v>100</v>
      </c>
      <c r="H49">
        <v>1047853</v>
      </c>
      <c r="I49">
        <v>664722</v>
      </c>
      <c r="J49">
        <v>63.44</v>
      </c>
      <c r="K49">
        <v>664304</v>
      </c>
      <c r="L49">
        <v>660619</v>
      </c>
      <c r="M49">
        <v>99.45</v>
      </c>
      <c r="N49">
        <v>1</v>
      </c>
      <c r="O49" s="2" t="s">
        <v>81</v>
      </c>
      <c r="P49">
        <v>85415</v>
      </c>
      <c r="Q49">
        <v>12.92</v>
      </c>
      <c r="R49">
        <v>4</v>
      </c>
      <c r="S49">
        <v>15.38</v>
      </c>
      <c r="T49">
        <v>2</v>
      </c>
      <c r="U49">
        <v>31</v>
      </c>
      <c r="V49" s="2" t="s">
        <v>127</v>
      </c>
      <c r="W49" s="2" t="s">
        <v>225</v>
      </c>
      <c r="X49" s="2" t="s">
        <v>393</v>
      </c>
      <c r="Y49" s="2"/>
      <c r="Z49">
        <v>4320</v>
      </c>
      <c r="AA49">
        <v>5.05</v>
      </c>
      <c r="AL49" s="2"/>
      <c r="AS49" s="2"/>
      <c r="AT49" s="2"/>
      <c r="AU49" s="2"/>
      <c r="AV49" s="2"/>
      <c r="AY49" t="str">
        <f>VLOOKUP(Table1[[#This Row],[CIS_KRAJ]],'Geo Dict'!A:D,4,0)</f>
        <v>CZ02</v>
      </c>
      <c r="AZ49" t="str">
        <f>VLOOKUP(Table1[[#This Row],[KSTRANA]],'Strana Dict'!A:C,3,0)</f>
        <v>S</v>
      </c>
    </row>
    <row r="50" spans="1:52" x14ac:dyDescent="0.25">
      <c r="A50" s="1">
        <v>43357.764733796299</v>
      </c>
      <c r="B50">
        <v>2</v>
      </c>
      <c r="C50" s="2" t="s">
        <v>69</v>
      </c>
      <c r="D50">
        <v>26</v>
      </c>
      <c r="E50">
        <v>2172</v>
      </c>
      <c r="F50">
        <v>2172</v>
      </c>
      <c r="G50">
        <v>100</v>
      </c>
      <c r="H50">
        <v>1047853</v>
      </c>
      <c r="I50">
        <v>664722</v>
      </c>
      <c r="J50">
        <v>63.44</v>
      </c>
      <c r="K50">
        <v>664304</v>
      </c>
      <c r="L50">
        <v>660619</v>
      </c>
      <c r="M50">
        <v>99.45</v>
      </c>
      <c r="N50">
        <v>2</v>
      </c>
      <c r="O50" s="2" t="s">
        <v>82</v>
      </c>
      <c r="P50">
        <v>1353</v>
      </c>
      <c r="Q50">
        <v>0.2</v>
      </c>
      <c r="V50" s="2"/>
      <c r="W50" s="2"/>
      <c r="X50" s="2"/>
      <c r="Y50" s="2"/>
      <c r="AL50" s="2"/>
      <c r="AS50" s="2"/>
      <c r="AT50" s="2"/>
      <c r="AU50" s="2"/>
      <c r="AV50" s="2"/>
      <c r="AY50" t="str">
        <f>VLOOKUP(Table1[[#This Row],[CIS_KRAJ]],'Geo Dict'!A:D,4,0)</f>
        <v>CZ02</v>
      </c>
      <c r="AZ50" t="str">
        <f>VLOOKUP(Table1[[#This Row],[KSTRANA]],'Strana Dict'!A:C,3,0)</f>
        <v>NS</v>
      </c>
    </row>
    <row r="51" spans="1:52" x14ac:dyDescent="0.25">
      <c r="A51" s="1">
        <v>43357.764733796299</v>
      </c>
      <c r="B51">
        <v>2</v>
      </c>
      <c r="C51" s="2" t="s">
        <v>69</v>
      </c>
      <c r="D51">
        <v>26</v>
      </c>
      <c r="E51">
        <v>2172</v>
      </c>
      <c r="F51">
        <v>2172</v>
      </c>
      <c r="G51">
        <v>100</v>
      </c>
      <c r="H51">
        <v>1047853</v>
      </c>
      <c r="I51">
        <v>664722</v>
      </c>
      <c r="J51">
        <v>63.44</v>
      </c>
      <c r="K51">
        <v>664304</v>
      </c>
      <c r="L51">
        <v>660619</v>
      </c>
      <c r="M51">
        <v>99.45</v>
      </c>
      <c r="N51">
        <v>3</v>
      </c>
      <c r="O51" s="2" t="s">
        <v>83</v>
      </c>
      <c r="P51">
        <v>412</v>
      </c>
      <c r="Q51">
        <v>0.06</v>
      </c>
      <c r="V51" s="2"/>
      <c r="W51" s="2"/>
      <c r="X51" s="2"/>
      <c r="Y51" s="2"/>
      <c r="AL51" s="2"/>
      <c r="AS51" s="2"/>
      <c r="AT51" s="2"/>
      <c r="AU51" s="2"/>
      <c r="AV51" s="2"/>
      <c r="AY51" t="str">
        <f>VLOOKUP(Table1[[#This Row],[CIS_KRAJ]],'Geo Dict'!A:D,4,0)</f>
        <v>CZ02</v>
      </c>
      <c r="AZ51" t="str">
        <f>VLOOKUP(Table1[[#This Row],[KSTRANA]],'Strana Dict'!A:C,3,0)</f>
        <v>NS</v>
      </c>
    </row>
    <row r="52" spans="1:52" x14ac:dyDescent="0.25">
      <c r="A52" s="1">
        <v>43357.764733796299</v>
      </c>
      <c r="B52">
        <v>2</v>
      </c>
      <c r="C52" s="2" t="s">
        <v>69</v>
      </c>
      <c r="D52">
        <v>26</v>
      </c>
      <c r="E52">
        <v>2172</v>
      </c>
      <c r="F52">
        <v>2172</v>
      </c>
      <c r="G52">
        <v>100</v>
      </c>
      <c r="H52">
        <v>1047853</v>
      </c>
      <c r="I52">
        <v>664722</v>
      </c>
      <c r="J52">
        <v>63.44</v>
      </c>
      <c r="K52">
        <v>664304</v>
      </c>
      <c r="L52">
        <v>660619</v>
      </c>
      <c r="M52">
        <v>99.45</v>
      </c>
      <c r="N52">
        <v>4</v>
      </c>
      <c r="O52" s="2" t="s">
        <v>84</v>
      </c>
      <c r="P52">
        <v>43853</v>
      </c>
      <c r="Q52">
        <v>6.63</v>
      </c>
      <c r="R52">
        <v>2</v>
      </c>
      <c r="S52">
        <v>7.69</v>
      </c>
      <c r="T52">
        <v>2</v>
      </c>
      <c r="U52">
        <v>1</v>
      </c>
      <c r="V52" s="2" t="s">
        <v>118</v>
      </c>
      <c r="W52" s="2" t="s">
        <v>226</v>
      </c>
      <c r="X52" s="2"/>
      <c r="Y52" s="2"/>
      <c r="Z52">
        <v>4348</v>
      </c>
      <c r="AA52">
        <v>9.91</v>
      </c>
      <c r="AL52" s="2"/>
      <c r="AS52" s="2"/>
      <c r="AT52" s="2"/>
      <c r="AU52" s="2"/>
      <c r="AV52" s="2"/>
      <c r="AY52" t="str">
        <f>VLOOKUP(Table1[[#This Row],[CIS_KRAJ]],'Geo Dict'!A:D,4,0)</f>
        <v>CZ02</v>
      </c>
      <c r="AZ52" t="str">
        <f>VLOOKUP(Table1[[#This Row],[KSTRANA]],'Strana Dict'!A:C,3,0)</f>
        <v>S</v>
      </c>
    </row>
    <row r="53" spans="1:52" x14ac:dyDescent="0.25">
      <c r="A53" s="1">
        <v>43357.764733796299</v>
      </c>
      <c r="B53">
        <v>2</v>
      </c>
      <c r="C53" s="2" t="s">
        <v>69</v>
      </c>
      <c r="D53">
        <v>26</v>
      </c>
      <c r="E53">
        <v>2172</v>
      </c>
      <c r="F53">
        <v>2172</v>
      </c>
      <c r="G53">
        <v>100</v>
      </c>
      <c r="H53">
        <v>1047853</v>
      </c>
      <c r="I53">
        <v>664722</v>
      </c>
      <c r="J53">
        <v>63.44</v>
      </c>
      <c r="K53">
        <v>664304</v>
      </c>
      <c r="L53">
        <v>660619</v>
      </c>
      <c r="M53">
        <v>99.45</v>
      </c>
      <c r="N53">
        <v>4</v>
      </c>
      <c r="O53" s="2" t="s">
        <v>84</v>
      </c>
      <c r="P53">
        <v>43853</v>
      </c>
      <c r="Q53">
        <v>6.63</v>
      </c>
      <c r="R53">
        <v>2</v>
      </c>
      <c r="S53">
        <v>7.69</v>
      </c>
      <c r="T53">
        <v>2</v>
      </c>
      <c r="U53">
        <v>2</v>
      </c>
      <c r="V53" s="2" t="s">
        <v>134</v>
      </c>
      <c r="W53" s="2" t="s">
        <v>227</v>
      </c>
      <c r="X53" s="2" t="s">
        <v>393</v>
      </c>
      <c r="Y53" s="2" t="s">
        <v>422</v>
      </c>
      <c r="Z53">
        <v>3848</v>
      </c>
      <c r="AA53">
        <v>8.77</v>
      </c>
      <c r="AL53" s="2"/>
      <c r="AS53" s="2"/>
      <c r="AT53" s="2"/>
      <c r="AU53" s="2"/>
      <c r="AV53" s="2"/>
      <c r="AY53" t="str">
        <f>VLOOKUP(Table1[[#This Row],[CIS_KRAJ]],'Geo Dict'!A:D,4,0)</f>
        <v>CZ02</v>
      </c>
      <c r="AZ53" t="str">
        <f>VLOOKUP(Table1[[#This Row],[KSTRANA]],'Strana Dict'!A:C,3,0)</f>
        <v>S</v>
      </c>
    </row>
    <row r="54" spans="1:52" x14ac:dyDescent="0.25">
      <c r="A54" s="1">
        <v>43357.764733796299</v>
      </c>
      <c r="B54">
        <v>2</v>
      </c>
      <c r="C54" s="2" t="s">
        <v>69</v>
      </c>
      <c r="D54">
        <v>26</v>
      </c>
      <c r="E54">
        <v>2172</v>
      </c>
      <c r="F54">
        <v>2172</v>
      </c>
      <c r="G54">
        <v>100</v>
      </c>
      <c r="H54">
        <v>1047853</v>
      </c>
      <c r="I54">
        <v>664722</v>
      </c>
      <c r="J54">
        <v>63.44</v>
      </c>
      <c r="K54">
        <v>664304</v>
      </c>
      <c r="L54">
        <v>660619</v>
      </c>
      <c r="M54">
        <v>99.45</v>
      </c>
      <c r="N54">
        <v>6</v>
      </c>
      <c r="O54" s="2" t="s">
        <v>86</v>
      </c>
      <c r="P54">
        <v>456</v>
      </c>
      <c r="Q54">
        <v>0.06</v>
      </c>
      <c r="V54" s="2"/>
      <c r="W54" s="2"/>
      <c r="X54" s="2"/>
      <c r="Y54" s="2"/>
      <c r="AL54" s="2"/>
      <c r="AS54" s="2"/>
      <c r="AT54" s="2"/>
      <c r="AU54" s="2"/>
      <c r="AV54" s="2"/>
      <c r="AY54" t="str">
        <f>VLOOKUP(Table1[[#This Row],[CIS_KRAJ]],'Geo Dict'!A:D,4,0)</f>
        <v>CZ02</v>
      </c>
      <c r="AZ54" t="str">
        <f>VLOOKUP(Table1[[#This Row],[KSTRANA]],'Strana Dict'!A:C,3,0)</f>
        <v>S</v>
      </c>
    </row>
    <row r="55" spans="1:52" x14ac:dyDescent="0.25">
      <c r="A55" s="1">
        <v>43357.764733796299</v>
      </c>
      <c r="B55">
        <v>2</v>
      </c>
      <c r="C55" s="2" t="s">
        <v>69</v>
      </c>
      <c r="D55">
        <v>26</v>
      </c>
      <c r="E55">
        <v>2172</v>
      </c>
      <c r="F55">
        <v>2172</v>
      </c>
      <c r="G55">
        <v>100</v>
      </c>
      <c r="H55">
        <v>1047853</v>
      </c>
      <c r="I55">
        <v>664722</v>
      </c>
      <c r="J55">
        <v>63.44</v>
      </c>
      <c r="K55">
        <v>664304</v>
      </c>
      <c r="L55">
        <v>660619</v>
      </c>
      <c r="M55">
        <v>99.45</v>
      </c>
      <c r="N55">
        <v>7</v>
      </c>
      <c r="O55" s="2" t="s">
        <v>87</v>
      </c>
      <c r="P55">
        <v>53368</v>
      </c>
      <c r="Q55">
        <v>8.07</v>
      </c>
      <c r="R55">
        <v>2</v>
      </c>
      <c r="S55">
        <v>7.69</v>
      </c>
      <c r="T55">
        <v>2</v>
      </c>
      <c r="U55">
        <v>1</v>
      </c>
      <c r="V55" s="2" t="s">
        <v>135</v>
      </c>
      <c r="W55" s="2" t="s">
        <v>228</v>
      </c>
      <c r="X55" s="2" t="s">
        <v>393</v>
      </c>
      <c r="Y55" s="2"/>
      <c r="Z55">
        <v>7334</v>
      </c>
      <c r="AA55">
        <v>13.74</v>
      </c>
      <c r="AL55" s="2"/>
      <c r="AS55" s="2"/>
      <c r="AT55" s="2"/>
      <c r="AU55" s="2"/>
      <c r="AV55" s="2"/>
      <c r="AY55" t="str">
        <f>VLOOKUP(Table1[[#This Row],[CIS_KRAJ]],'Geo Dict'!A:D,4,0)</f>
        <v>CZ02</v>
      </c>
      <c r="AZ55" t="str">
        <f>VLOOKUP(Table1[[#This Row],[KSTRANA]],'Strana Dict'!A:C,3,0)</f>
        <v>S</v>
      </c>
    </row>
    <row r="56" spans="1:52" x14ac:dyDescent="0.25">
      <c r="A56" s="1">
        <v>43357.764733796299</v>
      </c>
      <c r="B56">
        <v>2</v>
      </c>
      <c r="C56" s="2" t="s">
        <v>69</v>
      </c>
      <c r="D56">
        <v>26</v>
      </c>
      <c r="E56">
        <v>2172</v>
      </c>
      <c r="F56">
        <v>2172</v>
      </c>
      <c r="G56">
        <v>100</v>
      </c>
      <c r="H56">
        <v>1047853</v>
      </c>
      <c r="I56">
        <v>664722</v>
      </c>
      <c r="J56">
        <v>63.44</v>
      </c>
      <c r="K56">
        <v>664304</v>
      </c>
      <c r="L56">
        <v>660619</v>
      </c>
      <c r="M56">
        <v>99.45</v>
      </c>
      <c r="N56">
        <v>7</v>
      </c>
      <c r="O56" s="2" t="s">
        <v>87</v>
      </c>
      <c r="P56">
        <v>53368</v>
      </c>
      <c r="Q56">
        <v>8.07</v>
      </c>
      <c r="R56">
        <v>2</v>
      </c>
      <c r="S56">
        <v>7.69</v>
      </c>
      <c r="T56">
        <v>2</v>
      </c>
      <c r="U56">
        <v>2</v>
      </c>
      <c r="V56" s="2" t="s">
        <v>129</v>
      </c>
      <c r="W56" s="2" t="s">
        <v>229</v>
      </c>
      <c r="X56" s="2" t="s">
        <v>396</v>
      </c>
      <c r="Y56" s="2"/>
      <c r="Z56">
        <v>1832</v>
      </c>
      <c r="AA56">
        <v>3.43</v>
      </c>
      <c r="AL56" s="2"/>
      <c r="AS56" s="2"/>
      <c r="AT56" s="2"/>
      <c r="AU56" s="2"/>
      <c r="AV56" s="2"/>
      <c r="AY56" t="str">
        <f>VLOOKUP(Table1[[#This Row],[CIS_KRAJ]],'Geo Dict'!A:D,4,0)</f>
        <v>CZ02</v>
      </c>
      <c r="AZ56" t="str">
        <f>VLOOKUP(Table1[[#This Row],[KSTRANA]],'Strana Dict'!A:C,3,0)</f>
        <v>S</v>
      </c>
    </row>
    <row r="57" spans="1:52" x14ac:dyDescent="0.25">
      <c r="A57" s="1">
        <v>43357.764733796299</v>
      </c>
      <c r="B57">
        <v>2</v>
      </c>
      <c r="C57" s="2" t="s">
        <v>69</v>
      </c>
      <c r="D57">
        <v>26</v>
      </c>
      <c r="E57">
        <v>2172</v>
      </c>
      <c r="F57">
        <v>2172</v>
      </c>
      <c r="G57">
        <v>100</v>
      </c>
      <c r="H57">
        <v>1047853</v>
      </c>
      <c r="I57">
        <v>664722</v>
      </c>
      <c r="J57">
        <v>63.44</v>
      </c>
      <c r="K57">
        <v>664304</v>
      </c>
      <c r="L57">
        <v>660619</v>
      </c>
      <c r="M57">
        <v>99.45</v>
      </c>
      <c r="N57">
        <v>8</v>
      </c>
      <c r="O57" s="2" t="s">
        <v>88</v>
      </c>
      <c r="P57">
        <v>47695</v>
      </c>
      <c r="Q57">
        <v>7.21</v>
      </c>
      <c r="R57">
        <v>2</v>
      </c>
      <c r="S57">
        <v>7.69</v>
      </c>
      <c r="T57">
        <v>2</v>
      </c>
      <c r="U57">
        <v>1</v>
      </c>
      <c r="V57" s="2" t="s">
        <v>136</v>
      </c>
      <c r="W57" s="2" t="s">
        <v>230</v>
      </c>
      <c r="X57" s="2" t="s">
        <v>399</v>
      </c>
      <c r="Y57" s="2"/>
      <c r="Z57">
        <v>3366</v>
      </c>
      <c r="AA57">
        <v>7.05</v>
      </c>
      <c r="AL57" s="2"/>
      <c r="AS57" s="2"/>
      <c r="AT57" s="2"/>
      <c r="AU57" s="2"/>
      <c r="AV57" s="2"/>
      <c r="AY57" t="str">
        <f>VLOOKUP(Table1[[#This Row],[CIS_KRAJ]],'Geo Dict'!A:D,4,0)</f>
        <v>CZ02</v>
      </c>
      <c r="AZ57" t="str">
        <f>VLOOKUP(Table1[[#This Row],[KSTRANA]],'Strana Dict'!A:C,3,0)</f>
        <v>NS</v>
      </c>
    </row>
    <row r="58" spans="1:52" x14ac:dyDescent="0.25">
      <c r="A58" s="1">
        <v>43357.764733796299</v>
      </c>
      <c r="B58">
        <v>2</v>
      </c>
      <c r="C58" s="2" t="s">
        <v>69</v>
      </c>
      <c r="D58">
        <v>26</v>
      </c>
      <c r="E58">
        <v>2172</v>
      </c>
      <c r="F58">
        <v>2172</v>
      </c>
      <c r="G58">
        <v>100</v>
      </c>
      <c r="H58">
        <v>1047853</v>
      </c>
      <c r="I58">
        <v>664722</v>
      </c>
      <c r="J58">
        <v>63.44</v>
      </c>
      <c r="K58">
        <v>664304</v>
      </c>
      <c r="L58">
        <v>660619</v>
      </c>
      <c r="M58">
        <v>99.45</v>
      </c>
      <c r="N58">
        <v>8</v>
      </c>
      <c r="O58" s="2" t="s">
        <v>88</v>
      </c>
      <c r="P58">
        <v>47695</v>
      </c>
      <c r="Q58">
        <v>7.21</v>
      </c>
      <c r="R58">
        <v>2</v>
      </c>
      <c r="S58">
        <v>7.69</v>
      </c>
      <c r="T58">
        <v>2</v>
      </c>
      <c r="U58">
        <v>2</v>
      </c>
      <c r="V58" s="2" t="s">
        <v>137</v>
      </c>
      <c r="W58" s="2" t="s">
        <v>231</v>
      </c>
      <c r="X58" s="2" t="s">
        <v>396</v>
      </c>
      <c r="Y58" s="2"/>
      <c r="Z58">
        <v>1834</v>
      </c>
      <c r="AA58">
        <v>3.84</v>
      </c>
      <c r="AL58" s="2"/>
      <c r="AS58" s="2"/>
      <c r="AT58" s="2"/>
      <c r="AU58" s="2"/>
      <c r="AV58" s="2"/>
      <c r="AY58" t="str">
        <f>VLOOKUP(Table1[[#This Row],[CIS_KRAJ]],'Geo Dict'!A:D,4,0)</f>
        <v>CZ02</v>
      </c>
      <c r="AZ58" t="str">
        <f>VLOOKUP(Table1[[#This Row],[KSTRANA]],'Strana Dict'!A:C,3,0)</f>
        <v>NS</v>
      </c>
    </row>
    <row r="59" spans="1:52" x14ac:dyDescent="0.25">
      <c r="A59" s="1">
        <v>43357.764733796299</v>
      </c>
      <c r="B59">
        <v>2</v>
      </c>
      <c r="C59" s="2" t="s">
        <v>69</v>
      </c>
      <c r="D59">
        <v>26</v>
      </c>
      <c r="E59">
        <v>2172</v>
      </c>
      <c r="F59">
        <v>2172</v>
      </c>
      <c r="G59">
        <v>100</v>
      </c>
      <c r="H59">
        <v>1047853</v>
      </c>
      <c r="I59">
        <v>664722</v>
      </c>
      <c r="J59">
        <v>63.44</v>
      </c>
      <c r="K59">
        <v>664304</v>
      </c>
      <c r="L59">
        <v>660619</v>
      </c>
      <c r="M59">
        <v>99.45</v>
      </c>
      <c r="N59">
        <v>9</v>
      </c>
      <c r="O59" s="2" t="s">
        <v>89</v>
      </c>
      <c r="P59">
        <v>9415</v>
      </c>
      <c r="Q59">
        <v>1.42</v>
      </c>
      <c r="V59" s="2"/>
      <c r="W59" s="2"/>
      <c r="X59" s="2"/>
      <c r="Y59" s="2"/>
      <c r="AL59" s="2"/>
      <c r="AS59" s="2"/>
      <c r="AT59" s="2"/>
      <c r="AU59" s="2"/>
      <c r="AV59" s="2"/>
      <c r="AY59" t="str">
        <f>VLOOKUP(Table1[[#This Row],[CIS_KRAJ]],'Geo Dict'!A:D,4,0)</f>
        <v>CZ02</v>
      </c>
      <c r="AZ59" t="str">
        <f>VLOOKUP(Table1[[#This Row],[KSTRANA]],'Strana Dict'!A:C,3,0)</f>
        <v>S</v>
      </c>
    </row>
    <row r="60" spans="1:52" x14ac:dyDescent="0.25">
      <c r="A60" s="1">
        <v>43357.764733796299</v>
      </c>
      <c r="B60">
        <v>2</v>
      </c>
      <c r="C60" s="2" t="s">
        <v>69</v>
      </c>
      <c r="D60">
        <v>26</v>
      </c>
      <c r="E60">
        <v>2172</v>
      </c>
      <c r="F60">
        <v>2172</v>
      </c>
      <c r="G60">
        <v>100</v>
      </c>
      <c r="H60">
        <v>1047853</v>
      </c>
      <c r="I60">
        <v>664722</v>
      </c>
      <c r="J60">
        <v>63.44</v>
      </c>
      <c r="K60">
        <v>664304</v>
      </c>
      <c r="L60">
        <v>660619</v>
      </c>
      <c r="M60">
        <v>99.45</v>
      </c>
      <c r="N60">
        <v>10</v>
      </c>
      <c r="O60" s="2" t="s">
        <v>90</v>
      </c>
      <c r="P60">
        <v>5081</v>
      </c>
      <c r="Q60">
        <v>0.76</v>
      </c>
      <c r="V60" s="2"/>
      <c r="W60" s="2"/>
      <c r="X60" s="2"/>
      <c r="Y60" s="2"/>
      <c r="AL60" s="2"/>
      <c r="AS60" s="2"/>
      <c r="AT60" s="2"/>
      <c r="AU60" s="2"/>
      <c r="AV60" s="2"/>
      <c r="AY60" t="str">
        <f>VLOOKUP(Table1[[#This Row],[CIS_KRAJ]],'Geo Dict'!A:D,4,0)</f>
        <v>CZ02</v>
      </c>
      <c r="AZ60" t="str">
        <f>VLOOKUP(Table1[[#This Row],[KSTRANA]],'Strana Dict'!A:C,3,0)</f>
        <v>NS</v>
      </c>
    </row>
    <row r="61" spans="1:52" x14ac:dyDescent="0.25">
      <c r="A61" s="1">
        <v>43357.764733796299</v>
      </c>
      <c r="B61">
        <v>2</v>
      </c>
      <c r="C61" s="2" t="s">
        <v>69</v>
      </c>
      <c r="D61">
        <v>26</v>
      </c>
      <c r="E61">
        <v>2172</v>
      </c>
      <c r="F61">
        <v>2172</v>
      </c>
      <c r="G61">
        <v>100</v>
      </c>
      <c r="H61">
        <v>1047853</v>
      </c>
      <c r="I61">
        <v>664722</v>
      </c>
      <c r="J61">
        <v>63.44</v>
      </c>
      <c r="K61">
        <v>664304</v>
      </c>
      <c r="L61">
        <v>660619</v>
      </c>
      <c r="M61">
        <v>99.45</v>
      </c>
      <c r="N61">
        <v>12</v>
      </c>
      <c r="O61" s="2" t="s">
        <v>92</v>
      </c>
      <c r="P61">
        <v>10679</v>
      </c>
      <c r="Q61">
        <v>1.61</v>
      </c>
      <c r="V61" s="2"/>
      <c r="W61" s="2"/>
      <c r="X61" s="2"/>
      <c r="Y61" s="2"/>
      <c r="AL61" s="2"/>
      <c r="AS61" s="2"/>
      <c r="AT61" s="2"/>
      <c r="AU61" s="2"/>
      <c r="AV61" s="2"/>
      <c r="AY61" t="str">
        <f>VLOOKUP(Table1[[#This Row],[CIS_KRAJ]],'Geo Dict'!A:D,4,0)</f>
        <v>CZ02</v>
      </c>
      <c r="AZ61" t="str">
        <f>VLOOKUP(Table1[[#This Row],[KSTRANA]],'Strana Dict'!A:C,3,0)</f>
        <v>NS</v>
      </c>
    </row>
    <row r="62" spans="1:52" x14ac:dyDescent="0.25">
      <c r="A62" s="1">
        <v>43357.764733796299</v>
      </c>
      <c r="B62">
        <v>2</v>
      </c>
      <c r="C62" s="2" t="s">
        <v>69</v>
      </c>
      <c r="D62">
        <v>26</v>
      </c>
      <c r="E62">
        <v>2172</v>
      </c>
      <c r="F62">
        <v>2172</v>
      </c>
      <c r="G62">
        <v>100</v>
      </c>
      <c r="H62">
        <v>1047853</v>
      </c>
      <c r="I62">
        <v>664722</v>
      </c>
      <c r="J62">
        <v>63.44</v>
      </c>
      <c r="K62">
        <v>664304</v>
      </c>
      <c r="L62">
        <v>660619</v>
      </c>
      <c r="M62">
        <v>99.45</v>
      </c>
      <c r="N62">
        <v>13</v>
      </c>
      <c r="O62" s="2" t="s">
        <v>93</v>
      </c>
      <c r="P62">
        <v>682</v>
      </c>
      <c r="Q62">
        <v>0.1</v>
      </c>
      <c r="V62" s="2"/>
      <c r="W62" s="2"/>
      <c r="X62" s="2"/>
      <c r="Y62" s="2"/>
      <c r="AL62" s="2"/>
      <c r="AS62" s="2"/>
      <c r="AT62" s="2"/>
      <c r="AU62" s="2"/>
      <c r="AV62" s="2"/>
      <c r="AY62" t="str">
        <f>VLOOKUP(Table1[[#This Row],[CIS_KRAJ]],'Geo Dict'!A:D,4,0)</f>
        <v>CZ02</v>
      </c>
      <c r="AZ62" t="str">
        <f>VLOOKUP(Table1[[#This Row],[KSTRANA]],'Strana Dict'!A:C,3,0)</f>
        <v>NS</v>
      </c>
    </row>
    <row r="63" spans="1:52" x14ac:dyDescent="0.25">
      <c r="A63" s="1">
        <v>43357.764733796299</v>
      </c>
      <c r="B63">
        <v>2</v>
      </c>
      <c r="C63" s="2" t="s">
        <v>69</v>
      </c>
      <c r="D63">
        <v>26</v>
      </c>
      <c r="E63">
        <v>2172</v>
      </c>
      <c r="F63">
        <v>2172</v>
      </c>
      <c r="G63">
        <v>100</v>
      </c>
      <c r="H63">
        <v>1047853</v>
      </c>
      <c r="I63">
        <v>664722</v>
      </c>
      <c r="J63">
        <v>63.44</v>
      </c>
      <c r="K63">
        <v>664304</v>
      </c>
      <c r="L63">
        <v>660619</v>
      </c>
      <c r="M63">
        <v>99.45</v>
      </c>
      <c r="N63">
        <v>14</v>
      </c>
      <c r="O63" s="2" t="s">
        <v>94</v>
      </c>
      <c r="P63">
        <v>861</v>
      </c>
      <c r="Q63">
        <v>0.13</v>
      </c>
      <c r="V63" s="2"/>
      <c r="W63" s="2"/>
      <c r="X63" s="2"/>
      <c r="Y63" s="2"/>
      <c r="AL63" s="2"/>
      <c r="AS63" s="2"/>
      <c r="AT63" s="2"/>
      <c r="AU63" s="2"/>
      <c r="AV63" s="2"/>
      <c r="AY63" t="str">
        <f>VLOOKUP(Table1[[#This Row],[CIS_KRAJ]],'Geo Dict'!A:D,4,0)</f>
        <v>CZ02</v>
      </c>
      <c r="AZ63" t="str">
        <f>VLOOKUP(Table1[[#This Row],[KSTRANA]],'Strana Dict'!A:C,3,0)</f>
        <v>NS</v>
      </c>
    </row>
    <row r="64" spans="1:52" x14ac:dyDescent="0.25">
      <c r="A64" s="1">
        <v>43357.764733796299</v>
      </c>
      <c r="B64">
        <v>2</v>
      </c>
      <c r="C64" s="2" t="s">
        <v>69</v>
      </c>
      <c r="D64">
        <v>26</v>
      </c>
      <c r="E64">
        <v>2172</v>
      </c>
      <c r="F64">
        <v>2172</v>
      </c>
      <c r="G64">
        <v>100</v>
      </c>
      <c r="H64">
        <v>1047853</v>
      </c>
      <c r="I64">
        <v>664722</v>
      </c>
      <c r="J64">
        <v>63.44</v>
      </c>
      <c r="K64">
        <v>664304</v>
      </c>
      <c r="L64">
        <v>660619</v>
      </c>
      <c r="M64">
        <v>99.45</v>
      </c>
      <c r="N64">
        <v>15</v>
      </c>
      <c r="O64" s="2" t="s">
        <v>95</v>
      </c>
      <c r="P64">
        <v>79815</v>
      </c>
      <c r="Q64">
        <v>12.08</v>
      </c>
      <c r="R64">
        <v>3</v>
      </c>
      <c r="S64">
        <v>11.54</v>
      </c>
      <c r="T64">
        <v>2</v>
      </c>
      <c r="U64">
        <v>1</v>
      </c>
      <c r="V64" s="2" t="s">
        <v>138</v>
      </c>
      <c r="W64" s="2" t="s">
        <v>232</v>
      </c>
      <c r="X64" s="2" t="s">
        <v>395</v>
      </c>
      <c r="Y64" s="2" t="s">
        <v>422</v>
      </c>
      <c r="Z64">
        <v>13361</v>
      </c>
      <c r="AA64">
        <v>16.73</v>
      </c>
      <c r="AL64" s="2"/>
      <c r="AS64" s="2"/>
      <c r="AT64" s="2"/>
      <c r="AU64" s="2"/>
      <c r="AV64" s="2"/>
      <c r="AY64" t="str">
        <f>VLOOKUP(Table1[[#This Row],[CIS_KRAJ]],'Geo Dict'!A:D,4,0)</f>
        <v>CZ02</v>
      </c>
      <c r="AZ64" t="str">
        <f>VLOOKUP(Table1[[#This Row],[KSTRANA]],'Strana Dict'!A:C,3,0)</f>
        <v>S</v>
      </c>
    </row>
    <row r="65" spans="1:52" x14ac:dyDescent="0.25">
      <c r="A65" s="1">
        <v>43357.764733796299</v>
      </c>
      <c r="B65">
        <v>2</v>
      </c>
      <c r="C65" s="2" t="s">
        <v>69</v>
      </c>
      <c r="D65">
        <v>26</v>
      </c>
      <c r="E65">
        <v>2172</v>
      </c>
      <c r="F65">
        <v>2172</v>
      </c>
      <c r="G65">
        <v>100</v>
      </c>
      <c r="H65">
        <v>1047853</v>
      </c>
      <c r="I65">
        <v>664722</v>
      </c>
      <c r="J65">
        <v>63.44</v>
      </c>
      <c r="K65">
        <v>664304</v>
      </c>
      <c r="L65">
        <v>660619</v>
      </c>
      <c r="M65">
        <v>99.45</v>
      </c>
      <c r="N65">
        <v>15</v>
      </c>
      <c r="O65" s="2" t="s">
        <v>95</v>
      </c>
      <c r="P65">
        <v>79815</v>
      </c>
      <c r="Q65">
        <v>12.08</v>
      </c>
      <c r="R65">
        <v>3</v>
      </c>
      <c r="S65">
        <v>11.54</v>
      </c>
      <c r="T65">
        <v>2</v>
      </c>
      <c r="U65">
        <v>2</v>
      </c>
      <c r="V65" s="2" t="s">
        <v>139</v>
      </c>
      <c r="W65" s="2" t="s">
        <v>233</v>
      </c>
      <c r="X65" s="2"/>
      <c r="Y65" s="2"/>
      <c r="Z65">
        <v>3021</v>
      </c>
      <c r="AA65">
        <v>3.78</v>
      </c>
      <c r="AL65" s="2"/>
      <c r="AS65" s="2"/>
      <c r="AT65" s="2"/>
      <c r="AU65" s="2"/>
      <c r="AV65" s="2"/>
      <c r="AY65" t="str">
        <f>VLOOKUP(Table1[[#This Row],[CIS_KRAJ]],'Geo Dict'!A:D,4,0)</f>
        <v>CZ02</v>
      </c>
      <c r="AZ65" t="str">
        <f>VLOOKUP(Table1[[#This Row],[KSTRANA]],'Strana Dict'!A:C,3,0)</f>
        <v>S</v>
      </c>
    </row>
    <row r="66" spans="1:52" x14ac:dyDescent="0.25">
      <c r="A66" s="1">
        <v>43357.764733796299</v>
      </c>
      <c r="B66">
        <v>2</v>
      </c>
      <c r="C66" s="2" t="s">
        <v>69</v>
      </c>
      <c r="D66">
        <v>26</v>
      </c>
      <c r="E66">
        <v>2172</v>
      </c>
      <c r="F66">
        <v>2172</v>
      </c>
      <c r="G66">
        <v>100</v>
      </c>
      <c r="H66">
        <v>1047853</v>
      </c>
      <c r="I66">
        <v>664722</v>
      </c>
      <c r="J66">
        <v>63.44</v>
      </c>
      <c r="K66">
        <v>664304</v>
      </c>
      <c r="L66">
        <v>660619</v>
      </c>
      <c r="M66">
        <v>99.45</v>
      </c>
      <c r="N66">
        <v>15</v>
      </c>
      <c r="O66" s="2" t="s">
        <v>95</v>
      </c>
      <c r="P66">
        <v>79815</v>
      </c>
      <c r="Q66">
        <v>12.08</v>
      </c>
      <c r="R66">
        <v>3</v>
      </c>
      <c r="S66">
        <v>11.54</v>
      </c>
      <c r="T66">
        <v>2</v>
      </c>
      <c r="U66">
        <v>3</v>
      </c>
      <c r="V66" s="2" t="s">
        <v>140</v>
      </c>
      <c r="W66" s="2" t="s">
        <v>234</v>
      </c>
      <c r="X66" s="2"/>
      <c r="Y66" s="2"/>
      <c r="Z66">
        <v>2224</v>
      </c>
      <c r="AA66">
        <v>2.78</v>
      </c>
      <c r="AL66" s="2"/>
      <c r="AS66" s="2"/>
      <c r="AT66" s="2"/>
      <c r="AU66" s="2"/>
      <c r="AV66" s="2"/>
      <c r="AY66" t="str">
        <f>VLOOKUP(Table1[[#This Row],[CIS_KRAJ]],'Geo Dict'!A:D,4,0)</f>
        <v>CZ02</v>
      </c>
      <c r="AZ66" t="str">
        <f>VLOOKUP(Table1[[#This Row],[KSTRANA]],'Strana Dict'!A:C,3,0)</f>
        <v>S</v>
      </c>
    </row>
    <row r="67" spans="1:52" x14ac:dyDescent="0.25">
      <c r="A67" s="1">
        <v>43357.764733796299</v>
      </c>
      <c r="B67">
        <v>2</v>
      </c>
      <c r="C67" s="2" t="s">
        <v>69</v>
      </c>
      <c r="D67">
        <v>26</v>
      </c>
      <c r="E67">
        <v>2172</v>
      </c>
      <c r="F67">
        <v>2172</v>
      </c>
      <c r="G67">
        <v>100</v>
      </c>
      <c r="H67">
        <v>1047853</v>
      </c>
      <c r="I67">
        <v>664722</v>
      </c>
      <c r="J67">
        <v>63.44</v>
      </c>
      <c r="K67">
        <v>664304</v>
      </c>
      <c r="L67">
        <v>660619</v>
      </c>
      <c r="M67">
        <v>99.45</v>
      </c>
      <c r="N67">
        <v>17</v>
      </c>
      <c r="O67" s="2" t="s">
        <v>97</v>
      </c>
      <c r="P67">
        <v>343</v>
      </c>
      <c r="Q67">
        <v>0.05</v>
      </c>
      <c r="V67" s="2"/>
      <c r="W67" s="2"/>
      <c r="X67" s="2"/>
      <c r="Y67" s="2"/>
      <c r="AL67" s="2"/>
      <c r="AS67" s="2"/>
      <c r="AT67" s="2"/>
      <c r="AU67" s="2"/>
      <c r="AV67" s="2"/>
      <c r="AY67" t="str">
        <f>VLOOKUP(Table1[[#This Row],[CIS_KRAJ]],'Geo Dict'!A:D,4,0)</f>
        <v>CZ02</v>
      </c>
      <c r="AZ67" t="str">
        <f>VLOOKUP(Table1[[#This Row],[KSTRANA]],'Strana Dict'!A:C,3,0)</f>
        <v>S</v>
      </c>
    </row>
    <row r="68" spans="1:52" x14ac:dyDescent="0.25">
      <c r="A68" s="1">
        <v>43357.764733796299</v>
      </c>
      <c r="B68">
        <v>2</v>
      </c>
      <c r="C68" s="2" t="s">
        <v>69</v>
      </c>
      <c r="D68">
        <v>26</v>
      </c>
      <c r="E68">
        <v>2172</v>
      </c>
      <c r="F68">
        <v>2172</v>
      </c>
      <c r="G68">
        <v>100</v>
      </c>
      <c r="H68">
        <v>1047853</v>
      </c>
      <c r="I68">
        <v>664722</v>
      </c>
      <c r="J68">
        <v>63.44</v>
      </c>
      <c r="K68">
        <v>664304</v>
      </c>
      <c r="L68">
        <v>660619</v>
      </c>
      <c r="M68">
        <v>99.45</v>
      </c>
      <c r="N68">
        <v>19</v>
      </c>
      <c r="O68" s="2" t="s">
        <v>98</v>
      </c>
      <c r="P68">
        <v>546</v>
      </c>
      <c r="Q68">
        <v>0.08</v>
      </c>
      <c r="V68" s="2"/>
      <c r="W68" s="2"/>
      <c r="X68" s="2"/>
      <c r="Y68" s="2"/>
      <c r="AL68" s="2"/>
      <c r="AS68" s="2"/>
      <c r="AT68" s="2"/>
      <c r="AU68" s="2"/>
      <c r="AV68" s="2"/>
      <c r="AY68" t="str">
        <f>VLOOKUP(Table1[[#This Row],[CIS_KRAJ]],'Geo Dict'!A:D,4,0)</f>
        <v>CZ02</v>
      </c>
      <c r="AZ68" t="str">
        <f>VLOOKUP(Table1[[#This Row],[KSTRANA]],'Strana Dict'!A:C,3,0)</f>
        <v>NS</v>
      </c>
    </row>
    <row r="69" spans="1:52" x14ac:dyDescent="0.25">
      <c r="A69" s="1">
        <v>43357.764733796299</v>
      </c>
      <c r="B69">
        <v>2</v>
      </c>
      <c r="C69" s="2" t="s">
        <v>69</v>
      </c>
      <c r="D69">
        <v>26</v>
      </c>
      <c r="E69">
        <v>2172</v>
      </c>
      <c r="F69">
        <v>2172</v>
      </c>
      <c r="G69">
        <v>100</v>
      </c>
      <c r="H69">
        <v>1047853</v>
      </c>
      <c r="I69">
        <v>664722</v>
      </c>
      <c r="J69">
        <v>63.44</v>
      </c>
      <c r="K69">
        <v>664304</v>
      </c>
      <c r="L69">
        <v>660619</v>
      </c>
      <c r="M69">
        <v>99.45</v>
      </c>
      <c r="N69">
        <v>20</v>
      </c>
      <c r="O69" s="2" t="s">
        <v>99</v>
      </c>
      <c r="P69">
        <v>41843</v>
      </c>
      <c r="Q69">
        <v>6.33</v>
      </c>
      <c r="R69">
        <v>2</v>
      </c>
      <c r="S69">
        <v>7.69</v>
      </c>
      <c r="T69">
        <v>2</v>
      </c>
      <c r="U69">
        <v>1</v>
      </c>
      <c r="V69" s="2" t="s">
        <v>141</v>
      </c>
      <c r="W69" s="2" t="s">
        <v>235</v>
      </c>
      <c r="X69" s="2" t="s">
        <v>396</v>
      </c>
      <c r="Y69" s="2"/>
      <c r="Z69">
        <v>8018</v>
      </c>
      <c r="AA69">
        <v>19.16</v>
      </c>
      <c r="AL69" s="2"/>
      <c r="AS69" s="2"/>
      <c r="AT69" s="2"/>
      <c r="AU69" s="2"/>
      <c r="AV69" s="2"/>
      <c r="AY69" t="str">
        <f>VLOOKUP(Table1[[#This Row],[CIS_KRAJ]],'Geo Dict'!A:D,4,0)</f>
        <v>CZ02</v>
      </c>
      <c r="AZ69" t="str">
        <f>VLOOKUP(Table1[[#This Row],[KSTRANA]],'Strana Dict'!A:C,3,0)</f>
        <v>S</v>
      </c>
    </row>
    <row r="70" spans="1:52" x14ac:dyDescent="0.25">
      <c r="A70" s="1">
        <v>43357.764733796299</v>
      </c>
      <c r="B70">
        <v>2</v>
      </c>
      <c r="C70" s="2" t="s">
        <v>69</v>
      </c>
      <c r="D70">
        <v>26</v>
      </c>
      <c r="E70">
        <v>2172</v>
      </c>
      <c r="F70">
        <v>2172</v>
      </c>
      <c r="G70">
        <v>100</v>
      </c>
      <c r="H70">
        <v>1047853</v>
      </c>
      <c r="I70">
        <v>664722</v>
      </c>
      <c r="J70">
        <v>63.44</v>
      </c>
      <c r="K70">
        <v>664304</v>
      </c>
      <c r="L70">
        <v>660619</v>
      </c>
      <c r="M70">
        <v>99.45</v>
      </c>
      <c r="N70">
        <v>20</v>
      </c>
      <c r="O70" s="2" t="s">
        <v>99</v>
      </c>
      <c r="P70">
        <v>41843</v>
      </c>
      <c r="Q70">
        <v>6.33</v>
      </c>
      <c r="R70">
        <v>2</v>
      </c>
      <c r="S70">
        <v>7.69</v>
      </c>
      <c r="T70">
        <v>2</v>
      </c>
      <c r="U70">
        <v>5</v>
      </c>
      <c r="V70" s="2" t="s">
        <v>131</v>
      </c>
      <c r="W70" s="2" t="s">
        <v>236</v>
      </c>
      <c r="X70" s="2" t="s">
        <v>393</v>
      </c>
      <c r="Y70" s="2"/>
      <c r="Z70">
        <v>3447</v>
      </c>
      <c r="AA70">
        <v>8.23</v>
      </c>
      <c r="AL70" s="2"/>
      <c r="AS70" s="2"/>
      <c r="AT70" s="2"/>
      <c r="AU70" s="2"/>
      <c r="AV70" s="2"/>
      <c r="AY70" t="str">
        <f>VLOOKUP(Table1[[#This Row],[CIS_KRAJ]],'Geo Dict'!A:D,4,0)</f>
        <v>CZ02</v>
      </c>
      <c r="AZ70" t="str">
        <f>VLOOKUP(Table1[[#This Row],[KSTRANA]],'Strana Dict'!A:C,3,0)</f>
        <v>S</v>
      </c>
    </row>
    <row r="71" spans="1:52" x14ac:dyDescent="0.25">
      <c r="A71" s="1">
        <v>43357.764733796299</v>
      </c>
      <c r="B71">
        <v>2</v>
      </c>
      <c r="C71" s="2" t="s">
        <v>69</v>
      </c>
      <c r="D71">
        <v>26</v>
      </c>
      <c r="E71">
        <v>2172</v>
      </c>
      <c r="F71">
        <v>2172</v>
      </c>
      <c r="G71">
        <v>100</v>
      </c>
      <c r="H71">
        <v>1047853</v>
      </c>
      <c r="I71">
        <v>664722</v>
      </c>
      <c r="J71">
        <v>63.44</v>
      </c>
      <c r="K71">
        <v>664304</v>
      </c>
      <c r="L71">
        <v>660619</v>
      </c>
      <c r="M71">
        <v>99.45</v>
      </c>
      <c r="N71">
        <v>21</v>
      </c>
      <c r="O71" s="2" t="s">
        <v>100</v>
      </c>
      <c r="P71">
        <v>189371</v>
      </c>
      <c r="Q71">
        <v>28.66</v>
      </c>
      <c r="R71">
        <v>9</v>
      </c>
      <c r="S71">
        <v>34.619999999999997</v>
      </c>
      <c r="T71">
        <v>2</v>
      </c>
      <c r="U71">
        <v>1</v>
      </c>
      <c r="V71" s="2" t="s">
        <v>142</v>
      </c>
      <c r="W71" s="2" t="s">
        <v>237</v>
      </c>
      <c r="X71" s="2" t="s">
        <v>396</v>
      </c>
      <c r="Y71" s="2"/>
      <c r="Z71">
        <v>48645</v>
      </c>
      <c r="AA71">
        <v>25.68</v>
      </c>
      <c r="AL71" s="2"/>
      <c r="AS71" s="2"/>
      <c r="AT71" s="2"/>
      <c r="AU71" s="2"/>
      <c r="AV71" s="2"/>
      <c r="AY71" t="str">
        <f>VLOOKUP(Table1[[#This Row],[CIS_KRAJ]],'Geo Dict'!A:D,4,0)</f>
        <v>CZ02</v>
      </c>
      <c r="AZ71" t="str">
        <f>VLOOKUP(Table1[[#This Row],[KSTRANA]],'Strana Dict'!A:C,3,0)</f>
        <v>S</v>
      </c>
    </row>
    <row r="72" spans="1:52" x14ac:dyDescent="0.25">
      <c r="A72" s="1">
        <v>43357.764733796299</v>
      </c>
      <c r="B72">
        <v>2</v>
      </c>
      <c r="C72" s="2" t="s">
        <v>69</v>
      </c>
      <c r="D72">
        <v>26</v>
      </c>
      <c r="E72">
        <v>2172</v>
      </c>
      <c r="F72">
        <v>2172</v>
      </c>
      <c r="G72">
        <v>100</v>
      </c>
      <c r="H72">
        <v>1047853</v>
      </c>
      <c r="I72">
        <v>664722</v>
      </c>
      <c r="J72">
        <v>63.44</v>
      </c>
      <c r="K72">
        <v>664304</v>
      </c>
      <c r="L72">
        <v>660619</v>
      </c>
      <c r="M72">
        <v>99.45</v>
      </c>
      <c r="N72">
        <v>21</v>
      </c>
      <c r="O72" s="2" t="s">
        <v>100</v>
      </c>
      <c r="P72">
        <v>189371</v>
      </c>
      <c r="Q72">
        <v>28.66</v>
      </c>
      <c r="R72">
        <v>9</v>
      </c>
      <c r="S72">
        <v>34.619999999999997</v>
      </c>
      <c r="T72">
        <v>2</v>
      </c>
      <c r="U72">
        <v>2</v>
      </c>
      <c r="V72" s="2" t="s">
        <v>143</v>
      </c>
      <c r="W72" s="2" t="s">
        <v>238</v>
      </c>
      <c r="X72" s="2"/>
      <c r="Y72" s="2"/>
      <c r="Z72">
        <v>8188</v>
      </c>
      <c r="AA72">
        <v>4.32</v>
      </c>
      <c r="AL72" s="2"/>
      <c r="AS72" s="2"/>
      <c r="AT72" s="2"/>
      <c r="AU72" s="2"/>
      <c r="AV72" s="2"/>
      <c r="AY72" t="str">
        <f>VLOOKUP(Table1[[#This Row],[CIS_KRAJ]],'Geo Dict'!A:D,4,0)</f>
        <v>CZ02</v>
      </c>
      <c r="AZ72" t="str">
        <f>VLOOKUP(Table1[[#This Row],[KSTRANA]],'Strana Dict'!A:C,3,0)</f>
        <v>S</v>
      </c>
    </row>
    <row r="73" spans="1:52" x14ac:dyDescent="0.25">
      <c r="A73" s="1">
        <v>43357.764733796299</v>
      </c>
      <c r="B73">
        <v>2</v>
      </c>
      <c r="C73" s="2" t="s">
        <v>69</v>
      </c>
      <c r="D73">
        <v>26</v>
      </c>
      <c r="E73">
        <v>2172</v>
      </c>
      <c r="F73">
        <v>2172</v>
      </c>
      <c r="G73">
        <v>100</v>
      </c>
      <c r="H73">
        <v>1047853</v>
      </c>
      <c r="I73">
        <v>664722</v>
      </c>
      <c r="J73">
        <v>63.44</v>
      </c>
      <c r="K73">
        <v>664304</v>
      </c>
      <c r="L73">
        <v>660619</v>
      </c>
      <c r="M73">
        <v>99.45</v>
      </c>
      <c r="N73">
        <v>21</v>
      </c>
      <c r="O73" s="2" t="s">
        <v>100</v>
      </c>
      <c r="P73">
        <v>189371</v>
      </c>
      <c r="Q73">
        <v>28.66</v>
      </c>
      <c r="R73">
        <v>9</v>
      </c>
      <c r="S73">
        <v>34.619999999999997</v>
      </c>
      <c r="T73">
        <v>2</v>
      </c>
      <c r="U73">
        <v>3</v>
      </c>
      <c r="V73" s="2" t="s">
        <v>144</v>
      </c>
      <c r="W73" s="2" t="s">
        <v>239</v>
      </c>
      <c r="X73" s="2"/>
      <c r="Y73" s="2"/>
      <c r="Z73">
        <v>3578</v>
      </c>
      <c r="AA73">
        <v>1.88</v>
      </c>
      <c r="AL73" s="2"/>
      <c r="AS73" s="2"/>
      <c r="AT73" s="2"/>
      <c r="AU73" s="2"/>
      <c r="AV73" s="2"/>
      <c r="AY73" t="str">
        <f>VLOOKUP(Table1[[#This Row],[CIS_KRAJ]],'Geo Dict'!A:D,4,0)</f>
        <v>CZ02</v>
      </c>
      <c r="AZ73" t="str">
        <f>VLOOKUP(Table1[[#This Row],[KSTRANA]],'Strana Dict'!A:C,3,0)</f>
        <v>S</v>
      </c>
    </row>
    <row r="74" spans="1:52" x14ac:dyDescent="0.25">
      <c r="A74" s="1">
        <v>43357.764733796299</v>
      </c>
      <c r="B74">
        <v>2</v>
      </c>
      <c r="C74" s="2" t="s">
        <v>69</v>
      </c>
      <c r="D74">
        <v>26</v>
      </c>
      <c r="E74">
        <v>2172</v>
      </c>
      <c r="F74">
        <v>2172</v>
      </c>
      <c r="G74">
        <v>100</v>
      </c>
      <c r="H74">
        <v>1047853</v>
      </c>
      <c r="I74">
        <v>664722</v>
      </c>
      <c r="J74">
        <v>63.44</v>
      </c>
      <c r="K74">
        <v>664304</v>
      </c>
      <c r="L74">
        <v>660619</v>
      </c>
      <c r="M74">
        <v>99.45</v>
      </c>
      <c r="N74">
        <v>21</v>
      </c>
      <c r="O74" s="2" t="s">
        <v>100</v>
      </c>
      <c r="P74">
        <v>189371</v>
      </c>
      <c r="Q74">
        <v>28.66</v>
      </c>
      <c r="R74">
        <v>9</v>
      </c>
      <c r="S74">
        <v>34.619999999999997</v>
      </c>
      <c r="T74">
        <v>2</v>
      </c>
      <c r="U74">
        <v>4</v>
      </c>
      <c r="V74" s="2" t="s">
        <v>145</v>
      </c>
      <c r="W74" s="2" t="s">
        <v>240</v>
      </c>
      <c r="X74" s="2" t="s">
        <v>396</v>
      </c>
      <c r="Y74" s="2"/>
      <c r="Z74">
        <v>14553</v>
      </c>
      <c r="AA74">
        <v>7.68</v>
      </c>
      <c r="AL74" s="2"/>
      <c r="AS74" s="2"/>
      <c r="AT74" s="2"/>
      <c r="AU74" s="2"/>
      <c r="AV74" s="2"/>
      <c r="AY74" t="str">
        <f>VLOOKUP(Table1[[#This Row],[CIS_KRAJ]],'Geo Dict'!A:D,4,0)</f>
        <v>CZ02</v>
      </c>
      <c r="AZ74" t="str">
        <f>VLOOKUP(Table1[[#This Row],[KSTRANA]],'Strana Dict'!A:C,3,0)</f>
        <v>S</v>
      </c>
    </row>
    <row r="75" spans="1:52" x14ac:dyDescent="0.25">
      <c r="A75" s="1">
        <v>43357.764733796299</v>
      </c>
      <c r="B75">
        <v>2</v>
      </c>
      <c r="C75" s="2" t="s">
        <v>69</v>
      </c>
      <c r="D75">
        <v>26</v>
      </c>
      <c r="E75">
        <v>2172</v>
      </c>
      <c r="F75">
        <v>2172</v>
      </c>
      <c r="G75">
        <v>100</v>
      </c>
      <c r="H75">
        <v>1047853</v>
      </c>
      <c r="I75">
        <v>664722</v>
      </c>
      <c r="J75">
        <v>63.44</v>
      </c>
      <c r="K75">
        <v>664304</v>
      </c>
      <c r="L75">
        <v>660619</v>
      </c>
      <c r="M75">
        <v>99.45</v>
      </c>
      <c r="N75">
        <v>21</v>
      </c>
      <c r="O75" s="2" t="s">
        <v>100</v>
      </c>
      <c r="P75">
        <v>189371</v>
      </c>
      <c r="Q75">
        <v>28.66</v>
      </c>
      <c r="R75">
        <v>9</v>
      </c>
      <c r="S75">
        <v>34.619999999999997</v>
      </c>
      <c r="T75">
        <v>2</v>
      </c>
      <c r="U75">
        <v>5</v>
      </c>
      <c r="V75" s="2" t="s">
        <v>140</v>
      </c>
      <c r="W75" s="2" t="s">
        <v>241</v>
      </c>
      <c r="X75" s="2" t="s">
        <v>396</v>
      </c>
      <c r="Y75" s="2"/>
      <c r="Z75">
        <v>3608</v>
      </c>
      <c r="AA75">
        <v>1.9</v>
      </c>
      <c r="AL75" s="2"/>
      <c r="AS75" s="2"/>
      <c r="AT75" s="2"/>
      <c r="AU75" s="2"/>
      <c r="AV75" s="2"/>
      <c r="AY75" t="str">
        <f>VLOOKUP(Table1[[#This Row],[CIS_KRAJ]],'Geo Dict'!A:D,4,0)</f>
        <v>CZ02</v>
      </c>
      <c r="AZ75" t="str">
        <f>VLOOKUP(Table1[[#This Row],[KSTRANA]],'Strana Dict'!A:C,3,0)</f>
        <v>S</v>
      </c>
    </row>
    <row r="76" spans="1:52" x14ac:dyDescent="0.25">
      <c r="A76" s="1">
        <v>43357.764733796299</v>
      </c>
      <c r="B76">
        <v>2</v>
      </c>
      <c r="C76" s="2" t="s">
        <v>69</v>
      </c>
      <c r="D76">
        <v>26</v>
      </c>
      <c r="E76">
        <v>2172</v>
      </c>
      <c r="F76">
        <v>2172</v>
      </c>
      <c r="G76">
        <v>100</v>
      </c>
      <c r="H76">
        <v>1047853</v>
      </c>
      <c r="I76">
        <v>664722</v>
      </c>
      <c r="J76">
        <v>63.44</v>
      </c>
      <c r="K76">
        <v>664304</v>
      </c>
      <c r="L76">
        <v>660619</v>
      </c>
      <c r="M76">
        <v>99.45</v>
      </c>
      <c r="N76">
        <v>21</v>
      </c>
      <c r="O76" s="2" t="s">
        <v>100</v>
      </c>
      <c r="P76">
        <v>189371</v>
      </c>
      <c r="Q76">
        <v>28.66</v>
      </c>
      <c r="R76">
        <v>9</v>
      </c>
      <c r="S76">
        <v>34.619999999999997</v>
      </c>
      <c r="T76">
        <v>2</v>
      </c>
      <c r="U76">
        <v>6</v>
      </c>
      <c r="V76" s="2" t="s">
        <v>146</v>
      </c>
      <c r="W76" s="2" t="s">
        <v>242</v>
      </c>
      <c r="X76" s="2" t="s">
        <v>400</v>
      </c>
      <c r="Y76" s="2" t="s">
        <v>421</v>
      </c>
      <c r="Z76">
        <v>4067</v>
      </c>
      <c r="AA76">
        <v>2.14</v>
      </c>
      <c r="AL76" s="2"/>
      <c r="AS76" s="2"/>
      <c r="AT76" s="2"/>
      <c r="AU76" s="2"/>
      <c r="AV76" s="2"/>
      <c r="AY76" t="str">
        <f>VLOOKUP(Table1[[#This Row],[CIS_KRAJ]],'Geo Dict'!A:D,4,0)</f>
        <v>CZ02</v>
      </c>
      <c r="AZ76" t="str">
        <f>VLOOKUP(Table1[[#This Row],[KSTRANA]],'Strana Dict'!A:C,3,0)</f>
        <v>S</v>
      </c>
    </row>
    <row r="77" spans="1:52" x14ac:dyDescent="0.25">
      <c r="A77" s="1">
        <v>43357.764733796299</v>
      </c>
      <c r="B77">
        <v>2</v>
      </c>
      <c r="C77" s="2" t="s">
        <v>69</v>
      </c>
      <c r="D77">
        <v>26</v>
      </c>
      <c r="E77">
        <v>2172</v>
      </c>
      <c r="F77">
        <v>2172</v>
      </c>
      <c r="G77">
        <v>100</v>
      </c>
      <c r="H77">
        <v>1047853</v>
      </c>
      <c r="I77">
        <v>664722</v>
      </c>
      <c r="J77">
        <v>63.44</v>
      </c>
      <c r="K77">
        <v>664304</v>
      </c>
      <c r="L77">
        <v>660619</v>
      </c>
      <c r="M77">
        <v>99.45</v>
      </c>
      <c r="N77">
        <v>21</v>
      </c>
      <c r="O77" s="2" t="s">
        <v>100</v>
      </c>
      <c r="P77">
        <v>189371</v>
      </c>
      <c r="Q77">
        <v>28.66</v>
      </c>
      <c r="R77">
        <v>9</v>
      </c>
      <c r="S77">
        <v>34.619999999999997</v>
      </c>
      <c r="T77">
        <v>2</v>
      </c>
      <c r="U77">
        <v>7</v>
      </c>
      <c r="V77" s="2" t="s">
        <v>136</v>
      </c>
      <c r="W77" s="2" t="s">
        <v>243</v>
      </c>
      <c r="X77" s="2" t="s">
        <v>393</v>
      </c>
      <c r="Y77" s="2"/>
      <c r="Z77">
        <v>2827</v>
      </c>
      <c r="AA77">
        <v>1.49</v>
      </c>
      <c r="AL77" s="2"/>
      <c r="AS77" s="2"/>
      <c r="AT77" s="2"/>
      <c r="AU77" s="2"/>
      <c r="AV77" s="2"/>
      <c r="AY77" t="str">
        <f>VLOOKUP(Table1[[#This Row],[CIS_KRAJ]],'Geo Dict'!A:D,4,0)</f>
        <v>CZ02</v>
      </c>
      <c r="AZ77" t="str">
        <f>VLOOKUP(Table1[[#This Row],[KSTRANA]],'Strana Dict'!A:C,3,0)</f>
        <v>S</v>
      </c>
    </row>
    <row r="78" spans="1:52" x14ac:dyDescent="0.25">
      <c r="A78" s="1">
        <v>43357.764733796299</v>
      </c>
      <c r="B78">
        <v>2</v>
      </c>
      <c r="C78" s="2" t="s">
        <v>69</v>
      </c>
      <c r="D78">
        <v>26</v>
      </c>
      <c r="E78">
        <v>2172</v>
      </c>
      <c r="F78">
        <v>2172</v>
      </c>
      <c r="G78">
        <v>100</v>
      </c>
      <c r="H78">
        <v>1047853</v>
      </c>
      <c r="I78">
        <v>664722</v>
      </c>
      <c r="J78">
        <v>63.44</v>
      </c>
      <c r="K78">
        <v>664304</v>
      </c>
      <c r="L78">
        <v>660619</v>
      </c>
      <c r="M78">
        <v>99.45</v>
      </c>
      <c r="N78">
        <v>21</v>
      </c>
      <c r="O78" s="2" t="s">
        <v>100</v>
      </c>
      <c r="P78">
        <v>189371</v>
      </c>
      <c r="Q78">
        <v>28.66</v>
      </c>
      <c r="R78">
        <v>9</v>
      </c>
      <c r="S78">
        <v>34.619999999999997</v>
      </c>
      <c r="T78">
        <v>2</v>
      </c>
      <c r="U78">
        <v>8</v>
      </c>
      <c r="V78" s="2" t="s">
        <v>147</v>
      </c>
      <c r="W78" s="2" t="s">
        <v>244</v>
      </c>
      <c r="X78" s="2"/>
      <c r="Y78" s="2"/>
      <c r="Z78">
        <v>1334</v>
      </c>
      <c r="AA78">
        <v>0.7</v>
      </c>
      <c r="AL78" s="2"/>
      <c r="AS78" s="2"/>
      <c r="AT78" s="2"/>
      <c r="AU78" s="2"/>
      <c r="AV78" s="2"/>
      <c r="AY78" t="str">
        <f>VLOOKUP(Table1[[#This Row],[CIS_KRAJ]],'Geo Dict'!A:D,4,0)</f>
        <v>CZ02</v>
      </c>
      <c r="AZ78" t="str">
        <f>VLOOKUP(Table1[[#This Row],[KSTRANA]],'Strana Dict'!A:C,3,0)</f>
        <v>S</v>
      </c>
    </row>
    <row r="79" spans="1:52" x14ac:dyDescent="0.25">
      <c r="A79" s="1">
        <v>43357.764733796299</v>
      </c>
      <c r="B79">
        <v>2</v>
      </c>
      <c r="C79" s="2" t="s">
        <v>69</v>
      </c>
      <c r="D79">
        <v>26</v>
      </c>
      <c r="E79">
        <v>2172</v>
      </c>
      <c r="F79">
        <v>2172</v>
      </c>
      <c r="G79">
        <v>100</v>
      </c>
      <c r="H79">
        <v>1047853</v>
      </c>
      <c r="I79">
        <v>664722</v>
      </c>
      <c r="J79">
        <v>63.44</v>
      </c>
      <c r="K79">
        <v>664304</v>
      </c>
      <c r="L79">
        <v>660619</v>
      </c>
      <c r="M79">
        <v>99.45</v>
      </c>
      <c r="N79">
        <v>21</v>
      </c>
      <c r="O79" s="2" t="s">
        <v>100</v>
      </c>
      <c r="P79">
        <v>189371</v>
      </c>
      <c r="Q79">
        <v>28.66</v>
      </c>
      <c r="R79">
        <v>9</v>
      </c>
      <c r="S79">
        <v>34.619999999999997</v>
      </c>
      <c r="T79">
        <v>2</v>
      </c>
      <c r="U79">
        <v>9</v>
      </c>
      <c r="V79" s="2" t="s">
        <v>148</v>
      </c>
      <c r="W79" s="2" t="s">
        <v>245</v>
      </c>
      <c r="X79" s="2"/>
      <c r="Y79" s="2"/>
      <c r="Z79">
        <v>962</v>
      </c>
      <c r="AA79">
        <v>0.5</v>
      </c>
      <c r="AL79" s="2"/>
      <c r="AS79" s="2"/>
      <c r="AT79" s="2"/>
      <c r="AU79" s="2"/>
      <c r="AV79" s="2"/>
      <c r="AY79" t="str">
        <f>VLOOKUP(Table1[[#This Row],[CIS_KRAJ]],'Geo Dict'!A:D,4,0)</f>
        <v>CZ02</v>
      </c>
      <c r="AZ79" t="str">
        <f>VLOOKUP(Table1[[#This Row],[KSTRANA]],'Strana Dict'!A:C,3,0)</f>
        <v>S</v>
      </c>
    </row>
    <row r="80" spans="1:52" x14ac:dyDescent="0.25">
      <c r="A80" s="1">
        <v>43357.764733796299</v>
      </c>
      <c r="B80">
        <v>2</v>
      </c>
      <c r="C80" s="2" t="s">
        <v>69</v>
      </c>
      <c r="D80">
        <v>26</v>
      </c>
      <c r="E80">
        <v>2172</v>
      </c>
      <c r="F80">
        <v>2172</v>
      </c>
      <c r="G80">
        <v>100</v>
      </c>
      <c r="H80">
        <v>1047853</v>
      </c>
      <c r="I80">
        <v>664722</v>
      </c>
      <c r="J80">
        <v>63.44</v>
      </c>
      <c r="K80">
        <v>664304</v>
      </c>
      <c r="L80">
        <v>660619</v>
      </c>
      <c r="M80">
        <v>99.45</v>
      </c>
      <c r="N80">
        <v>22</v>
      </c>
      <c r="O80" s="2" t="s">
        <v>101</v>
      </c>
      <c r="P80">
        <v>365</v>
      </c>
      <c r="Q80">
        <v>0.05</v>
      </c>
      <c r="V80" s="2"/>
      <c r="W80" s="2"/>
      <c r="X80" s="2"/>
      <c r="Y80" s="2"/>
      <c r="AL80" s="2"/>
      <c r="AS80" s="2"/>
      <c r="AT80" s="2"/>
      <c r="AU80" s="2"/>
      <c r="AV80" s="2"/>
      <c r="AY80" t="str">
        <f>VLOOKUP(Table1[[#This Row],[CIS_KRAJ]],'Geo Dict'!A:D,4,0)</f>
        <v>CZ02</v>
      </c>
      <c r="AZ80" t="str">
        <f>VLOOKUP(Table1[[#This Row],[KSTRANA]],'Strana Dict'!A:C,3,0)</f>
        <v>S</v>
      </c>
    </row>
    <row r="81" spans="1:52" x14ac:dyDescent="0.25">
      <c r="A81" s="1">
        <v>43357.764733796299</v>
      </c>
      <c r="B81">
        <v>2</v>
      </c>
      <c r="C81" s="2" t="s">
        <v>69</v>
      </c>
      <c r="D81">
        <v>26</v>
      </c>
      <c r="E81">
        <v>2172</v>
      </c>
      <c r="F81">
        <v>2172</v>
      </c>
      <c r="G81">
        <v>100</v>
      </c>
      <c r="H81">
        <v>1047853</v>
      </c>
      <c r="I81">
        <v>664722</v>
      </c>
      <c r="J81">
        <v>63.44</v>
      </c>
      <c r="K81">
        <v>664304</v>
      </c>
      <c r="L81">
        <v>660619</v>
      </c>
      <c r="M81">
        <v>99.45</v>
      </c>
      <c r="N81">
        <v>23</v>
      </c>
      <c r="O81" s="2" t="s">
        <v>102</v>
      </c>
      <c r="P81">
        <v>1204</v>
      </c>
      <c r="Q81">
        <v>0.18</v>
      </c>
      <c r="V81" s="2"/>
      <c r="W81" s="2"/>
      <c r="X81" s="2"/>
      <c r="Y81" s="2"/>
      <c r="AL81" s="2"/>
      <c r="AS81" s="2"/>
      <c r="AT81" s="2"/>
      <c r="AU81" s="2"/>
      <c r="AV81" s="2"/>
      <c r="AY81" t="str">
        <f>VLOOKUP(Table1[[#This Row],[CIS_KRAJ]],'Geo Dict'!A:D,4,0)</f>
        <v>CZ02</v>
      </c>
      <c r="AZ81" t="str">
        <f>VLOOKUP(Table1[[#This Row],[KSTRANA]],'Strana Dict'!A:C,3,0)</f>
        <v>NS</v>
      </c>
    </row>
    <row r="82" spans="1:52" x14ac:dyDescent="0.25">
      <c r="A82" s="1">
        <v>43357.764733796299</v>
      </c>
      <c r="B82">
        <v>2</v>
      </c>
      <c r="C82" s="2" t="s">
        <v>69</v>
      </c>
      <c r="D82">
        <v>26</v>
      </c>
      <c r="E82">
        <v>2172</v>
      </c>
      <c r="F82">
        <v>2172</v>
      </c>
      <c r="G82">
        <v>100</v>
      </c>
      <c r="H82">
        <v>1047853</v>
      </c>
      <c r="I82">
        <v>664722</v>
      </c>
      <c r="J82">
        <v>63.44</v>
      </c>
      <c r="K82">
        <v>664304</v>
      </c>
      <c r="L82">
        <v>660619</v>
      </c>
      <c r="M82">
        <v>99.45</v>
      </c>
      <c r="N82">
        <v>24</v>
      </c>
      <c r="O82" s="2" t="s">
        <v>103</v>
      </c>
      <c r="P82">
        <v>19925</v>
      </c>
      <c r="Q82">
        <v>3.01</v>
      </c>
      <c r="V82" s="2"/>
      <c r="W82" s="2"/>
      <c r="X82" s="2"/>
      <c r="Y82" s="2"/>
      <c r="AL82" s="2"/>
      <c r="AS82" s="2"/>
      <c r="AT82" s="2"/>
      <c r="AU82" s="2"/>
      <c r="AV82" s="2"/>
      <c r="AY82" t="str">
        <f>VLOOKUP(Table1[[#This Row],[CIS_KRAJ]],'Geo Dict'!A:D,4,0)</f>
        <v>CZ02</v>
      </c>
      <c r="AZ82" t="str">
        <f>VLOOKUP(Table1[[#This Row],[KSTRANA]],'Strana Dict'!A:C,3,0)</f>
        <v>S</v>
      </c>
    </row>
    <row r="83" spans="1:52" x14ac:dyDescent="0.25">
      <c r="A83" s="1">
        <v>43357.764733796299</v>
      </c>
      <c r="B83">
        <v>2</v>
      </c>
      <c r="C83" s="2" t="s">
        <v>69</v>
      </c>
      <c r="D83">
        <v>26</v>
      </c>
      <c r="E83">
        <v>2172</v>
      </c>
      <c r="F83">
        <v>2172</v>
      </c>
      <c r="G83">
        <v>100</v>
      </c>
      <c r="H83">
        <v>1047853</v>
      </c>
      <c r="I83">
        <v>664722</v>
      </c>
      <c r="J83">
        <v>63.44</v>
      </c>
      <c r="K83">
        <v>664304</v>
      </c>
      <c r="L83">
        <v>660619</v>
      </c>
      <c r="M83">
        <v>99.45</v>
      </c>
      <c r="N83">
        <v>25</v>
      </c>
      <c r="O83" s="2" t="s">
        <v>104</v>
      </c>
      <c r="P83">
        <v>219</v>
      </c>
      <c r="Q83">
        <v>0.03</v>
      </c>
      <c r="V83" s="2"/>
      <c r="W83" s="2"/>
      <c r="X83" s="2"/>
      <c r="Y83" s="2"/>
      <c r="AL83" s="2"/>
      <c r="AS83" s="2"/>
      <c r="AT83" s="2"/>
      <c r="AU83" s="2"/>
      <c r="AV83" s="2"/>
      <c r="AY83" t="str">
        <f>VLOOKUP(Table1[[#This Row],[CIS_KRAJ]],'Geo Dict'!A:D,4,0)</f>
        <v>CZ02</v>
      </c>
      <c r="AZ83" t="str">
        <f>VLOOKUP(Table1[[#This Row],[KSTRANA]],'Strana Dict'!A:C,3,0)</f>
        <v>NS</v>
      </c>
    </row>
    <row r="84" spans="1:52" x14ac:dyDescent="0.25">
      <c r="A84" s="1">
        <v>43357.764733796299</v>
      </c>
      <c r="B84">
        <v>2</v>
      </c>
      <c r="C84" s="2" t="s">
        <v>69</v>
      </c>
      <c r="D84">
        <v>26</v>
      </c>
      <c r="E84">
        <v>2172</v>
      </c>
      <c r="F84">
        <v>2172</v>
      </c>
      <c r="G84">
        <v>100</v>
      </c>
      <c r="H84">
        <v>1047853</v>
      </c>
      <c r="I84">
        <v>664722</v>
      </c>
      <c r="J84">
        <v>63.44</v>
      </c>
      <c r="K84">
        <v>664304</v>
      </c>
      <c r="L84">
        <v>660619</v>
      </c>
      <c r="M84">
        <v>99.45</v>
      </c>
      <c r="N84">
        <v>26</v>
      </c>
      <c r="O84" s="2" t="s">
        <v>105</v>
      </c>
      <c r="P84">
        <v>4251</v>
      </c>
      <c r="Q84">
        <v>0.64</v>
      </c>
      <c r="V84" s="2"/>
      <c r="W84" s="2"/>
      <c r="X84" s="2"/>
      <c r="Y84" s="2"/>
      <c r="AL84" s="2"/>
      <c r="AS84" s="2"/>
      <c r="AT84" s="2"/>
      <c r="AU84" s="2"/>
      <c r="AV84" s="2"/>
      <c r="AY84" t="str">
        <f>VLOOKUP(Table1[[#This Row],[CIS_KRAJ]],'Geo Dict'!A:D,4,0)</f>
        <v>CZ02</v>
      </c>
      <c r="AZ84" t="str">
        <f>VLOOKUP(Table1[[#This Row],[KSTRANA]],'Strana Dict'!A:C,3,0)</f>
        <v>NS</v>
      </c>
    </row>
    <row r="85" spans="1:52" x14ac:dyDescent="0.25">
      <c r="A85" s="1">
        <v>43357.764733796299</v>
      </c>
      <c r="B85">
        <v>2</v>
      </c>
      <c r="C85" s="2" t="s">
        <v>69</v>
      </c>
      <c r="D85">
        <v>26</v>
      </c>
      <c r="E85">
        <v>2172</v>
      </c>
      <c r="F85">
        <v>2172</v>
      </c>
      <c r="G85">
        <v>100</v>
      </c>
      <c r="H85">
        <v>1047853</v>
      </c>
      <c r="I85">
        <v>664722</v>
      </c>
      <c r="J85">
        <v>63.44</v>
      </c>
      <c r="K85">
        <v>664304</v>
      </c>
      <c r="L85">
        <v>660619</v>
      </c>
      <c r="M85">
        <v>99.45</v>
      </c>
      <c r="N85">
        <v>27</v>
      </c>
      <c r="O85" s="2" t="s">
        <v>106</v>
      </c>
      <c r="P85">
        <v>1152</v>
      </c>
      <c r="Q85">
        <v>0.17</v>
      </c>
      <c r="V85" s="2"/>
      <c r="W85" s="2"/>
      <c r="X85" s="2"/>
      <c r="Y85" s="2"/>
      <c r="AL85" s="2"/>
      <c r="AS85" s="2"/>
      <c r="AT85" s="2"/>
      <c r="AU85" s="2"/>
      <c r="AV85" s="2"/>
      <c r="AY85" t="str">
        <f>VLOOKUP(Table1[[#This Row],[CIS_KRAJ]],'Geo Dict'!A:D,4,0)</f>
        <v>CZ02</v>
      </c>
      <c r="AZ85" t="str">
        <f>VLOOKUP(Table1[[#This Row],[KSTRANA]],'Strana Dict'!A:C,3,0)</f>
        <v>S</v>
      </c>
    </row>
    <row r="86" spans="1:52" x14ac:dyDescent="0.25">
      <c r="A86" s="1">
        <v>43357.764733796299</v>
      </c>
      <c r="B86">
        <v>2</v>
      </c>
      <c r="C86" s="2" t="s">
        <v>69</v>
      </c>
      <c r="D86">
        <v>26</v>
      </c>
      <c r="E86">
        <v>2172</v>
      </c>
      <c r="F86">
        <v>2172</v>
      </c>
      <c r="G86">
        <v>100</v>
      </c>
      <c r="H86">
        <v>1047853</v>
      </c>
      <c r="I86">
        <v>664722</v>
      </c>
      <c r="J86">
        <v>63.44</v>
      </c>
      <c r="K86">
        <v>664304</v>
      </c>
      <c r="L86">
        <v>660619</v>
      </c>
      <c r="M86">
        <v>99.45</v>
      </c>
      <c r="N86">
        <v>28</v>
      </c>
      <c r="O86" s="2" t="s">
        <v>107</v>
      </c>
      <c r="P86">
        <v>1203</v>
      </c>
      <c r="Q86">
        <v>0.18</v>
      </c>
      <c r="V86" s="2"/>
      <c r="W86" s="2"/>
      <c r="X86" s="2"/>
      <c r="Y86" s="2"/>
      <c r="AL86" s="2"/>
      <c r="AS86" s="2"/>
      <c r="AT86" s="2"/>
      <c r="AU86" s="2"/>
      <c r="AV86" s="2"/>
      <c r="AY86" t="str">
        <f>VLOOKUP(Table1[[#This Row],[CIS_KRAJ]],'Geo Dict'!A:D,4,0)</f>
        <v>CZ02</v>
      </c>
      <c r="AZ86" t="str">
        <f>VLOOKUP(Table1[[#This Row],[KSTRANA]],'Strana Dict'!A:C,3,0)</f>
        <v>NS</v>
      </c>
    </row>
    <row r="87" spans="1:52" x14ac:dyDescent="0.25">
      <c r="A87" s="1">
        <v>43357.764733796299</v>
      </c>
      <c r="B87">
        <v>2</v>
      </c>
      <c r="C87" s="2" t="s">
        <v>69</v>
      </c>
      <c r="D87">
        <v>26</v>
      </c>
      <c r="E87">
        <v>2172</v>
      </c>
      <c r="F87">
        <v>2172</v>
      </c>
      <c r="G87">
        <v>100</v>
      </c>
      <c r="H87">
        <v>1047853</v>
      </c>
      <c r="I87">
        <v>664722</v>
      </c>
      <c r="J87">
        <v>63.44</v>
      </c>
      <c r="K87">
        <v>664304</v>
      </c>
      <c r="L87">
        <v>660619</v>
      </c>
      <c r="M87">
        <v>99.45</v>
      </c>
      <c r="N87">
        <v>29</v>
      </c>
      <c r="O87" s="2" t="s">
        <v>108</v>
      </c>
      <c r="P87">
        <v>59497</v>
      </c>
      <c r="Q87">
        <v>9</v>
      </c>
      <c r="R87">
        <v>2</v>
      </c>
      <c r="S87">
        <v>7.69</v>
      </c>
      <c r="T87">
        <v>2</v>
      </c>
      <c r="U87">
        <v>1</v>
      </c>
      <c r="V87" s="2" t="s">
        <v>149</v>
      </c>
      <c r="W87" s="2" t="s">
        <v>246</v>
      </c>
      <c r="X87" s="2"/>
      <c r="Y87" s="2"/>
      <c r="Z87">
        <v>12689</v>
      </c>
      <c r="AA87">
        <v>21.32</v>
      </c>
      <c r="AL87" s="2"/>
      <c r="AS87" s="2"/>
      <c r="AT87" s="2"/>
      <c r="AU87" s="2"/>
      <c r="AV87" s="2"/>
      <c r="AY87" t="str">
        <f>VLOOKUP(Table1[[#This Row],[CIS_KRAJ]],'Geo Dict'!A:D,4,0)</f>
        <v>CZ02</v>
      </c>
      <c r="AZ87" t="str">
        <f>VLOOKUP(Table1[[#This Row],[KSTRANA]],'Strana Dict'!A:C,3,0)</f>
        <v>NS</v>
      </c>
    </row>
    <row r="88" spans="1:52" x14ac:dyDescent="0.25">
      <c r="A88" s="1">
        <v>43357.764733796299</v>
      </c>
      <c r="B88">
        <v>2</v>
      </c>
      <c r="C88" s="2" t="s">
        <v>69</v>
      </c>
      <c r="D88">
        <v>26</v>
      </c>
      <c r="E88">
        <v>2172</v>
      </c>
      <c r="F88">
        <v>2172</v>
      </c>
      <c r="G88">
        <v>100</v>
      </c>
      <c r="H88">
        <v>1047853</v>
      </c>
      <c r="I88">
        <v>664722</v>
      </c>
      <c r="J88">
        <v>63.44</v>
      </c>
      <c r="K88">
        <v>664304</v>
      </c>
      <c r="L88">
        <v>660619</v>
      </c>
      <c r="M88">
        <v>99.45</v>
      </c>
      <c r="N88">
        <v>29</v>
      </c>
      <c r="O88" s="2" t="s">
        <v>108</v>
      </c>
      <c r="P88">
        <v>59497</v>
      </c>
      <c r="Q88">
        <v>9</v>
      </c>
      <c r="R88">
        <v>2</v>
      </c>
      <c r="S88">
        <v>7.69</v>
      </c>
      <c r="T88">
        <v>2</v>
      </c>
      <c r="U88">
        <v>2</v>
      </c>
      <c r="V88" s="2" t="s">
        <v>150</v>
      </c>
      <c r="W88" s="2" t="s">
        <v>247</v>
      </c>
      <c r="X88" s="2"/>
      <c r="Y88" s="2"/>
      <c r="Z88">
        <v>1715</v>
      </c>
      <c r="AA88">
        <v>2.88</v>
      </c>
      <c r="AL88" s="2"/>
      <c r="AS88" s="2"/>
      <c r="AT88" s="2"/>
      <c r="AU88" s="2"/>
      <c r="AV88" s="2"/>
      <c r="AY88" t="str">
        <f>VLOOKUP(Table1[[#This Row],[CIS_KRAJ]],'Geo Dict'!A:D,4,0)</f>
        <v>CZ02</v>
      </c>
      <c r="AZ88" t="str">
        <f>VLOOKUP(Table1[[#This Row],[KSTRANA]],'Strana Dict'!A:C,3,0)</f>
        <v>NS</v>
      </c>
    </row>
    <row r="89" spans="1:52" x14ac:dyDescent="0.25">
      <c r="A89" s="1">
        <v>43357.764733796299</v>
      </c>
      <c r="B89">
        <v>2</v>
      </c>
      <c r="C89" s="2" t="s">
        <v>69</v>
      </c>
      <c r="D89">
        <v>26</v>
      </c>
      <c r="E89">
        <v>2172</v>
      </c>
      <c r="F89">
        <v>2172</v>
      </c>
      <c r="G89">
        <v>100</v>
      </c>
      <c r="H89">
        <v>1047853</v>
      </c>
      <c r="I89">
        <v>664722</v>
      </c>
      <c r="J89">
        <v>63.44</v>
      </c>
      <c r="K89">
        <v>664304</v>
      </c>
      <c r="L89">
        <v>660619</v>
      </c>
      <c r="M89">
        <v>99.45</v>
      </c>
      <c r="N89">
        <v>30</v>
      </c>
      <c r="O89" s="2" t="s">
        <v>109</v>
      </c>
      <c r="P89">
        <v>1615</v>
      </c>
      <c r="Q89">
        <v>0.24</v>
      </c>
      <c r="V89" s="2"/>
      <c r="W89" s="2"/>
      <c r="X89" s="2"/>
      <c r="Y89" s="2"/>
      <c r="AL89" s="2"/>
      <c r="AS89" s="2"/>
      <c r="AT89" s="2"/>
      <c r="AU89" s="2"/>
      <c r="AV89" s="2"/>
      <c r="AY89" t="str">
        <f>VLOOKUP(Table1[[#This Row],[CIS_KRAJ]],'Geo Dict'!A:D,4,0)</f>
        <v>CZ02</v>
      </c>
      <c r="AZ89" t="str">
        <f>VLOOKUP(Table1[[#This Row],[KSTRANA]],'Strana Dict'!A:C,3,0)</f>
        <v>NS</v>
      </c>
    </row>
    <row r="90" spans="1:52" x14ac:dyDescent="0.25">
      <c r="A90" s="1">
        <v>43357.764733796299</v>
      </c>
      <c r="B90">
        <v>3</v>
      </c>
      <c r="C90" s="2" t="s">
        <v>70</v>
      </c>
      <c r="D90">
        <v>13</v>
      </c>
      <c r="E90">
        <v>1259</v>
      </c>
      <c r="F90">
        <v>1259</v>
      </c>
      <c r="G90">
        <v>100</v>
      </c>
      <c r="H90">
        <v>513882</v>
      </c>
      <c r="I90">
        <v>317250</v>
      </c>
      <c r="J90">
        <v>61.74</v>
      </c>
      <c r="K90">
        <v>317086</v>
      </c>
      <c r="L90">
        <v>315319</v>
      </c>
      <c r="M90">
        <v>99.44</v>
      </c>
      <c r="N90">
        <v>1</v>
      </c>
      <c r="O90" s="2" t="s">
        <v>81</v>
      </c>
      <c r="P90">
        <v>38232</v>
      </c>
      <c r="Q90">
        <v>12.12</v>
      </c>
      <c r="R90">
        <v>2</v>
      </c>
      <c r="S90">
        <v>15.38</v>
      </c>
      <c r="T90">
        <v>3</v>
      </c>
      <c r="U90">
        <v>1</v>
      </c>
      <c r="V90" s="2" t="s">
        <v>118</v>
      </c>
      <c r="W90" s="2" t="s">
        <v>248</v>
      </c>
      <c r="X90" s="2" t="s">
        <v>403</v>
      </c>
      <c r="Y90" s="2"/>
      <c r="Z90">
        <v>5579</v>
      </c>
      <c r="AA90">
        <v>14.59</v>
      </c>
      <c r="AL90" s="2"/>
      <c r="AS90" s="2"/>
      <c r="AT90" s="2"/>
      <c r="AU90" s="2"/>
      <c r="AV90" s="2"/>
      <c r="AY90" t="str">
        <f>VLOOKUP(Table1[[#This Row],[CIS_KRAJ]],'Geo Dict'!A:D,4,0)</f>
        <v>CZ031</v>
      </c>
      <c r="AZ90" t="str">
        <f>VLOOKUP(Table1[[#This Row],[KSTRANA]],'Strana Dict'!A:C,3,0)</f>
        <v>S</v>
      </c>
    </row>
    <row r="91" spans="1:52" x14ac:dyDescent="0.25">
      <c r="A91" s="1">
        <v>43357.764733796299</v>
      </c>
      <c r="B91">
        <v>3</v>
      </c>
      <c r="C91" s="2" t="s">
        <v>70</v>
      </c>
      <c r="D91">
        <v>13</v>
      </c>
      <c r="E91">
        <v>1259</v>
      </c>
      <c r="F91">
        <v>1259</v>
      </c>
      <c r="G91">
        <v>100</v>
      </c>
      <c r="H91">
        <v>513882</v>
      </c>
      <c r="I91">
        <v>317250</v>
      </c>
      <c r="J91">
        <v>61.74</v>
      </c>
      <c r="K91">
        <v>317086</v>
      </c>
      <c r="L91">
        <v>315319</v>
      </c>
      <c r="M91">
        <v>99.44</v>
      </c>
      <c r="N91">
        <v>1</v>
      </c>
      <c r="O91" s="2" t="s">
        <v>81</v>
      </c>
      <c r="P91">
        <v>38232</v>
      </c>
      <c r="Q91">
        <v>12.12</v>
      </c>
      <c r="R91">
        <v>2</v>
      </c>
      <c r="S91">
        <v>15.38</v>
      </c>
      <c r="T91">
        <v>3</v>
      </c>
      <c r="U91">
        <v>2</v>
      </c>
      <c r="V91" s="2" t="s">
        <v>118</v>
      </c>
      <c r="W91" s="2" t="s">
        <v>249</v>
      </c>
      <c r="X91" s="2" t="s">
        <v>396</v>
      </c>
      <c r="Y91" s="2"/>
      <c r="Z91">
        <v>2442</v>
      </c>
      <c r="AA91">
        <v>6.38</v>
      </c>
      <c r="AL91" s="2"/>
      <c r="AS91" s="2"/>
      <c r="AT91" s="2"/>
      <c r="AU91" s="2"/>
      <c r="AV91" s="2"/>
      <c r="AY91" t="str">
        <f>VLOOKUP(Table1[[#This Row],[CIS_KRAJ]],'Geo Dict'!A:D,4,0)</f>
        <v>CZ031</v>
      </c>
      <c r="AZ91" t="str">
        <f>VLOOKUP(Table1[[#This Row],[KSTRANA]],'Strana Dict'!A:C,3,0)</f>
        <v>S</v>
      </c>
    </row>
    <row r="92" spans="1:52" x14ac:dyDescent="0.25">
      <c r="A92" s="1">
        <v>43357.764733796299</v>
      </c>
      <c r="B92">
        <v>3</v>
      </c>
      <c r="C92" s="2" t="s">
        <v>70</v>
      </c>
      <c r="D92">
        <v>13</v>
      </c>
      <c r="E92">
        <v>1259</v>
      </c>
      <c r="F92">
        <v>1259</v>
      </c>
      <c r="G92">
        <v>100</v>
      </c>
      <c r="H92">
        <v>513882</v>
      </c>
      <c r="I92">
        <v>317250</v>
      </c>
      <c r="J92">
        <v>61.74</v>
      </c>
      <c r="K92">
        <v>317086</v>
      </c>
      <c r="L92">
        <v>315319</v>
      </c>
      <c r="M92">
        <v>99.44</v>
      </c>
      <c r="N92">
        <v>2</v>
      </c>
      <c r="O92" s="2" t="s">
        <v>82</v>
      </c>
      <c r="P92">
        <v>557</v>
      </c>
      <c r="Q92">
        <v>0.17</v>
      </c>
      <c r="V92" s="2"/>
      <c r="W92" s="2"/>
      <c r="X92" s="2"/>
      <c r="Y92" s="2"/>
      <c r="AL92" s="2"/>
      <c r="AS92" s="2"/>
      <c r="AT92" s="2"/>
      <c r="AU92" s="2"/>
      <c r="AV92" s="2"/>
      <c r="AY92" t="str">
        <f>VLOOKUP(Table1[[#This Row],[CIS_KRAJ]],'Geo Dict'!A:D,4,0)</f>
        <v>CZ031</v>
      </c>
      <c r="AZ92" t="str">
        <f>VLOOKUP(Table1[[#This Row],[KSTRANA]],'Strana Dict'!A:C,3,0)</f>
        <v>NS</v>
      </c>
    </row>
    <row r="93" spans="1:52" x14ac:dyDescent="0.25">
      <c r="A93" s="1">
        <v>43357.764733796299</v>
      </c>
      <c r="B93">
        <v>3</v>
      </c>
      <c r="C93" s="2" t="s">
        <v>70</v>
      </c>
      <c r="D93">
        <v>13</v>
      </c>
      <c r="E93">
        <v>1259</v>
      </c>
      <c r="F93">
        <v>1259</v>
      </c>
      <c r="G93">
        <v>100</v>
      </c>
      <c r="H93">
        <v>513882</v>
      </c>
      <c r="I93">
        <v>317250</v>
      </c>
      <c r="J93">
        <v>61.74</v>
      </c>
      <c r="K93">
        <v>317086</v>
      </c>
      <c r="L93">
        <v>315319</v>
      </c>
      <c r="M93">
        <v>99.44</v>
      </c>
      <c r="N93">
        <v>3</v>
      </c>
      <c r="O93" s="2" t="s">
        <v>83</v>
      </c>
      <c r="P93">
        <v>255</v>
      </c>
      <c r="Q93">
        <v>0.08</v>
      </c>
      <c r="V93" s="2"/>
      <c r="W93" s="2"/>
      <c r="X93" s="2"/>
      <c r="Y93" s="2"/>
      <c r="AL93" s="2"/>
      <c r="AS93" s="2"/>
      <c r="AT93" s="2"/>
      <c r="AU93" s="2"/>
      <c r="AV93" s="2"/>
      <c r="AY93" t="str">
        <f>VLOOKUP(Table1[[#This Row],[CIS_KRAJ]],'Geo Dict'!A:D,4,0)</f>
        <v>CZ031</v>
      </c>
      <c r="AZ93" t="str">
        <f>VLOOKUP(Table1[[#This Row],[KSTRANA]],'Strana Dict'!A:C,3,0)</f>
        <v>NS</v>
      </c>
    </row>
    <row r="94" spans="1:52" x14ac:dyDescent="0.25">
      <c r="A94" s="1">
        <v>43357.764733796299</v>
      </c>
      <c r="B94">
        <v>3</v>
      </c>
      <c r="C94" s="2" t="s">
        <v>70</v>
      </c>
      <c r="D94">
        <v>13</v>
      </c>
      <c r="E94">
        <v>1259</v>
      </c>
      <c r="F94">
        <v>1259</v>
      </c>
      <c r="G94">
        <v>100</v>
      </c>
      <c r="H94">
        <v>513882</v>
      </c>
      <c r="I94">
        <v>317250</v>
      </c>
      <c r="J94">
        <v>61.74</v>
      </c>
      <c r="K94">
        <v>317086</v>
      </c>
      <c r="L94">
        <v>315319</v>
      </c>
      <c r="M94">
        <v>99.44</v>
      </c>
      <c r="N94">
        <v>4</v>
      </c>
      <c r="O94" s="2" t="s">
        <v>84</v>
      </c>
      <c r="P94">
        <v>23035</v>
      </c>
      <c r="Q94">
        <v>7.3</v>
      </c>
      <c r="R94">
        <v>1</v>
      </c>
      <c r="S94">
        <v>7.69</v>
      </c>
      <c r="T94">
        <v>3</v>
      </c>
      <c r="U94">
        <v>1</v>
      </c>
      <c r="V94" s="2" t="s">
        <v>122</v>
      </c>
      <c r="W94" s="2" t="s">
        <v>250</v>
      </c>
      <c r="X94" s="2" t="s">
        <v>399</v>
      </c>
      <c r="Y94" s="2"/>
      <c r="Z94">
        <v>1347</v>
      </c>
      <c r="AA94">
        <v>5.84</v>
      </c>
      <c r="AL94" s="2"/>
      <c r="AS94" s="2"/>
      <c r="AT94" s="2"/>
      <c r="AU94" s="2"/>
      <c r="AV94" s="2"/>
      <c r="AY94" t="str">
        <f>VLOOKUP(Table1[[#This Row],[CIS_KRAJ]],'Geo Dict'!A:D,4,0)</f>
        <v>CZ031</v>
      </c>
      <c r="AZ94" t="str">
        <f>VLOOKUP(Table1[[#This Row],[KSTRANA]],'Strana Dict'!A:C,3,0)</f>
        <v>S</v>
      </c>
    </row>
    <row r="95" spans="1:52" x14ac:dyDescent="0.25">
      <c r="A95" s="1">
        <v>43357.764733796299</v>
      </c>
      <c r="B95">
        <v>3</v>
      </c>
      <c r="C95" s="2" t="s">
        <v>70</v>
      </c>
      <c r="D95">
        <v>13</v>
      </c>
      <c r="E95">
        <v>1259</v>
      </c>
      <c r="F95">
        <v>1259</v>
      </c>
      <c r="G95">
        <v>100</v>
      </c>
      <c r="H95">
        <v>513882</v>
      </c>
      <c r="I95">
        <v>317250</v>
      </c>
      <c r="J95">
        <v>61.74</v>
      </c>
      <c r="K95">
        <v>317086</v>
      </c>
      <c r="L95">
        <v>315319</v>
      </c>
      <c r="M95">
        <v>99.44</v>
      </c>
      <c r="N95">
        <v>6</v>
      </c>
      <c r="O95" s="2" t="s">
        <v>86</v>
      </c>
      <c r="P95">
        <v>439</v>
      </c>
      <c r="Q95">
        <v>0.13</v>
      </c>
      <c r="V95" s="2"/>
      <c r="W95" s="2"/>
      <c r="X95" s="2"/>
      <c r="Y95" s="2"/>
      <c r="AL95" s="2"/>
      <c r="AS95" s="2"/>
      <c r="AT95" s="2"/>
      <c r="AU95" s="2"/>
      <c r="AV95" s="2"/>
      <c r="AY95" t="str">
        <f>VLOOKUP(Table1[[#This Row],[CIS_KRAJ]],'Geo Dict'!A:D,4,0)</f>
        <v>CZ031</v>
      </c>
      <c r="AZ95" t="str">
        <f>VLOOKUP(Table1[[#This Row],[KSTRANA]],'Strana Dict'!A:C,3,0)</f>
        <v>S</v>
      </c>
    </row>
    <row r="96" spans="1:52" x14ac:dyDescent="0.25">
      <c r="A96" s="1">
        <v>43357.764733796299</v>
      </c>
      <c r="B96">
        <v>3</v>
      </c>
      <c r="C96" s="2" t="s">
        <v>70</v>
      </c>
      <c r="D96">
        <v>13</v>
      </c>
      <c r="E96">
        <v>1259</v>
      </c>
      <c r="F96">
        <v>1259</v>
      </c>
      <c r="G96">
        <v>100</v>
      </c>
      <c r="H96">
        <v>513882</v>
      </c>
      <c r="I96">
        <v>317250</v>
      </c>
      <c r="J96">
        <v>61.74</v>
      </c>
      <c r="K96">
        <v>317086</v>
      </c>
      <c r="L96">
        <v>315319</v>
      </c>
      <c r="M96">
        <v>99.44</v>
      </c>
      <c r="N96">
        <v>7</v>
      </c>
      <c r="O96" s="2" t="s">
        <v>87</v>
      </c>
      <c r="P96">
        <v>14435</v>
      </c>
      <c r="Q96">
        <v>4.57</v>
      </c>
      <c r="V96" s="2"/>
      <c r="W96" s="2"/>
      <c r="X96" s="2"/>
      <c r="Y96" s="2"/>
      <c r="AL96" s="2"/>
      <c r="AS96" s="2"/>
      <c r="AT96" s="2"/>
      <c r="AU96" s="2"/>
      <c r="AV96" s="2"/>
      <c r="AY96" t="str">
        <f>VLOOKUP(Table1[[#This Row],[CIS_KRAJ]],'Geo Dict'!A:D,4,0)</f>
        <v>CZ031</v>
      </c>
      <c r="AZ96" t="str">
        <f>VLOOKUP(Table1[[#This Row],[KSTRANA]],'Strana Dict'!A:C,3,0)</f>
        <v>S</v>
      </c>
    </row>
    <row r="97" spans="1:52" x14ac:dyDescent="0.25">
      <c r="A97" s="1">
        <v>43357.764733796299</v>
      </c>
      <c r="B97">
        <v>3</v>
      </c>
      <c r="C97" s="2" t="s">
        <v>70</v>
      </c>
      <c r="D97">
        <v>13</v>
      </c>
      <c r="E97">
        <v>1259</v>
      </c>
      <c r="F97">
        <v>1259</v>
      </c>
      <c r="G97">
        <v>100</v>
      </c>
      <c r="H97">
        <v>513882</v>
      </c>
      <c r="I97">
        <v>317250</v>
      </c>
      <c r="J97">
        <v>61.74</v>
      </c>
      <c r="K97">
        <v>317086</v>
      </c>
      <c r="L97">
        <v>315319</v>
      </c>
      <c r="M97">
        <v>99.44</v>
      </c>
      <c r="N97">
        <v>8</v>
      </c>
      <c r="O97" s="2" t="s">
        <v>88</v>
      </c>
      <c r="P97">
        <v>29414</v>
      </c>
      <c r="Q97">
        <v>9.32</v>
      </c>
      <c r="R97">
        <v>1</v>
      </c>
      <c r="S97">
        <v>7.69</v>
      </c>
      <c r="T97">
        <v>3</v>
      </c>
      <c r="U97">
        <v>1</v>
      </c>
      <c r="V97" s="2" t="s">
        <v>133</v>
      </c>
      <c r="W97" s="2" t="s">
        <v>251</v>
      </c>
      <c r="X97" s="2" t="s">
        <v>399</v>
      </c>
      <c r="Y97" s="2"/>
      <c r="Z97">
        <v>4691</v>
      </c>
      <c r="AA97">
        <v>15.94</v>
      </c>
      <c r="AL97" s="2"/>
      <c r="AS97" s="2"/>
      <c r="AT97" s="2"/>
      <c r="AU97" s="2"/>
      <c r="AV97" s="2"/>
      <c r="AY97" t="str">
        <f>VLOOKUP(Table1[[#This Row],[CIS_KRAJ]],'Geo Dict'!A:D,4,0)</f>
        <v>CZ031</v>
      </c>
      <c r="AZ97" t="str">
        <f>VLOOKUP(Table1[[#This Row],[KSTRANA]],'Strana Dict'!A:C,3,0)</f>
        <v>NS</v>
      </c>
    </row>
    <row r="98" spans="1:52" x14ac:dyDescent="0.25">
      <c r="A98" s="1">
        <v>43357.764733796299</v>
      </c>
      <c r="B98">
        <v>3</v>
      </c>
      <c r="C98" s="2" t="s">
        <v>70</v>
      </c>
      <c r="D98">
        <v>13</v>
      </c>
      <c r="E98">
        <v>1259</v>
      </c>
      <c r="F98">
        <v>1259</v>
      </c>
      <c r="G98">
        <v>100</v>
      </c>
      <c r="H98">
        <v>513882</v>
      </c>
      <c r="I98">
        <v>317250</v>
      </c>
      <c r="J98">
        <v>61.74</v>
      </c>
      <c r="K98">
        <v>317086</v>
      </c>
      <c r="L98">
        <v>315319</v>
      </c>
      <c r="M98">
        <v>99.44</v>
      </c>
      <c r="N98">
        <v>9</v>
      </c>
      <c r="O98" s="2" t="s">
        <v>89</v>
      </c>
      <c r="P98">
        <v>4326</v>
      </c>
      <c r="Q98">
        <v>1.37</v>
      </c>
      <c r="V98" s="2"/>
      <c r="W98" s="2"/>
      <c r="X98" s="2"/>
      <c r="Y98" s="2"/>
      <c r="AL98" s="2"/>
      <c r="AS98" s="2"/>
      <c r="AT98" s="2"/>
      <c r="AU98" s="2"/>
      <c r="AV98" s="2"/>
      <c r="AY98" t="str">
        <f>VLOOKUP(Table1[[#This Row],[CIS_KRAJ]],'Geo Dict'!A:D,4,0)</f>
        <v>CZ031</v>
      </c>
      <c r="AZ98" t="str">
        <f>VLOOKUP(Table1[[#This Row],[KSTRANA]],'Strana Dict'!A:C,3,0)</f>
        <v>S</v>
      </c>
    </row>
    <row r="99" spans="1:52" x14ac:dyDescent="0.25">
      <c r="A99" s="1">
        <v>43357.764733796299</v>
      </c>
      <c r="B99">
        <v>3</v>
      </c>
      <c r="C99" s="2" t="s">
        <v>70</v>
      </c>
      <c r="D99">
        <v>13</v>
      </c>
      <c r="E99">
        <v>1259</v>
      </c>
      <c r="F99">
        <v>1259</v>
      </c>
      <c r="G99">
        <v>100</v>
      </c>
      <c r="H99">
        <v>513882</v>
      </c>
      <c r="I99">
        <v>317250</v>
      </c>
      <c r="J99">
        <v>61.74</v>
      </c>
      <c r="K99">
        <v>317086</v>
      </c>
      <c r="L99">
        <v>315319</v>
      </c>
      <c r="M99">
        <v>99.44</v>
      </c>
      <c r="N99">
        <v>10</v>
      </c>
      <c r="O99" s="2" t="s">
        <v>90</v>
      </c>
      <c r="P99">
        <v>2435</v>
      </c>
      <c r="Q99">
        <v>0.77</v>
      </c>
      <c r="V99" s="2"/>
      <c r="W99" s="2"/>
      <c r="X99" s="2"/>
      <c r="Y99" s="2"/>
      <c r="AL99" s="2"/>
      <c r="AS99" s="2"/>
      <c r="AT99" s="2"/>
      <c r="AU99" s="2"/>
      <c r="AV99" s="2"/>
      <c r="AY99" t="str">
        <f>VLOOKUP(Table1[[#This Row],[CIS_KRAJ]],'Geo Dict'!A:D,4,0)</f>
        <v>CZ031</v>
      </c>
      <c r="AZ99" t="str">
        <f>VLOOKUP(Table1[[#This Row],[KSTRANA]],'Strana Dict'!A:C,3,0)</f>
        <v>NS</v>
      </c>
    </row>
    <row r="100" spans="1:52" x14ac:dyDescent="0.25">
      <c r="A100" s="1">
        <v>43357.764733796299</v>
      </c>
      <c r="B100">
        <v>3</v>
      </c>
      <c r="C100" s="2" t="s">
        <v>70</v>
      </c>
      <c r="D100">
        <v>13</v>
      </c>
      <c r="E100">
        <v>1259</v>
      </c>
      <c r="F100">
        <v>1259</v>
      </c>
      <c r="G100">
        <v>100</v>
      </c>
      <c r="H100">
        <v>513882</v>
      </c>
      <c r="I100">
        <v>317250</v>
      </c>
      <c r="J100">
        <v>61.74</v>
      </c>
      <c r="K100">
        <v>317086</v>
      </c>
      <c r="L100">
        <v>315319</v>
      </c>
      <c r="M100">
        <v>99.44</v>
      </c>
      <c r="N100">
        <v>12</v>
      </c>
      <c r="O100" s="2" t="s">
        <v>92</v>
      </c>
      <c r="P100">
        <v>5303</v>
      </c>
      <c r="Q100">
        <v>1.68</v>
      </c>
      <c r="V100" s="2"/>
      <c r="W100" s="2"/>
      <c r="X100" s="2"/>
      <c r="Y100" s="2"/>
      <c r="AL100" s="2"/>
      <c r="AS100" s="2"/>
      <c r="AT100" s="2"/>
      <c r="AU100" s="2"/>
      <c r="AV100" s="2"/>
      <c r="AY100" t="str">
        <f>VLOOKUP(Table1[[#This Row],[CIS_KRAJ]],'Geo Dict'!A:D,4,0)</f>
        <v>CZ031</v>
      </c>
      <c r="AZ100" t="str">
        <f>VLOOKUP(Table1[[#This Row],[KSTRANA]],'Strana Dict'!A:C,3,0)</f>
        <v>NS</v>
      </c>
    </row>
    <row r="101" spans="1:52" x14ac:dyDescent="0.25">
      <c r="A101" s="1">
        <v>43357.764733796299</v>
      </c>
      <c r="B101">
        <v>3</v>
      </c>
      <c r="C101" s="2" t="s">
        <v>70</v>
      </c>
      <c r="D101">
        <v>13</v>
      </c>
      <c r="E101">
        <v>1259</v>
      </c>
      <c r="F101">
        <v>1259</v>
      </c>
      <c r="G101">
        <v>100</v>
      </c>
      <c r="H101">
        <v>513882</v>
      </c>
      <c r="I101">
        <v>317250</v>
      </c>
      <c r="J101">
        <v>61.74</v>
      </c>
      <c r="K101">
        <v>317086</v>
      </c>
      <c r="L101">
        <v>315319</v>
      </c>
      <c r="M101">
        <v>99.44</v>
      </c>
      <c r="N101">
        <v>13</v>
      </c>
      <c r="O101" s="2" t="s">
        <v>93</v>
      </c>
      <c r="P101">
        <v>270</v>
      </c>
      <c r="Q101">
        <v>0.08</v>
      </c>
      <c r="V101" s="2"/>
      <c r="W101" s="2"/>
      <c r="X101" s="2"/>
      <c r="Y101" s="2"/>
      <c r="AL101" s="2"/>
      <c r="AS101" s="2"/>
      <c r="AT101" s="2"/>
      <c r="AU101" s="2"/>
      <c r="AV101" s="2"/>
      <c r="AY101" t="str">
        <f>VLOOKUP(Table1[[#This Row],[CIS_KRAJ]],'Geo Dict'!A:D,4,0)</f>
        <v>CZ031</v>
      </c>
      <c r="AZ101" t="str">
        <f>VLOOKUP(Table1[[#This Row],[KSTRANA]],'Strana Dict'!A:C,3,0)</f>
        <v>NS</v>
      </c>
    </row>
    <row r="102" spans="1:52" x14ac:dyDescent="0.25">
      <c r="A102" s="1">
        <v>43357.764733796299</v>
      </c>
      <c r="B102">
        <v>3</v>
      </c>
      <c r="C102" s="2" t="s">
        <v>70</v>
      </c>
      <c r="D102">
        <v>13</v>
      </c>
      <c r="E102">
        <v>1259</v>
      </c>
      <c r="F102">
        <v>1259</v>
      </c>
      <c r="G102">
        <v>100</v>
      </c>
      <c r="H102">
        <v>513882</v>
      </c>
      <c r="I102">
        <v>317250</v>
      </c>
      <c r="J102">
        <v>61.74</v>
      </c>
      <c r="K102">
        <v>317086</v>
      </c>
      <c r="L102">
        <v>315319</v>
      </c>
      <c r="M102">
        <v>99.44</v>
      </c>
      <c r="N102">
        <v>14</v>
      </c>
      <c r="O102" s="2" t="s">
        <v>94</v>
      </c>
      <c r="P102">
        <v>613</v>
      </c>
      <c r="Q102">
        <v>0.19</v>
      </c>
      <c r="V102" s="2"/>
      <c r="W102" s="2"/>
      <c r="X102" s="2"/>
      <c r="Y102" s="2"/>
      <c r="AL102" s="2"/>
      <c r="AS102" s="2"/>
      <c r="AT102" s="2"/>
      <c r="AU102" s="2"/>
      <c r="AV102" s="2"/>
      <c r="AY102" t="str">
        <f>VLOOKUP(Table1[[#This Row],[CIS_KRAJ]],'Geo Dict'!A:D,4,0)</f>
        <v>CZ031</v>
      </c>
      <c r="AZ102" t="str">
        <f>VLOOKUP(Table1[[#This Row],[KSTRANA]],'Strana Dict'!A:C,3,0)</f>
        <v>NS</v>
      </c>
    </row>
    <row r="103" spans="1:52" x14ac:dyDescent="0.25">
      <c r="A103" s="1">
        <v>43357.764733796299</v>
      </c>
      <c r="B103">
        <v>3</v>
      </c>
      <c r="C103" s="2" t="s">
        <v>70</v>
      </c>
      <c r="D103">
        <v>13</v>
      </c>
      <c r="E103">
        <v>1259</v>
      </c>
      <c r="F103">
        <v>1259</v>
      </c>
      <c r="G103">
        <v>100</v>
      </c>
      <c r="H103">
        <v>513882</v>
      </c>
      <c r="I103">
        <v>317250</v>
      </c>
      <c r="J103">
        <v>61.74</v>
      </c>
      <c r="K103">
        <v>317086</v>
      </c>
      <c r="L103">
        <v>315319</v>
      </c>
      <c r="M103">
        <v>99.44</v>
      </c>
      <c r="N103">
        <v>15</v>
      </c>
      <c r="O103" s="2" t="s">
        <v>95</v>
      </c>
      <c r="P103">
        <v>33143</v>
      </c>
      <c r="Q103">
        <v>10.51</v>
      </c>
      <c r="R103">
        <v>1</v>
      </c>
      <c r="S103">
        <v>7.69</v>
      </c>
      <c r="T103">
        <v>3</v>
      </c>
      <c r="U103">
        <v>1</v>
      </c>
      <c r="V103" s="2" t="s">
        <v>151</v>
      </c>
      <c r="W103" s="2" t="s">
        <v>252</v>
      </c>
      <c r="X103" s="2"/>
      <c r="Y103" s="2"/>
      <c r="Z103">
        <v>1152</v>
      </c>
      <c r="AA103">
        <v>3.47</v>
      </c>
      <c r="AL103" s="2"/>
      <c r="AS103" s="2"/>
      <c r="AT103" s="2"/>
      <c r="AU103" s="2"/>
      <c r="AV103" s="2"/>
      <c r="AY103" t="str">
        <f>VLOOKUP(Table1[[#This Row],[CIS_KRAJ]],'Geo Dict'!A:D,4,0)</f>
        <v>CZ031</v>
      </c>
      <c r="AZ103" t="str">
        <f>VLOOKUP(Table1[[#This Row],[KSTRANA]],'Strana Dict'!A:C,3,0)</f>
        <v>S</v>
      </c>
    </row>
    <row r="104" spans="1:52" x14ac:dyDescent="0.25">
      <c r="A104" s="1">
        <v>43357.764733796299</v>
      </c>
      <c r="B104">
        <v>3</v>
      </c>
      <c r="C104" s="2" t="s">
        <v>70</v>
      </c>
      <c r="D104">
        <v>13</v>
      </c>
      <c r="E104">
        <v>1259</v>
      </c>
      <c r="F104">
        <v>1259</v>
      </c>
      <c r="G104">
        <v>100</v>
      </c>
      <c r="H104">
        <v>513882</v>
      </c>
      <c r="I104">
        <v>317250</v>
      </c>
      <c r="J104">
        <v>61.74</v>
      </c>
      <c r="K104">
        <v>317086</v>
      </c>
      <c r="L104">
        <v>315319</v>
      </c>
      <c r="M104">
        <v>99.44</v>
      </c>
      <c r="N104">
        <v>19</v>
      </c>
      <c r="O104" s="2" t="s">
        <v>98</v>
      </c>
      <c r="P104">
        <v>267</v>
      </c>
      <c r="Q104">
        <v>0.08</v>
      </c>
      <c r="V104" s="2"/>
      <c r="W104" s="2"/>
      <c r="X104" s="2"/>
      <c r="Y104" s="2"/>
      <c r="AL104" s="2"/>
      <c r="AS104" s="2"/>
      <c r="AT104" s="2"/>
      <c r="AU104" s="2"/>
      <c r="AV104" s="2"/>
      <c r="AY104" t="str">
        <f>VLOOKUP(Table1[[#This Row],[CIS_KRAJ]],'Geo Dict'!A:D,4,0)</f>
        <v>CZ031</v>
      </c>
      <c r="AZ104" t="str">
        <f>VLOOKUP(Table1[[#This Row],[KSTRANA]],'Strana Dict'!A:C,3,0)</f>
        <v>NS</v>
      </c>
    </row>
    <row r="105" spans="1:52" x14ac:dyDescent="0.25">
      <c r="A105" s="1">
        <v>43357.764733796299</v>
      </c>
      <c r="B105">
        <v>3</v>
      </c>
      <c r="C105" s="2" t="s">
        <v>70</v>
      </c>
      <c r="D105">
        <v>13</v>
      </c>
      <c r="E105">
        <v>1259</v>
      </c>
      <c r="F105">
        <v>1259</v>
      </c>
      <c r="G105">
        <v>100</v>
      </c>
      <c r="H105">
        <v>513882</v>
      </c>
      <c r="I105">
        <v>317250</v>
      </c>
      <c r="J105">
        <v>61.74</v>
      </c>
      <c r="K105">
        <v>317086</v>
      </c>
      <c r="L105">
        <v>315319</v>
      </c>
      <c r="M105">
        <v>99.44</v>
      </c>
      <c r="N105">
        <v>20</v>
      </c>
      <c r="O105" s="2" t="s">
        <v>99</v>
      </c>
      <c r="P105">
        <v>16713</v>
      </c>
      <c r="Q105">
        <v>5.3</v>
      </c>
      <c r="R105">
        <v>1</v>
      </c>
      <c r="S105">
        <v>7.69</v>
      </c>
      <c r="T105">
        <v>3</v>
      </c>
      <c r="U105">
        <v>2</v>
      </c>
      <c r="V105" s="2" t="s">
        <v>140</v>
      </c>
      <c r="W105" s="2" t="s">
        <v>253</v>
      </c>
      <c r="X105" s="2" t="s">
        <v>404</v>
      </c>
      <c r="Y105" s="2" t="s">
        <v>422</v>
      </c>
      <c r="Z105">
        <v>1567</v>
      </c>
      <c r="AA105">
        <v>9.3699999999999992</v>
      </c>
      <c r="AL105" s="2"/>
      <c r="AS105" s="2"/>
      <c r="AT105" s="2"/>
      <c r="AU105" s="2"/>
      <c r="AV105" s="2"/>
      <c r="AY105" t="str">
        <f>VLOOKUP(Table1[[#This Row],[CIS_KRAJ]],'Geo Dict'!A:D,4,0)</f>
        <v>CZ031</v>
      </c>
      <c r="AZ105" t="str">
        <f>VLOOKUP(Table1[[#This Row],[KSTRANA]],'Strana Dict'!A:C,3,0)</f>
        <v>S</v>
      </c>
    </row>
    <row r="106" spans="1:52" x14ac:dyDescent="0.25">
      <c r="A106" s="1">
        <v>43357.764733796299</v>
      </c>
      <c r="B106">
        <v>3</v>
      </c>
      <c r="C106" s="2" t="s">
        <v>70</v>
      </c>
      <c r="D106">
        <v>13</v>
      </c>
      <c r="E106">
        <v>1259</v>
      </c>
      <c r="F106">
        <v>1259</v>
      </c>
      <c r="G106">
        <v>100</v>
      </c>
      <c r="H106">
        <v>513882</v>
      </c>
      <c r="I106">
        <v>317250</v>
      </c>
      <c r="J106">
        <v>61.74</v>
      </c>
      <c r="K106">
        <v>317086</v>
      </c>
      <c r="L106">
        <v>315319</v>
      </c>
      <c r="M106">
        <v>99.44</v>
      </c>
      <c r="N106">
        <v>21</v>
      </c>
      <c r="O106" s="2" t="s">
        <v>100</v>
      </c>
      <c r="P106">
        <v>91012</v>
      </c>
      <c r="Q106">
        <v>28.86</v>
      </c>
      <c r="R106">
        <v>5</v>
      </c>
      <c r="S106">
        <v>38.46</v>
      </c>
      <c r="T106">
        <v>3</v>
      </c>
      <c r="U106">
        <v>1</v>
      </c>
      <c r="V106" s="2" t="s">
        <v>152</v>
      </c>
      <c r="W106" s="2" t="s">
        <v>254</v>
      </c>
      <c r="X106" s="2" t="s">
        <v>396</v>
      </c>
      <c r="Y106" s="2"/>
      <c r="Z106">
        <v>4539</v>
      </c>
      <c r="AA106">
        <v>4.9800000000000004</v>
      </c>
      <c r="AL106" s="2"/>
      <c r="AS106" s="2"/>
      <c r="AT106" s="2"/>
      <c r="AU106" s="2"/>
      <c r="AV106" s="2"/>
      <c r="AY106" t="str">
        <f>VLOOKUP(Table1[[#This Row],[CIS_KRAJ]],'Geo Dict'!A:D,4,0)</f>
        <v>CZ031</v>
      </c>
      <c r="AZ106" t="str">
        <f>VLOOKUP(Table1[[#This Row],[KSTRANA]],'Strana Dict'!A:C,3,0)</f>
        <v>S</v>
      </c>
    </row>
    <row r="107" spans="1:52" x14ac:dyDescent="0.25">
      <c r="A107" s="1">
        <v>43357.764733796299</v>
      </c>
      <c r="B107">
        <v>3</v>
      </c>
      <c r="C107" s="2" t="s">
        <v>70</v>
      </c>
      <c r="D107">
        <v>13</v>
      </c>
      <c r="E107">
        <v>1259</v>
      </c>
      <c r="F107">
        <v>1259</v>
      </c>
      <c r="G107">
        <v>100</v>
      </c>
      <c r="H107">
        <v>513882</v>
      </c>
      <c r="I107">
        <v>317250</v>
      </c>
      <c r="J107">
        <v>61.74</v>
      </c>
      <c r="K107">
        <v>317086</v>
      </c>
      <c r="L107">
        <v>315319</v>
      </c>
      <c r="M107">
        <v>99.44</v>
      </c>
      <c r="N107">
        <v>21</v>
      </c>
      <c r="O107" s="2" t="s">
        <v>100</v>
      </c>
      <c r="P107">
        <v>91012</v>
      </c>
      <c r="Q107">
        <v>28.86</v>
      </c>
      <c r="R107">
        <v>5</v>
      </c>
      <c r="S107">
        <v>38.46</v>
      </c>
      <c r="T107">
        <v>3</v>
      </c>
      <c r="U107">
        <v>2</v>
      </c>
      <c r="V107" s="2" t="s">
        <v>153</v>
      </c>
      <c r="W107" s="2" t="s">
        <v>255</v>
      </c>
      <c r="X107" s="2" t="s">
        <v>396</v>
      </c>
      <c r="Y107" s="2" t="s">
        <v>422</v>
      </c>
      <c r="Z107">
        <v>2149</v>
      </c>
      <c r="AA107">
        <v>2.36</v>
      </c>
      <c r="AL107" s="2"/>
      <c r="AS107" s="2"/>
      <c r="AT107" s="2"/>
      <c r="AU107" s="2"/>
      <c r="AV107" s="2"/>
      <c r="AY107" t="str">
        <f>VLOOKUP(Table1[[#This Row],[CIS_KRAJ]],'Geo Dict'!A:D,4,0)</f>
        <v>CZ031</v>
      </c>
      <c r="AZ107" t="str">
        <f>VLOOKUP(Table1[[#This Row],[KSTRANA]],'Strana Dict'!A:C,3,0)</f>
        <v>S</v>
      </c>
    </row>
    <row r="108" spans="1:52" x14ac:dyDescent="0.25">
      <c r="A108" s="1">
        <v>43357.764733796299</v>
      </c>
      <c r="B108">
        <v>3</v>
      </c>
      <c r="C108" s="2" t="s">
        <v>70</v>
      </c>
      <c r="D108">
        <v>13</v>
      </c>
      <c r="E108">
        <v>1259</v>
      </c>
      <c r="F108">
        <v>1259</v>
      </c>
      <c r="G108">
        <v>100</v>
      </c>
      <c r="H108">
        <v>513882</v>
      </c>
      <c r="I108">
        <v>317250</v>
      </c>
      <c r="J108">
        <v>61.74</v>
      </c>
      <c r="K108">
        <v>317086</v>
      </c>
      <c r="L108">
        <v>315319</v>
      </c>
      <c r="M108">
        <v>99.44</v>
      </c>
      <c r="N108">
        <v>21</v>
      </c>
      <c r="O108" s="2" t="s">
        <v>100</v>
      </c>
      <c r="P108">
        <v>91012</v>
      </c>
      <c r="Q108">
        <v>28.86</v>
      </c>
      <c r="R108">
        <v>5</v>
      </c>
      <c r="S108">
        <v>38.46</v>
      </c>
      <c r="T108">
        <v>3</v>
      </c>
      <c r="U108">
        <v>3</v>
      </c>
      <c r="V108" s="2" t="s">
        <v>154</v>
      </c>
      <c r="W108" s="2" t="s">
        <v>133</v>
      </c>
      <c r="X108" s="2" t="s">
        <v>393</v>
      </c>
      <c r="Y108" s="2"/>
      <c r="Z108">
        <v>1862</v>
      </c>
      <c r="AA108">
        <v>2.04</v>
      </c>
      <c r="AL108" s="2"/>
      <c r="AS108" s="2"/>
      <c r="AT108" s="2"/>
      <c r="AU108" s="2"/>
      <c r="AV108" s="2"/>
      <c r="AY108" t="str">
        <f>VLOOKUP(Table1[[#This Row],[CIS_KRAJ]],'Geo Dict'!A:D,4,0)</f>
        <v>CZ031</v>
      </c>
      <c r="AZ108" t="str">
        <f>VLOOKUP(Table1[[#This Row],[KSTRANA]],'Strana Dict'!A:C,3,0)</f>
        <v>S</v>
      </c>
    </row>
    <row r="109" spans="1:52" x14ac:dyDescent="0.25">
      <c r="A109" s="1">
        <v>43357.764733796299</v>
      </c>
      <c r="B109">
        <v>3</v>
      </c>
      <c r="C109" s="2" t="s">
        <v>70</v>
      </c>
      <c r="D109">
        <v>13</v>
      </c>
      <c r="E109">
        <v>1259</v>
      </c>
      <c r="F109">
        <v>1259</v>
      </c>
      <c r="G109">
        <v>100</v>
      </c>
      <c r="H109">
        <v>513882</v>
      </c>
      <c r="I109">
        <v>317250</v>
      </c>
      <c r="J109">
        <v>61.74</v>
      </c>
      <c r="K109">
        <v>317086</v>
      </c>
      <c r="L109">
        <v>315319</v>
      </c>
      <c r="M109">
        <v>99.44</v>
      </c>
      <c r="N109">
        <v>21</v>
      </c>
      <c r="O109" s="2" t="s">
        <v>100</v>
      </c>
      <c r="P109">
        <v>91012</v>
      </c>
      <c r="Q109">
        <v>28.86</v>
      </c>
      <c r="R109">
        <v>5</v>
      </c>
      <c r="S109">
        <v>38.46</v>
      </c>
      <c r="T109">
        <v>3</v>
      </c>
      <c r="U109">
        <v>4</v>
      </c>
      <c r="V109" s="2" t="s">
        <v>124</v>
      </c>
      <c r="W109" s="2" t="s">
        <v>256</v>
      </c>
      <c r="X109" s="2" t="s">
        <v>396</v>
      </c>
      <c r="Y109" s="2"/>
      <c r="Z109">
        <v>1291</v>
      </c>
      <c r="AA109">
        <v>1.41</v>
      </c>
      <c r="AL109" s="2"/>
      <c r="AS109" s="2"/>
      <c r="AT109" s="2"/>
      <c r="AU109" s="2"/>
      <c r="AV109" s="2"/>
      <c r="AY109" t="str">
        <f>VLOOKUP(Table1[[#This Row],[CIS_KRAJ]],'Geo Dict'!A:D,4,0)</f>
        <v>CZ031</v>
      </c>
      <c r="AZ109" t="str">
        <f>VLOOKUP(Table1[[#This Row],[KSTRANA]],'Strana Dict'!A:C,3,0)</f>
        <v>S</v>
      </c>
    </row>
    <row r="110" spans="1:52" x14ac:dyDescent="0.25">
      <c r="A110" s="1">
        <v>43357.764733796299</v>
      </c>
      <c r="B110">
        <v>3</v>
      </c>
      <c r="C110" s="2" t="s">
        <v>70</v>
      </c>
      <c r="D110">
        <v>13</v>
      </c>
      <c r="E110">
        <v>1259</v>
      </c>
      <c r="F110">
        <v>1259</v>
      </c>
      <c r="G110">
        <v>100</v>
      </c>
      <c r="H110">
        <v>513882</v>
      </c>
      <c r="I110">
        <v>317250</v>
      </c>
      <c r="J110">
        <v>61.74</v>
      </c>
      <c r="K110">
        <v>317086</v>
      </c>
      <c r="L110">
        <v>315319</v>
      </c>
      <c r="M110">
        <v>99.44</v>
      </c>
      <c r="N110">
        <v>21</v>
      </c>
      <c r="O110" s="2" t="s">
        <v>100</v>
      </c>
      <c r="P110">
        <v>91012</v>
      </c>
      <c r="Q110">
        <v>28.86</v>
      </c>
      <c r="R110">
        <v>5</v>
      </c>
      <c r="S110">
        <v>38.46</v>
      </c>
      <c r="T110">
        <v>3</v>
      </c>
      <c r="U110">
        <v>5</v>
      </c>
      <c r="V110" s="2" t="s">
        <v>118</v>
      </c>
      <c r="W110" s="2" t="s">
        <v>257</v>
      </c>
      <c r="X110" s="2" t="s">
        <v>396</v>
      </c>
      <c r="Y110" s="2"/>
      <c r="Z110">
        <v>1354</v>
      </c>
      <c r="AA110">
        <v>1.48</v>
      </c>
      <c r="AL110" s="2"/>
      <c r="AS110" s="2"/>
      <c r="AT110" s="2"/>
      <c r="AU110" s="2"/>
      <c r="AV110" s="2"/>
      <c r="AY110" t="str">
        <f>VLOOKUP(Table1[[#This Row],[CIS_KRAJ]],'Geo Dict'!A:D,4,0)</f>
        <v>CZ031</v>
      </c>
      <c r="AZ110" t="str">
        <f>VLOOKUP(Table1[[#This Row],[KSTRANA]],'Strana Dict'!A:C,3,0)</f>
        <v>S</v>
      </c>
    </row>
    <row r="111" spans="1:52" x14ac:dyDescent="0.25">
      <c r="A111" s="1">
        <v>43357.764733796299</v>
      </c>
      <c r="B111">
        <v>3</v>
      </c>
      <c r="C111" s="2" t="s">
        <v>70</v>
      </c>
      <c r="D111">
        <v>13</v>
      </c>
      <c r="E111">
        <v>1259</v>
      </c>
      <c r="F111">
        <v>1259</v>
      </c>
      <c r="G111">
        <v>100</v>
      </c>
      <c r="H111">
        <v>513882</v>
      </c>
      <c r="I111">
        <v>317250</v>
      </c>
      <c r="J111">
        <v>61.74</v>
      </c>
      <c r="K111">
        <v>317086</v>
      </c>
      <c r="L111">
        <v>315319</v>
      </c>
      <c r="M111">
        <v>99.44</v>
      </c>
      <c r="N111">
        <v>22</v>
      </c>
      <c r="O111" s="2" t="s">
        <v>101</v>
      </c>
      <c r="P111">
        <v>204</v>
      </c>
      <c r="Q111">
        <v>0.06</v>
      </c>
      <c r="V111" s="2"/>
      <c r="W111" s="2"/>
      <c r="X111" s="2"/>
      <c r="Y111" s="2"/>
      <c r="AL111" s="2"/>
      <c r="AS111" s="2"/>
      <c r="AT111" s="2"/>
      <c r="AU111" s="2"/>
      <c r="AV111" s="2"/>
      <c r="AY111" t="str">
        <f>VLOOKUP(Table1[[#This Row],[CIS_KRAJ]],'Geo Dict'!A:D,4,0)</f>
        <v>CZ031</v>
      </c>
      <c r="AZ111" t="str">
        <f>VLOOKUP(Table1[[#This Row],[KSTRANA]],'Strana Dict'!A:C,3,0)</f>
        <v>S</v>
      </c>
    </row>
    <row r="112" spans="1:52" x14ac:dyDescent="0.25">
      <c r="A112" s="1">
        <v>43357.764733796299</v>
      </c>
      <c r="B112">
        <v>3</v>
      </c>
      <c r="C112" s="2" t="s">
        <v>70</v>
      </c>
      <c r="D112">
        <v>13</v>
      </c>
      <c r="E112">
        <v>1259</v>
      </c>
      <c r="F112">
        <v>1259</v>
      </c>
      <c r="G112">
        <v>100</v>
      </c>
      <c r="H112">
        <v>513882</v>
      </c>
      <c r="I112">
        <v>317250</v>
      </c>
      <c r="J112">
        <v>61.74</v>
      </c>
      <c r="K112">
        <v>317086</v>
      </c>
      <c r="L112">
        <v>315319</v>
      </c>
      <c r="M112">
        <v>99.44</v>
      </c>
      <c r="N112">
        <v>23</v>
      </c>
      <c r="O112" s="2" t="s">
        <v>102</v>
      </c>
      <c r="P112">
        <v>556</v>
      </c>
      <c r="Q112">
        <v>0.17</v>
      </c>
      <c r="V112" s="2"/>
      <c r="W112" s="2"/>
      <c r="X112" s="2"/>
      <c r="Y112" s="2"/>
      <c r="AL112" s="2"/>
      <c r="AS112" s="2"/>
      <c r="AT112" s="2"/>
      <c r="AU112" s="2"/>
      <c r="AV112" s="2"/>
      <c r="AY112" t="str">
        <f>VLOOKUP(Table1[[#This Row],[CIS_KRAJ]],'Geo Dict'!A:D,4,0)</f>
        <v>CZ031</v>
      </c>
      <c r="AZ112" t="str">
        <f>VLOOKUP(Table1[[#This Row],[KSTRANA]],'Strana Dict'!A:C,3,0)</f>
        <v>NS</v>
      </c>
    </row>
    <row r="113" spans="1:52" x14ac:dyDescent="0.25">
      <c r="A113" s="1">
        <v>43357.764733796299</v>
      </c>
      <c r="B113">
        <v>3</v>
      </c>
      <c r="C113" s="2" t="s">
        <v>70</v>
      </c>
      <c r="D113">
        <v>13</v>
      </c>
      <c r="E113">
        <v>1259</v>
      </c>
      <c r="F113">
        <v>1259</v>
      </c>
      <c r="G113">
        <v>100</v>
      </c>
      <c r="H113">
        <v>513882</v>
      </c>
      <c r="I113">
        <v>317250</v>
      </c>
      <c r="J113">
        <v>61.74</v>
      </c>
      <c r="K113">
        <v>317086</v>
      </c>
      <c r="L113">
        <v>315319</v>
      </c>
      <c r="M113">
        <v>99.44</v>
      </c>
      <c r="N113">
        <v>24</v>
      </c>
      <c r="O113" s="2" t="s">
        <v>103</v>
      </c>
      <c r="P113">
        <v>16983</v>
      </c>
      <c r="Q113">
        <v>5.38</v>
      </c>
      <c r="R113">
        <v>1</v>
      </c>
      <c r="S113">
        <v>7.69</v>
      </c>
      <c r="T113">
        <v>3</v>
      </c>
      <c r="U113">
        <v>1</v>
      </c>
      <c r="V113" s="2" t="s">
        <v>118</v>
      </c>
      <c r="W113" s="2" t="s">
        <v>258</v>
      </c>
      <c r="X113" s="2" t="s">
        <v>396</v>
      </c>
      <c r="Y113" s="2"/>
      <c r="Z113">
        <v>1900</v>
      </c>
      <c r="AA113">
        <v>11.18</v>
      </c>
      <c r="AL113" s="2"/>
      <c r="AS113" s="2"/>
      <c r="AT113" s="2"/>
      <c r="AU113" s="2"/>
      <c r="AV113" s="2"/>
      <c r="AY113" t="str">
        <f>VLOOKUP(Table1[[#This Row],[CIS_KRAJ]],'Geo Dict'!A:D,4,0)</f>
        <v>CZ031</v>
      </c>
      <c r="AZ113" t="str">
        <f>VLOOKUP(Table1[[#This Row],[KSTRANA]],'Strana Dict'!A:C,3,0)</f>
        <v>S</v>
      </c>
    </row>
    <row r="114" spans="1:52" x14ac:dyDescent="0.25">
      <c r="A114" s="1">
        <v>43357.764733796299</v>
      </c>
      <c r="B114">
        <v>3</v>
      </c>
      <c r="C114" s="2" t="s">
        <v>70</v>
      </c>
      <c r="D114">
        <v>13</v>
      </c>
      <c r="E114">
        <v>1259</v>
      </c>
      <c r="F114">
        <v>1259</v>
      </c>
      <c r="G114">
        <v>100</v>
      </c>
      <c r="H114">
        <v>513882</v>
      </c>
      <c r="I114">
        <v>317250</v>
      </c>
      <c r="J114">
        <v>61.74</v>
      </c>
      <c r="K114">
        <v>317086</v>
      </c>
      <c r="L114">
        <v>315319</v>
      </c>
      <c r="M114">
        <v>99.44</v>
      </c>
      <c r="N114">
        <v>25</v>
      </c>
      <c r="O114" s="2" t="s">
        <v>104</v>
      </c>
      <c r="P114">
        <v>243</v>
      </c>
      <c r="Q114">
        <v>7.0000000000000007E-2</v>
      </c>
      <c r="V114" s="2"/>
      <c r="W114" s="2"/>
      <c r="X114" s="2"/>
      <c r="Y114" s="2"/>
      <c r="AL114" s="2"/>
      <c r="AS114" s="2"/>
      <c r="AT114" s="2"/>
      <c r="AU114" s="2"/>
      <c r="AV114" s="2"/>
      <c r="AY114" t="str">
        <f>VLOOKUP(Table1[[#This Row],[CIS_KRAJ]],'Geo Dict'!A:D,4,0)</f>
        <v>CZ031</v>
      </c>
      <c r="AZ114" t="str">
        <f>VLOOKUP(Table1[[#This Row],[KSTRANA]],'Strana Dict'!A:C,3,0)</f>
        <v>NS</v>
      </c>
    </row>
    <row r="115" spans="1:52" x14ac:dyDescent="0.25">
      <c r="A115" s="1">
        <v>43357.764733796299</v>
      </c>
      <c r="B115">
        <v>3</v>
      </c>
      <c r="C115" s="2" t="s">
        <v>70</v>
      </c>
      <c r="D115">
        <v>13</v>
      </c>
      <c r="E115">
        <v>1259</v>
      </c>
      <c r="F115">
        <v>1259</v>
      </c>
      <c r="G115">
        <v>100</v>
      </c>
      <c r="H115">
        <v>513882</v>
      </c>
      <c r="I115">
        <v>317250</v>
      </c>
      <c r="J115">
        <v>61.74</v>
      </c>
      <c r="K115">
        <v>317086</v>
      </c>
      <c r="L115">
        <v>315319</v>
      </c>
      <c r="M115">
        <v>99.44</v>
      </c>
      <c r="N115">
        <v>26</v>
      </c>
      <c r="O115" s="2" t="s">
        <v>105</v>
      </c>
      <c r="P115">
        <v>3327</v>
      </c>
      <c r="Q115">
        <v>1.05</v>
      </c>
      <c r="V115" s="2"/>
      <c r="W115" s="2"/>
      <c r="X115" s="2"/>
      <c r="Y115" s="2"/>
      <c r="AL115" s="2"/>
      <c r="AS115" s="2"/>
      <c r="AT115" s="2"/>
      <c r="AU115" s="2"/>
      <c r="AV115" s="2"/>
      <c r="AY115" t="str">
        <f>VLOOKUP(Table1[[#This Row],[CIS_KRAJ]],'Geo Dict'!A:D,4,0)</f>
        <v>CZ031</v>
      </c>
      <c r="AZ115" t="str">
        <f>VLOOKUP(Table1[[#This Row],[KSTRANA]],'Strana Dict'!A:C,3,0)</f>
        <v>NS</v>
      </c>
    </row>
    <row r="116" spans="1:52" x14ac:dyDescent="0.25">
      <c r="A116" s="1">
        <v>43357.764733796299</v>
      </c>
      <c r="B116">
        <v>3</v>
      </c>
      <c r="C116" s="2" t="s">
        <v>70</v>
      </c>
      <c r="D116">
        <v>13</v>
      </c>
      <c r="E116">
        <v>1259</v>
      </c>
      <c r="F116">
        <v>1259</v>
      </c>
      <c r="G116">
        <v>100</v>
      </c>
      <c r="H116">
        <v>513882</v>
      </c>
      <c r="I116">
        <v>317250</v>
      </c>
      <c r="J116">
        <v>61.74</v>
      </c>
      <c r="K116">
        <v>317086</v>
      </c>
      <c r="L116">
        <v>315319</v>
      </c>
      <c r="M116">
        <v>99.44</v>
      </c>
      <c r="N116">
        <v>27</v>
      </c>
      <c r="O116" s="2" t="s">
        <v>106</v>
      </c>
      <c r="P116">
        <v>636</v>
      </c>
      <c r="Q116">
        <v>0.2</v>
      </c>
      <c r="V116" s="2"/>
      <c r="W116" s="2"/>
      <c r="X116" s="2"/>
      <c r="Y116" s="2"/>
      <c r="AL116" s="2"/>
      <c r="AS116" s="2"/>
      <c r="AT116" s="2"/>
      <c r="AU116" s="2"/>
      <c r="AV116" s="2"/>
      <c r="AY116" t="str">
        <f>VLOOKUP(Table1[[#This Row],[CIS_KRAJ]],'Geo Dict'!A:D,4,0)</f>
        <v>CZ031</v>
      </c>
      <c r="AZ116" t="str">
        <f>VLOOKUP(Table1[[#This Row],[KSTRANA]],'Strana Dict'!A:C,3,0)</f>
        <v>S</v>
      </c>
    </row>
    <row r="117" spans="1:52" x14ac:dyDescent="0.25">
      <c r="A117" s="1">
        <v>43357.764733796299</v>
      </c>
      <c r="B117">
        <v>3</v>
      </c>
      <c r="C117" s="2" t="s">
        <v>70</v>
      </c>
      <c r="D117">
        <v>13</v>
      </c>
      <c r="E117">
        <v>1259</v>
      </c>
      <c r="F117">
        <v>1259</v>
      </c>
      <c r="G117">
        <v>100</v>
      </c>
      <c r="H117">
        <v>513882</v>
      </c>
      <c r="I117">
        <v>317250</v>
      </c>
      <c r="J117">
        <v>61.74</v>
      </c>
      <c r="K117">
        <v>317086</v>
      </c>
      <c r="L117">
        <v>315319</v>
      </c>
      <c r="M117">
        <v>99.44</v>
      </c>
      <c r="N117">
        <v>28</v>
      </c>
      <c r="O117" s="2" t="s">
        <v>107</v>
      </c>
      <c r="P117">
        <v>762</v>
      </c>
      <c r="Q117">
        <v>0.24</v>
      </c>
      <c r="V117" s="2"/>
      <c r="W117" s="2"/>
      <c r="X117" s="2"/>
      <c r="Y117" s="2"/>
      <c r="AL117" s="2"/>
      <c r="AS117" s="2"/>
      <c r="AT117" s="2"/>
      <c r="AU117" s="2"/>
      <c r="AV117" s="2"/>
      <c r="AY117" t="str">
        <f>VLOOKUP(Table1[[#This Row],[CIS_KRAJ]],'Geo Dict'!A:D,4,0)</f>
        <v>CZ031</v>
      </c>
      <c r="AZ117" t="str">
        <f>VLOOKUP(Table1[[#This Row],[KSTRANA]],'Strana Dict'!A:C,3,0)</f>
        <v>NS</v>
      </c>
    </row>
    <row r="118" spans="1:52" x14ac:dyDescent="0.25">
      <c r="A118" s="1">
        <v>43357.764733796299</v>
      </c>
      <c r="B118">
        <v>3</v>
      </c>
      <c r="C118" s="2" t="s">
        <v>70</v>
      </c>
      <c r="D118">
        <v>13</v>
      </c>
      <c r="E118">
        <v>1259</v>
      </c>
      <c r="F118">
        <v>1259</v>
      </c>
      <c r="G118">
        <v>100</v>
      </c>
      <c r="H118">
        <v>513882</v>
      </c>
      <c r="I118">
        <v>317250</v>
      </c>
      <c r="J118">
        <v>61.74</v>
      </c>
      <c r="K118">
        <v>317086</v>
      </c>
      <c r="L118">
        <v>315319</v>
      </c>
      <c r="M118">
        <v>99.44</v>
      </c>
      <c r="N118">
        <v>29</v>
      </c>
      <c r="O118" s="2" t="s">
        <v>108</v>
      </c>
      <c r="P118">
        <v>31062</v>
      </c>
      <c r="Q118">
        <v>9.85</v>
      </c>
      <c r="R118">
        <v>1</v>
      </c>
      <c r="S118">
        <v>7.69</v>
      </c>
      <c r="T118">
        <v>3</v>
      </c>
      <c r="U118">
        <v>1</v>
      </c>
      <c r="V118" s="2" t="s">
        <v>155</v>
      </c>
      <c r="W118" s="2" t="s">
        <v>259</v>
      </c>
      <c r="X118" s="2"/>
      <c r="Y118" s="2"/>
      <c r="Z118">
        <v>642</v>
      </c>
      <c r="AA118">
        <v>2.06</v>
      </c>
      <c r="AL118" s="2"/>
      <c r="AS118" s="2"/>
      <c r="AT118" s="2"/>
      <c r="AU118" s="2"/>
      <c r="AV118" s="2"/>
      <c r="AY118" t="str">
        <f>VLOOKUP(Table1[[#This Row],[CIS_KRAJ]],'Geo Dict'!A:D,4,0)</f>
        <v>CZ031</v>
      </c>
      <c r="AZ118" t="str">
        <f>VLOOKUP(Table1[[#This Row],[KSTRANA]],'Strana Dict'!A:C,3,0)</f>
        <v>NS</v>
      </c>
    </row>
    <row r="119" spans="1:52" x14ac:dyDescent="0.25">
      <c r="A119" s="1">
        <v>43357.764733796299</v>
      </c>
      <c r="B119">
        <v>3</v>
      </c>
      <c r="C119" s="2" t="s">
        <v>70</v>
      </c>
      <c r="D119">
        <v>13</v>
      </c>
      <c r="E119">
        <v>1259</v>
      </c>
      <c r="F119">
        <v>1259</v>
      </c>
      <c r="G119">
        <v>100</v>
      </c>
      <c r="H119">
        <v>513882</v>
      </c>
      <c r="I119">
        <v>317250</v>
      </c>
      <c r="J119">
        <v>61.74</v>
      </c>
      <c r="K119">
        <v>317086</v>
      </c>
      <c r="L119">
        <v>315319</v>
      </c>
      <c r="M119">
        <v>99.44</v>
      </c>
      <c r="N119">
        <v>30</v>
      </c>
      <c r="O119" s="2" t="s">
        <v>109</v>
      </c>
      <c r="P119">
        <v>1097</v>
      </c>
      <c r="Q119">
        <v>0.34</v>
      </c>
      <c r="V119" s="2"/>
      <c r="W119" s="2"/>
      <c r="X119" s="2"/>
      <c r="Y119" s="2"/>
      <c r="AL119" s="2"/>
      <c r="AS119" s="2"/>
      <c r="AT119" s="2"/>
      <c r="AU119" s="2"/>
      <c r="AV119" s="2"/>
      <c r="AY119" t="str">
        <f>VLOOKUP(Table1[[#This Row],[CIS_KRAJ]],'Geo Dict'!A:D,4,0)</f>
        <v>CZ031</v>
      </c>
      <c r="AZ119" t="str">
        <f>VLOOKUP(Table1[[#This Row],[KSTRANA]],'Strana Dict'!A:C,3,0)</f>
        <v>NS</v>
      </c>
    </row>
    <row r="120" spans="1:52" x14ac:dyDescent="0.25">
      <c r="A120" s="1">
        <v>43357.764733796299</v>
      </c>
      <c r="B120">
        <v>4</v>
      </c>
      <c r="C120" s="2" t="s">
        <v>71</v>
      </c>
      <c r="D120">
        <v>11</v>
      </c>
      <c r="E120">
        <v>1087</v>
      </c>
      <c r="F120">
        <v>1087</v>
      </c>
      <c r="G120">
        <v>100</v>
      </c>
      <c r="H120">
        <v>456299</v>
      </c>
      <c r="I120">
        <v>273374</v>
      </c>
      <c r="J120">
        <v>59.91</v>
      </c>
      <c r="K120">
        <v>273184</v>
      </c>
      <c r="L120">
        <v>271510</v>
      </c>
      <c r="M120">
        <v>99.39</v>
      </c>
      <c r="N120">
        <v>1</v>
      </c>
      <c r="O120" s="2" t="s">
        <v>81</v>
      </c>
      <c r="P120">
        <v>32833</v>
      </c>
      <c r="Q120">
        <v>12.09</v>
      </c>
      <c r="R120">
        <v>2</v>
      </c>
      <c r="S120">
        <v>18.18</v>
      </c>
      <c r="T120">
        <v>4</v>
      </c>
      <c r="U120">
        <v>1</v>
      </c>
      <c r="V120" s="2" t="s">
        <v>156</v>
      </c>
      <c r="W120" s="2" t="s">
        <v>260</v>
      </c>
      <c r="X120" s="2" t="s">
        <v>405</v>
      </c>
      <c r="Y120" s="2" t="s">
        <v>422</v>
      </c>
      <c r="Z120">
        <v>3429</v>
      </c>
      <c r="AA120">
        <v>10.44</v>
      </c>
      <c r="AL120" s="2"/>
      <c r="AS120" s="2"/>
      <c r="AT120" s="2"/>
      <c r="AU120" s="2"/>
      <c r="AV120" s="2"/>
      <c r="AY120" t="str">
        <f>VLOOKUP(Table1[[#This Row],[CIS_KRAJ]],'Geo Dict'!A:D,4,0)</f>
        <v>CZ032</v>
      </c>
      <c r="AZ120" t="str">
        <f>VLOOKUP(Table1[[#This Row],[KSTRANA]],'Strana Dict'!A:C,3,0)</f>
        <v>S</v>
      </c>
    </row>
    <row r="121" spans="1:52" x14ac:dyDescent="0.25">
      <c r="A121" s="1">
        <v>43357.764733796299</v>
      </c>
      <c r="B121">
        <v>4</v>
      </c>
      <c r="C121" s="2" t="s">
        <v>71</v>
      </c>
      <c r="D121">
        <v>11</v>
      </c>
      <c r="E121">
        <v>1087</v>
      </c>
      <c r="F121">
        <v>1087</v>
      </c>
      <c r="G121">
        <v>100</v>
      </c>
      <c r="H121">
        <v>456299</v>
      </c>
      <c r="I121">
        <v>273374</v>
      </c>
      <c r="J121">
        <v>59.91</v>
      </c>
      <c r="K121">
        <v>273184</v>
      </c>
      <c r="L121">
        <v>271510</v>
      </c>
      <c r="M121">
        <v>99.39</v>
      </c>
      <c r="N121">
        <v>1</v>
      </c>
      <c r="O121" s="2" t="s">
        <v>81</v>
      </c>
      <c r="P121">
        <v>32833</v>
      </c>
      <c r="Q121">
        <v>12.09</v>
      </c>
      <c r="R121">
        <v>2</v>
      </c>
      <c r="S121">
        <v>18.18</v>
      </c>
      <c r="T121">
        <v>4</v>
      </c>
      <c r="U121">
        <v>3</v>
      </c>
      <c r="V121" s="2" t="s">
        <v>127</v>
      </c>
      <c r="W121" s="2" t="s">
        <v>261</v>
      </c>
      <c r="X121" s="2" t="s">
        <v>393</v>
      </c>
      <c r="Y121" s="2"/>
      <c r="Z121">
        <v>4655</v>
      </c>
      <c r="AA121">
        <v>14.17</v>
      </c>
      <c r="AL121" s="2"/>
      <c r="AS121" s="2"/>
      <c r="AT121" s="2"/>
      <c r="AU121" s="2"/>
      <c r="AV121" s="2"/>
      <c r="AY121" t="str">
        <f>VLOOKUP(Table1[[#This Row],[CIS_KRAJ]],'Geo Dict'!A:D,4,0)</f>
        <v>CZ032</v>
      </c>
      <c r="AZ121" t="str">
        <f>VLOOKUP(Table1[[#This Row],[KSTRANA]],'Strana Dict'!A:C,3,0)</f>
        <v>S</v>
      </c>
    </row>
    <row r="122" spans="1:52" x14ac:dyDescent="0.25">
      <c r="A122" s="1">
        <v>43357.764733796299</v>
      </c>
      <c r="B122">
        <v>4</v>
      </c>
      <c r="C122" s="2" t="s">
        <v>71</v>
      </c>
      <c r="D122">
        <v>11</v>
      </c>
      <c r="E122">
        <v>1087</v>
      </c>
      <c r="F122">
        <v>1087</v>
      </c>
      <c r="G122">
        <v>100</v>
      </c>
      <c r="H122">
        <v>456299</v>
      </c>
      <c r="I122">
        <v>273374</v>
      </c>
      <c r="J122">
        <v>59.91</v>
      </c>
      <c r="K122">
        <v>273184</v>
      </c>
      <c r="L122">
        <v>271510</v>
      </c>
      <c r="M122">
        <v>99.39</v>
      </c>
      <c r="N122">
        <v>2</v>
      </c>
      <c r="O122" s="2" t="s">
        <v>82</v>
      </c>
      <c r="P122">
        <v>558</v>
      </c>
      <c r="Q122">
        <v>0.2</v>
      </c>
      <c r="V122" s="2"/>
      <c r="W122" s="2"/>
      <c r="X122" s="2"/>
      <c r="Y122" s="2"/>
      <c r="AL122" s="2"/>
      <c r="AS122" s="2"/>
      <c r="AT122" s="2"/>
      <c r="AU122" s="2"/>
      <c r="AV122" s="2"/>
      <c r="AY122" t="str">
        <f>VLOOKUP(Table1[[#This Row],[CIS_KRAJ]],'Geo Dict'!A:D,4,0)</f>
        <v>CZ032</v>
      </c>
      <c r="AZ122" t="str">
        <f>VLOOKUP(Table1[[#This Row],[KSTRANA]],'Strana Dict'!A:C,3,0)</f>
        <v>NS</v>
      </c>
    </row>
    <row r="123" spans="1:52" x14ac:dyDescent="0.25">
      <c r="A123" s="1">
        <v>43357.764733796299</v>
      </c>
      <c r="B123">
        <v>4</v>
      </c>
      <c r="C123" s="2" t="s">
        <v>71</v>
      </c>
      <c r="D123">
        <v>11</v>
      </c>
      <c r="E123">
        <v>1087</v>
      </c>
      <c r="F123">
        <v>1087</v>
      </c>
      <c r="G123">
        <v>100</v>
      </c>
      <c r="H123">
        <v>456299</v>
      </c>
      <c r="I123">
        <v>273374</v>
      </c>
      <c r="J123">
        <v>59.91</v>
      </c>
      <c r="K123">
        <v>273184</v>
      </c>
      <c r="L123">
        <v>271510</v>
      </c>
      <c r="M123">
        <v>99.39</v>
      </c>
      <c r="N123">
        <v>3</v>
      </c>
      <c r="O123" s="2" t="s">
        <v>83</v>
      </c>
      <c r="P123">
        <v>184</v>
      </c>
      <c r="Q123">
        <v>0.06</v>
      </c>
      <c r="V123" s="2"/>
      <c r="W123" s="2"/>
      <c r="X123" s="2"/>
      <c r="Y123" s="2"/>
      <c r="AL123" s="2"/>
      <c r="AS123" s="2"/>
      <c r="AT123" s="2"/>
      <c r="AU123" s="2"/>
      <c r="AV123" s="2"/>
      <c r="AY123" t="str">
        <f>VLOOKUP(Table1[[#This Row],[CIS_KRAJ]],'Geo Dict'!A:D,4,0)</f>
        <v>CZ032</v>
      </c>
      <c r="AZ123" t="str">
        <f>VLOOKUP(Table1[[#This Row],[KSTRANA]],'Strana Dict'!A:C,3,0)</f>
        <v>NS</v>
      </c>
    </row>
    <row r="124" spans="1:52" x14ac:dyDescent="0.25">
      <c r="A124" s="1">
        <v>43357.764733796299</v>
      </c>
      <c r="B124">
        <v>4</v>
      </c>
      <c r="C124" s="2" t="s">
        <v>71</v>
      </c>
      <c r="D124">
        <v>11</v>
      </c>
      <c r="E124">
        <v>1087</v>
      </c>
      <c r="F124">
        <v>1087</v>
      </c>
      <c r="G124">
        <v>100</v>
      </c>
      <c r="H124">
        <v>456299</v>
      </c>
      <c r="I124">
        <v>273374</v>
      </c>
      <c r="J124">
        <v>59.91</v>
      </c>
      <c r="K124">
        <v>273184</v>
      </c>
      <c r="L124">
        <v>271510</v>
      </c>
      <c r="M124">
        <v>99.39</v>
      </c>
      <c r="N124">
        <v>4</v>
      </c>
      <c r="O124" s="2" t="s">
        <v>84</v>
      </c>
      <c r="P124">
        <v>21643</v>
      </c>
      <c r="Q124">
        <v>7.97</v>
      </c>
      <c r="R124">
        <v>1</v>
      </c>
      <c r="S124">
        <v>9.09</v>
      </c>
      <c r="T124">
        <v>4</v>
      </c>
      <c r="U124">
        <v>1</v>
      </c>
      <c r="V124" s="2" t="s">
        <v>143</v>
      </c>
      <c r="W124" s="2" t="s">
        <v>262</v>
      </c>
      <c r="X124" s="2"/>
      <c r="Y124" s="2"/>
      <c r="Z124">
        <v>2917</v>
      </c>
      <c r="AA124">
        <v>13.47</v>
      </c>
      <c r="AL124" s="2"/>
      <c r="AS124" s="2"/>
      <c r="AT124" s="2"/>
      <c r="AU124" s="2"/>
      <c r="AV124" s="2"/>
      <c r="AY124" t="str">
        <f>VLOOKUP(Table1[[#This Row],[CIS_KRAJ]],'Geo Dict'!A:D,4,0)</f>
        <v>CZ032</v>
      </c>
      <c r="AZ124" t="str">
        <f>VLOOKUP(Table1[[#This Row],[KSTRANA]],'Strana Dict'!A:C,3,0)</f>
        <v>S</v>
      </c>
    </row>
    <row r="125" spans="1:52" x14ac:dyDescent="0.25">
      <c r="A125" s="1">
        <v>43357.764733796299</v>
      </c>
      <c r="B125">
        <v>4</v>
      </c>
      <c r="C125" s="2" t="s">
        <v>71</v>
      </c>
      <c r="D125">
        <v>11</v>
      </c>
      <c r="E125">
        <v>1087</v>
      </c>
      <c r="F125">
        <v>1087</v>
      </c>
      <c r="G125">
        <v>100</v>
      </c>
      <c r="H125">
        <v>456299</v>
      </c>
      <c r="I125">
        <v>273374</v>
      </c>
      <c r="J125">
        <v>59.91</v>
      </c>
      <c r="K125">
        <v>273184</v>
      </c>
      <c r="L125">
        <v>271510</v>
      </c>
      <c r="M125">
        <v>99.39</v>
      </c>
      <c r="N125">
        <v>6</v>
      </c>
      <c r="O125" s="2" t="s">
        <v>86</v>
      </c>
      <c r="P125">
        <v>395</v>
      </c>
      <c r="Q125">
        <v>0.14000000000000001</v>
      </c>
      <c r="V125" s="2"/>
      <c r="W125" s="2"/>
      <c r="X125" s="2"/>
      <c r="Y125" s="2"/>
      <c r="AL125" s="2"/>
      <c r="AS125" s="2"/>
      <c r="AT125" s="2"/>
      <c r="AU125" s="2"/>
      <c r="AV125" s="2"/>
      <c r="AY125" t="str">
        <f>VLOOKUP(Table1[[#This Row],[CIS_KRAJ]],'Geo Dict'!A:D,4,0)</f>
        <v>CZ032</v>
      </c>
      <c r="AZ125" t="str">
        <f>VLOOKUP(Table1[[#This Row],[KSTRANA]],'Strana Dict'!A:C,3,0)</f>
        <v>S</v>
      </c>
    </row>
    <row r="126" spans="1:52" x14ac:dyDescent="0.25">
      <c r="A126" s="1">
        <v>43357.764733796299</v>
      </c>
      <c r="B126">
        <v>4</v>
      </c>
      <c r="C126" s="2" t="s">
        <v>71</v>
      </c>
      <c r="D126">
        <v>11</v>
      </c>
      <c r="E126">
        <v>1087</v>
      </c>
      <c r="F126">
        <v>1087</v>
      </c>
      <c r="G126">
        <v>100</v>
      </c>
      <c r="H126">
        <v>456299</v>
      </c>
      <c r="I126">
        <v>273374</v>
      </c>
      <c r="J126">
        <v>59.91</v>
      </c>
      <c r="K126">
        <v>273184</v>
      </c>
      <c r="L126">
        <v>271510</v>
      </c>
      <c r="M126">
        <v>99.39</v>
      </c>
      <c r="N126">
        <v>7</v>
      </c>
      <c r="O126" s="2" t="s">
        <v>87</v>
      </c>
      <c r="P126">
        <v>13180</v>
      </c>
      <c r="Q126">
        <v>4.8499999999999996</v>
      </c>
      <c r="V126" s="2"/>
      <c r="W126" s="2"/>
      <c r="X126" s="2"/>
      <c r="Y126" s="2"/>
      <c r="AL126" s="2"/>
      <c r="AS126" s="2"/>
      <c r="AT126" s="2"/>
      <c r="AU126" s="2"/>
      <c r="AV126" s="2"/>
      <c r="AY126" t="str">
        <f>VLOOKUP(Table1[[#This Row],[CIS_KRAJ]],'Geo Dict'!A:D,4,0)</f>
        <v>CZ032</v>
      </c>
      <c r="AZ126" t="str">
        <f>VLOOKUP(Table1[[#This Row],[KSTRANA]],'Strana Dict'!A:C,3,0)</f>
        <v>S</v>
      </c>
    </row>
    <row r="127" spans="1:52" x14ac:dyDescent="0.25">
      <c r="A127" s="1">
        <v>43357.764733796299</v>
      </c>
      <c r="B127">
        <v>4</v>
      </c>
      <c r="C127" s="2" t="s">
        <v>71</v>
      </c>
      <c r="D127">
        <v>11</v>
      </c>
      <c r="E127">
        <v>1087</v>
      </c>
      <c r="F127">
        <v>1087</v>
      </c>
      <c r="G127">
        <v>100</v>
      </c>
      <c r="H127">
        <v>456299</v>
      </c>
      <c r="I127">
        <v>273374</v>
      </c>
      <c r="J127">
        <v>59.91</v>
      </c>
      <c r="K127">
        <v>273184</v>
      </c>
      <c r="L127">
        <v>271510</v>
      </c>
      <c r="M127">
        <v>99.39</v>
      </c>
      <c r="N127">
        <v>8</v>
      </c>
      <c r="O127" s="2" t="s">
        <v>88</v>
      </c>
      <c r="P127">
        <v>23502</v>
      </c>
      <c r="Q127">
        <v>8.65</v>
      </c>
      <c r="R127">
        <v>1</v>
      </c>
      <c r="S127">
        <v>9.09</v>
      </c>
      <c r="T127">
        <v>4</v>
      </c>
      <c r="U127">
        <v>1</v>
      </c>
      <c r="V127" s="2" t="s">
        <v>119</v>
      </c>
      <c r="W127" s="2" t="s">
        <v>263</v>
      </c>
      <c r="X127" s="2" t="s">
        <v>406</v>
      </c>
      <c r="Y127" s="2"/>
      <c r="Z127">
        <v>1820</v>
      </c>
      <c r="AA127">
        <v>7.74</v>
      </c>
      <c r="AL127" s="2"/>
      <c r="AS127" s="2"/>
      <c r="AT127" s="2"/>
      <c r="AU127" s="2"/>
      <c r="AV127" s="2"/>
      <c r="AY127" t="str">
        <f>VLOOKUP(Table1[[#This Row],[CIS_KRAJ]],'Geo Dict'!A:D,4,0)</f>
        <v>CZ032</v>
      </c>
      <c r="AZ127" t="str">
        <f>VLOOKUP(Table1[[#This Row],[KSTRANA]],'Strana Dict'!A:C,3,0)</f>
        <v>NS</v>
      </c>
    </row>
    <row r="128" spans="1:52" x14ac:dyDescent="0.25">
      <c r="A128" s="1">
        <v>43357.764733796299</v>
      </c>
      <c r="B128">
        <v>4</v>
      </c>
      <c r="C128" s="2" t="s">
        <v>71</v>
      </c>
      <c r="D128">
        <v>11</v>
      </c>
      <c r="E128">
        <v>1087</v>
      </c>
      <c r="F128">
        <v>1087</v>
      </c>
      <c r="G128">
        <v>100</v>
      </c>
      <c r="H128">
        <v>456299</v>
      </c>
      <c r="I128">
        <v>273374</v>
      </c>
      <c r="J128">
        <v>59.91</v>
      </c>
      <c r="K128">
        <v>273184</v>
      </c>
      <c r="L128">
        <v>271510</v>
      </c>
      <c r="M128">
        <v>99.39</v>
      </c>
      <c r="N128">
        <v>9</v>
      </c>
      <c r="O128" s="2" t="s">
        <v>89</v>
      </c>
      <c r="P128">
        <v>3321</v>
      </c>
      <c r="Q128">
        <v>1.22</v>
      </c>
      <c r="V128" s="2"/>
      <c r="W128" s="2"/>
      <c r="X128" s="2"/>
      <c r="Y128" s="2"/>
      <c r="AL128" s="2"/>
      <c r="AS128" s="2"/>
      <c r="AT128" s="2"/>
      <c r="AU128" s="2"/>
      <c r="AV128" s="2"/>
      <c r="AY128" t="str">
        <f>VLOOKUP(Table1[[#This Row],[CIS_KRAJ]],'Geo Dict'!A:D,4,0)</f>
        <v>CZ032</v>
      </c>
      <c r="AZ128" t="str">
        <f>VLOOKUP(Table1[[#This Row],[KSTRANA]],'Strana Dict'!A:C,3,0)</f>
        <v>S</v>
      </c>
    </row>
    <row r="129" spans="1:52" x14ac:dyDescent="0.25">
      <c r="A129" s="1">
        <v>43357.764733796299</v>
      </c>
      <c r="B129">
        <v>4</v>
      </c>
      <c r="C129" s="2" t="s">
        <v>71</v>
      </c>
      <c r="D129">
        <v>11</v>
      </c>
      <c r="E129">
        <v>1087</v>
      </c>
      <c r="F129">
        <v>1087</v>
      </c>
      <c r="G129">
        <v>100</v>
      </c>
      <c r="H129">
        <v>456299</v>
      </c>
      <c r="I129">
        <v>273374</v>
      </c>
      <c r="J129">
        <v>59.91</v>
      </c>
      <c r="K129">
        <v>273184</v>
      </c>
      <c r="L129">
        <v>271510</v>
      </c>
      <c r="M129">
        <v>99.39</v>
      </c>
      <c r="N129">
        <v>10</v>
      </c>
      <c r="O129" s="2" t="s">
        <v>90</v>
      </c>
      <c r="P129">
        <v>2395</v>
      </c>
      <c r="Q129">
        <v>0.88</v>
      </c>
      <c r="V129" s="2"/>
      <c r="W129" s="2"/>
      <c r="X129" s="2"/>
      <c r="Y129" s="2"/>
      <c r="AL129" s="2"/>
      <c r="AS129" s="2"/>
      <c r="AT129" s="2"/>
      <c r="AU129" s="2"/>
      <c r="AV129" s="2"/>
      <c r="AY129" t="str">
        <f>VLOOKUP(Table1[[#This Row],[CIS_KRAJ]],'Geo Dict'!A:D,4,0)</f>
        <v>CZ032</v>
      </c>
      <c r="AZ129" t="str">
        <f>VLOOKUP(Table1[[#This Row],[KSTRANA]],'Strana Dict'!A:C,3,0)</f>
        <v>NS</v>
      </c>
    </row>
    <row r="130" spans="1:52" x14ac:dyDescent="0.25">
      <c r="A130" s="1">
        <v>43357.764733796299</v>
      </c>
      <c r="B130">
        <v>4</v>
      </c>
      <c r="C130" s="2" t="s">
        <v>71</v>
      </c>
      <c r="D130">
        <v>11</v>
      </c>
      <c r="E130">
        <v>1087</v>
      </c>
      <c r="F130">
        <v>1087</v>
      </c>
      <c r="G130">
        <v>100</v>
      </c>
      <c r="H130">
        <v>456299</v>
      </c>
      <c r="I130">
        <v>273374</v>
      </c>
      <c r="J130">
        <v>59.91</v>
      </c>
      <c r="K130">
        <v>273184</v>
      </c>
      <c r="L130">
        <v>271510</v>
      </c>
      <c r="M130">
        <v>99.39</v>
      </c>
      <c r="N130">
        <v>12</v>
      </c>
      <c r="O130" s="2" t="s">
        <v>92</v>
      </c>
      <c r="P130">
        <v>4138</v>
      </c>
      <c r="Q130">
        <v>1.52</v>
      </c>
      <c r="V130" s="2"/>
      <c r="W130" s="2"/>
      <c r="X130" s="2"/>
      <c r="Y130" s="2"/>
      <c r="AL130" s="2"/>
      <c r="AS130" s="2"/>
      <c r="AT130" s="2"/>
      <c r="AU130" s="2"/>
      <c r="AV130" s="2"/>
      <c r="AY130" t="str">
        <f>VLOOKUP(Table1[[#This Row],[CIS_KRAJ]],'Geo Dict'!A:D,4,0)</f>
        <v>CZ032</v>
      </c>
      <c r="AZ130" t="str">
        <f>VLOOKUP(Table1[[#This Row],[KSTRANA]],'Strana Dict'!A:C,3,0)</f>
        <v>NS</v>
      </c>
    </row>
    <row r="131" spans="1:52" x14ac:dyDescent="0.25">
      <c r="A131" s="1">
        <v>43357.764733796299</v>
      </c>
      <c r="B131">
        <v>4</v>
      </c>
      <c r="C131" s="2" t="s">
        <v>71</v>
      </c>
      <c r="D131">
        <v>11</v>
      </c>
      <c r="E131">
        <v>1087</v>
      </c>
      <c r="F131">
        <v>1087</v>
      </c>
      <c r="G131">
        <v>100</v>
      </c>
      <c r="H131">
        <v>456299</v>
      </c>
      <c r="I131">
        <v>273374</v>
      </c>
      <c r="J131">
        <v>59.91</v>
      </c>
      <c r="K131">
        <v>273184</v>
      </c>
      <c r="L131">
        <v>271510</v>
      </c>
      <c r="M131">
        <v>99.39</v>
      </c>
      <c r="N131">
        <v>13</v>
      </c>
      <c r="O131" s="2" t="s">
        <v>93</v>
      </c>
      <c r="P131">
        <v>328</v>
      </c>
      <c r="Q131">
        <v>0.12</v>
      </c>
      <c r="V131" s="2"/>
      <c r="W131" s="2"/>
      <c r="X131" s="2"/>
      <c r="Y131" s="2"/>
      <c r="AL131" s="2"/>
      <c r="AS131" s="2"/>
      <c r="AT131" s="2"/>
      <c r="AU131" s="2"/>
      <c r="AV131" s="2"/>
      <c r="AY131" t="str">
        <f>VLOOKUP(Table1[[#This Row],[CIS_KRAJ]],'Geo Dict'!A:D,4,0)</f>
        <v>CZ032</v>
      </c>
      <c r="AZ131" t="str">
        <f>VLOOKUP(Table1[[#This Row],[KSTRANA]],'Strana Dict'!A:C,3,0)</f>
        <v>NS</v>
      </c>
    </row>
    <row r="132" spans="1:52" x14ac:dyDescent="0.25">
      <c r="A132" s="1">
        <v>43357.764733796299</v>
      </c>
      <c r="B132">
        <v>4</v>
      </c>
      <c r="C132" s="2" t="s">
        <v>71</v>
      </c>
      <c r="D132">
        <v>11</v>
      </c>
      <c r="E132">
        <v>1087</v>
      </c>
      <c r="F132">
        <v>1087</v>
      </c>
      <c r="G132">
        <v>100</v>
      </c>
      <c r="H132">
        <v>456299</v>
      </c>
      <c r="I132">
        <v>273374</v>
      </c>
      <c r="J132">
        <v>59.91</v>
      </c>
      <c r="K132">
        <v>273184</v>
      </c>
      <c r="L132">
        <v>271510</v>
      </c>
      <c r="M132">
        <v>99.39</v>
      </c>
      <c r="N132">
        <v>14</v>
      </c>
      <c r="O132" s="2" t="s">
        <v>94</v>
      </c>
      <c r="P132">
        <v>724</v>
      </c>
      <c r="Q132">
        <v>0.26</v>
      </c>
      <c r="V132" s="2"/>
      <c r="W132" s="2"/>
      <c r="X132" s="2"/>
      <c r="Y132" s="2"/>
      <c r="AL132" s="2"/>
      <c r="AS132" s="2"/>
      <c r="AT132" s="2"/>
      <c r="AU132" s="2"/>
      <c r="AV132" s="2"/>
      <c r="AY132" t="str">
        <f>VLOOKUP(Table1[[#This Row],[CIS_KRAJ]],'Geo Dict'!A:D,4,0)</f>
        <v>CZ032</v>
      </c>
      <c r="AZ132" t="str">
        <f>VLOOKUP(Table1[[#This Row],[KSTRANA]],'Strana Dict'!A:C,3,0)</f>
        <v>NS</v>
      </c>
    </row>
    <row r="133" spans="1:52" x14ac:dyDescent="0.25">
      <c r="A133" s="1">
        <v>43357.764733796299</v>
      </c>
      <c r="B133">
        <v>4</v>
      </c>
      <c r="C133" s="2" t="s">
        <v>71</v>
      </c>
      <c r="D133">
        <v>11</v>
      </c>
      <c r="E133">
        <v>1087</v>
      </c>
      <c r="F133">
        <v>1087</v>
      </c>
      <c r="G133">
        <v>100</v>
      </c>
      <c r="H133">
        <v>456299</v>
      </c>
      <c r="I133">
        <v>273374</v>
      </c>
      <c r="J133">
        <v>59.91</v>
      </c>
      <c r="K133">
        <v>273184</v>
      </c>
      <c r="L133">
        <v>271510</v>
      </c>
      <c r="M133">
        <v>99.39</v>
      </c>
      <c r="N133">
        <v>15</v>
      </c>
      <c r="O133" s="2" t="s">
        <v>95</v>
      </c>
      <c r="P133">
        <v>27201</v>
      </c>
      <c r="Q133">
        <v>10.01</v>
      </c>
      <c r="R133">
        <v>1</v>
      </c>
      <c r="S133">
        <v>9.09</v>
      </c>
      <c r="T133">
        <v>4</v>
      </c>
      <c r="U133">
        <v>1</v>
      </c>
      <c r="V133" s="2" t="s">
        <v>151</v>
      </c>
      <c r="W133" s="2" t="s">
        <v>264</v>
      </c>
      <c r="X133" s="2" t="s">
        <v>396</v>
      </c>
      <c r="Y133" s="2" t="s">
        <v>422</v>
      </c>
      <c r="Z133">
        <v>2366</v>
      </c>
      <c r="AA133">
        <v>8.69</v>
      </c>
      <c r="AL133" s="2"/>
      <c r="AS133" s="2"/>
      <c r="AT133" s="2"/>
      <c r="AU133" s="2"/>
      <c r="AV133" s="2"/>
      <c r="AY133" t="str">
        <f>VLOOKUP(Table1[[#This Row],[CIS_KRAJ]],'Geo Dict'!A:D,4,0)</f>
        <v>CZ032</v>
      </c>
      <c r="AZ133" t="str">
        <f>VLOOKUP(Table1[[#This Row],[KSTRANA]],'Strana Dict'!A:C,3,0)</f>
        <v>S</v>
      </c>
    </row>
    <row r="134" spans="1:52" x14ac:dyDescent="0.25">
      <c r="A134" s="1">
        <v>43357.764733796299</v>
      </c>
      <c r="B134">
        <v>4</v>
      </c>
      <c r="C134" s="2" t="s">
        <v>71</v>
      </c>
      <c r="D134">
        <v>11</v>
      </c>
      <c r="E134">
        <v>1087</v>
      </c>
      <c r="F134">
        <v>1087</v>
      </c>
      <c r="G134">
        <v>100</v>
      </c>
      <c r="H134">
        <v>456299</v>
      </c>
      <c r="I134">
        <v>273374</v>
      </c>
      <c r="J134">
        <v>59.91</v>
      </c>
      <c r="K134">
        <v>273184</v>
      </c>
      <c r="L134">
        <v>271510</v>
      </c>
      <c r="M134">
        <v>99.39</v>
      </c>
      <c r="N134">
        <v>16</v>
      </c>
      <c r="O134" s="2" t="s">
        <v>96</v>
      </c>
      <c r="P134">
        <v>182</v>
      </c>
      <c r="Q134">
        <v>0.06</v>
      </c>
      <c r="V134" s="2"/>
      <c r="W134" s="2"/>
      <c r="X134" s="2"/>
      <c r="Y134" s="2"/>
      <c r="AL134" s="2"/>
      <c r="AS134" s="2"/>
      <c r="AT134" s="2"/>
      <c r="AU134" s="2"/>
      <c r="AV134" s="2"/>
      <c r="AY134" t="str">
        <f>VLOOKUP(Table1[[#This Row],[CIS_KRAJ]],'Geo Dict'!A:D,4,0)</f>
        <v>CZ032</v>
      </c>
      <c r="AZ134" t="str">
        <f>VLOOKUP(Table1[[#This Row],[KSTRANA]],'Strana Dict'!A:C,3,0)</f>
        <v>NS</v>
      </c>
    </row>
    <row r="135" spans="1:52" x14ac:dyDescent="0.25">
      <c r="A135" s="1">
        <v>43357.764733796299</v>
      </c>
      <c r="B135">
        <v>4</v>
      </c>
      <c r="C135" s="2" t="s">
        <v>71</v>
      </c>
      <c r="D135">
        <v>11</v>
      </c>
      <c r="E135">
        <v>1087</v>
      </c>
      <c r="F135">
        <v>1087</v>
      </c>
      <c r="G135">
        <v>100</v>
      </c>
      <c r="H135">
        <v>456299</v>
      </c>
      <c r="I135">
        <v>273374</v>
      </c>
      <c r="J135">
        <v>59.91</v>
      </c>
      <c r="K135">
        <v>273184</v>
      </c>
      <c r="L135">
        <v>271510</v>
      </c>
      <c r="M135">
        <v>99.39</v>
      </c>
      <c r="N135">
        <v>19</v>
      </c>
      <c r="O135" s="2" t="s">
        <v>98</v>
      </c>
      <c r="P135">
        <v>224</v>
      </c>
      <c r="Q135">
        <v>0.08</v>
      </c>
      <c r="V135" s="2"/>
      <c r="W135" s="2"/>
      <c r="X135" s="2"/>
      <c r="Y135" s="2"/>
      <c r="AL135" s="2"/>
      <c r="AS135" s="2"/>
      <c r="AT135" s="2"/>
      <c r="AU135" s="2"/>
      <c r="AV135" s="2"/>
      <c r="AY135" t="str">
        <f>VLOOKUP(Table1[[#This Row],[CIS_KRAJ]],'Geo Dict'!A:D,4,0)</f>
        <v>CZ032</v>
      </c>
      <c r="AZ135" t="str">
        <f>VLOOKUP(Table1[[#This Row],[KSTRANA]],'Strana Dict'!A:C,3,0)</f>
        <v>NS</v>
      </c>
    </row>
    <row r="136" spans="1:52" x14ac:dyDescent="0.25">
      <c r="A136" s="1">
        <v>43357.764733796299</v>
      </c>
      <c r="B136">
        <v>4</v>
      </c>
      <c r="C136" s="2" t="s">
        <v>71</v>
      </c>
      <c r="D136">
        <v>11</v>
      </c>
      <c r="E136">
        <v>1087</v>
      </c>
      <c r="F136">
        <v>1087</v>
      </c>
      <c r="G136">
        <v>100</v>
      </c>
      <c r="H136">
        <v>456299</v>
      </c>
      <c r="I136">
        <v>273374</v>
      </c>
      <c r="J136">
        <v>59.91</v>
      </c>
      <c r="K136">
        <v>273184</v>
      </c>
      <c r="L136">
        <v>271510</v>
      </c>
      <c r="M136">
        <v>99.39</v>
      </c>
      <c r="N136">
        <v>20</v>
      </c>
      <c r="O136" s="2" t="s">
        <v>99</v>
      </c>
      <c r="P136">
        <v>13095</v>
      </c>
      <c r="Q136">
        <v>4.82</v>
      </c>
      <c r="V136" s="2"/>
      <c r="W136" s="2"/>
      <c r="X136" s="2"/>
      <c r="Y136" s="2"/>
      <c r="AL136" s="2"/>
      <c r="AS136" s="2"/>
      <c r="AT136" s="2"/>
      <c r="AU136" s="2"/>
      <c r="AV136" s="2"/>
      <c r="AY136" t="str">
        <f>VLOOKUP(Table1[[#This Row],[CIS_KRAJ]],'Geo Dict'!A:D,4,0)</f>
        <v>CZ032</v>
      </c>
      <c r="AZ136" t="str">
        <f>VLOOKUP(Table1[[#This Row],[KSTRANA]],'Strana Dict'!A:C,3,0)</f>
        <v>S</v>
      </c>
    </row>
    <row r="137" spans="1:52" x14ac:dyDescent="0.25">
      <c r="A137" s="1">
        <v>43357.764733796299</v>
      </c>
      <c r="B137">
        <v>4</v>
      </c>
      <c r="C137" s="2" t="s">
        <v>71</v>
      </c>
      <c r="D137">
        <v>11</v>
      </c>
      <c r="E137">
        <v>1087</v>
      </c>
      <c r="F137">
        <v>1087</v>
      </c>
      <c r="G137">
        <v>100</v>
      </c>
      <c r="H137">
        <v>456299</v>
      </c>
      <c r="I137">
        <v>273374</v>
      </c>
      <c r="J137">
        <v>59.91</v>
      </c>
      <c r="K137">
        <v>273184</v>
      </c>
      <c r="L137">
        <v>271510</v>
      </c>
      <c r="M137">
        <v>99.39</v>
      </c>
      <c r="N137">
        <v>21</v>
      </c>
      <c r="O137" s="2" t="s">
        <v>100</v>
      </c>
      <c r="P137">
        <v>84114</v>
      </c>
      <c r="Q137">
        <v>30.98</v>
      </c>
      <c r="R137">
        <v>5</v>
      </c>
      <c r="S137">
        <v>45.45</v>
      </c>
      <c r="T137">
        <v>4</v>
      </c>
      <c r="U137">
        <v>1</v>
      </c>
      <c r="V137" s="2" t="s">
        <v>157</v>
      </c>
      <c r="W137" s="2" t="s">
        <v>265</v>
      </c>
      <c r="X137" s="2" t="s">
        <v>396</v>
      </c>
      <c r="Y137" s="2"/>
      <c r="Z137">
        <v>7106</v>
      </c>
      <c r="AA137">
        <v>8.44</v>
      </c>
      <c r="AL137" s="2"/>
      <c r="AS137" s="2"/>
      <c r="AT137" s="2"/>
      <c r="AU137" s="2"/>
      <c r="AV137" s="2"/>
      <c r="AY137" t="str">
        <f>VLOOKUP(Table1[[#This Row],[CIS_KRAJ]],'Geo Dict'!A:D,4,0)</f>
        <v>CZ032</v>
      </c>
      <c r="AZ137" t="str">
        <f>VLOOKUP(Table1[[#This Row],[KSTRANA]],'Strana Dict'!A:C,3,0)</f>
        <v>S</v>
      </c>
    </row>
    <row r="138" spans="1:52" x14ac:dyDescent="0.25">
      <c r="A138" s="1">
        <v>43357.764733796299</v>
      </c>
      <c r="B138">
        <v>4</v>
      </c>
      <c r="C138" s="2" t="s">
        <v>71</v>
      </c>
      <c r="D138">
        <v>11</v>
      </c>
      <c r="E138">
        <v>1087</v>
      </c>
      <c r="F138">
        <v>1087</v>
      </c>
      <c r="G138">
        <v>100</v>
      </c>
      <c r="H138">
        <v>456299</v>
      </c>
      <c r="I138">
        <v>273374</v>
      </c>
      <c r="J138">
        <v>59.91</v>
      </c>
      <c r="K138">
        <v>273184</v>
      </c>
      <c r="L138">
        <v>271510</v>
      </c>
      <c r="M138">
        <v>99.39</v>
      </c>
      <c r="N138">
        <v>21</v>
      </c>
      <c r="O138" s="2" t="s">
        <v>100</v>
      </c>
      <c r="P138">
        <v>84114</v>
      </c>
      <c r="Q138">
        <v>30.98</v>
      </c>
      <c r="R138">
        <v>5</v>
      </c>
      <c r="S138">
        <v>45.45</v>
      </c>
      <c r="T138">
        <v>4</v>
      </c>
      <c r="U138">
        <v>2</v>
      </c>
      <c r="V138" s="2" t="s">
        <v>118</v>
      </c>
      <c r="W138" s="2" t="s">
        <v>266</v>
      </c>
      <c r="X138" s="2" t="s">
        <v>396</v>
      </c>
      <c r="Y138" s="2"/>
      <c r="Z138">
        <v>2452</v>
      </c>
      <c r="AA138">
        <v>2.91</v>
      </c>
      <c r="AL138" s="2"/>
      <c r="AS138" s="2"/>
      <c r="AT138" s="2"/>
      <c r="AU138" s="2"/>
      <c r="AV138" s="2"/>
      <c r="AY138" t="str">
        <f>VLOOKUP(Table1[[#This Row],[CIS_KRAJ]],'Geo Dict'!A:D,4,0)</f>
        <v>CZ032</v>
      </c>
      <c r="AZ138" t="str">
        <f>VLOOKUP(Table1[[#This Row],[KSTRANA]],'Strana Dict'!A:C,3,0)</f>
        <v>S</v>
      </c>
    </row>
    <row r="139" spans="1:52" x14ac:dyDescent="0.25">
      <c r="A139" s="1">
        <v>43357.764733796299</v>
      </c>
      <c r="B139">
        <v>4</v>
      </c>
      <c r="C139" s="2" t="s">
        <v>71</v>
      </c>
      <c r="D139">
        <v>11</v>
      </c>
      <c r="E139">
        <v>1087</v>
      </c>
      <c r="F139">
        <v>1087</v>
      </c>
      <c r="G139">
        <v>100</v>
      </c>
      <c r="H139">
        <v>456299</v>
      </c>
      <c r="I139">
        <v>273374</v>
      </c>
      <c r="J139">
        <v>59.91</v>
      </c>
      <c r="K139">
        <v>273184</v>
      </c>
      <c r="L139">
        <v>271510</v>
      </c>
      <c r="M139">
        <v>99.39</v>
      </c>
      <c r="N139">
        <v>21</v>
      </c>
      <c r="O139" s="2" t="s">
        <v>100</v>
      </c>
      <c r="P139">
        <v>84114</v>
      </c>
      <c r="Q139">
        <v>30.98</v>
      </c>
      <c r="R139">
        <v>5</v>
      </c>
      <c r="S139">
        <v>45.45</v>
      </c>
      <c r="T139">
        <v>4</v>
      </c>
      <c r="U139">
        <v>3</v>
      </c>
      <c r="V139" s="2" t="s">
        <v>137</v>
      </c>
      <c r="W139" s="2" t="s">
        <v>267</v>
      </c>
      <c r="X139" s="2" t="s">
        <v>393</v>
      </c>
      <c r="Y139" s="2"/>
      <c r="Z139">
        <v>2089</v>
      </c>
      <c r="AA139">
        <v>2.48</v>
      </c>
      <c r="AL139" s="2"/>
      <c r="AS139" s="2"/>
      <c r="AT139" s="2"/>
      <c r="AU139" s="2"/>
      <c r="AV139" s="2"/>
      <c r="AY139" t="str">
        <f>VLOOKUP(Table1[[#This Row],[CIS_KRAJ]],'Geo Dict'!A:D,4,0)</f>
        <v>CZ032</v>
      </c>
      <c r="AZ139" t="str">
        <f>VLOOKUP(Table1[[#This Row],[KSTRANA]],'Strana Dict'!A:C,3,0)</f>
        <v>S</v>
      </c>
    </row>
    <row r="140" spans="1:52" x14ac:dyDescent="0.25">
      <c r="A140" s="1">
        <v>43357.764733796299</v>
      </c>
      <c r="B140">
        <v>4</v>
      </c>
      <c r="C140" s="2" t="s">
        <v>71</v>
      </c>
      <c r="D140">
        <v>11</v>
      </c>
      <c r="E140">
        <v>1087</v>
      </c>
      <c r="F140">
        <v>1087</v>
      </c>
      <c r="G140">
        <v>100</v>
      </c>
      <c r="H140">
        <v>456299</v>
      </c>
      <c r="I140">
        <v>273374</v>
      </c>
      <c r="J140">
        <v>59.91</v>
      </c>
      <c r="K140">
        <v>273184</v>
      </c>
      <c r="L140">
        <v>271510</v>
      </c>
      <c r="M140">
        <v>99.39</v>
      </c>
      <c r="N140">
        <v>21</v>
      </c>
      <c r="O140" s="2" t="s">
        <v>100</v>
      </c>
      <c r="P140">
        <v>84114</v>
      </c>
      <c r="Q140">
        <v>30.98</v>
      </c>
      <c r="R140">
        <v>5</v>
      </c>
      <c r="S140">
        <v>45.45</v>
      </c>
      <c r="T140">
        <v>4</v>
      </c>
      <c r="U140">
        <v>4</v>
      </c>
      <c r="V140" s="2" t="s">
        <v>158</v>
      </c>
      <c r="W140" s="2" t="s">
        <v>268</v>
      </c>
      <c r="X140" s="2" t="s">
        <v>393</v>
      </c>
      <c r="Y140" s="2"/>
      <c r="Z140">
        <v>2249</v>
      </c>
      <c r="AA140">
        <v>2.67</v>
      </c>
      <c r="AL140" s="2"/>
      <c r="AS140" s="2"/>
      <c r="AT140" s="2"/>
      <c r="AU140" s="2"/>
      <c r="AV140" s="2"/>
      <c r="AY140" t="str">
        <f>VLOOKUP(Table1[[#This Row],[CIS_KRAJ]],'Geo Dict'!A:D,4,0)</f>
        <v>CZ032</v>
      </c>
      <c r="AZ140" t="str">
        <f>VLOOKUP(Table1[[#This Row],[KSTRANA]],'Strana Dict'!A:C,3,0)</f>
        <v>S</v>
      </c>
    </row>
    <row r="141" spans="1:52" x14ac:dyDescent="0.25">
      <c r="A141" s="1">
        <v>43357.764733796299</v>
      </c>
      <c r="B141">
        <v>4</v>
      </c>
      <c r="C141" s="2" t="s">
        <v>71</v>
      </c>
      <c r="D141">
        <v>11</v>
      </c>
      <c r="E141">
        <v>1087</v>
      </c>
      <c r="F141">
        <v>1087</v>
      </c>
      <c r="G141">
        <v>100</v>
      </c>
      <c r="H141">
        <v>456299</v>
      </c>
      <c r="I141">
        <v>273374</v>
      </c>
      <c r="J141">
        <v>59.91</v>
      </c>
      <c r="K141">
        <v>273184</v>
      </c>
      <c r="L141">
        <v>271510</v>
      </c>
      <c r="M141">
        <v>99.39</v>
      </c>
      <c r="N141">
        <v>21</v>
      </c>
      <c r="O141" s="2" t="s">
        <v>100</v>
      </c>
      <c r="P141">
        <v>84114</v>
      </c>
      <c r="Q141">
        <v>30.98</v>
      </c>
      <c r="R141">
        <v>5</v>
      </c>
      <c r="S141">
        <v>45.45</v>
      </c>
      <c r="T141">
        <v>4</v>
      </c>
      <c r="U141">
        <v>5</v>
      </c>
      <c r="V141" s="2" t="s">
        <v>159</v>
      </c>
      <c r="W141" s="2" t="s">
        <v>269</v>
      </c>
      <c r="X141" s="2" t="s">
        <v>407</v>
      </c>
      <c r="Y141" s="2"/>
      <c r="Z141">
        <v>1913</v>
      </c>
      <c r="AA141">
        <v>2.27</v>
      </c>
      <c r="AL141" s="2"/>
      <c r="AS141" s="2"/>
      <c r="AT141" s="2"/>
      <c r="AU141" s="2"/>
      <c r="AV141" s="2"/>
      <c r="AY141" t="str">
        <f>VLOOKUP(Table1[[#This Row],[CIS_KRAJ]],'Geo Dict'!A:D,4,0)</f>
        <v>CZ032</v>
      </c>
      <c r="AZ141" t="str">
        <f>VLOOKUP(Table1[[#This Row],[KSTRANA]],'Strana Dict'!A:C,3,0)</f>
        <v>S</v>
      </c>
    </row>
    <row r="142" spans="1:52" x14ac:dyDescent="0.25">
      <c r="A142" s="1">
        <v>43357.764733796299</v>
      </c>
      <c r="B142">
        <v>4</v>
      </c>
      <c r="C142" s="2" t="s">
        <v>71</v>
      </c>
      <c r="D142">
        <v>11</v>
      </c>
      <c r="E142">
        <v>1087</v>
      </c>
      <c r="F142">
        <v>1087</v>
      </c>
      <c r="G142">
        <v>100</v>
      </c>
      <c r="H142">
        <v>456299</v>
      </c>
      <c r="I142">
        <v>273374</v>
      </c>
      <c r="J142">
        <v>59.91</v>
      </c>
      <c r="K142">
        <v>273184</v>
      </c>
      <c r="L142">
        <v>271510</v>
      </c>
      <c r="M142">
        <v>99.39</v>
      </c>
      <c r="N142">
        <v>23</v>
      </c>
      <c r="O142" s="2" t="s">
        <v>102</v>
      </c>
      <c r="P142">
        <v>603</v>
      </c>
      <c r="Q142">
        <v>0.22</v>
      </c>
      <c r="V142" s="2"/>
      <c r="W142" s="2"/>
      <c r="X142" s="2"/>
      <c r="Y142" s="2"/>
      <c r="AL142" s="2"/>
      <c r="AS142" s="2"/>
      <c r="AT142" s="2"/>
      <c r="AU142" s="2"/>
      <c r="AV142" s="2"/>
      <c r="AY142" t="str">
        <f>VLOOKUP(Table1[[#This Row],[CIS_KRAJ]],'Geo Dict'!A:D,4,0)</f>
        <v>CZ032</v>
      </c>
      <c r="AZ142" t="str">
        <f>VLOOKUP(Table1[[#This Row],[KSTRANA]],'Strana Dict'!A:C,3,0)</f>
        <v>NS</v>
      </c>
    </row>
    <row r="143" spans="1:52" x14ac:dyDescent="0.25">
      <c r="A143" s="1">
        <v>43357.764733796299</v>
      </c>
      <c r="B143">
        <v>4</v>
      </c>
      <c r="C143" s="2" t="s">
        <v>71</v>
      </c>
      <c r="D143">
        <v>11</v>
      </c>
      <c r="E143">
        <v>1087</v>
      </c>
      <c r="F143">
        <v>1087</v>
      </c>
      <c r="G143">
        <v>100</v>
      </c>
      <c r="H143">
        <v>456299</v>
      </c>
      <c r="I143">
        <v>273374</v>
      </c>
      <c r="J143">
        <v>59.91</v>
      </c>
      <c r="K143">
        <v>273184</v>
      </c>
      <c r="L143">
        <v>271510</v>
      </c>
      <c r="M143">
        <v>99.39</v>
      </c>
      <c r="N143">
        <v>24</v>
      </c>
      <c r="O143" s="2" t="s">
        <v>103</v>
      </c>
      <c r="P143">
        <v>9499</v>
      </c>
      <c r="Q143">
        <v>3.49</v>
      </c>
      <c r="V143" s="2"/>
      <c r="W143" s="2"/>
      <c r="X143" s="2"/>
      <c r="Y143" s="2"/>
      <c r="AL143" s="2"/>
      <c r="AS143" s="2"/>
      <c r="AT143" s="2"/>
      <c r="AU143" s="2"/>
      <c r="AV143" s="2"/>
      <c r="AY143" t="str">
        <f>VLOOKUP(Table1[[#This Row],[CIS_KRAJ]],'Geo Dict'!A:D,4,0)</f>
        <v>CZ032</v>
      </c>
      <c r="AZ143" t="str">
        <f>VLOOKUP(Table1[[#This Row],[KSTRANA]],'Strana Dict'!A:C,3,0)</f>
        <v>S</v>
      </c>
    </row>
    <row r="144" spans="1:52" x14ac:dyDescent="0.25">
      <c r="A144" s="1">
        <v>43357.764733796299</v>
      </c>
      <c r="B144">
        <v>4</v>
      </c>
      <c r="C144" s="2" t="s">
        <v>71</v>
      </c>
      <c r="D144">
        <v>11</v>
      </c>
      <c r="E144">
        <v>1087</v>
      </c>
      <c r="F144">
        <v>1087</v>
      </c>
      <c r="G144">
        <v>100</v>
      </c>
      <c r="H144">
        <v>456299</v>
      </c>
      <c r="I144">
        <v>273374</v>
      </c>
      <c r="J144">
        <v>59.91</v>
      </c>
      <c r="K144">
        <v>273184</v>
      </c>
      <c r="L144">
        <v>271510</v>
      </c>
      <c r="M144">
        <v>99.39</v>
      </c>
      <c r="N144">
        <v>25</v>
      </c>
      <c r="O144" s="2" t="s">
        <v>104</v>
      </c>
      <c r="P144">
        <v>136</v>
      </c>
      <c r="Q144">
        <v>0.05</v>
      </c>
      <c r="V144" s="2"/>
      <c r="W144" s="2"/>
      <c r="X144" s="2"/>
      <c r="Y144" s="2"/>
      <c r="AL144" s="2"/>
      <c r="AS144" s="2"/>
      <c r="AT144" s="2"/>
      <c r="AU144" s="2"/>
      <c r="AV144" s="2"/>
      <c r="AY144" t="str">
        <f>VLOOKUP(Table1[[#This Row],[CIS_KRAJ]],'Geo Dict'!A:D,4,0)</f>
        <v>CZ032</v>
      </c>
      <c r="AZ144" t="str">
        <f>VLOOKUP(Table1[[#This Row],[KSTRANA]],'Strana Dict'!A:C,3,0)</f>
        <v>NS</v>
      </c>
    </row>
    <row r="145" spans="1:52" x14ac:dyDescent="0.25">
      <c r="A145" s="1">
        <v>43357.764733796299</v>
      </c>
      <c r="B145">
        <v>4</v>
      </c>
      <c r="C145" s="2" t="s">
        <v>71</v>
      </c>
      <c r="D145">
        <v>11</v>
      </c>
      <c r="E145">
        <v>1087</v>
      </c>
      <c r="F145">
        <v>1087</v>
      </c>
      <c r="G145">
        <v>100</v>
      </c>
      <c r="H145">
        <v>456299</v>
      </c>
      <c r="I145">
        <v>273374</v>
      </c>
      <c r="J145">
        <v>59.91</v>
      </c>
      <c r="K145">
        <v>273184</v>
      </c>
      <c r="L145">
        <v>271510</v>
      </c>
      <c r="M145">
        <v>99.39</v>
      </c>
      <c r="N145">
        <v>26</v>
      </c>
      <c r="O145" s="2" t="s">
        <v>105</v>
      </c>
      <c r="P145">
        <v>2009</v>
      </c>
      <c r="Q145">
        <v>0.73</v>
      </c>
      <c r="V145" s="2"/>
      <c r="W145" s="2"/>
      <c r="X145" s="2"/>
      <c r="Y145" s="2"/>
      <c r="AL145" s="2"/>
      <c r="AS145" s="2"/>
      <c r="AT145" s="2"/>
      <c r="AU145" s="2"/>
      <c r="AV145" s="2"/>
      <c r="AY145" t="str">
        <f>VLOOKUP(Table1[[#This Row],[CIS_KRAJ]],'Geo Dict'!A:D,4,0)</f>
        <v>CZ032</v>
      </c>
      <c r="AZ145" t="str">
        <f>VLOOKUP(Table1[[#This Row],[KSTRANA]],'Strana Dict'!A:C,3,0)</f>
        <v>NS</v>
      </c>
    </row>
    <row r="146" spans="1:52" x14ac:dyDescent="0.25">
      <c r="A146" s="1">
        <v>43357.764733796299</v>
      </c>
      <c r="B146">
        <v>4</v>
      </c>
      <c r="C146" s="2" t="s">
        <v>71</v>
      </c>
      <c r="D146">
        <v>11</v>
      </c>
      <c r="E146">
        <v>1087</v>
      </c>
      <c r="F146">
        <v>1087</v>
      </c>
      <c r="G146">
        <v>100</v>
      </c>
      <c r="H146">
        <v>456299</v>
      </c>
      <c r="I146">
        <v>273374</v>
      </c>
      <c r="J146">
        <v>59.91</v>
      </c>
      <c r="K146">
        <v>273184</v>
      </c>
      <c r="L146">
        <v>271510</v>
      </c>
      <c r="M146">
        <v>99.39</v>
      </c>
      <c r="N146">
        <v>27</v>
      </c>
      <c r="O146" s="2" t="s">
        <v>106</v>
      </c>
      <c r="P146">
        <v>1009</v>
      </c>
      <c r="Q146">
        <v>0.37</v>
      </c>
      <c r="V146" s="2"/>
      <c r="W146" s="2"/>
      <c r="X146" s="2"/>
      <c r="Y146" s="2"/>
      <c r="AL146" s="2"/>
      <c r="AS146" s="2"/>
      <c r="AT146" s="2"/>
      <c r="AU146" s="2"/>
      <c r="AV146" s="2"/>
      <c r="AY146" t="str">
        <f>VLOOKUP(Table1[[#This Row],[CIS_KRAJ]],'Geo Dict'!A:D,4,0)</f>
        <v>CZ032</v>
      </c>
      <c r="AZ146" t="str">
        <f>VLOOKUP(Table1[[#This Row],[KSTRANA]],'Strana Dict'!A:C,3,0)</f>
        <v>S</v>
      </c>
    </row>
    <row r="147" spans="1:52" x14ac:dyDescent="0.25">
      <c r="A147" s="1">
        <v>43357.764733796299</v>
      </c>
      <c r="B147">
        <v>4</v>
      </c>
      <c r="C147" s="2" t="s">
        <v>71</v>
      </c>
      <c r="D147">
        <v>11</v>
      </c>
      <c r="E147">
        <v>1087</v>
      </c>
      <c r="F147">
        <v>1087</v>
      </c>
      <c r="G147">
        <v>100</v>
      </c>
      <c r="H147">
        <v>456299</v>
      </c>
      <c r="I147">
        <v>273374</v>
      </c>
      <c r="J147">
        <v>59.91</v>
      </c>
      <c r="K147">
        <v>273184</v>
      </c>
      <c r="L147">
        <v>271510</v>
      </c>
      <c r="M147">
        <v>99.39</v>
      </c>
      <c r="N147">
        <v>28</v>
      </c>
      <c r="O147" s="2" t="s">
        <v>107</v>
      </c>
      <c r="P147">
        <v>631</v>
      </c>
      <c r="Q147">
        <v>0.23</v>
      </c>
      <c r="V147" s="2"/>
      <c r="W147" s="2"/>
      <c r="X147" s="2"/>
      <c r="Y147" s="2"/>
      <c r="AL147" s="2"/>
      <c r="AS147" s="2"/>
      <c r="AT147" s="2"/>
      <c r="AU147" s="2"/>
      <c r="AV147" s="2"/>
      <c r="AY147" t="str">
        <f>VLOOKUP(Table1[[#This Row],[CIS_KRAJ]],'Geo Dict'!A:D,4,0)</f>
        <v>CZ032</v>
      </c>
      <c r="AZ147" t="str">
        <f>VLOOKUP(Table1[[#This Row],[KSTRANA]],'Strana Dict'!A:C,3,0)</f>
        <v>NS</v>
      </c>
    </row>
    <row r="148" spans="1:52" x14ac:dyDescent="0.25">
      <c r="A148" s="1">
        <v>43357.764733796299</v>
      </c>
      <c r="B148">
        <v>4</v>
      </c>
      <c r="C148" s="2" t="s">
        <v>71</v>
      </c>
      <c r="D148">
        <v>11</v>
      </c>
      <c r="E148">
        <v>1087</v>
      </c>
      <c r="F148">
        <v>1087</v>
      </c>
      <c r="G148">
        <v>100</v>
      </c>
      <c r="H148">
        <v>456299</v>
      </c>
      <c r="I148">
        <v>273374</v>
      </c>
      <c r="J148">
        <v>59.91</v>
      </c>
      <c r="K148">
        <v>273184</v>
      </c>
      <c r="L148">
        <v>271510</v>
      </c>
      <c r="M148">
        <v>99.39</v>
      </c>
      <c r="N148">
        <v>29</v>
      </c>
      <c r="O148" s="2" t="s">
        <v>108</v>
      </c>
      <c r="P148">
        <v>28686</v>
      </c>
      <c r="Q148">
        <v>10.56</v>
      </c>
      <c r="R148">
        <v>1</v>
      </c>
      <c r="S148">
        <v>9.09</v>
      </c>
      <c r="T148">
        <v>4</v>
      </c>
      <c r="U148">
        <v>1</v>
      </c>
      <c r="V148" s="2" t="s">
        <v>112</v>
      </c>
      <c r="W148" s="2" t="s">
        <v>270</v>
      </c>
      <c r="X148" s="2"/>
      <c r="Y148" s="2"/>
      <c r="Z148">
        <v>1496</v>
      </c>
      <c r="AA148">
        <v>5.21</v>
      </c>
      <c r="AL148" s="2"/>
      <c r="AS148" s="2"/>
      <c r="AT148" s="2"/>
      <c r="AU148" s="2"/>
      <c r="AV148" s="2"/>
      <c r="AY148" t="str">
        <f>VLOOKUP(Table1[[#This Row],[CIS_KRAJ]],'Geo Dict'!A:D,4,0)</f>
        <v>CZ032</v>
      </c>
      <c r="AZ148" t="str">
        <f>VLOOKUP(Table1[[#This Row],[KSTRANA]],'Strana Dict'!A:C,3,0)</f>
        <v>NS</v>
      </c>
    </row>
    <row r="149" spans="1:52" x14ac:dyDescent="0.25">
      <c r="A149" s="1">
        <v>43357.764733796299</v>
      </c>
      <c r="B149">
        <v>4</v>
      </c>
      <c r="C149" s="2" t="s">
        <v>71</v>
      </c>
      <c r="D149">
        <v>11</v>
      </c>
      <c r="E149">
        <v>1087</v>
      </c>
      <c r="F149">
        <v>1087</v>
      </c>
      <c r="G149">
        <v>100</v>
      </c>
      <c r="H149">
        <v>456299</v>
      </c>
      <c r="I149">
        <v>273374</v>
      </c>
      <c r="J149">
        <v>59.91</v>
      </c>
      <c r="K149">
        <v>273184</v>
      </c>
      <c r="L149">
        <v>271510</v>
      </c>
      <c r="M149">
        <v>99.39</v>
      </c>
      <c r="N149">
        <v>30</v>
      </c>
      <c r="O149" s="2" t="s">
        <v>109</v>
      </c>
      <c r="P149">
        <v>920</v>
      </c>
      <c r="Q149">
        <v>0.33</v>
      </c>
      <c r="V149" s="2"/>
      <c r="W149" s="2"/>
      <c r="X149" s="2"/>
      <c r="Y149" s="2"/>
      <c r="AL149" s="2"/>
      <c r="AS149" s="2"/>
      <c r="AT149" s="2"/>
      <c r="AU149" s="2"/>
      <c r="AV149" s="2"/>
      <c r="AY149" t="str">
        <f>VLOOKUP(Table1[[#This Row],[CIS_KRAJ]],'Geo Dict'!A:D,4,0)</f>
        <v>CZ032</v>
      </c>
      <c r="AZ149" t="str">
        <f>VLOOKUP(Table1[[#This Row],[KSTRANA]],'Strana Dict'!A:C,3,0)</f>
        <v>NS</v>
      </c>
    </row>
    <row r="150" spans="1:52" x14ac:dyDescent="0.25">
      <c r="A150" s="1">
        <v>43357.764733796299</v>
      </c>
      <c r="B150">
        <v>5</v>
      </c>
      <c r="C150" s="2" t="s">
        <v>72</v>
      </c>
      <c r="D150">
        <v>5</v>
      </c>
      <c r="E150">
        <v>345</v>
      </c>
      <c r="F150">
        <v>345</v>
      </c>
      <c r="G150">
        <v>100</v>
      </c>
      <c r="H150">
        <v>236250</v>
      </c>
      <c r="I150">
        <v>123107</v>
      </c>
      <c r="J150">
        <v>52.11</v>
      </c>
      <c r="K150">
        <v>123034</v>
      </c>
      <c r="L150">
        <v>122142</v>
      </c>
      <c r="M150">
        <v>99.27</v>
      </c>
      <c r="N150">
        <v>1</v>
      </c>
      <c r="O150" s="2" t="s">
        <v>81</v>
      </c>
      <c r="P150">
        <v>10796</v>
      </c>
      <c r="Q150">
        <v>8.83</v>
      </c>
      <c r="V150" s="2"/>
      <c r="W150" s="2"/>
      <c r="X150" s="2"/>
      <c r="Y150" s="2"/>
      <c r="AL150" s="2"/>
      <c r="AS150" s="2"/>
      <c r="AT150" s="2"/>
      <c r="AU150" s="2"/>
      <c r="AV150" s="2"/>
      <c r="AY150" t="str">
        <f>VLOOKUP(Table1[[#This Row],[CIS_KRAJ]],'Geo Dict'!A:D,4,0)</f>
        <v>CZ041</v>
      </c>
      <c r="AZ150" t="str">
        <f>VLOOKUP(Table1[[#This Row],[KSTRANA]],'Strana Dict'!A:C,3,0)</f>
        <v>S</v>
      </c>
    </row>
    <row r="151" spans="1:52" x14ac:dyDescent="0.25">
      <c r="A151" s="1">
        <v>43357.764733796299</v>
      </c>
      <c r="B151">
        <v>5</v>
      </c>
      <c r="C151" s="2" t="s">
        <v>72</v>
      </c>
      <c r="D151">
        <v>5</v>
      </c>
      <c r="E151">
        <v>345</v>
      </c>
      <c r="F151">
        <v>345</v>
      </c>
      <c r="G151">
        <v>100</v>
      </c>
      <c r="H151">
        <v>236250</v>
      </c>
      <c r="I151">
        <v>123107</v>
      </c>
      <c r="J151">
        <v>52.11</v>
      </c>
      <c r="K151">
        <v>123034</v>
      </c>
      <c r="L151">
        <v>122142</v>
      </c>
      <c r="M151">
        <v>99.27</v>
      </c>
      <c r="N151">
        <v>2</v>
      </c>
      <c r="O151" s="2" t="s">
        <v>82</v>
      </c>
      <c r="P151">
        <v>896</v>
      </c>
      <c r="Q151">
        <v>0.73</v>
      </c>
      <c r="V151" s="2"/>
      <c r="W151" s="2"/>
      <c r="X151" s="2"/>
      <c r="Y151" s="2"/>
      <c r="AL151" s="2"/>
      <c r="AS151" s="2"/>
      <c r="AT151" s="2"/>
      <c r="AU151" s="2"/>
      <c r="AV151" s="2"/>
      <c r="AY151" t="str">
        <f>VLOOKUP(Table1[[#This Row],[CIS_KRAJ]],'Geo Dict'!A:D,4,0)</f>
        <v>CZ041</v>
      </c>
      <c r="AZ151" t="str">
        <f>VLOOKUP(Table1[[#This Row],[KSTRANA]],'Strana Dict'!A:C,3,0)</f>
        <v>NS</v>
      </c>
    </row>
    <row r="152" spans="1:52" x14ac:dyDescent="0.25">
      <c r="A152" s="1">
        <v>43357.764733796299</v>
      </c>
      <c r="B152">
        <v>5</v>
      </c>
      <c r="C152" s="2" t="s">
        <v>72</v>
      </c>
      <c r="D152">
        <v>5</v>
      </c>
      <c r="E152">
        <v>345</v>
      </c>
      <c r="F152">
        <v>345</v>
      </c>
      <c r="G152">
        <v>100</v>
      </c>
      <c r="H152">
        <v>236250</v>
      </c>
      <c r="I152">
        <v>123107</v>
      </c>
      <c r="J152">
        <v>52.11</v>
      </c>
      <c r="K152">
        <v>123034</v>
      </c>
      <c r="L152">
        <v>122142</v>
      </c>
      <c r="M152">
        <v>99.27</v>
      </c>
      <c r="N152">
        <v>4</v>
      </c>
      <c r="O152" s="2" t="s">
        <v>84</v>
      </c>
      <c r="P152">
        <v>8530</v>
      </c>
      <c r="Q152">
        <v>6.98</v>
      </c>
      <c r="V152" s="2"/>
      <c r="W152" s="2"/>
      <c r="X152" s="2"/>
      <c r="Y152" s="2"/>
      <c r="AL152" s="2"/>
      <c r="AS152" s="2"/>
      <c r="AT152" s="2"/>
      <c r="AU152" s="2"/>
      <c r="AV152" s="2"/>
      <c r="AY152" t="str">
        <f>VLOOKUP(Table1[[#This Row],[CIS_KRAJ]],'Geo Dict'!A:D,4,0)</f>
        <v>CZ041</v>
      </c>
      <c r="AZ152" t="str">
        <f>VLOOKUP(Table1[[#This Row],[KSTRANA]],'Strana Dict'!A:C,3,0)</f>
        <v>S</v>
      </c>
    </row>
    <row r="153" spans="1:52" x14ac:dyDescent="0.25">
      <c r="A153" s="1">
        <v>43357.764733796299</v>
      </c>
      <c r="B153">
        <v>5</v>
      </c>
      <c r="C153" s="2" t="s">
        <v>72</v>
      </c>
      <c r="D153">
        <v>5</v>
      </c>
      <c r="E153">
        <v>345</v>
      </c>
      <c r="F153">
        <v>345</v>
      </c>
      <c r="G153">
        <v>100</v>
      </c>
      <c r="H153">
        <v>236250</v>
      </c>
      <c r="I153">
        <v>123107</v>
      </c>
      <c r="J153">
        <v>52.11</v>
      </c>
      <c r="K153">
        <v>123034</v>
      </c>
      <c r="L153">
        <v>122142</v>
      </c>
      <c r="M153">
        <v>99.27</v>
      </c>
      <c r="N153">
        <v>7</v>
      </c>
      <c r="O153" s="2" t="s">
        <v>87</v>
      </c>
      <c r="P153">
        <v>6453</v>
      </c>
      <c r="Q153">
        <v>5.28</v>
      </c>
      <c r="V153" s="2"/>
      <c r="W153" s="2"/>
      <c r="X153" s="2"/>
      <c r="Y153" s="2"/>
      <c r="AL153" s="2"/>
      <c r="AS153" s="2"/>
      <c r="AT153" s="2"/>
      <c r="AU153" s="2"/>
      <c r="AV153" s="2"/>
      <c r="AY153" t="str">
        <f>VLOOKUP(Table1[[#This Row],[CIS_KRAJ]],'Geo Dict'!A:D,4,0)</f>
        <v>CZ041</v>
      </c>
      <c r="AZ153" t="str">
        <f>VLOOKUP(Table1[[#This Row],[KSTRANA]],'Strana Dict'!A:C,3,0)</f>
        <v>S</v>
      </c>
    </row>
    <row r="154" spans="1:52" x14ac:dyDescent="0.25">
      <c r="A154" s="1">
        <v>43357.764733796299</v>
      </c>
      <c r="B154">
        <v>5</v>
      </c>
      <c r="C154" s="2" t="s">
        <v>72</v>
      </c>
      <c r="D154">
        <v>5</v>
      </c>
      <c r="E154">
        <v>345</v>
      </c>
      <c r="F154">
        <v>345</v>
      </c>
      <c r="G154">
        <v>100</v>
      </c>
      <c r="H154">
        <v>236250</v>
      </c>
      <c r="I154">
        <v>123107</v>
      </c>
      <c r="J154">
        <v>52.11</v>
      </c>
      <c r="K154">
        <v>123034</v>
      </c>
      <c r="L154">
        <v>122142</v>
      </c>
      <c r="M154">
        <v>99.27</v>
      </c>
      <c r="N154">
        <v>8</v>
      </c>
      <c r="O154" s="2" t="s">
        <v>88</v>
      </c>
      <c r="P154">
        <v>9960</v>
      </c>
      <c r="Q154">
        <v>8.15</v>
      </c>
      <c r="V154" s="2"/>
      <c r="W154" s="2"/>
      <c r="X154" s="2"/>
      <c r="Y154" s="2"/>
      <c r="AL154" s="2"/>
      <c r="AS154" s="2"/>
      <c r="AT154" s="2"/>
      <c r="AU154" s="2"/>
      <c r="AV154" s="2"/>
      <c r="AY154" t="str">
        <f>VLOOKUP(Table1[[#This Row],[CIS_KRAJ]],'Geo Dict'!A:D,4,0)</f>
        <v>CZ041</v>
      </c>
      <c r="AZ154" t="str">
        <f>VLOOKUP(Table1[[#This Row],[KSTRANA]],'Strana Dict'!A:C,3,0)</f>
        <v>NS</v>
      </c>
    </row>
    <row r="155" spans="1:52" x14ac:dyDescent="0.25">
      <c r="A155" s="1">
        <v>43357.764733796299</v>
      </c>
      <c r="B155">
        <v>5</v>
      </c>
      <c r="C155" s="2" t="s">
        <v>72</v>
      </c>
      <c r="D155">
        <v>5</v>
      </c>
      <c r="E155">
        <v>345</v>
      </c>
      <c r="F155">
        <v>345</v>
      </c>
      <c r="G155">
        <v>100</v>
      </c>
      <c r="H155">
        <v>236250</v>
      </c>
      <c r="I155">
        <v>123107</v>
      </c>
      <c r="J155">
        <v>52.11</v>
      </c>
      <c r="K155">
        <v>123034</v>
      </c>
      <c r="L155">
        <v>122142</v>
      </c>
      <c r="M155">
        <v>99.27</v>
      </c>
      <c r="N155">
        <v>9</v>
      </c>
      <c r="O155" s="2" t="s">
        <v>89</v>
      </c>
      <c r="P155">
        <v>1549</v>
      </c>
      <c r="Q155">
        <v>1.26</v>
      </c>
      <c r="V155" s="2"/>
      <c r="W155" s="2"/>
      <c r="X155" s="2"/>
      <c r="Y155" s="2"/>
      <c r="AL155" s="2"/>
      <c r="AS155" s="2"/>
      <c r="AT155" s="2"/>
      <c r="AU155" s="2"/>
      <c r="AV155" s="2"/>
      <c r="AY155" t="str">
        <f>VLOOKUP(Table1[[#This Row],[CIS_KRAJ]],'Geo Dict'!A:D,4,0)</f>
        <v>CZ041</v>
      </c>
      <c r="AZ155" t="str">
        <f>VLOOKUP(Table1[[#This Row],[KSTRANA]],'Strana Dict'!A:C,3,0)</f>
        <v>S</v>
      </c>
    </row>
    <row r="156" spans="1:52" x14ac:dyDescent="0.25">
      <c r="A156" s="1">
        <v>43357.764733796299</v>
      </c>
      <c r="B156">
        <v>5</v>
      </c>
      <c r="C156" s="2" t="s">
        <v>72</v>
      </c>
      <c r="D156">
        <v>5</v>
      </c>
      <c r="E156">
        <v>345</v>
      </c>
      <c r="F156">
        <v>345</v>
      </c>
      <c r="G156">
        <v>100</v>
      </c>
      <c r="H156">
        <v>236250</v>
      </c>
      <c r="I156">
        <v>123107</v>
      </c>
      <c r="J156">
        <v>52.11</v>
      </c>
      <c r="K156">
        <v>123034</v>
      </c>
      <c r="L156">
        <v>122142</v>
      </c>
      <c r="M156">
        <v>99.27</v>
      </c>
      <c r="N156">
        <v>10</v>
      </c>
      <c r="O156" s="2" t="s">
        <v>90</v>
      </c>
      <c r="P156">
        <v>1231</v>
      </c>
      <c r="Q156">
        <v>1</v>
      </c>
      <c r="V156" s="2"/>
      <c r="W156" s="2"/>
      <c r="X156" s="2"/>
      <c r="Y156" s="2"/>
      <c r="AL156" s="2"/>
      <c r="AS156" s="2"/>
      <c r="AT156" s="2"/>
      <c r="AU156" s="2"/>
      <c r="AV156" s="2"/>
      <c r="AY156" t="str">
        <f>VLOOKUP(Table1[[#This Row],[CIS_KRAJ]],'Geo Dict'!A:D,4,0)</f>
        <v>CZ041</v>
      </c>
      <c r="AZ156" t="str">
        <f>VLOOKUP(Table1[[#This Row],[KSTRANA]],'Strana Dict'!A:C,3,0)</f>
        <v>NS</v>
      </c>
    </row>
    <row r="157" spans="1:52" x14ac:dyDescent="0.25">
      <c r="A157" s="1">
        <v>43357.764733796299</v>
      </c>
      <c r="B157">
        <v>5</v>
      </c>
      <c r="C157" s="2" t="s">
        <v>72</v>
      </c>
      <c r="D157">
        <v>5</v>
      </c>
      <c r="E157">
        <v>345</v>
      </c>
      <c r="F157">
        <v>345</v>
      </c>
      <c r="G157">
        <v>100</v>
      </c>
      <c r="H157">
        <v>236250</v>
      </c>
      <c r="I157">
        <v>123107</v>
      </c>
      <c r="J157">
        <v>52.11</v>
      </c>
      <c r="K157">
        <v>123034</v>
      </c>
      <c r="L157">
        <v>122142</v>
      </c>
      <c r="M157">
        <v>99.27</v>
      </c>
      <c r="N157">
        <v>12</v>
      </c>
      <c r="O157" s="2" t="s">
        <v>92</v>
      </c>
      <c r="P157">
        <v>1544</v>
      </c>
      <c r="Q157">
        <v>1.26</v>
      </c>
      <c r="V157" s="2"/>
      <c r="W157" s="2"/>
      <c r="X157" s="2"/>
      <c r="Y157" s="2"/>
      <c r="AL157" s="2"/>
      <c r="AS157" s="2"/>
      <c r="AT157" s="2"/>
      <c r="AU157" s="2"/>
      <c r="AV157" s="2"/>
      <c r="AY157" t="str">
        <f>VLOOKUP(Table1[[#This Row],[CIS_KRAJ]],'Geo Dict'!A:D,4,0)</f>
        <v>CZ041</v>
      </c>
      <c r="AZ157" t="str">
        <f>VLOOKUP(Table1[[#This Row],[KSTRANA]],'Strana Dict'!A:C,3,0)</f>
        <v>NS</v>
      </c>
    </row>
    <row r="158" spans="1:52" x14ac:dyDescent="0.25">
      <c r="A158" s="1">
        <v>43357.764733796299</v>
      </c>
      <c r="B158">
        <v>5</v>
      </c>
      <c r="C158" s="2" t="s">
        <v>72</v>
      </c>
      <c r="D158">
        <v>5</v>
      </c>
      <c r="E158">
        <v>345</v>
      </c>
      <c r="F158">
        <v>345</v>
      </c>
      <c r="G158">
        <v>100</v>
      </c>
      <c r="H158">
        <v>236250</v>
      </c>
      <c r="I158">
        <v>123107</v>
      </c>
      <c r="J158">
        <v>52.11</v>
      </c>
      <c r="K158">
        <v>123034</v>
      </c>
      <c r="L158">
        <v>122142</v>
      </c>
      <c r="M158">
        <v>99.27</v>
      </c>
      <c r="N158">
        <v>13</v>
      </c>
      <c r="O158" s="2" t="s">
        <v>93</v>
      </c>
      <c r="P158">
        <v>211</v>
      </c>
      <c r="Q158">
        <v>0.17</v>
      </c>
      <c r="V158" s="2"/>
      <c r="W158" s="2"/>
      <c r="X158" s="2"/>
      <c r="Y158" s="2"/>
      <c r="AL158" s="2"/>
      <c r="AS158" s="2"/>
      <c r="AT158" s="2"/>
      <c r="AU158" s="2"/>
      <c r="AV158" s="2"/>
      <c r="AY158" t="str">
        <f>VLOOKUP(Table1[[#This Row],[CIS_KRAJ]],'Geo Dict'!A:D,4,0)</f>
        <v>CZ041</v>
      </c>
      <c r="AZ158" t="str">
        <f>VLOOKUP(Table1[[#This Row],[KSTRANA]],'Strana Dict'!A:C,3,0)</f>
        <v>NS</v>
      </c>
    </row>
    <row r="159" spans="1:52" x14ac:dyDescent="0.25">
      <c r="A159" s="1">
        <v>43357.764733796299</v>
      </c>
      <c r="B159">
        <v>5</v>
      </c>
      <c r="C159" s="2" t="s">
        <v>72</v>
      </c>
      <c r="D159">
        <v>5</v>
      </c>
      <c r="E159">
        <v>345</v>
      </c>
      <c r="F159">
        <v>345</v>
      </c>
      <c r="G159">
        <v>100</v>
      </c>
      <c r="H159">
        <v>236250</v>
      </c>
      <c r="I159">
        <v>123107</v>
      </c>
      <c r="J159">
        <v>52.11</v>
      </c>
      <c r="K159">
        <v>123034</v>
      </c>
      <c r="L159">
        <v>122142</v>
      </c>
      <c r="M159">
        <v>99.27</v>
      </c>
      <c r="N159">
        <v>14</v>
      </c>
      <c r="O159" s="2" t="s">
        <v>94</v>
      </c>
      <c r="P159">
        <v>280</v>
      </c>
      <c r="Q159">
        <v>0.22</v>
      </c>
      <c r="V159" s="2"/>
      <c r="W159" s="2"/>
      <c r="X159" s="2"/>
      <c r="Y159" s="2"/>
      <c r="AL159" s="2"/>
      <c r="AS159" s="2"/>
      <c r="AT159" s="2"/>
      <c r="AU159" s="2"/>
      <c r="AV159" s="2"/>
      <c r="AY159" t="str">
        <f>VLOOKUP(Table1[[#This Row],[CIS_KRAJ]],'Geo Dict'!A:D,4,0)</f>
        <v>CZ041</v>
      </c>
      <c r="AZ159" t="str">
        <f>VLOOKUP(Table1[[#This Row],[KSTRANA]],'Strana Dict'!A:C,3,0)</f>
        <v>NS</v>
      </c>
    </row>
    <row r="160" spans="1:52" x14ac:dyDescent="0.25">
      <c r="A160" s="1">
        <v>43357.764733796299</v>
      </c>
      <c r="B160">
        <v>5</v>
      </c>
      <c r="C160" s="2" t="s">
        <v>72</v>
      </c>
      <c r="D160">
        <v>5</v>
      </c>
      <c r="E160">
        <v>345</v>
      </c>
      <c r="F160">
        <v>345</v>
      </c>
      <c r="G160">
        <v>100</v>
      </c>
      <c r="H160">
        <v>236250</v>
      </c>
      <c r="I160">
        <v>123107</v>
      </c>
      <c r="J160">
        <v>52.11</v>
      </c>
      <c r="K160">
        <v>123034</v>
      </c>
      <c r="L160">
        <v>122142</v>
      </c>
      <c r="M160">
        <v>99.27</v>
      </c>
      <c r="N160">
        <v>15</v>
      </c>
      <c r="O160" s="2" t="s">
        <v>95</v>
      </c>
      <c r="P160">
        <v>12264</v>
      </c>
      <c r="Q160">
        <v>10.039999999999999</v>
      </c>
      <c r="R160">
        <v>1</v>
      </c>
      <c r="S160">
        <v>20</v>
      </c>
      <c r="T160">
        <v>5</v>
      </c>
      <c r="U160">
        <v>1</v>
      </c>
      <c r="V160" s="2" t="s">
        <v>117</v>
      </c>
      <c r="W160" s="2" t="s">
        <v>271</v>
      </c>
      <c r="X160" s="2" t="s">
        <v>396</v>
      </c>
      <c r="Y160" s="2"/>
      <c r="Z160">
        <v>1316</v>
      </c>
      <c r="AA160">
        <v>10.73</v>
      </c>
      <c r="AL160" s="2"/>
      <c r="AS160" s="2"/>
      <c r="AT160" s="2"/>
      <c r="AU160" s="2"/>
      <c r="AV160" s="2"/>
      <c r="AY160" t="str">
        <f>VLOOKUP(Table1[[#This Row],[CIS_KRAJ]],'Geo Dict'!A:D,4,0)</f>
        <v>CZ041</v>
      </c>
      <c r="AZ160" t="str">
        <f>VLOOKUP(Table1[[#This Row],[KSTRANA]],'Strana Dict'!A:C,3,0)</f>
        <v>S</v>
      </c>
    </row>
    <row r="161" spans="1:52" x14ac:dyDescent="0.25">
      <c r="A161" s="1">
        <v>43357.764733796299</v>
      </c>
      <c r="B161">
        <v>5</v>
      </c>
      <c r="C161" s="2" t="s">
        <v>72</v>
      </c>
      <c r="D161">
        <v>5</v>
      </c>
      <c r="E161">
        <v>345</v>
      </c>
      <c r="F161">
        <v>345</v>
      </c>
      <c r="G161">
        <v>100</v>
      </c>
      <c r="H161">
        <v>236250</v>
      </c>
      <c r="I161">
        <v>123107</v>
      </c>
      <c r="J161">
        <v>52.11</v>
      </c>
      <c r="K161">
        <v>123034</v>
      </c>
      <c r="L161">
        <v>122142</v>
      </c>
      <c r="M161">
        <v>99.27</v>
      </c>
      <c r="N161">
        <v>19</v>
      </c>
      <c r="O161" s="2" t="s">
        <v>98</v>
      </c>
      <c r="P161">
        <v>153</v>
      </c>
      <c r="Q161">
        <v>0.12</v>
      </c>
      <c r="V161" s="2"/>
      <c r="W161" s="2"/>
      <c r="X161" s="2"/>
      <c r="Y161" s="2"/>
      <c r="AL161" s="2"/>
      <c r="AS161" s="2"/>
      <c r="AT161" s="2"/>
      <c r="AU161" s="2"/>
      <c r="AV161" s="2"/>
      <c r="AY161" t="str">
        <f>VLOOKUP(Table1[[#This Row],[CIS_KRAJ]],'Geo Dict'!A:D,4,0)</f>
        <v>CZ041</v>
      </c>
      <c r="AZ161" t="str">
        <f>VLOOKUP(Table1[[#This Row],[KSTRANA]],'Strana Dict'!A:C,3,0)</f>
        <v>NS</v>
      </c>
    </row>
    <row r="162" spans="1:52" x14ac:dyDescent="0.25">
      <c r="A162" s="1">
        <v>43357.764733796299</v>
      </c>
      <c r="B162">
        <v>5</v>
      </c>
      <c r="C162" s="2" t="s">
        <v>72</v>
      </c>
      <c r="D162">
        <v>5</v>
      </c>
      <c r="E162">
        <v>345</v>
      </c>
      <c r="F162">
        <v>345</v>
      </c>
      <c r="G162">
        <v>100</v>
      </c>
      <c r="H162">
        <v>236250</v>
      </c>
      <c r="I162">
        <v>123107</v>
      </c>
      <c r="J162">
        <v>52.11</v>
      </c>
      <c r="K162">
        <v>123034</v>
      </c>
      <c r="L162">
        <v>122142</v>
      </c>
      <c r="M162">
        <v>99.27</v>
      </c>
      <c r="N162">
        <v>20</v>
      </c>
      <c r="O162" s="2" t="s">
        <v>99</v>
      </c>
      <c r="P162">
        <v>4495</v>
      </c>
      <c r="Q162">
        <v>3.68</v>
      </c>
      <c r="V162" s="2"/>
      <c r="W162" s="2"/>
      <c r="X162" s="2"/>
      <c r="Y162" s="2"/>
      <c r="AL162" s="2"/>
      <c r="AS162" s="2"/>
      <c r="AT162" s="2"/>
      <c r="AU162" s="2"/>
      <c r="AV162" s="2"/>
      <c r="AY162" t="str">
        <f>VLOOKUP(Table1[[#This Row],[CIS_KRAJ]],'Geo Dict'!A:D,4,0)</f>
        <v>CZ041</v>
      </c>
      <c r="AZ162" t="str">
        <f>VLOOKUP(Table1[[#This Row],[KSTRANA]],'Strana Dict'!A:C,3,0)</f>
        <v>S</v>
      </c>
    </row>
    <row r="163" spans="1:52" x14ac:dyDescent="0.25">
      <c r="A163" s="1">
        <v>43357.764733796299</v>
      </c>
      <c r="B163">
        <v>5</v>
      </c>
      <c r="C163" s="2" t="s">
        <v>72</v>
      </c>
      <c r="D163">
        <v>5</v>
      </c>
      <c r="E163">
        <v>345</v>
      </c>
      <c r="F163">
        <v>345</v>
      </c>
      <c r="G163">
        <v>100</v>
      </c>
      <c r="H163">
        <v>236250</v>
      </c>
      <c r="I163">
        <v>123107</v>
      </c>
      <c r="J163">
        <v>52.11</v>
      </c>
      <c r="K163">
        <v>123034</v>
      </c>
      <c r="L163">
        <v>122142</v>
      </c>
      <c r="M163">
        <v>99.27</v>
      </c>
      <c r="N163">
        <v>21</v>
      </c>
      <c r="O163" s="2" t="s">
        <v>100</v>
      </c>
      <c r="P163">
        <v>43268</v>
      </c>
      <c r="Q163">
        <v>35.42</v>
      </c>
      <c r="R163">
        <v>3</v>
      </c>
      <c r="S163">
        <v>60</v>
      </c>
      <c r="T163">
        <v>5</v>
      </c>
      <c r="U163">
        <v>1</v>
      </c>
      <c r="V163" s="2" t="s">
        <v>160</v>
      </c>
      <c r="W163" s="2" t="s">
        <v>272</v>
      </c>
      <c r="X163" s="2" t="s">
        <v>396</v>
      </c>
      <c r="Y163" s="2"/>
      <c r="Z163">
        <v>5014</v>
      </c>
      <c r="AA163">
        <v>11.58</v>
      </c>
      <c r="AL163" s="2"/>
      <c r="AS163" s="2"/>
      <c r="AT163" s="2"/>
      <c r="AU163" s="2"/>
      <c r="AV163" s="2"/>
      <c r="AY163" t="str">
        <f>VLOOKUP(Table1[[#This Row],[CIS_KRAJ]],'Geo Dict'!A:D,4,0)</f>
        <v>CZ041</v>
      </c>
      <c r="AZ163" t="str">
        <f>VLOOKUP(Table1[[#This Row],[KSTRANA]],'Strana Dict'!A:C,3,0)</f>
        <v>S</v>
      </c>
    </row>
    <row r="164" spans="1:52" x14ac:dyDescent="0.25">
      <c r="A164" s="1">
        <v>43357.764733796299</v>
      </c>
      <c r="B164">
        <v>5</v>
      </c>
      <c r="C164" s="2" t="s">
        <v>72</v>
      </c>
      <c r="D164">
        <v>5</v>
      </c>
      <c r="E164">
        <v>345</v>
      </c>
      <c r="F164">
        <v>345</v>
      </c>
      <c r="G164">
        <v>100</v>
      </c>
      <c r="H164">
        <v>236250</v>
      </c>
      <c r="I164">
        <v>123107</v>
      </c>
      <c r="J164">
        <v>52.11</v>
      </c>
      <c r="K164">
        <v>123034</v>
      </c>
      <c r="L164">
        <v>122142</v>
      </c>
      <c r="M164">
        <v>99.27</v>
      </c>
      <c r="N164">
        <v>21</v>
      </c>
      <c r="O164" s="2" t="s">
        <v>100</v>
      </c>
      <c r="P164">
        <v>43268</v>
      </c>
      <c r="Q164">
        <v>35.42</v>
      </c>
      <c r="R164">
        <v>3</v>
      </c>
      <c r="S164">
        <v>60</v>
      </c>
      <c r="T164">
        <v>5</v>
      </c>
      <c r="U164">
        <v>3</v>
      </c>
      <c r="V164" s="2" t="s">
        <v>129</v>
      </c>
      <c r="W164" s="2" t="s">
        <v>273</v>
      </c>
      <c r="X164" s="2" t="s">
        <v>407</v>
      </c>
      <c r="Y164" s="2"/>
      <c r="Z164">
        <v>2685</v>
      </c>
      <c r="AA164">
        <v>6.2</v>
      </c>
      <c r="AL164" s="2"/>
      <c r="AS164" s="2"/>
      <c r="AT164" s="2"/>
      <c r="AU164" s="2"/>
      <c r="AV164" s="2"/>
      <c r="AY164" t="str">
        <f>VLOOKUP(Table1[[#This Row],[CIS_KRAJ]],'Geo Dict'!A:D,4,0)</f>
        <v>CZ041</v>
      </c>
      <c r="AZ164" t="str">
        <f>VLOOKUP(Table1[[#This Row],[KSTRANA]],'Strana Dict'!A:C,3,0)</f>
        <v>S</v>
      </c>
    </row>
    <row r="165" spans="1:52" x14ac:dyDescent="0.25">
      <c r="A165" s="1">
        <v>43357.764733796299</v>
      </c>
      <c r="B165">
        <v>5</v>
      </c>
      <c r="C165" s="2" t="s">
        <v>72</v>
      </c>
      <c r="D165">
        <v>5</v>
      </c>
      <c r="E165">
        <v>345</v>
      </c>
      <c r="F165">
        <v>345</v>
      </c>
      <c r="G165">
        <v>100</v>
      </c>
      <c r="H165">
        <v>236250</v>
      </c>
      <c r="I165">
        <v>123107</v>
      </c>
      <c r="J165">
        <v>52.11</v>
      </c>
      <c r="K165">
        <v>123034</v>
      </c>
      <c r="L165">
        <v>122142</v>
      </c>
      <c r="M165">
        <v>99.27</v>
      </c>
      <c r="N165">
        <v>21</v>
      </c>
      <c r="O165" s="2" t="s">
        <v>100</v>
      </c>
      <c r="P165">
        <v>43268</v>
      </c>
      <c r="Q165">
        <v>35.42</v>
      </c>
      <c r="R165">
        <v>3</v>
      </c>
      <c r="S165">
        <v>60</v>
      </c>
      <c r="T165">
        <v>5</v>
      </c>
      <c r="U165">
        <v>4</v>
      </c>
      <c r="V165" s="2" t="s">
        <v>112</v>
      </c>
      <c r="W165" s="2" t="s">
        <v>274</v>
      </c>
      <c r="X165" s="2" t="s">
        <v>393</v>
      </c>
      <c r="Y165" s="2"/>
      <c r="Z165">
        <v>7000</v>
      </c>
      <c r="AA165">
        <v>16.170000000000002</v>
      </c>
      <c r="AL165" s="2"/>
      <c r="AS165" s="2"/>
      <c r="AT165" s="2"/>
      <c r="AU165" s="2"/>
      <c r="AV165" s="2"/>
      <c r="AY165" t="str">
        <f>VLOOKUP(Table1[[#This Row],[CIS_KRAJ]],'Geo Dict'!A:D,4,0)</f>
        <v>CZ041</v>
      </c>
      <c r="AZ165" t="str">
        <f>VLOOKUP(Table1[[#This Row],[KSTRANA]],'Strana Dict'!A:C,3,0)</f>
        <v>S</v>
      </c>
    </row>
    <row r="166" spans="1:52" x14ac:dyDescent="0.25">
      <c r="A166" s="1">
        <v>43357.764733796299</v>
      </c>
      <c r="B166">
        <v>5</v>
      </c>
      <c r="C166" s="2" t="s">
        <v>72</v>
      </c>
      <c r="D166">
        <v>5</v>
      </c>
      <c r="E166">
        <v>345</v>
      </c>
      <c r="F166">
        <v>345</v>
      </c>
      <c r="G166">
        <v>100</v>
      </c>
      <c r="H166">
        <v>236250</v>
      </c>
      <c r="I166">
        <v>123107</v>
      </c>
      <c r="J166">
        <v>52.11</v>
      </c>
      <c r="K166">
        <v>123034</v>
      </c>
      <c r="L166">
        <v>122142</v>
      </c>
      <c r="M166">
        <v>99.27</v>
      </c>
      <c r="N166">
        <v>23</v>
      </c>
      <c r="O166" s="2" t="s">
        <v>102</v>
      </c>
      <c r="P166">
        <v>343</v>
      </c>
      <c r="Q166">
        <v>0.28000000000000003</v>
      </c>
      <c r="V166" s="2"/>
      <c r="W166" s="2"/>
      <c r="X166" s="2"/>
      <c r="Y166" s="2"/>
      <c r="AL166" s="2"/>
      <c r="AS166" s="2"/>
      <c r="AT166" s="2"/>
      <c r="AU166" s="2"/>
      <c r="AV166" s="2"/>
      <c r="AY166" t="str">
        <f>VLOOKUP(Table1[[#This Row],[CIS_KRAJ]],'Geo Dict'!A:D,4,0)</f>
        <v>CZ041</v>
      </c>
      <c r="AZ166" t="str">
        <f>VLOOKUP(Table1[[#This Row],[KSTRANA]],'Strana Dict'!A:C,3,0)</f>
        <v>NS</v>
      </c>
    </row>
    <row r="167" spans="1:52" x14ac:dyDescent="0.25">
      <c r="A167" s="1">
        <v>43357.764733796299</v>
      </c>
      <c r="B167">
        <v>5</v>
      </c>
      <c r="C167" s="2" t="s">
        <v>72</v>
      </c>
      <c r="D167">
        <v>5</v>
      </c>
      <c r="E167">
        <v>345</v>
      </c>
      <c r="F167">
        <v>345</v>
      </c>
      <c r="G167">
        <v>100</v>
      </c>
      <c r="H167">
        <v>236250</v>
      </c>
      <c r="I167">
        <v>123107</v>
      </c>
      <c r="J167">
        <v>52.11</v>
      </c>
      <c r="K167">
        <v>123034</v>
      </c>
      <c r="L167">
        <v>122142</v>
      </c>
      <c r="M167">
        <v>99.27</v>
      </c>
      <c r="N167">
        <v>24</v>
      </c>
      <c r="O167" s="2" t="s">
        <v>103</v>
      </c>
      <c r="P167">
        <v>2885</v>
      </c>
      <c r="Q167">
        <v>2.36</v>
      </c>
      <c r="V167" s="2"/>
      <c r="W167" s="2"/>
      <c r="X167" s="2"/>
      <c r="Y167" s="2"/>
      <c r="AL167" s="2"/>
      <c r="AS167" s="2"/>
      <c r="AT167" s="2"/>
      <c r="AU167" s="2"/>
      <c r="AV167" s="2"/>
      <c r="AY167" t="str">
        <f>VLOOKUP(Table1[[#This Row],[CIS_KRAJ]],'Geo Dict'!A:D,4,0)</f>
        <v>CZ041</v>
      </c>
      <c r="AZ167" t="str">
        <f>VLOOKUP(Table1[[#This Row],[KSTRANA]],'Strana Dict'!A:C,3,0)</f>
        <v>S</v>
      </c>
    </row>
    <row r="168" spans="1:52" x14ac:dyDescent="0.25">
      <c r="A168" s="1">
        <v>43357.764733796299</v>
      </c>
      <c r="B168">
        <v>5</v>
      </c>
      <c r="C168" s="2" t="s">
        <v>72</v>
      </c>
      <c r="D168">
        <v>5</v>
      </c>
      <c r="E168">
        <v>345</v>
      </c>
      <c r="F168">
        <v>345</v>
      </c>
      <c r="G168">
        <v>100</v>
      </c>
      <c r="H168">
        <v>236250</v>
      </c>
      <c r="I168">
        <v>123107</v>
      </c>
      <c r="J168">
        <v>52.11</v>
      </c>
      <c r="K168">
        <v>123034</v>
      </c>
      <c r="L168">
        <v>122142</v>
      </c>
      <c r="M168">
        <v>99.27</v>
      </c>
      <c r="N168">
        <v>26</v>
      </c>
      <c r="O168" s="2" t="s">
        <v>105</v>
      </c>
      <c r="P168">
        <v>799</v>
      </c>
      <c r="Q168">
        <v>0.65</v>
      </c>
      <c r="V168" s="2"/>
      <c r="W168" s="2"/>
      <c r="X168" s="2"/>
      <c r="Y168" s="2"/>
      <c r="AL168" s="2"/>
      <c r="AS168" s="2"/>
      <c r="AT168" s="2"/>
      <c r="AU168" s="2"/>
      <c r="AV168" s="2"/>
      <c r="AY168" t="str">
        <f>VLOOKUP(Table1[[#This Row],[CIS_KRAJ]],'Geo Dict'!A:D,4,0)</f>
        <v>CZ041</v>
      </c>
      <c r="AZ168" t="str">
        <f>VLOOKUP(Table1[[#This Row],[KSTRANA]],'Strana Dict'!A:C,3,0)</f>
        <v>NS</v>
      </c>
    </row>
    <row r="169" spans="1:52" x14ac:dyDescent="0.25">
      <c r="A169" s="1">
        <v>43357.764733796299</v>
      </c>
      <c r="B169">
        <v>5</v>
      </c>
      <c r="C169" s="2" t="s">
        <v>72</v>
      </c>
      <c r="D169">
        <v>5</v>
      </c>
      <c r="E169">
        <v>345</v>
      </c>
      <c r="F169">
        <v>345</v>
      </c>
      <c r="G169">
        <v>100</v>
      </c>
      <c r="H169">
        <v>236250</v>
      </c>
      <c r="I169">
        <v>123107</v>
      </c>
      <c r="J169">
        <v>52.11</v>
      </c>
      <c r="K169">
        <v>123034</v>
      </c>
      <c r="L169">
        <v>122142</v>
      </c>
      <c r="M169">
        <v>99.27</v>
      </c>
      <c r="N169">
        <v>27</v>
      </c>
      <c r="O169" s="2" t="s">
        <v>106</v>
      </c>
      <c r="P169">
        <v>311</v>
      </c>
      <c r="Q169">
        <v>0.25</v>
      </c>
      <c r="V169" s="2"/>
      <c r="W169" s="2"/>
      <c r="X169" s="2"/>
      <c r="Y169" s="2"/>
      <c r="AL169" s="2"/>
      <c r="AS169" s="2"/>
      <c r="AT169" s="2"/>
      <c r="AU169" s="2"/>
      <c r="AV169" s="2"/>
      <c r="AY169" t="str">
        <f>VLOOKUP(Table1[[#This Row],[CIS_KRAJ]],'Geo Dict'!A:D,4,0)</f>
        <v>CZ041</v>
      </c>
      <c r="AZ169" t="str">
        <f>VLOOKUP(Table1[[#This Row],[KSTRANA]],'Strana Dict'!A:C,3,0)</f>
        <v>S</v>
      </c>
    </row>
    <row r="170" spans="1:52" x14ac:dyDescent="0.25">
      <c r="A170" s="1">
        <v>43357.764733796299</v>
      </c>
      <c r="B170">
        <v>5</v>
      </c>
      <c r="C170" s="2" t="s">
        <v>72</v>
      </c>
      <c r="D170">
        <v>5</v>
      </c>
      <c r="E170">
        <v>345</v>
      </c>
      <c r="F170">
        <v>345</v>
      </c>
      <c r="G170">
        <v>100</v>
      </c>
      <c r="H170">
        <v>236250</v>
      </c>
      <c r="I170">
        <v>123107</v>
      </c>
      <c r="J170">
        <v>52.11</v>
      </c>
      <c r="K170">
        <v>123034</v>
      </c>
      <c r="L170">
        <v>122142</v>
      </c>
      <c r="M170">
        <v>99.27</v>
      </c>
      <c r="N170">
        <v>28</v>
      </c>
      <c r="O170" s="2" t="s">
        <v>107</v>
      </c>
      <c r="P170">
        <v>428</v>
      </c>
      <c r="Q170">
        <v>0.35</v>
      </c>
      <c r="V170" s="2"/>
      <c r="W170" s="2"/>
      <c r="X170" s="2"/>
      <c r="Y170" s="2"/>
      <c r="AL170" s="2"/>
      <c r="AS170" s="2"/>
      <c r="AT170" s="2"/>
      <c r="AU170" s="2"/>
      <c r="AV170" s="2"/>
      <c r="AY170" t="str">
        <f>VLOOKUP(Table1[[#This Row],[CIS_KRAJ]],'Geo Dict'!A:D,4,0)</f>
        <v>CZ041</v>
      </c>
      <c r="AZ170" t="str">
        <f>VLOOKUP(Table1[[#This Row],[KSTRANA]],'Strana Dict'!A:C,3,0)</f>
        <v>NS</v>
      </c>
    </row>
    <row r="171" spans="1:52" x14ac:dyDescent="0.25">
      <c r="A171" s="1">
        <v>43357.764733796299</v>
      </c>
      <c r="B171">
        <v>5</v>
      </c>
      <c r="C171" s="2" t="s">
        <v>72</v>
      </c>
      <c r="D171">
        <v>5</v>
      </c>
      <c r="E171">
        <v>345</v>
      </c>
      <c r="F171">
        <v>345</v>
      </c>
      <c r="G171">
        <v>100</v>
      </c>
      <c r="H171">
        <v>236250</v>
      </c>
      <c r="I171">
        <v>123107</v>
      </c>
      <c r="J171">
        <v>52.11</v>
      </c>
      <c r="K171">
        <v>123034</v>
      </c>
      <c r="L171">
        <v>122142</v>
      </c>
      <c r="M171">
        <v>99.27</v>
      </c>
      <c r="N171">
        <v>29</v>
      </c>
      <c r="O171" s="2" t="s">
        <v>108</v>
      </c>
      <c r="P171">
        <v>15233</v>
      </c>
      <c r="Q171">
        <v>12.47</v>
      </c>
      <c r="R171">
        <v>1</v>
      </c>
      <c r="S171">
        <v>20</v>
      </c>
      <c r="T171">
        <v>5</v>
      </c>
      <c r="U171">
        <v>1</v>
      </c>
      <c r="V171" s="2" t="s">
        <v>157</v>
      </c>
      <c r="W171" s="2" t="s">
        <v>275</v>
      </c>
      <c r="X171" s="2"/>
      <c r="Y171" s="2"/>
      <c r="Z171">
        <v>1391</v>
      </c>
      <c r="AA171">
        <v>9.1300000000000008</v>
      </c>
      <c r="AL171" s="2"/>
      <c r="AS171" s="2"/>
      <c r="AT171" s="2"/>
      <c r="AU171" s="2"/>
      <c r="AV171" s="2"/>
      <c r="AY171" t="str">
        <f>VLOOKUP(Table1[[#This Row],[CIS_KRAJ]],'Geo Dict'!A:D,4,0)</f>
        <v>CZ041</v>
      </c>
      <c r="AZ171" t="str">
        <f>VLOOKUP(Table1[[#This Row],[KSTRANA]],'Strana Dict'!A:C,3,0)</f>
        <v>NS</v>
      </c>
    </row>
    <row r="172" spans="1:52" x14ac:dyDescent="0.25">
      <c r="A172" s="1">
        <v>43357.764733796299</v>
      </c>
      <c r="B172">
        <v>5</v>
      </c>
      <c r="C172" s="2" t="s">
        <v>72</v>
      </c>
      <c r="D172">
        <v>5</v>
      </c>
      <c r="E172">
        <v>345</v>
      </c>
      <c r="F172">
        <v>345</v>
      </c>
      <c r="G172">
        <v>100</v>
      </c>
      <c r="H172">
        <v>236250</v>
      </c>
      <c r="I172">
        <v>123107</v>
      </c>
      <c r="J172">
        <v>52.11</v>
      </c>
      <c r="K172">
        <v>123034</v>
      </c>
      <c r="L172">
        <v>122142</v>
      </c>
      <c r="M172">
        <v>99.27</v>
      </c>
      <c r="N172">
        <v>30</v>
      </c>
      <c r="O172" s="2" t="s">
        <v>109</v>
      </c>
      <c r="P172">
        <v>513</v>
      </c>
      <c r="Q172">
        <v>0.42</v>
      </c>
      <c r="V172" s="2"/>
      <c r="W172" s="2"/>
      <c r="X172" s="2"/>
      <c r="Y172" s="2"/>
      <c r="AL172" s="2"/>
      <c r="AS172" s="2"/>
      <c r="AT172" s="2"/>
      <c r="AU172" s="2"/>
      <c r="AV172" s="2"/>
      <c r="AY172" t="str">
        <f>VLOOKUP(Table1[[#This Row],[CIS_KRAJ]],'Geo Dict'!A:D,4,0)</f>
        <v>CZ041</v>
      </c>
      <c r="AZ172" t="str">
        <f>VLOOKUP(Table1[[#This Row],[KSTRANA]],'Strana Dict'!A:C,3,0)</f>
        <v>NS</v>
      </c>
    </row>
    <row r="173" spans="1:52" x14ac:dyDescent="0.25">
      <c r="A173" s="1">
        <v>43357.764733796299</v>
      </c>
      <c r="B173">
        <v>6</v>
      </c>
      <c r="C173" s="2" t="s">
        <v>0</v>
      </c>
      <c r="D173">
        <v>13</v>
      </c>
      <c r="E173">
        <v>1046</v>
      </c>
      <c r="F173">
        <v>1046</v>
      </c>
      <c r="G173">
        <v>100</v>
      </c>
      <c r="H173">
        <v>652568</v>
      </c>
      <c r="I173">
        <v>341783</v>
      </c>
      <c r="J173">
        <v>52.38</v>
      </c>
      <c r="K173">
        <v>341587</v>
      </c>
      <c r="L173">
        <v>339686</v>
      </c>
      <c r="M173">
        <v>99.44</v>
      </c>
      <c r="N173">
        <v>1</v>
      </c>
      <c r="O173" s="2" t="s">
        <v>81</v>
      </c>
      <c r="P173">
        <v>32197</v>
      </c>
      <c r="Q173">
        <v>9.4700000000000006</v>
      </c>
      <c r="R173">
        <v>1</v>
      </c>
      <c r="S173">
        <v>7.69</v>
      </c>
      <c r="T173">
        <v>6</v>
      </c>
      <c r="U173">
        <v>1</v>
      </c>
      <c r="V173" s="2" t="s">
        <v>124</v>
      </c>
      <c r="W173" s="2" t="s">
        <v>276</v>
      </c>
      <c r="X173" s="2" t="s">
        <v>393</v>
      </c>
      <c r="Y173" s="2"/>
      <c r="Z173">
        <v>1709</v>
      </c>
      <c r="AA173">
        <v>5.3</v>
      </c>
      <c r="AL173" s="2"/>
      <c r="AS173" s="2"/>
      <c r="AT173" s="2"/>
      <c r="AU173" s="2"/>
      <c r="AV173" s="2"/>
      <c r="AY173" t="str">
        <f>VLOOKUP(Table1[[#This Row],[CIS_KRAJ]],'Geo Dict'!A:D,4,0)</f>
        <v>CZ042</v>
      </c>
      <c r="AZ173" t="str">
        <f>VLOOKUP(Table1[[#This Row],[KSTRANA]],'Strana Dict'!A:C,3,0)</f>
        <v>S</v>
      </c>
    </row>
    <row r="174" spans="1:52" x14ac:dyDescent="0.25">
      <c r="A174" s="1">
        <v>43357.764733796299</v>
      </c>
      <c r="B174">
        <v>6</v>
      </c>
      <c r="C174" s="2" t="s">
        <v>0</v>
      </c>
      <c r="D174">
        <v>13</v>
      </c>
      <c r="E174">
        <v>1046</v>
      </c>
      <c r="F174">
        <v>1046</v>
      </c>
      <c r="G174">
        <v>100</v>
      </c>
      <c r="H174">
        <v>652568</v>
      </c>
      <c r="I174">
        <v>341783</v>
      </c>
      <c r="J174">
        <v>52.38</v>
      </c>
      <c r="K174">
        <v>341587</v>
      </c>
      <c r="L174">
        <v>339686</v>
      </c>
      <c r="M174">
        <v>99.44</v>
      </c>
      <c r="N174">
        <v>2</v>
      </c>
      <c r="O174" s="2" t="s">
        <v>82</v>
      </c>
      <c r="P174">
        <v>631</v>
      </c>
      <c r="Q174">
        <v>0.18</v>
      </c>
      <c r="V174" s="2"/>
      <c r="W174" s="2"/>
      <c r="X174" s="2"/>
      <c r="Y174" s="2"/>
      <c r="AL174" s="2"/>
      <c r="AS174" s="2"/>
      <c r="AT174" s="2"/>
      <c r="AU174" s="2"/>
      <c r="AV174" s="2"/>
      <c r="AY174" t="str">
        <f>VLOOKUP(Table1[[#This Row],[CIS_KRAJ]],'Geo Dict'!A:D,4,0)</f>
        <v>CZ042</v>
      </c>
      <c r="AZ174" t="str">
        <f>VLOOKUP(Table1[[#This Row],[KSTRANA]],'Strana Dict'!A:C,3,0)</f>
        <v>NS</v>
      </c>
    </row>
    <row r="175" spans="1:52" x14ac:dyDescent="0.25">
      <c r="A175" s="1">
        <v>43357.764733796299</v>
      </c>
      <c r="B175">
        <v>6</v>
      </c>
      <c r="C175" s="2" t="s">
        <v>0</v>
      </c>
      <c r="D175">
        <v>13</v>
      </c>
      <c r="E175">
        <v>1046</v>
      </c>
      <c r="F175">
        <v>1046</v>
      </c>
      <c r="G175">
        <v>100</v>
      </c>
      <c r="H175">
        <v>652568</v>
      </c>
      <c r="I175">
        <v>341783</v>
      </c>
      <c r="J175">
        <v>52.38</v>
      </c>
      <c r="K175">
        <v>341587</v>
      </c>
      <c r="L175">
        <v>339686</v>
      </c>
      <c r="M175">
        <v>99.44</v>
      </c>
      <c r="N175">
        <v>3</v>
      </c>
      <c r="O175" s="2" t="s">
        <v>83</v>
      </c>
      <c r="P175">
        <v>234</v>
      </c>
      <c r="Q175">
        <v>0.06</v>
      </c>
      <c r="V175" s="2"/>
      <c r="W175" s="2"/>
      <c r="X175" s="2"/>
      <c r="Y175" s="2"/>
      <c r="AL175" s="2"/>
      <c r="AS175" s="2"/>
      <c r="AT175" s="2"/>
      <c r="AU175" s="2"/>
      <c r="AV175" s="2"/>
      <c r="AY175" t="str">
        <f>VLOOKUP(Table1[[#This Row],[CIS_KRAJ]],'Geo Dict'!A:D,4,0)</f>
        <v>CZ042</v>
      </c>
      <c r="AZ175" t="str">
        <f>VLOOKUP(Table1[[#This Row],[KSTRANA]],'Strana Dict'!A:C,3,0)</f>
        <v>NS</v>
      </c>
    </row>
    <row r="176" spans="1:52" x14ac:dyDescent="0.25">
      <c r="A176" s="1">
        <v>43357.764733796299</v>
      </c>
      <c r="B176">
        <v>6</v>
      </c>
      <c r="C176" s="2" t="s">
        <v>0</v>
      </c>
      <c r="D176">
        <v>13</v>
      </c>
      <c r="E176">
        <v>1046</v>
      </c>
      <c r="F176">
        <v>1046</v>
      </c>
      <c r="G176">
        <v>100</v>
      </c>
      <c r="H176">
        <v>652568</v>
      </c>
      <c r="I176">
        <v>341783</v>
      </c>
      <c r="J176">
        <v>52.38</v>
      </c>
      <c r="K176">
        <v>341587</v>
      </c>
      <c r="L176">
        <v>339686</v>
      </c>
      <c r="M176">
        <v>99.44</v>
      </c>
      <c r="N176">
        <v>4</v>
      </c>
      <c r="O176" s="2" t="s">
        <v>84</v>
      </c>
      <c r="P176">
        <v>22464</v>
      </c>
      <c r="Q176">
        <v>6.61</v>
      </c>
      <c r="R176">
        <v>1</v>
      </c>
      <c r="S176">
        <v>7.69</v>
      </c>
      <c r="T176">
        <v>6</v>
      </c>
      <c r="U176">
        <v>1</v>
      </c>
      <c r="V176" s="2" t="s">
        <v>161</v>
      </c>
      <c r="W176" s="2" t="s">
        <v>277</v>
      </c>
      <c r="X176" s="2"/>
      <c r="Y176" s="2"/>
      <c r="Z176">
        <v>2391</v>
      </c>
      <c r="AA176">
        <v>10.64</v>
      </c>
      <c r="AL176" s="2"/>
      <c r="AS176" s="2"/>
      <c r="AT176" s="2"/>
      <c r="AU176" s="2"/>
      <c r="AV176" s="2"/>
      <c r="AY176" t="str">
        <f>VLOOKUP(Table1[[#This Row],[CIS_KRAJ]],'Geo Dict'!A:D,4,0)</f>
        <v>CZ042</v>
      </c>
      <c r="AZ176" t="str">
        <f>VLOOKUP(Table1[[#This Row],[KSTRANA]],'Strana Dict'!A:C,3,0)</f>
        <v>S</v>
      </c>
    </row>
    <row r="177" spans="1:52" x14ac:dyDescent="0.25">
      <c r="A177" s="1">
        <v>43357.764733796299</v>
      </c>
      <c r="B177">
        <v>6</v>
      </c>
      <c r="C177" s="2" t="s">
        <v>0</v>
      </c>
      <c r="D177">
        <v>13</v>
      </c>
      <c r="E177">
        <v>1046</v>
      </c>
      <c r="F177">
        <v>1046</v>
      </c>
      <c r="G177">
        <v>100</v>
      </c>
      <c r="H177">
        <v>652568</v>
      </c>
      <c r="I177">
        <v>341783</v>
      </c>
      <c r="J177">
        <v>52.38</v>
      </c>
      <c r="K177">
        <v>341587</v>
      </c>
      <c r="L177">
        <v>339686</v>
      </c>
      <c r="M177">
        <v>99.44</v>
      </c>
      <c r="N177">
        <v>7</v>
      </c>
      <c r="O177" s="2" t="s">
        <v>87</v>
      </c>
      <c r="P177">
        <v>12299</v>
      </c>
      <c r="Q177">
        <v>3.62</v>
      </c>
      <c r="V177" s="2"/>
      <c r="W177" s="2"/>
      <c r="X177" s="2"/>
      <c r="Y177" s="2"/>
      <c r="AL177" s="2"/>
      <c r="AS177" s="2"/>
      <c r="AT177" s="2"/>
      <c r="AU177" s="2"/>
      <c r="AV177" s="2"/>
      <c r="AY177" t="str">
        <f>VLOOKUP(Table1[[#This Row],[CIS_KRAJ]],'Geo Dict'!A:D,4,0)</f>
        <v>CZ042</v>
      </c>
      <c r="AZ177" t="str">
        <f>VLOOKUP(Table1[[#This Row],[KSTRANA]],'Strana Dict'!A:C,3,0)</f>
        <v>S</v>
      </c>
    </row>
    <row r="178" spans="1:52" x14ac:dyDescent="0.25">
      <c r="A178" s="1">
        <v>43357.764733796299</v>
      </c>
      <c r="B178">
        <v>6</v>
      </c>
      <c r="C178" s="2" t="s">
        <v>0</v>
      </c>
      <c r="D178">
        <v>13</v>
      </c>
      <c r="E178">
        <v>1046</v>
      </c>
      <c r="F178">
        <v>1046</v>
      </c>
      <c r="G178">
        <v>100</v>
      </c>
      <c r="H178">
        <v>652568</v>
      </c>
      <c r="I178">
        <v>341783</v>
      </c>
      <c r="J178">
        <v>52.38</v>
      </c>
      <c r="K178">
        <v>341587</v>
      </c>
      <c r="L178">
        <v>339686</v>
      </c>
      <c r="M178">
        <v>99.44</v>
      </c>
      <c r="N178">
        <v>8</v>
      </c>
      <c r="O178" s="2" t="s">
        <v>88</v>
      </c>
      <c r="P178">
        <v>33628</v>
      </c>
      <c r="Q178">
        <v>9.89</v>
      </c>
      <c r="R178">
        <v>1</v>
      </c>
      <c r="S178">
        <v>7.69</v>
      </c>
      <c r="T178">
        <v>6</v>
      </c>
      <c r="U178">
        <v>1</v>
      </c>
      <c r="V178" s="2" t="s">
        <v>162</v>
      </c>
      <c r="W178" s="2" t="s">
        <v>278</v>
      </c>
      <c r="X178" s="2" t="s">
        <v>396</v>
      </c>
      <c r="Y178" s="2"/>
      <c r="Z178">
        <v>2759</v>
      </c>
      <c r="AA178">
        <v>8.1999999999999993</v>
      </c>
      <c r="AL178" s="2"/>
      <c r="AS178" s="2"/>
      <c r="AT178" s="2"/>
      <c r="AU178" s="2"/>
      <c r="AV178" s="2"/>
      <c r="AY178" t="str">
        <f>VLOOKUP(Table1[[#This Row],[CIS_KRAJ]],'Geo Dict'!A:D,4,0)</f>
        <v>CZ042</v>
      </c>
      <c r="AZ178" t="str">
        <f>VLOOKUP(Table1[[#This Row],[KSTRANA]],'Strana Dict'!A:C,3,0)</f>
        <v>NS</v>
      </c>
    </row>
    <row r="179" spans="1:52" x14ac:dyDescent="0.25">
      <c r="A179" s="1">
        <v>43357.764733796299</v>
      </c>
      <c r="B179">
        <v>6</v>
      </c>
      <c r="C179" s="2" t="s">
        <v>0</v>
      </c>
      <c r="D179">
        <v>13</v>
      </c>
      <c r="E179">
        <v>1046</v>
      </c>
      <c r="F179">
        <v>1046</v>
      </c>
      <c r="G179">
        <v>100</v>
      </c>
      <c r="H179">
        <v>652568</v>
      </c>
      <c r="I179">
        <v>341783</v>
      </c>
      <c r="J179">
        <v>52.38</v>
      </c>
      <c r="K179">
        <v>341587</v>
      </c>
      <c r="L179">
        <v>339686</v>
      </c>
      <c r="M179">
        <v>99.44</v>
      </c>
      <c r="N179">
        <v>9</v>
      </c>
      <c r="O179" s="2" t="s">
        <v>89</v>
      </c>
      <c r="P179">
        <v>5013</v>
      </c>
      <c r="Q179">
        <v>1.47</v>
      </c>
      <c r="V179" s="2"/>
      <c r="W179" s="2"/>
      <c r="X179" s="2"/>
      <c r="Y179" s="2"/>
      <c r="AL179" s="2"/>
      <c r="AS179" s="2"/>
      <c r="AT179" s="2"/>
      <c r="AU179" s="2"/>
      <c r="AV179" s="2"/>
      <c r="AY179" t="str">
        <f>VLOOKUP(Table1[[#This Row],[CIS_KRAJ]],'Geo Dict'!A:D,4,0)</f>
        <v>CZ042</v>
      </c>
      <c r="AZ179" t="str">
        <f>VLOOKUP(Table1[[#This Row],[KSTRANA]],'Strana Dict'!A:C,3,0)</f>
        <v>S</v>
      </c>
    </row>
    <row r="180" spans="1:52" x14ac:dyDescent="0.25">
      <c r="A180" s="1">
        <v>43357.764733796299</v>
      </c>
      <c r="B180">
        <v>6</v>
      </c>
      <c r="C180" s="2" t="s">
        <v>0</v>
      </c>
      <c r="D180">
        <v>13</v>
      </c>
      <c r="E180">
        <v>1046</v>
      </c>
      <c r="F180">
        <v>1046</v>
      </c>
      <c r="G180">
        <v>100</v>
      </c>
      <c r="H180">
        <v>652568</v>
      </c>
      <c r="I180">
        <v>341783</v>
      </c>
      <c r="J180">
        <v>52.38</v>
      </c>
      <c r="K180">
        <v>341587</v>
      </c>
      <c r="L180">
        <v>339686</v>
      </c>
      <c r="M180">
        <v>99.44</v>
      </c>
      <c r="N180">
        <v>10</v>
      </c>
      <c r="O180" s="2" t="s">
        <v>90</v>
      </c>
      <c r="P180">
        <v>2920</v>
      </c>
      <c r="Q180">
        <v>0.85</v>
      </c>
      <c r="V180" s="2"/>
      <c r="W180" s="2"/>
      <c r="X180" s="2"/>
      <c r="Y180" s="2"/>
      <c r="AL180" s="2"/>
      <c r="AS180" s="2"/>
      <c r="AT180" s="2"/>
      <c r="AU180" s="2"/>
      <c r="AV180" s="2"/>
      <c r="AY180" t="str">
        <f>VLOOKUP(Table1[[#This Row],[CIS_KRAJ]],'Geo Dict'!A:D,4,0)</f>
        <v>CZ042</v>
      </c>
      <c r="AZ180" t="str">
        <f>VLOOKUP(Table1[[#This Row],[KSTRANA]],'Strana Dict'!A:C,3,0)</f>
        <v>NS</v>
      </c>
    </row>
    <row r="181" spans="1:52" x14ac:dyDescent="0.25">
      <c r="A181" s="1">
        <v>43357.764733796299</v>
      </c>
      <c r="B181">
        <v>6</v>
      </c>
      <c r="C181" s="2" t="s">
        <v>0</v>
      </c>
      <c r="D181">
        <v>13</v>
      </c>
      <c r="E181">
        <v>1046</v>
      </c>
      <c r="F181">
        <v>1046</v>
      </c>
      <c r="G181">
        <v>100</v>
      </c>
      <c r="H181">
        <v>652568</v>
      </c>
      <c r="I181">
        <v>341783</v>
      </c>
      <c r="J181">
        <v>52.38</v>
      </c>
      <c r="K181">
        <v>341587</v>
      </c>
      <c r="L181">
        <v>339686</v>
      </c>
      <c r="M181">
        <v>99.44</v>
      </c>
      <c r="N181">
        <v>12</v>
      </c>
      <c r="O181" s="2" t="s">
        <v>92</v>
      </c>
      <c r="P181">
        <v>4595</v>
      </c>
      <c r="Q181">
        <v>1.35</v>
      </c>
      <c r="V181" s="2"/>
      <c r="W181" s="2"/>
      <c r="X181" s="2"/>
      <c r="Y181" s="2"/>
      <c r="AL181" s="2"/>
      <c r="AS181" s="2"/>
      <c r="AT181" s="2"/>
      <c r="AU181" s="2"/>
      <c r="AV181" s="2"/>
      <c r="AY181" t="str">
        <f>VLOOKUP(Table1[[#This Row],[CIS_KRAJ]],'Geo Dict'!A:D,4,0)</f>
        <v>CZ042</v>
      </c>
      <c r="AZ181" t="str">
        <f>VLOOKUP(Table1[[#This Row],[KSTRANA]],'Strana Dict'!A:C,3,0)</f>
        <v>NS</v>
      </c>
    </row>
    <row r="182" spans="1:52" x14ac:dyDescent="0.25">
      <c r="A182" s="1">
        <v>43357.764733796299</v>
      </c>
      <c r="B182">
        <v>6</v>
      </c>
      <c r="C182" s="2" t="s">
        <v>0</v>
      </c>
      <c r="D182">
        <v>13</v>
      </c>
      <c r="E182">
        <v>1046</v>
      </c>
      <c r="F182">
        <v>1046</v>
      </c>
      <c r="G182">
        <v>100</v>
      </c>
      <c r="H182">
        <v>652568</v>
      </c>
      <c r="I182">
        <v>341783</v>
      </c>
      <c r="J182">
        <v>52.38</v>
      </c>
      <c r="K182">
        <v>341587</v>
      </c>
      <c r="L182">
        <v>339686</v>
      </c>
      <c r="M182">
        <v>99.44</v>
      </c>
      <c r="N182">
        <v>13</v>
      </c>
      <c r="O182" s="2" t="s">
        <v>93</v>
      </c>
      <c r="P182">
        <v>466</v>
      </c>
      <c r="Q182">
        <v>0.13</v>
      </c>
      <c r="V182" s="2"/>
      <c r="W182" s="2"/>
      <c r="X182" s="2"/>
      <c r="Y182" s="2"/>
      <c r="AL182" s="2"/>
      <c r="AS182" s="2"/>
      <c r="AT182" s="2"/>
      <c r="AU182" s="2"/>
      <c r="AV182" s="2"/>
      <c r="AY182" t="str">
        <f>VLOOKUP(Table1[[#This Row],[CIS_KRAJ]],'Geo Dict'!A:D,4,0)</f>
        <v>CZ042</v>
      </c>
      <c r="AZ182" t="str">
        <f>VLOOKUP(Table1[[#This Row],[KSTRANA]],'Strana Dict'!A:C,3,0)</f>
        <v>NS</v>
      </c>
    </row>
    <row r="183" spans="1:52" x14ac:dyDescent="0.25">
      <c r="A183" s="1">
        <v>43357.764733796299</v>
      </c>
      <c r="B183">
        <v>6</v>
      </c>
      <c r="C183" s="2" t="s">
        <v>0</v>
      </c>
      <c r="D183">
        <v>13</v>
      </c>
      <c r="E183">
        <v>1046</v>
      </c>
      <c r="F183">
        <v>1046</v>
      </c>
      <c r="G183">
        <v>100</v>
      </c>
      <c r="H183">
        <v>652568</v>
      </c>
      <c r="I183">
        <v>341783</v>
      </c>
      <c r="J183">
        <v>52.38</v>
      </c>
      <c r="K183">
        <v>341587</v>
      </c>
      <c r="L183">
        <v>339686</v>
      </c>
      <c r="M183">
        <v>99.44</v>
      </c>
      <c r="N183">
        <v>14</v>
      </c>
      <c r="O183" s="2" t="s">
        <v>94</v>
      </c>
      <c r="P183">
        <v>811</v>
      </c>
      <c r="Q183">
        <v>0.23</v>
      </c>
      <c r="V183" s="2"/>
      <c r="W183" s="2"/>
      <c r="X183" s="2"/>
      <c r="Y183" s="2"/>
      <c r="AL183" s="2"/>
      <c r="AS183" s="2"/>
      <c r="AT183" s="2"/>
      <c r="AU183" s="2"/>
      <c r="AV183" s="2"/>
      <c r="AY183" t="str">
        <f>VLOOKUP(Table1[[#This Row],[CIS_KRAJ]],'Geo Dict'!A:D,4,0)</f>
        <v>CZ042</v>
      </c>
      <c r="AZ183" t="str">
        <f>VLOOKUP(Table1[[#This Row],[KSTRANA]],'Strana Dict'!A:C,3,0)</f>
        <v>NS</v>
      </c>
    </row>
    <row r="184" spans="1:52" x14ac:dyDescent="0.25">
      <c r="A184" s="1">
        <v>43357.764733796299</v>
      </c>
      <c r="B184">
        <v>6</v>
      </c>
      <c r="C184" s="2" t="s">
        <v>0</v>
      </c>
      <c r="D184">
        <v>13</v>
      </c>
      <c r="E184">
        <v>1046</v>
      </c>
      <c r="F184">
        <v>1046</v>
      </c>
      <c r="G184">
        <v>100</v>
      </c>
      <c r="H184">
        <v>652568</v>
      </c>
      <c r="I184">
        <v>341783</v>
      </c>
      <c r="J184">
        <v>52.38</v>
      </c>
      <c r="K184">
        <v>341587</v>
      </c>
      <c r="L184">
        <v>339686</v>
      </c>
      <c r="M184">
        <v>99.44</v>
      </c>
      <c r="N184">
        <v>15</v>
      </c>
      <c r="O184" s="2" t="s">
        <v>95</v>
      </c>
      <c r="P184">
        <v>28004</v>
      </c>
      <c r="Q184">
        <v>8.24</v>
      </c>
      <c r="R184">
        <v>1</v>
      </c>
      <c r="S184">
        <v>7.69</v>
      </c>
      <c r="T184">
        <v>6</v>
      </c>
      <c r="U184">
        <v>1</v>
      </c>
      <c r="V184" s="2" t="s">
        <v>163</v>
      </c>
      <c r="W184" s="2" t="s">
        <v>279</v>
      </c>
      <c r="X184" s="2" t="s">
        <v>393</v>
      </c>
      <c r="Y184" s="2"/>
      <c r="Z184">
        <v>1835</v>
      </c>
      <c r="AA184">
        <v>6.55</v>
      </c>
      <c r="AL184" s="2"/>
      <c r="AS184" s="2"/>
      <c r="AT184" s="2"/>
      <c r="AU184" s="2"/>
      <c r="AV184" s="2"/>
      <c r="AY184" t="str">
        <f>VLOOKUP(Table1[[#This Row],[CIS_KRAJ]],'Geo Dict'!A:D,4,0)</f>
        <v>CZ042</v>
      </c>
      <c r="AZ184" t="str">
        <f>VLOOKUP(Table1[[#This Row],[KSTRANA]],'Strana Dict'!A:C,3,0)</f>
        <v>S</v>
      </c>
    </row>
    <row r="185" spans="1:52" x14ac:dyDescent="0.25">
      <c r="A185" s="1">
        <v>43357.764733796299</v>
      </c>
      <c r="B185">
        <v>6</v>
      </c>
      <c r="C185" s="2" t="s">
        <v>0</v>
      </c>
      <c r="D185">
        <v>13</v>
      </c>
      <c r="E185">
        <v>1046</v>
      </c>
      <c r="F185">
        <v>1046</v>
      </c>
      <c r="G185">
        <v>100</v>
      </c>
      <c r="H185">
        <v>652568</v>
      </c>
      <c r="I185">
        <v>341783</v>
      </c>
      <c r="J185">
        <v>52.38</v>
      </c>
      <c r="K185">
        <v>341587</v>
      </c>
      <c r="L185">
        <v>339686</v>
      </c>
      <c r="M185">
        <v>99.44</v>
      </c>
      <c r="N185">
        <v>19</v>
      </c>
      <c r="O185" s="2" t="s">
        <v>98</v>
      </c>
      <c r="P185">
        <v>321</v>
      </c>
      <c r="Q185">
        <v>0.09</v>
      </c>
      <c r="V185" s="2"/>
      <c r="W185" s="2"/>
      <c r="X185" s="2"/>
      <c r="Y185" s="2"/>
      <c r="AL185" s="2"/>
      <c r="AS185" s="2"/>
      <c r="AT185" s="2"/>
      <c r="AU185" s="2"/>
      <c r="AV185" s="2"/>
      <c r="AY185" t="str">
        <f>VLOOKUP(Table1[[#This Row],[CIS_KRAJ]],'Geo Dict'!A:D,4,0)</f>
        <v>CZ042</v>
      </c>
      <c r="AZ185" t="str">
        <f>VLOOKUP(Table1[[#This Row],[KSTRANA]],'Strana Dict'!A:C,3,0)</f>
        <v>NS</v>
      </c>
    </row>
    <row r="186" spans="1:52" x14ac:dyDescent="0.25">
      <c r="A186" s="1">
        <v>43357.764733796299</v>
      </c>
      <c r="B186">
        <v>6</v>
      </c>
      <c r="C186" s="2" t="s">
        <v>0</v>
      </c>
      <c r="D186">
        <v>13</v>
      </c>
      <c r="E186">
        <v>1046</v>
      </c>
      <c r="F186">
        <v>1046</v>
      </c>
      <c r="G186">
        <v>100</v>
      </c>
      <c r="H186">
        <v>652568</v>
      </c>
      <c r="I186">
        <v>341783</v>
      </c>
      <c r="J186">
        <v>52.38</v>
      </c>
      <c r="K186">
        <v>341587</v>
      </c>
      <c r="L186">
        <v>339686</v>
      </c>
      <c r="M186">
        <v>99.44</v>
      </c>
      <c r="N186">
        <v>20</v>
      </c>
      <c r="O186" s="2" t="s">
        <v>99</v>
      </c>
      <c r="P186">
        <v>12336</v>
      </c>
      <c r="Q186">
        <v>3.63</v>
      </c>
      <c r="V186" s="2"/>
      <c r="W186" s="2"/>
      <c r="X186" s="2"/>
      <c r="Y186" s="2"/>
      <c r="AL186" s="2"/>
      <c r="AS186" s="2"/>
      <c r="AT186" s="2"/>
      <c r="AU186" s="2"/>
      <c r="AV186" s="2"/>
      <c r="AY186" t="str">
        <f>VLOOKUP(Table1[[#This Row],[CIS_KRAJ]],'Geo Dict'!A:D,4,0)</f>
        <v>CZ042</v>
      </c>
      <c r="AZ186" t="str">
        <f>VLOOKUP(Table1[[#This Row],[KSTRANA]],'Strana Dict'!A:C,3,0)</f>
        <v>S</v>
      </c>
    </row>
    <row r="187" spans="1:52" x14ac:dyDescent="0.25">
      <c r="A187" s="1">
        <v>43357.764733796299</v>
      </c>
      <c r="B187">
        <v>6</v>
      </c>
      <c r="C187" s="2" t="s">
        <v>0</v>
      </c>
      <c r="D187">
        <v>13</v>
      </c>
      <c r="E187">
        <v>1046</v>
      </c>
      <c r="F187">
        <v>1046</v>
      </c>
      <c r="G187">
        <v>100</v>
      </c>
      <c r="H187">
        <v>652568</v>
      </c>
      <c r="I187">
        <v>341783</v>
      </c>
      <c r="J187">
        <v>52.38</v>
      </c>
      <c r="K187">
        <v>341587</v>
      </c>
      <c r="L187">
        <v>339686</v>
      </c>
      <c r="M187">
        <v>99.44</v>
      </c>
      <c r="N187">
        <v>21</v>
      </c>
      <c r="O187" s="2" t="s">
        <v>100</v>
      </c>
      <c r="P187">
        <v>127574</v>
      </c>
      <c r="Q187">
        <v>37.549999999999997</v>
      </c>
      <c r="R187">
        <v>7</v>
      </c>
      <c r="S187">
        <v>53.85</v>
      </c>
      <c r="T187">
        <v>6</v>
      </c>
      <c r="U187">
        <v>1</v>
      </c>
      <c r="V187" s="2" t="s">
        <v>164</v>
      </c>
      <c r="W187" s="2" t="s">
        <v>280</v>
      </c>
      <c r="X187" s="2" t="s">
        <v>393</v>
      </c>
      <c r="Y187" s="2"/>
      <c r="Z187">
        <v>8065</v>
      </c>
      <c r="AA187">
        <v>6.32</v>
      </c>
      <c r="AL187" s="2"/>
      <c r="AS187" s="2"/>
      <c r="AT187" s="2"/>
      <c r="AU187" s="2"/>
      <c r="AV187" s="2"/>
      <c r="AY187" t="str">
        <f>VLOOKUP(Table1[[#This Row],[CIS_KRAJ]],'Geo Dict'!A:D,4,0)</f>
        <v>CZ042</v>
      </c>
      <c r="AZ187" t="str">
        <f>VLOOKUP(Table1[[#This Row],[KSTRANA]],'Strana Dict'!A:C,3,0)</f>
        <v>S</v>
      </c>
    </row>
    <row r="188" spans="1:52" x14ac:dyDescent="0.25">
      <c r="A188" s="1">
        <v>43357.764733796299</v>
      </c>
      <c r="B188">
        <v>6</v>
      </c>
      <c r="C188" s="2" t="s">
        <v>0</v>
      </c>
      <c r="D188">
        <v>13</v>
      </c>
      <c r="E188">
        <v>1046</v>
      </c>
      <c r="F188">
        <v>1046</v>
      </c>
      <c r="G188">
        <v>100</v>
      </c>
      <c r="H188">
        <v>652568</v>
      </c>
      <c r="I188">
        <v>341783</v>
      </c>
      <c r="J188">
        <v>52.38</v>
      </c>
      <c r="K188">
        <v>341587</v>
      </c>
      <c r="L188">
        <v>339686</v>
      </c>
      <c r="M188">
        <v>99.44</v>
      </c>
      <c r="N188">
        <v>21</v>
      </c>
      <c r="O188" s="2" t="s">
        <v>100</v>
      </c>
      <c r="P188">
        <v>127574</v>
      </c>
      <c r="Q188">
        <v>37.549999999999997</v>
      </c>
      <c r="R188">
        <v>7</v>
      </c>
      <c r="S188">
        <v>53.85</v>
      </c>
      <c r="T188">
        <v>6</v>
      </c>
      <c r="U188">
        <v>2</v>
      </c>
      <c r="V188" s="2" t="s">
        <v>118</v>
      </c>
      <c r="W188" s="2" t="s">
        <v>281</v>
      </c>
      <c r="X188" s="2" t="s">
        <v>408</v>
      </c>
      <c r="Y188" s="2"/>
      <c r="Z188">
        <v>3007</v>
      </c>
      <c r="AA188">
        <v>2.35</v>
      </c>
      <c r="AL188" s="2"/>
      <c r="AS188" s="2"/>
      <c r="AT188" s="2"/>
      <c r="AU188" s="2"/>
      <c r="AV188" s="2"/>
      <c r="AY188" t="str">
        <f>VLOOKUP(Table1[[#This Row],[CIS_KRAJ]],'Geo Dict'!A:D,4,0)</f>
        <v>CZ042</v>
      </c>
      <c r="AZ188" t="str">
        <f>VLOOKUP(Table1[[#This Row],[KSTRANA]],'Strana Dict'!A:C,3,0)</f>
        <v>S</v>
      </c>
    </row>
    <row r="189" spans="1:52" x14ac:dyDescent="0.25">
      <c r="A189" s="1">
        <v>43357.764733796299</v>
      </c>
      <c r="B189">
        <v>6</v>
      </c>
      <c r="C189" s="2" t="s">
        <v>0</v>
      </c>
      <c r="D189">
        <v>13</v>
      </c>
      <c r="E189">
        <v>1046</v>
      </c>
      <c r="F189">
        <v>1046</v>
      </c>
      <c r="G189">
        <v>100</v>
      </c>
      <c r="H189">
        <v>652568</v>
      </c>
      <c r="I189">
        <v>341783</v>
      </c>
      <c r="J189">
        <v>52.38</v>
      </c>
      <c r="K189">
        <v>341587</v>
      </c>
      <c r="L189">
        <v>339686</v>
      </c>
      <c r="M189">
        <v>99.44</v>
      </c>
      <c r="N189">
        <v>21</v>
      </c>
      <c r="O189" s="2" t="s">
        <v>100</v>
      </c>
      <c r="P189">
        <v>127574</v>
      </c>
      <c r="Q189">
        <v>37.549999999999997</v>
      </c>
      <c r="R189">
        <v>7</v>
      </c>
      <c r="S189">
        <v>53.85</v>
      </c>
      <c r="T189">
        <v>6</v>
      </c>
      <c r="U189">
        <v>3</v>
      </c>
      <c r="V189" s="2" t="s">
        <v>116</v>
      </c>
      <c r="W189" s="2" t="s">
        <v>282</v>
      </c>
      <c r="X189" s="2" t="s">
        <v>396</v>
      </c>
      <c r="Y189" s="2"/>
      <c r="Z189">
        <v>2542</v>
      </c>
      <c r="AA189">
        <v>1.99</v>
      </c>
      <c r="AL189" s="2"/>
      <c r="AS189" s="2"/>
      <c r="AT189" s="2"/>
      <c r="AU189" s="2"/>
      <c r="AV189" s="2"/>
      <c r="AY189" t="str">
        <f>VLOOKUP(Table1[[#This Row],[CIS_KRAJ]],'Geo Dict'!A:D,4,0)</f>
        <v>CZ042</v>
      </c>
      <c r="AZ189" t="str">
        <f>VLOOKUP(Table1[[#This Row],[KSTRANA]],'Strana Dict'!A:C,3,0)</f>
        <v>S</v>
      </c>
    </row>
    <row r="190" spans="1:52" x14ac:dyDescent="0.25">
      <c r="A190" s="1">
        <v>43357.764733796299</v>
      </c>
      <c r="B190">
        <v>6</v>
      </c>
      <c r="C190" s="2" t="s">
        <v>0</v>
      </c>
      <c r="D190">
        <v>13</v>
      </c>
      <c r="E190">
        <v>1046</v>
      </c>
      <c r="F190">
        <v>1046</v>
      </c>
      <c r="G190">
        <v>100</v>
      </c>
      <c r="H190">
        <v>652568</v>
      </c>
      <c r="I190">
        <v>341783</v>
      </c>
      <c r="J190">
        <v>52.38</v>
      </c>
      <c r="K190">
        <v>341587</v>
      </c>
      <c r="L190">
        <v>339686</v>
      </c>
      <c r="M190">
        <v>99.44</v>
      </c>
      <c r="N190">
        <v>21</v>
      </c>
      <c r="O190" s="2" t="s">
        <v>100</v>
      </c>
      <c r="P190">
        <v>127574</v>
      </c>
      <c r="Q190">
        <v>37.549999999999997</v>
      </c>
      <c r="R190">
        <v>7</v>
      </c>
      <c r="S190">
        <v>53.85</v>
      </c>
      <c r="T190">
        <v>6</v>
      </c>
      <c r="U190">
        <v>4</v>
      </c>
      <c r="V190" s="2" t="s">
        <v>165</v>
      </c>
      <c r="W190" s="2" t="s">
        <v>283</v>
      </c>
      <c r="X190" s="2" t="s">
        <v>396</v>
      </c>
      <c r="Y190" s="2"/>
      <c r="Z190">
        <v>3631</v>
      </c>
      <c r="AA190">
        <v>2.84</v>
      </c>
      <c r="AL190" s="2"/>
      <c r="AS190" s="2"/>
      <c r="AT190" s="2"/>
      <c r="AU190" s="2"/>
      <c r="AV190" s="2"/>
      <c r="AY190" t="str">
        <f>VLOOKUP(Table1[[#This Row],[CIS_KRAJ]],'Geo Dict'!A:D,4,0)</f>
        <v>CZ042</v>
      </c>
      <c r="AZ190" t="str">
        <f>VLOOKUP(Table1[[#This Row],[KSTRANA]],'Strana Dict'!A:C,3,0)</f>
        <v>S</v>
      </c>
    </row>
    <row r="191" spans="1:52" x14ac:dyDescent="0.25">
      <c r="A191" s="1">
        <v>43357.764733796299</v>
      </c>
      <c r="B191">
        <v>6</v>
      </c>
      <c r="C191" s="2" t="s">
        <v>0</v>
      </c>
      <c r="D191">
        <v>13</v>
      </c>
      <c r="E191">
        <v>1046</v>
      </c>
      <c r="F191">
        <v>1046</v>
      </c>
      <c r="G191">
        <v>100</v>
      </c>
      <c r="H191">
        <v>652568</v>
      </c>
      <c r="I191">
        <v>341783</v>
      </c>
      <c r="J191">
        <v>52.38</v>
      </c>
      <c r="K191">
        <v>341587</v>
      </c>
      <c r="L191">
        <v>339686</v>
      </c>
      <c r="M191">
        <v>99.44</v>
      </c>
      <c r="N191">
        <v>21</v>
      </c>
      <c r="O191" s="2" t="s">
        <v>100</v>
      </c>
      <c r="P191">
        <v>127574</v>
      </c>
      <c r="Q191">
        <v>37.549999999999997</v>
      </c>
      <c r="R191">
        <v>7</v>
      </c>
      <c r="S191">
        <v>53.85</v>
      </c>
      <c r="T191">
        <v>6</v>
      </c>
      <c r="U191">
        <v>5</v>
      </c>
      <c r="V191" s="2" t="s">
        <v>166</v>
      </c>
      <c r="W191" s="2" t="s">
        <v>284</v>
      </c>
      <c r="X191" s="2" t="s">
        <v>393</v>
      </c>
      <c r="Y191" s="2" t="s">
        <v>423</v>
      </c>
      <c r="Z191">
        <v>2722</v>
      </c>
      <c r="AA191">
        <v>2.13</v>
      </c>
      <c r="AL191" s="2"/>
      <c r="AS191" s="2"/>
      <c r="AT191" s="2"/>
      <c r="AU191" s="2"/>
      <c r="AV191" s="2"/>
      <c r="AY191" t="str">
        <f>VLOOKUP(Table1[[#This Row],[CIS_KRAJ]],'Geo Dict'!A:D,4,0)</f>
        <v>CZ042</v>
      </c>
      <c r="AZ191" t="str">
        <f>VLOOKUP(Table1[[#This Row],[KSTRANA]],'Strana Dict'!A:C,3,0)</f>
        <v>S</v>
      </c>
    </row>
    <row r="192" spans="1:52" x14ac:dyDescent="0.25">
      <c r="A192" s="1">
        <v>43357.764733796299</v>
      </c>
      <c r="B192">
        <v>6</v>
      </c>
      <c r="C192" s="2" t="s">
        <v>0</v>
      </c>
      <c r="D192">
        <v>13</v>
      </c>
      <c r="E192">
        <v>1046</v>
      </c>
      <c r="F192">
        <v>1046</v>
      </c>
      <c r="G192">
        <v>100</v>
      </c>
      <c r="H192">
        <v>652568</v>
      </c>
      <c r="I192">
        <v>341783</v>
      </c>
      <c r="J192">
        <v>52.38</v>
      </c>
      <c r="K192">
        <v>341587</v>
      </c>
      <c r="L192">
        <v>339686</v>
      </c>
      <c r="M192">
        <v>99.44</v>
      </c>
      <c r="N192">
        <v>21</v>
      </c>
      <c r="O192" s="2" t="s">
        <v>100</v>
      </c>
      <c r="P192">
        <v>127574</v>
      </c>
      <c r="Q192">
        <v>37.549999999999997</v>
      </c>
      <c r="R192">
        <v>7</v>
      </c>
      <c r="S192">
        <v>53.85</v>
      </c>
      <c r="T192">
        <v>6</v>
      </c>
      <c r="U192">
        <v>6</v>
      </c>
      <c r="V192" s="2" t="s">
        <v>161</v>
      </c>
      <c r="W192" s="2" t="s">
        <v>285</v>
      </c>
      <c r="X192" s="2" t="s">
        <v>409</v>
      </c>
      <c r="Y192" s="2"/>
      <c r="Z192">
        <v>1281</v>
      </c>
      <c r="AA192">
        <v>1</v>
      </c>
      <c r="AL192" s="2"/>
      <c r="AS192" s="2"/>
      <c r="AT192" s="2"/>
      <c r="AU192" s="2"/>
      <c r="AV192" s="2"/>
      <c r="AY192" t="str">
        <f>VLOOKUP(Table1[[#This Row],[CIS_KRAJ]],'Geo Dict'!A:D,4,0)</f>
        <v>CZ042</v>
      </c>
      <c r="AZ192" t="str">
        <f>VLOOKUP(Table1[[#This Row],[KSTRANA]],'Strana Dict'!A:C,3,0)</f>
        <v>S</v>
      </c>
    </row>
    <row r="193" spans="1:52" x14ac:dyDescent="0.25">
      <c r="A193" s="1">
        <v>43357.764733796299</v>
      </c>
      <c r="B193">
        <v>6</v>
      </c>
      <c r="C193" s="2" t="s">
        <v>0</v>
      </c>
      <c r="D193">
        <v>13</v>
      </c>
      <c r="E193">
        <v>1046</v>
      </c>
      <c r="F193">
        <v>1046</v>
      </c>
      <c r="G193">
        <v>100</v>
      </c>
      <c r="H193">
        <v>652568</v>
      </c>
      <c r="I193">
        <v>341783</v>
      </c>
      <c r="J193">
        <v>52.38</v>
      </c>
      <c r="K193">
        <v>341587</v>
      </c>
      <c r="L193">
        <v>339686</v>
      </c>
      <c r="M193">
        <v>99.44</v>
      </c>
      <c r="N193">
        <v>21</v>
      </c>
      <c r="O193" s="2" t="s">
        <v>100</v>
      </c>
      <c r="P193">
        <v>127574</v>
      </c>
      <c r="Q193">
        <v>37.549999999999997</v>
      </c>
      <c r="R193">
        <v>7</v>
      </c>
      <c r="S193">
        <v>53.85</v>
      </c>
      <c r="T193">
        <v>6</v>
      </c>
      <c r="U193">
        <v>7</v>
      </c>
      <c r="V193" s="2" t="s">
        <v>118</v>
      </c>
      <c r="W193" s="2" t="s">
        <v>286</v>
      </c>
      <c r="X193" s="2" t="s">
        <v>396</v>
      </c>
      <c r="Y193" s="2"/>
      <c r="Z193">
        <v>1868</v>
      </c>
      <c r="AA193">
        <v>1.46</v>
      </c>
      <c r="AL193" s="2"/>
      <c r="AS193" s="2"/>
      <c r="AT193" s="2"/>
      <c r="AU193" s="2"/>
      <c r="AV193" s="2"/>
      <c r="AY193" t="str">
        <f>VLOOKUP(Table1[[#This Row],[CIS_KRAJ]],'Geo Dict'!A:D,4,0)</f>
        <v>CZ042</v>
      </c>
      <c r="AZ193" t="str">
        <f>VLOOKUP(Table1[[#This Row],[KSTRANA]],'Strana Dict'!A:C,3,0)</f>
        <v>S</v>
      </c>
    </row>
    <row r="194" spans="1:52" x14ac:dyDescent="0.25">
      <c r="A194" s="1">
        <v>43357.764733796299</v>
      </c>
      <c r="B194">
        <v>6</v>
      </c>
      <c r="C194" s="2" t="s">
        <v>0</v>
      </c>
      <c r="D194">
        <v>13</v>
      </c>
      <c r="E194">
        <v>1046</v>
      </c>
      <c r="F194">
        <v>1046</v>
      </c>
      <c r="G194">
        <v>100</v>
      </c>
      <c r="H194">
        <v>652568</v>
      </c>
      <c r="I194">
        <v>341783</v>
      </c>
      <c r="J194">
        <v>52.38</v>
      </c>
      <c r="K194">
        <v>341587</v>
      </c>
      <c r="L194">
        <v>339686</v>
      </c>
      <c r="M194">
        <v>99.44</v>
      </c>
      <c r="N194">
        <v>22</v>
      </c>
      <c r="O194" s="2" t="s">
        <v>101</v>
      </c>
      <c r="P194">
        <v>292</v>
      </c>
      <c r="Q194">
        <v>0.08</v>
      </c>
      <c r="V194" s="2"/>
      <c r="W194" s="2"/>
      <c r="X194" s="2"/>
      <c r="Y194" s="2"/>
      <c r="AL194" s="2"/>
      <c r="AS194" s="2"/>
      <c r="AT194" s="2"/>
      <c r="AU194" s="2"/>
      <c r="AV194" s="2"/>
      <c r="AY194" t="str">
        <f>VLOOKUP(Table1[[#This Row],[CIS_KRAJ]],'Geo Dict'!A:D,4,0)</f>
        <v>CZ042</v>
      </c>
      <c r="AZ194" t="str">
        <f>VLOOKUP(Table1[[#This Row],[KSTRANA]],'Strana Dict'!A:C,3,0)</f>
        <v>S</v>
      </c>
    </row>
    <row r="195" spans="1:52" x14ac:dyDescent="0.25">
      <c r="A195" s="1">
        <v>43357.764733796299</v>
      </c>
      <c r="B195">
        <v>6</v>
      </c>
      <c r="C195" s="2" t="s">
        <v>0</v>
      </c>
      <c r="D195">
        <v>13</v>
      </c>
      <c r="E195">
        <v>1046</v>
      </c>
      <c r="F195">
        <v>1046</v>
      </c>
      <c r="G195">
        <v>100</v>
      </c>
      <c r="H195">
        <v>652568</v>
      </c>
      <c r="I195">
        <v>341783</v>
      </c>
      <c r="J195">
        <v>52.38</v>
      </c>
      <c r="K195">
        <v>341587</v>
      </c>
      <c r="L195">
        <v>339686</v>
      </c>
      <c r="M195">
        <v>99.44</v>
      </c>
      <c r="N195">
        <v>23</v>
      </c>
      <c r="O195" s="2" t="s">
        <v>102</v>
      </c>
      <c r="P195">
        <v>1275</v>
      </c>
      <c r="Q195">
        <v>0.37</v>
      </c>
      <c r="V195" s="2"/>
      <c r="W195" s="2"/>
      <c r="X195" s="2"/>
      <c r="Y195" s="2"/>
      <c r="AL195" s="2"/>
      <c r="AS195" s="2"/>
      <c r="AT195" s="2"/>
      <c r="AU195" s="2"/>
      <c r="AV195" s="2"/>
      <c r="AY195" t="str">
        <f>VLOOKUP(Table1[[#This Row],[CIS_KRAJ]],'Geo Dict'!A:D,4,0)</f>
        <v>CZ042</v>
      </c>
      <c r="AZ195" t="str">
        <f>VLOOKUP(Table1[[#This Row],[KSTRANA]],'Strana Dict'!A:C,3,0)</f>
        <v>NS</v>
      </c>
    </row>
    <row r="196" spans="1:52" x14ac:dyDescent="0.25">
      <c r="A196" s="1">
        <v>43357.764733796299</v>
      </c>
      <c r="B196">
        <v>6</v>
      </c>
      <c r="C196" s="2" t="s">
        <v>0</v>
      </c>
      <c r="D196">
        <v>13</v>
      </c>
      <c r="E196">
        <v>1046</v>
      </c>
      <c r="F196">
        <v>1046</v>
      </c>
      <c r="G196">
        <v>100</v>
      </c>
      <c r="H196">
        <v>652568</v>
      </c>
      <c r="I196">
        <v>341783</v>
      </c>
      <c r="J196">
        <v>52.38</v>
      </c>
      <c r="K196">
        <v>341587</v>
      </c>
      <c r="L196">
        <v>339686</v>
      </c>
      <c r="M196">
        <v>99.44</v>
      </c>
      <c r="N196">
        <v>24</v>
      </c>
      <c r="O196" s="2" t="s">
        <v>103</v>
      </c>
      <c r="P196">
        <v>6127</v>
      </c>
      <c r="Q196">
        <v>1.8</v>
      </c>
      <c r="V196" s="2"/>
      <c r="W196" s="2"/>
      <c r="X196" s="2"/>
      <c r="Y196" s="2"/>
      <c r="AL196" s="2"/>
      <c r="AS196" s="2"/>
      <c r="AT196" s="2"/>
      <c r="AU196" s="2"/>
      <c r="AV196" s="2"/>
      <c r="AY196" t="str">
        <f>VLOOKUP(Table1[[#This Row],[CIS_KRAJ]],'Geo Dict'!A:D,4,0)</f>
        <v>CZ042</v>
      </c>
      <c r="AZ196" t="str">
        <f>VLOOKUP(Table1[[#This Row],[KSTRANA]],'Strana Dict'!A:C,3,0)</f>
        <v>S</v>
      </c>
    </row>
    <row r="197" spans="1:52" x14ac:dyDescent="0.25">
      <c r="A197" s="1">
        <v>43357.764733796299</v>
      </c>
      <c r="B197">
        <v>6</v>
      </c>
      <c r="C197" s="2" t="s">
        <v>0</v>
      </c>
      <c r="D197">
        <v>13</v>
      </c>
      <c r="E197">
        <v>1046</v>
      </c>
      <c r="F197">
        <v>1046</v>
      </c>
      <c r="G197">
        <v>100</v>
      </c>
      <c r="H197">
        <v>652568</v>
      </c>
      <c r="I197">
        <v>341783</v>
      </c>
      <c r="J197">
        <v>52.38</v>
      </c>
      <c r="K197">
        <v>341587</v>
      </c>
      <c r="L197">
        <v>339686</v>
      </c>
      <c r="M197">
        <v>99.44</v>
      </c>
      <c r="N197">
        <v>25</v>
      </c>
      <c r="O197" s="2" t="s">
        <v>104</v>
      </c>
      <c r="P197">
        <v>113</v>
      </c>
      <c r="Q197">
        <v>0.03</v>
      </c>
      <c r="V197" s="2"/>
      <c r="W197" s="2"/>
      <c r="X197" s="2"/>
      <c r="Y197" s="2"/>
      <c r="AL197" s="2"/>
      <c r="AS197" s="2"/>
      <c r="AT197" s="2"/>
      <c r="AU197" s="2"/>
      <c r="AV197" s="2"/>
      <c r="AY197" t="str">
        <f>VLOOKUP(Table1[[#This Row],[CIS_KRAJ]],'Geo Dict'!A:D,4,0)</f>
        <v>CZ042</v>
      </c>
      <c r="AZ197" t="str">
        <f>VLOOKUP(Table1[[#This Row],[KSTRANA]],'Strana Dict'!A:C,3,0)</f>
        <v>NS</v>
      </c>
    </row>
    <row r="198" spans="1:52" x14ac:dyDescent="0.25">
      <c r="A198" s="1">
        <v>43357.764733796299</v>
      </c>
      <c r="B198">
        <v>6</v>
      </c>
      <c r="C198" s="2" t="s">
        <v>0</v>
      </c>
      <c r="D198">
        <v>13</v>
      </c>
      <c r="E198">
        <v>1046</v>
      </c>
      <c r="F198">
        <v>1046</v>
      </c>
      <c r="G198">
        <v>100</v>
      </c>
      <c r="H198">
        <v>652568</v>
      </c>
      <c r="I198">
        <v>341783</v>
      </c>
      <c r="J198">
        <v>52.38</v>
      </c>
      <c r="K198">
        <v>341587</v>
      </c>
      <c r="L198">
        <v>339686</v>
      </c>
      <c r="M198">
        <v>99.44</v>
      </c>
      <c r="N198">
        <v>26</v>
      </c>
      <c r="O198" s="2" t="s">
        <v>105</v>
      </c>
      <c r="P198">
        <v>2048</v>
      </c>
      <c r="Q198">
        <v>0.6</v>
      </c>
      <c r="V198" s="2"/>
      <c r="W198" s="2"/>
      <c r="X198" s="2"/>
      <c r="Y198" s="2"/>
      <c r="AL198" s="2"/>
      <c r="AS198" s="2"/>
      <c r="AT198" s="2"/>
      <c r="AU198" s="2"/>
      <c r="AV198" s="2"/>
      <c r="AY198" t="str">
        <f>VLOOKUP(Table1[[#This Row],[CIS_KRAJ]],'Geo Dict'!A:D,4,0)</f>
        <v>CZ042</v>
      </c>
      <c r="AZ198" t="str">
        <f>VLOOKUP(Table1[[#This Row],[KSTRANA]],'Strana Dict'!A:C,3,0)</f>
        <v>NS</v>
      </c>
    </row>
    <row r="199" spans="1:52" x14ac:dyDescent="0.25">
      <c r="A199" s="1">
        <v>43357.764733796299</v>
      </c>
      <c r="B199">
        <v>6</v>
      </c>
      <c r="C199" s="2" t="s">
        <v>0</v>
      </c>
      <c r="D199">
        <v>13</v>
      </c>
      <c r="E199">
        <v>1046</v>
      </c>
      <c r="F199">
        <v>1046</v>
      </c>
      <c r="G199">
        <v>100</v>
      </c>
      <c r="H199">
        <v>652568</v>
      </c>
      <c r="I199">
        <v>341783</v>
      </c>
      <c r="J199">
        <v>52.38</v>
      </c>
      <c r="K199">
        <v>341587</v>
      </c>
      <c r="L199">
        <v>339686</v>
      </c>
      <c r="M199">
        <v>99.44</v>
      </c>
      <c r="N199">
        <v>27</v>
      </c>
      <c r="O199" s="2" t="s">
        <v>106</v>
      </c>
      <c r="P199">
        <v>476</v>
      </c>
      <c r="Q199">
        <v>0.14000000000000001</v>
      </c>
      <c r="V199" s="2"/>
      <c r="W199" s="2"/>
      <c r="X199" s="2"/>
      <c r="Y199" s="2"/>
      <c r="AL199" s="2"/>
      <c r="AS199" s="2"/>
      <c r="AT199" s="2"/>
      <c r="AU199" s="2"/>
      <c r="AV199" s="2"/>
      <c r="AY199" t="str">
        <f>VLOOKUP(Table1[[#This Row],[CIS_KRAJ]],'Geo Dict'!A:D,4,0)</f>
        <v>CZ042</v>
      </c>
      <c r="AZ199" t="str">
        <f>VLOOKUP(Table1[[#This Row],[KSTRANA]],'Strana Dict'!A:C,3,0)</f>
        <v>S</v>
      </c>
    </row>
    <row r="200" spans="1:52" x14ac:dyDescent="0.25">
      <c r="A200" s="1">
        <v>43357.764733796299</v>
      </c>
      <c r="B200">
        <v>6</v>
      </c>
      <c r="C200" s="2" t="s">
        <v>0</v>
      </c>
      <c r="D200">
        <v>13</v>
      </c>
      <c r="E200">
        <v>1046</v>
      </c>
      <c r="F200">
        <v>1046</v>
      </c>
      <c r="G200">
        <v>100</v>
      </c>
      <c r="H200">
        <v>652568</v>
      </c>
      <c r="I200">
        <v>341783</v>
      </c>
      <c r="J200">
        <v>52.38</v>
      </c>
      <c r="K200">
        <v>341587</v>
      </c>
      <c r="L200">
        <v>339686</v>
      </c>
      <c r="M200">
        <v>99.44</v>
      </c>
      <c r="N200">
        <v>28</v>
      </c>
      <c r="O200" s="2" t="s">
        <v>107</v>
      </c>
      <c r="P200">
        <v>1527</v>
      </c>
      <c r="Q200">
        <v>0.44</v>
      </c>
      <c r="V200" s="2"/>
      <c r="W200" s="2"/>
      <c r="X200" s="2"/>
      <c r="Y200" s="2"/>
      <c r="AL200" s="2"/>
      <c r="AS200" s="2"/>
      <c r="AT200" s="2"/>
      <c r="AU200" s="2"/>
      <c r="AV200" s="2"/>
      <c r="AY200" t="str">
        <f>VLOOKUP(Table1[[#This Row],[CIS_KRAJ]],'Geo Dict'!A:D,4,0)</f>
        <v>CZ042</v>
      </c>
      <c r="AZ200" t="str">
        <f>VLOOKUP(Table1[[#This Row],[KSTRANA]],'Strana Dict'!A:C,3,0)</f>
        <v>NS</v>
      </c>
    </row>
    <row r="201" spans="1:52" x14ac:dyDescent="0.25">
      <c r="A201" s="1">
        <v>43357.764733796299</v>
      </c>
      <c r="B201">
        <v>6</v>
      </c>
      <c r="C201" s="2" t="s">
        <v>0</v>
      </c>
      <c r="D201">
        <v>13</v>
      </c>
      <c r="E201">
        <v>1046</v>
      </c>
      <c r="F201">
        <v>1046</v>
      </c>
      <c r="G201">
        <v>100</v>
      </c>
      <c r="H201">
        <v>652568</v>
      </c>
      <c r="I201">
        <v>341783</v>
      </c>
      <c r="J201">
        <v>52.38</v>
      </c>
      <c r="K201">
        <v>341587</v>
      </c>
      <c r="L201">
        <v>339686</v>
      </c>
      <c r="M201">
        <v>99.44</v>
      </c>
      <c r="N201">
        <v>29</v>
      </c>
      <c r="O201" s="2" t="s">
        <v>108</v>
      </c>
      <c r="P201">
        <v>42777</v>
      </c>
      <c r="Q201">
        <v>12.59</v>
      </c>
      <c r="R201">
        <v>2</v>
      </c>
      <c r="S201">
        <v>15.38</v>
      </c>
      <c r="T201">
        <v>6</v>
      </c>
      <c r="U201">
        <v>1</v>
      </c>
      <c r="V201" s="2" t="s">
        <v>167</v>
      </c>
      <c r="W201" s="2" t="s">
        <v>287</v>
      </c>
      <c r="X201" s="2"/>
      <c r="Y201" s="2"/>
      <c r="Z201">
        <v>1988</v>
      </c>
      <c r="AA201">
        <v>4.6399999999999997</v>
      </c>
      <c r="AL201" s="2"/>
      <c r="AS201" s="2"/>
      <c r="AT201" s="2"/>
      <c r="AU201" s="2"/>
      <c r="AV201" s="2"/>
      <c r="AY201" t="str">
        <f>VLOOKUP(Table1[[#This Row],[CIS_KRAJ]],'Geo Dict'!A:D,4,0)</f>
        <v>CZ042</v>
      </c>
      <c r="AZ201" t="str">
        <f>VLOOKUP(Table1[[#This Row],[KSTRANA]],'Strana Dict'!A:C,3,0)</f>
        <v>NS</v>
      </c>
    </row>
    <row r="202" spans="1:52" x14ac:dyDescent="0.25">
      <c r="A202" s="1">
        <v>43357.764733796299</v>
      </c>
      <c r="B202">
        <v>6</v>
      </c>
      <c r="C202" s="2" t="s">
        <v>0</v>
      </c>
      <c r="D202">
        <v>13</v>
      </c>
      <c r="E202">
        <v>1046</v>
      </c>
      <c r="F202">
        <v>1046</v>
      </c>
      <c r="G202">
        <v>100</v>
      </c>
      <c r="H202">
        <v>652568</v>
      </c>
      <c r="I202">
        <v>341783</v>
      </c>
      <c r="J202">
        <v>52.38</v>
      </c>
      <c r="K202">
        <v>341587</v>
      </c>
      <c r="L202">
        <v>339686</v>
      </c>
      <c r="M202">
        <v>99.44</v>
      </c>
      <c r="N202">
        <v>29</v>
      </c>
      <c r="O202" s="2" t="s">
        <v>108</v>
      </c>
      <c r="P202">
        <v>42777</v>
      </c>
      <c r="Q202">
        <v>12.59</v>
      </c>
      <c r="R202">
        <v>2</v>
      </c>
      <c r="S202">
        <v>15.38</v>
      </c>
      <c r="T202">
        <v>6</v>
      </c>
      <c r="U202">
        <v>2</v>
      </c>
      <c r="V202" s="2" t="s">
        <v>168</v>
      </c>
      <c r="W202" s="2" t="s">
        <v>288</v>
      </c>
      <c r="X202" s="2"/>
      <c r="Y202" s="2"/>
      <c r="Z202">
        <v>1154</v>
      </c>
      <c r="AA202">
        <v>2.69</v>
      </c>
      <c r="AL202" s="2"/>
      <c r="AS202" s="2"/>
      <c r="AT202" s="2"/>
      <c r="AU202" s="2"/>
      <c r="AV202" s="2"/>
      <c r="AY202" t="str">
        <f>VLOOKUP(Table1[[#This Row],[CIS_KRAJ]],'Geo Dict'!A:D,4,0)</f>
        <v>CZ042</v>
      </c>
      <c r="AZ202" t="str">
        <f>VLOOKUP(Table1[[#This Row],[KSTRANA]],'Strana Dict'!A:C,3,0)</f>
        <v>NS</v>
      </c>
    </row>
    <row r="203" spans="1:52" x14ac:dyDescent="0.25">
      <c r="A203" s="1">
        <v>43357.764733796299</v>
      </c>
      <c r="B203">
        <v>6</v>
      </c>
      <c r="C203" s="2" t="s">
        <v>0</v>
      </c>
      <c r="D203">
        <v>13</v>
      </c>
      <c r="E203">
        <v>1046</v>
      </c>
      <c r="F203">
        <v>1046</v>
      </c>
      <c r="G203">
        <v>100</v>
      </c>
      <c r="H203">
        <v>652568</v>
      </c>
      <c r="I203">
        <v>341783</v>
      </c>
      <c r="J203">
        <v>52.38</v>
      </c>
      <c r="K203">
        <v>341587</v>
      </c>
      <c r="L203">
        <v>339686</v>
      </c>
      <c r="M203">
        <v>99.44</v>
      </c>
      <c r="N203">
        <v>30</v>
      </c>
      <c r="O203" s="2" t="s">
        <v>109</v>
      </c>
      <c r="P203">
        <v>1558</v>
      </c>
      <c r="Q203">
        <v>0.45</v>
      </c>
      <c r="V203" s="2"/>
      <c r="W203" s="2"/>
      <c r="X203" s="2"/>
      <c r="Y203" s="2"/>
      <c r="AL203" s="2"/>
      <c r="AS203" s="2"/>
      <c r="AT203" s="2"/>
      <c r="AU203" s="2"/>
      <c r="AV203" s="2"/>
      <c r="AY203" t="str">
        <f>VLOOKUP(Table1[[#This Row],[CIS_KRAJ]],'Geo Dict'!A:D,4,0)</f>
        <v>CZ042</v>
      </c>
      <c r="AZ203" t="str">
        <f>VLOOKUP(Table1[[#This Row],[KSTRANA]],'Strana Dict'!A:C,3,0)</f>
        <v>NS</v>
      </c>
    </row>
    <row r="204" spans="1:52" x14ac:dyDescent="0.25">
      <c r="A204" s="1">
        <v>43357.764733796299</v>
      </c>
      <c r="B204">
        <v>7</v>
      </c>
      <c r="C204" s="2" t="s">
        <v>73</v>
      </c>
      <c r="D204">
        <v>8</v>
      </c>
      <c r="E204">
        <v>583</v>
      </c>
      <c r="F204">
        <v>583</v>
      </c>
      <c r="G204">
        <v>100</v>
      </c>
      <c r="H204">
        <v>350307</v>
      </c>
      <c r="I204">
        <v>210363</v>
      </c>
      <c r="J204">
        <v>60.05</v>
      </c>
      <c r="K204">
        <v>210228</v>
      </c>
      <c r="L204">
        <v>208817</v>
      </c>
      <c r="M204">
        <v>99.33</v>
      </c>
      <c r="N204">
        <v>1</v>
      </c>
      <c r="O204" s="2" t="s">
        <v>81</v>
      </c>
      <c r="P204">
        <v>21468</v>
      </c>
      <c r="Q204">
        <v>10.28</v>
      </c>
      <c r="R204">
        <v>1</v>
      </c>
      <c r="S204">
        <v>12.5</v>
      </c>
      <c r="T204">
        <v>7</v>
      </c>
      <c r="U204">
        <v>1</v>
      </c>
      <c r="V204" s="2" t="s">
        <v>117</v>
      </c>
      <c r="W204" s="2" t="s">
        <v>289</v>
      </c>
      <c r="X204" s="2" t="s">
        <v>396</v>
      </c>
      <c r="Y204" s="2"/>
      <c r="Z204">
        <v>2036</v>
      </c>
      <c r="AA204">
        <v>9.48</v>
      </c>
      <c r="AL204" s="2"/>
      <c r="AS204" s="2"/>
      <c r="AT204" s="2"/>
      <c r="AU204" s="2"/>
      <c r="AV204" s="2"/>
      <c r="AY204" t="str">
        <f>VLOOKUP(Table1[[#This Row],[CIS_KRAJ]],'Geo Dict'!A:D,4,0)</f>
        <v>CZ051</v>
      </c>
      <c r="AZ204" t="str">
        <f>VLOOKUP(Table1[[#This Row],[KSTRANA]],'Strana Dict'!A:C,3,0)</f>
        <v>S</v>
      </c>
    </row>
    <row r="205" spans="1:52" x14ac:dyDescent="0.25">
      <c r="A205" s="1">
        <v>43357.764733796299</v>
      </c>
      <c r="B205">
        <v>7</v>
      </c>
      <c r="C205" s="2" t="s">
        <v>73</v>
      </c>
      <c r="D205">
        <v>8</v>
      </c>
      <c r="E205">
        <v>583</v>
      </c>
      <c r="F205">
        <v>583</v>
      </c>
      <c r="G205">
        <v>100</v>
      </c>
      <c r="H205">
        <v>350307</v>
      </c>
      <c r="I205">
        <v>210363</v>
      </c>
      <c r="J205">
        <v>60.05</v>
      </c>
      <c r="K205">
        <v>210228</v>
      </c>
      <c r="L205">
        <v>208817</v>
      </c>
      <c r="M205">
        <v>99.33</v>
      </c>
      <c r="N205">
        <v>2</v>
      </c>
      <c r="O205" s="2" t="s">
        <v>82</v>
      </c>
      <c r="P205">
        <v>327</v>
      </c>
      <c r="Q205">
        <v>0.15</v>
      </c>
      <c r="V205" s="2"/>
      <c r="W205" s="2"/>
      <c r="X205" s="2"/>
      <c r="Y205" s="2"/>
      <c r="AL205" s="2"/>
      <c r="AS205" s="2"/>
      <c r="AT205" s="2"/>
      <c r="AU205" s="2"/>
      <c r="AV205" s="2"/>
      <c r="AY205" t="str">
        <f>VLOOKUP(Table1[[#This Row],[CIS_KRAJ]],'Geo Dict'!A:D,4,0)</f>
        <v>CZ051</v>
      </c>
      <c r="AZ205" t="str">
        <f>VLOOKUP(Table1[[#This Row],[KSTRANA]],'Strana Dict'!A:C,3,0)</f>
        <v>NS</v>
      </c>
    </row>
    <row r="206" spans="1:52" x14ac:dyDescent="0.25">
      <c r="A206" s="1">
        <v>43357.764733796299</v>
      </c>
      <c r="B206">
        <v>7</v>
      </c>
      <c r="C206" s="2" t="s">
        <v>73</v>
      </c>
      <c r="D206">
        <v>8</v>
      </c>
      <c r="E206">
        <v>583</v>
      </c>
      <c r="F206">
        <v>583</v>
      </c>
      <c r="G206">
        <v>100</v>
      </c>
      <c r="H206">
        <v>350307</v>
      </c>
      <c r="I206">
        <v>210363</v>
      </c>
      <c r="J206">
        <v>60.05</v>
      </c>
      <c r="K206">
        <v>210228</v>
      </c>
      <c r="L206">
        <v>208817</v>
      </c>
      <c r="M206">
        <v>99.33</v>
      </c>
      <c r="N206">
        <v>3</v>
      </c>
      <c r="O206" s="2" t="s">
        <v>83</v>
      </c>
      <c r="P206">
        <v>196</v>
      </c>
      <c r="Q206">
        <v>0.09</v>
      </c>
      <c r="V206" s="2"/>
      <c r="W206" s="2"/>
      <c r="X206" s="2"/>
      <c r="Y206" s="2"/>
      <c r="AL206" s="2"/>
      <c r="AS206" s="2"/>
      <c r="AT206" s="2"/>
      <c r="AU206" s="2"/>
      <c r="AV206" s="2"/>
      <c r="AY206" t="str">
        <f>VLOOKUP(Table1[[#This Row],[CIS_KRAJ]],'Geo Dict'!A:D,4,0)</f>
        <v>CZ051</v>
      </c>
      <c r="AZ206" t="str">
        <f>VLOOKUP(Table1[[#This Row],[KSTRANA]],'Strana Dict'!A:C,3,0)</f>
        <v>NS</v>
      </c>
    </row>
    <row r="207" spans="1:52" x14ac:dyDescent="0.25">
      <c r="A207" s="1">
        <v>43357.764733796299</v>
      </c>
      <c r="B207">
        <v>7</v>
      </c>
      <c r="C207" s="2" t="s">
        <v>73</v>
      </c>
      <c r="D207">
        <v>8</v>
      </c>
      <c r="E207">
        <v>583</v>
      </c>
      <c r="F207">
        <v>583</v>
      </c>
      <c r="G207">
        <v>100</v>
      </c>
      <c r="H207">
        <v>350307</v>
      </c>
      <c r="I207">
        <v>210363</v>
      </c>
      <c r="J207">
        <v>60.05</v>
      </c>
      <c r="K207">
        <v>210228</v>
      </c>
      <c r="L207">
        <v>208817</v>
      </c>
      <c r="M207">
        <v>99.33</v>
      </c>
      <c r="N207">
        <v>4</v>
      </c>
      <c r="O207" s="2" t="s">
        <v>84</v>
      </c>
      <c r="P207">
        <v>11811</v>
      </c>
      <c r="Q207">
        <v>5.65</v>
      </c>
      <c r="V207" s="2"/>
      <c r="W207" s="2"/>
      <c r="X207" s="2"/>
      <c r="Y207" s="2"/>
      <c r="AL207" s="2"/>
      <c r="AS207" s="2"/>
      <c r="AT207" s="2"/>
      <c r="AU207" s="2"/>
      <c r="AV207" s="2"/>
      <c r="AY207" t="str">
        <f>VLOOKUP(Table1[[#This Row],[CIS_KRAJ]],'Geo Dict'!A:D,4,0)</f>
        <v>CZ051</v>
      </c>
      <c r="AZ207" t="str">
        <f>VLOOKUP(Table1[[#This Row],[KSTRANA]],'Strana Dict'!A:C,3,0)</f>
        <v>S</v>
      </c>
    </row>
    <row r="208" spans="1:52" x14ac:dyDescent="0.25">
      <c r="A208" s="1">
        <v>43357.764733796299</v>
      </c>
      <c r="B208">
        <v>7</v>
      </c>
      <c r="C208" s="2" t="s">
        <v>73</v>
      </c>
      <c r="D208">
        <v>8</v>
      </c>
      <c r="E208">
        <v>583</v>
      </c>
      <c r="F208">
        <v>583</v>
      </c>
      <c r="G208">
        <v>100</v>
      </c>
      <c r="H208">
        <v>350307</v>
      </c>
      <c r="I208">
        <v>210363</v>
      </c>
      <c r="J208">
        <v>60.05</v>
      </c>
      <c r="K208">
        <v>210228</v>
      </c>
      <c r="L208">
        <v>208817</v>
      </c>
      <c r="M208">
        <v>99.33</v>
      </c>
      <c r="N208">
        <v>7</v>
      </c>
      <c r="O208" s="2" t="s">
        <v>87</v>
      </c>
      <c r="P208">
        <v>26780</v>
      </c>
      <c r="Q208">
        <v>12.82</v>
      </c>
      <c r="R208">
        <v>1</v>
      </c>
      <c r="S208">
        <v>12.5</v>
      </c>
      <c r="T208">
        <v>7</v>
      </c>
      <c r="U208">
        <v>17</v>
      </c>
      <c r="V208" s="2" t="s">
        <v>127</v>
      </c>
      <c r="W208" s="2" t="s">
        <v>290</v>
      </c>
      <c r="X208" s="2"/>
      <c r="Y208" s="2"/>
      <c r="Z208">
        <v>4470</v>
      </c>
      <c r="AA208">
        <v>16.690000000000001</v>
      </c>
      <c r="AL208" s="2"/>
      <c r="AS208" s="2"/>
      <c r="AT208" s="2"/>
      <c r="AU208" s="2"/>
      <c r="AV208" s="2"/>
      <c r="AY208" t="str">
        <f>VLOOKUP(Table1[[#This Row],[CIS_KRAJ]],'Geo Dict'!A:D,4,0)</f>
        <v>CZ051</v>
      </c>
      <c r="AZ208" t="str">
        <f>VLOOKUP(Table1[[#This Row],[KSTRANA]],'Strana Dict'!A:C,3,0)</f>
        <v>S</v>
      </c>
    </row>
    <row r="209" spans="1:52" x14ac:dyDescent="0.25">
      <c r="A209" s="1">
        <v>43357.764733796299</v>
      </c>
      <c r="B209">
        <v>7</v>
      </c>
      <c r="C209" s="2" t="s">
        <v>73</v>
      </c>
      <c r="D209">
        <v>8</v>
      </c>
      <c r="E209">
        <v>583</v>
      </c>
      <c r="F209">
        <v>583</v>
      </c>
      <c r="G209">
        <v>100</v>
      </c>
      <c r="H209">
        <v>350307</v>
      </c>
      <c r="I209">
        <v>210363</v>
      </c>
      <c r="J209">
        <v>60.05</v>
      </c>
      <c r="K209">
        <v>210228</v>
      </c>
      <c r="L209">
        <v>208817</v>
      </c>
      <c r="M209">
        <v>99.33</v>
      </c>
      <c r="N209">
        <v>8</v>
      </c>
      <c r="O209" s="2" t="s">
        <v>88</v>
      </c>
      <c r="P209">
        <v>13981</v>
      </c>
      <c r="Q209">
        <v>6.69</v>
      </c>
      <c r="V209" s="2"/>
      <c r="W209" s="2"/>
      <c r="X209" s="2"/>
      <c r="Y209" s="2"/>
      <c r="AL209" s="2"/>
      <c r="AS209" s="2"/>
      <c r="AT209" s="2"/>
      <c r="AU209" s="2"/>
      <c r="AV209" s="2"/>
      <c r="AY209" t="str">
        <f>VLOOKUP(Table1[[#This Row],[CIS_KRAJ]],'Geo Dict'!A:D,4,0)</f>
        <v>CZ051</v>
      </c>
      <c r="AZ209" t="str">
        <f>VLOOKUP(Table1[[#This Row],[KSTRANA]],'Strana Dict'!A:C,3,0)</f>
        <v>NS</v>
      </c>
    </row>
    <row r="210" spans="1:52" x14ac:dyDescent="0.25">
      <c r="A210" s="1">
        <v>43357.764733796299</v>
      </c>
      <c r="B210">
        <v>7</v>
      </c>
      <c r="C210" s="2" t="s">
        <v>73</v>
      </c>
      <c r="D210">
        <v>8</v>
      </c>
      <c r="E210">
        <v>583</v>
      </c>
      <c r="F210">
        <v>583</v>
      </c>
      <c r="G210">
        <v>100</v>
      </c>
      <c r="H210">
        <v>350307</v>
      </c>
      <c r="I210">
        <v>210363</v>
      </c>
      <c r="J210">
        <v>60.05</v>
      </c>
      <c r="K210">
        <v>210228</v>
      </c>
      <c r="L210">
        <v>208817</v>
      </c>
      <c r="M210">
        <v>99.33</v>
      </c>
      <c r="N210">
        <v>9</v>
      </c>
      <c r="O210" s="2" t="s">
        <v>89</v>
      </c>
      <c r="P210">
        <v>2907</v>
      </c>
      <c r="Q210">
        <v>1.39</v>
      </c>
      <c r="V210" s="2"/>
      <c r="W210" s="2"/>
      <c r="X210" s="2"/>
      <c r="Y210" s="2"/>
      <c r="AL210" s="2"/>
      <c r="AS210" s="2"/>
      <c r="AT210" s="2"/>
      <c r="AU210" s="2"/>
      <c r="AV210" s="2"/>
      <c r="AY210" t="str">
        <f>VLOOKUP(Table1[[#This Row],[CIS_KRAJ]],'Geo Dict'!A:D,4,0)</f>
        <v>CZ051</v>
      </c>
      <c r="AZ210" t="str">
        <f>VLOOKUP(Table1[[#This Row],[KSTRANA]],'Strana Dict'!A:C,3,0)</f>
        <v>S</v>
      </c>
    </row>
    <row r="211" spans="1:52" x14ac:dyDescent="0.25">
      <c r="A211" s="1">
        <v>43357.764733796299</v>
      </c>
      <c r="B211">
        <v>7</v>
      </c>
      <c r="C211" s="2" t="s">
        <v>73</v>
      </c>
      <c r="D211">
        <v>8</v>
      </c>
      <c r="E211">
        <v>583</v>
      </c>
      <c r="F211">
        <v>583</v>
      </c>
      <c r="G211">
        <v>100</v>
      </c>
      <c r="H211">
        <v>350307</v>
      </c>
      <c r="I211">
        <v>210363</v>
      </c>
      <c r="J211">
        <v>60.05</v>
      </c>
      <c r="K211">
        <v>210228</v>
      </c>
      <c r="L211">
        <v>208817</v>
      </c>
      <c r="M211">
        <v>99.33</v>
      </c>
      <c r="N211">
        <v>10</v>
      </c>
      <c r="O211" s="2" t="s">
        <v>90</v>
      </c>
      <c r="P211">
        <v>1719</v>
      </c>
      <c r="Q211">
        <v>0.82</v>
      </c>
      <c r="V211" s="2"/>
      <c r="W211" s="2"/>
      <c r="X211" s="2"/>
      <c r="Y211" s="2"/>
      <c r="AL211" s="2"/>
      <c r="AS211" s="2"/>
      <c r="AT211" s="2"/>
      <c r="AU211" s="2"/>
      <c r="AV211" s="2"/>
      <c r="AY211" t="str">
        <f>VLOOKUP(Table1[[#This Row],[CIS_KRAJ]],'Geo Dict'!A:D,4,0)</f>
        <v>CZ051</v>
      </c>
      <c r="AZ211" t="str">
        <f>VLOOKUP(Table1[[#This Row],[KSTRANA]],'Strana Dict'!A:C,3,0)</f>
        <v>NS</v>
      </c>
    </row>
    <row r="212" spans="1:52" x14ac:dyDescent="0.25">
      <c r="A212" s="1">
        <v>43357.764733796299</v>
      </c>
      <c r="B212">
        <v>7</v>
      </c>
      <c r="C212" s="2" t="s">
        <v>73</v>
      </c>
      <c r="D212">
        <v>8</v>
      </c>
      <c r="E212">
        <v>583</v>
      </c>
      <c r="F212">
        <v>583</v>
      </c>
      <c r="G212">
        <v>100</v>
      </c>
      <c r="H212">
        <v>350307</v>
      </c>
      <c r="I212">
        <v>210363</v>
      </c>
      <c r="J212">
        <v>60.05</v>
      </c>
      <c r="K212">
        <v>210228</v>
      </c>
      <c r="L212">
        <v>208817</v>
      </c>
      <c r="M212">
        <v>99.33</v>
      </c>
      <c r="N212">
        <v>12</v>
      </c>
      <c r="O212" s="2" t="s">
        <v>92</v>
      </c>
      <c r="P212">
        <v>3152</v>
      </c>
      <c r="Q212">
        <v>1.5</v>
      </c>
      <c r="V212" s="2"/>
      <c r="W212" s="2"/>
      <c r="X212" s="2"/>
      <c r="Y212" s="2"/>
      <c r="AL212" s="2"/>
      <c r="AS212" s="2"/>
      <c r="AT212" s="2"/>
      <c r="AU212" s="2"/>
      <c r="AV212" s="2"/>
      <c r="AY212" t="str">
        <f>VLOOKUP(Table1[[#This Row],[CIS_KRAJ]],'Geo Dict'!A:D,4,0)</f>
        <v>CZ051</v>
      </c>
      <c r="AZ212" t="str">
        <f>VLOOKUP(Table1[[#This Row],[KSTRANA]],'Strana Dict'!A:C,3,0)</f>
        <v>NS</v>
      </c>
    </row>
    <row r="213" spans="1:52" x14ac:dyDescent="0.25">
      <c r="A213" s="1">
        <v>43357.764733796299</v>
      </c>
      <c r="B213">
        <v>7</v>
      </c>
      <c r="C213" s="2" t="s">
        <v>73</v>
      </c>
      <c r="D213">
        <v>8</v>
      </c>
      <c r="E213">
        <v>583</v>
      </c>
      <c r="F213">
        <v>583</v>
      </c>
      <c r="G213">
        <v>100</v>
      </c>
      <c r="H213">
        <v>350307</v>
      </c>
      <c r="I213">
        <v>210363</v>
      </c>
      <c r="J213">
        <v>60.05</v>
      </c>
      <c r="K213">
        <v>210228</v>
      </c>
      <c r="L213">
        <v>208817</v>
      </c>
      <c r="M213">
        <v>99.33</v>
      </c>
      <c r="N213">
        <v>13</v>
      </c>
      <c r="O213" s="2" t="s">
        <v>93</v>
      </c>
      <c r="P213">
        <v>192</v>
      </c>
      <c r="Q213">
        <v>0.09</v>
      </c>
      <c r="V213" s="2"/>
      <c r="W213" s="2"/>
      <c r="X213" s="2"/>
      <c r="Y213" s="2"/>
      <c r="AL213" s="2"/>
      <c r="AS213" s="2"/>
      <c r="AT213" s="2"/>
      <c r="AU213" s="2"/>
      <c r="AV213" s="2"/>
      <c r="AY213" t="str">
        <f>VLOOKUP(Table1[[#This Row],[CIS_KRAJ]],'Geo Dict'!A:D,4,0)</f>
        <v>CZ051</v>
      </c>
      <c r="AZ213" t="str">
        <f>VLOOKUP(Table1[[#This Row],[KSTRANA]],'Strana Dict'!A:C,3,0)</f>
        <v>NS</v>
      </c>
    </row>
    <row r="214" spans="1:52" x14ac:dyDescent="0.25">
      <c r="A214" s="1">
        <v>43357.764733796299</v>
      </c>
      <c r="B214">
        <v>7</v>
      </c>
      <c r="C214" s="2" t="s">
        <v>73</v>
      </c>
      <c r="D214">
        <v>8</v>
      </c>
      <c r="E214">
        <v>583</v>
      </c>
      <c r="F214">
        <v>583</v>
      </c>
      <c r="G214">
        <v>100</v>
      </c>
      <c r="H214">
        <v>350307</v>
      </c>
      <c r="I214">
        <v>210363</v>
      </c>
      <c r="J214">
        <v>60.05</v>
      </c>
      <c r="K214">
        <v>210228</v>
      </c>
      <c r="L214">
        <v>208817</v>
      </c>
      <c r="M214">
        <v>99.33</v>
      </c>
      <c r="N214">
        <v>14</v>
      </c>
      <c r="O214" s="2" t="s">
        <v>94</v>
      </c>
      <c r="P214">
        <v>405</v>
      </c>
      <c r="Q214">
        <v>0.19</v>
      </c>
      <c r="V214" s="2"/>
      <c r="W214" s="2"/>
      <c r="X214" s="2"/>
      <c r="Y214" s="2"/>
      <c r="AL214" s="2"/>
      <c r="AS214" s="2"/>
      <c r="AT214" s="2"/>
      <c r="AU214" s="2"/>
      <c r="AV214" s="2"/>
      <c r="AY214" t="str">
        <f>VLOOKUP(Table1[[#This Row],[CIS_KRAJ]],'Geo Dict'!A:D,4,0)</f>
        <v>CZ051</v>
      </c>
      <c r="AZ214" t="str">
        <f>VLOOKUP(Table1[[#This Row],[KSTRANA]],'Strana Dict'!A:C,3,0)</f>
        <v>NS</v>
      </c>
    </row>
    <row r="215" spans="1:52" x14ac:dyDescent="0.25">
      <c r="A215" s="1">
        <v>43357.764733796299</v>
      </c>
      <c r="B215">
        <v>7</v>
      </c>
      <c r="C215" s="2" t="s">
        <v>73</v>
      </c>
      <c r="D215">
        <v>8</v>
      </c>
      <c r="E215">
        <v>583</v>
      </c>
      <c r="F215">
        <v>583</v>
      </c>
      <c r="G215">
        <v>100</v>
      </c>
      <c r="H215">
        <v>350307</v>
      </c>
      <c r="I215">
        <v>210363</v>
      </c>
      <c r="J215">
        <v>60.05</v>
      </c>
      <c r="K215">
        <v>210228</v>
      </c>
      <c r="L215">
        <v>208817</v>
      </c>
      <c r="M215">
        <v>99.33</v>
      </c>
      <c r="N215">
        <v>15</v>
      </c>
      <c r="O215" s="2" t="s">
        <v>95</v>
      </c>
      <c r="P215">
        <v>23859</v>
      </c>
      <c r="Q215">
        <v>11.42</v>
      </c>
      <c r="R215">
        <v>1</v>
      </c>
      <c r="S215">
        <v>12.5</v>
      </c>
      <c r="T215">
        <v>7</v>
      </c>
      <c r="U215">
        <v>3</v>
      </c>
      <c r="V215" s="2" t="s">
        <v>166</v>
      </c>
      <c r="W215" s="2" t="s">
        <v>291</v>
      </c>
      <c r="X215" s="2" t="s">
        <v>396</v>
      </c>
      <c r="Y215" s="2"/>
      <c r="Z215">
        <v>1329</v>
      </c>
      <c r="AA215">
        <v>5.57</v>
      </c>
      <c r="AL215" s="2"/>
      <c r="AS215" s="2"/>
      <c r="AT215" s="2"/>
      <c r="AU215" s="2"/>
      <c r="AV215" s="2"/>
      <c r="AY215" t="str">
        <f>VLOOKUP(Table1[[#This Row],[CIS_KRAJ]],'Geo Dict'!A:D,4,0)</f>
        <v>CZ051</v>
      </c>
      <c r="AZ215" t="str">
        <f>VLOOKUP(Table1[[#This Row],[KSTRANA]],'Strana Dict'!A:C,3,0)</f>
        <v>S</v>
      </c>
    </row>
    <row r="216" spans="1:52" x14ac:dyDescent="0.25">
      <c r="A216" s="1">
        <v>43357.764733796299</v>
      </c>
      <c r="B216">
        <v>7</v>
      </c>
      <c r="C216" s="2" t="s">
        <v>73</v>
      </c>
      <c r="D216">
        <v>8</v>
      </c>
      <c r="E216">
        <v>583</v>
      </c>
      <c r="F216">
        <v>583</v>
      </c>
      <c r="G216">
        <v>100</v>
      </c>
      <c r="H216">
        <v>350307</v>
      </c>
      <c r="I216">
        <v>210363</v>
      </c>
      <c r="J216">
        <v>60.05</v>
      </c>
      <c r="K216">
        <v>210228</v>
      </c>
      <c r="L216">
        <v>208817</v>
      </c>
      <c r="M216">
        <v>99.33</v>
      </c>
      <c r="N216">
        <v>19</v>
      </c>
      <c r="O216" s="2" t="s">
        <v>98</v>
      </c>
      <c r="P216">
        <v>182</v>
      </c>
      <c r="Q216">
        <v>0.08</v>
      </c>
      <c r="V216" s="2"/>
      <c r="W216" s="2"/>
      <c r="X216" s="2"/>
      <c r="Y216" s="2"/>
      <c r="AL216" s="2"/>
      <c r="AS216" s="2"/>
      <c r="AT216" s="2"/>
      <c r="AU216" s="2"/>
      <c r="AV216" s="2"/>
      <c r="AY216" t="str">
        <f>VLOOKUP(Table1[[#This Row],[CIS_KRAJ]],'Geo Dict'!A:D,4,0)</f>
        <v>CZ051</v>
      </c>
      <c r="AZ216" t="str">
        <f>VLOOKUP(Table1[[#This Row],[KSTRANA]],'Strana Dict'!A:C,3,0)</f>
        <v>NS</v>
      </c>
    </row>
    <row r="217" spans="1:52" x14ac:dyDescent="0.25">
      <c r="A217" s="1">
        <v>43357.764733796299</v>
      </c>
      <c r="B217">
        <v>7</v>
      </c>
      <c r="C217" s="2" t="s">
        <v>73</v>
      </c>
      <c r="D217">
        <v>8</v>
      </c>
      <c r="E217">
        <v>583</v>
      </c>
      <c r="F217">
        <v>583</v>
      </c>
      <c r="G217">
        <v>100</v>
      </c>
      <c r="H217">
        <v>350307</v>
      </c>
      <c r="I217">
        <v>210363</v>
      </c>
      <c r="J217">
        <v>60.05</v>
      </c>
      <c r="K217">
        <v>210228</v>
      </c>
      <c r="L217">
        <v>208817</v>
      </c>
      <c r="M217">
        <v>99.33</v>
      </c>
      <c r="N217">
        <v>20</v>
      </c>
      <c r="O217" s="2" t="s">
        <v>99</v>
      </c>
      <c r="P217">
        <v>8825</v>
      </c>
      <c r="Q217">
        <v>4.22</v>
      </c>
      <c r="V217" s="2"/>
      <c r="W217" s="2"/>
      <c r="X217" s="2"/>
      <c r="Y217" s="2"/>
      <c r="AL217" s="2"/>
      <c r="AS217" s="2"/>
      <c r="AT217" s="2"/>
      <c r="AU217" s="2"/>
      <c r="AV217" s="2"/>
      <c r="AY217" t="str">
        <f>VLOOKUP(Table1[[#This Row],[CIS_KRAJ]],'Geo Dict'!A:D,4,0)</f>
        <v>CZ051</v>
      </c>
      <c r="AZ217" t="str">
        <f>VLOOKUP(Table1[[#This Row],[KSTRANA]],'Strana Dict'!A:C,3,0)</f>
        <v>S</v>
      </c>
    </row>
    <row r="218" spans="1:52" x14ac:dyDescent="0.25">
      <c r="A218" s="1">
        <v>43357.764733796299</v>
      </c>
      <c r="B218">
        <v>7</v>
      </c>
      <c r="C218" s="2" t="s">
        <v>73</v>
      </c>
      <c r="D218">
        <v>8</v>
      </c>
      <c r="E218">
        <v>583</v>
      </c>
      <c r="F218">
        <v>583</v>
      </c>
      <c r="G218">
        <v>100</v>
      </c>
      <c r="H218">
        <v>350307</v>
      </c>
      <c r="I218">
        <v>210363</v>
      </c>
      <c r="J218">
        <v>60.05</v>
      </c>
      <c r="K218">
        <v>210228</v>
      </c>
      <c r="L218">
        <v>208817</v>
      </c>
      <c r="M218">
        <v>99.33</v>
      </c>
      <c r="N218">
        <v>21</v>
      </c>
      <c r="O218" s="2" t="s">
        <v>100</v>
      </c>
      <c r="P218">
        <v>62302</v>
      </c>
      <c r="Q218">
        <v>29.83</v>
      </c>
      <c r="R218">
        <v>4</v>
      </c>
      <c r="S218">
        <v>50</v>
      </c>
      <c r="T218">
        <v>7</v>
      </c>
      <c r="U218">
        <v>1</v>
      </c>
      <c r="V218" s="2" t="s">
        <v>119</v>
      </c>
      <c r="W218" s="2" t="s">
        <v>292</v>
      </c>
      <c r="X218" s="2"/>
      <c r="Y218" s="2"/>
      <c r="Z218">
        <v>4950</v>
      </c>
      <c r="AA218">
        <v>7.94</v>
      </c>
      <c r="AL218" s="2"/>
      <c r="AS218" s="2"/>
      <c r="AT218" s="2"/>
      <c r="AU218" s="2"/>
      <c r="AV218" s="2"/>
      <c r="AY218" t="str">
        <f>VLOOKUP(Table1[[#This Row],[CIS_KRAJ]],'Geo Dict'!A:D,4,0)</f>
        <v>CZ051</v>
      </c>
      <c r="AZ218" t="str">
        <f>VLOOKUP(Table1[[#This Row],[KSTRANA]],'Strana Dict'!A:C,3,0)</f>
        <v>S</v>
      </c>
    </row>
    <row r="219" spans="1:52" x14ac:dyDescent="0.25">
      <c r="A219" s="1">
        <v>43357.764733796299</v>
      </c>
      <c r="B219">
        <v>7</v>
      </c>
      <c r="C219" s="2" t="s">
        <v>73</v>
      </c>
      <c r="D219">
        <v>8</v>
      </c>
      <c r="E219">
        <v>583</v>
      </c>
      <c r="F219">
        <v>583</v>
      </c>
      <c r="G219">
        <v>100</v>
      </c>
      <c r="H219">
        <v>350307</v>
      </c>
      <c r="I219">
        <v>210363</v>
      </c>
      <c r="J219">
        <v>60.05</v>
      </c>
      <c r="K219">
        <v>210228</v>
      </c>
      <c r="L219">
        <v>208817</v>
      </c>
      <c r="M219">
        <v>99.33</v>
      </c>
      <c r="N219">
        <v>21</v>
      </c>
      <c r="O219" s="2" t="s">
        <v>100</v>
      </c>
      <c r="P219">
        <v>62302</v>
      </c>
      <c r="Q219">
        <v>29.83</v>
      </c>
      <c r="R219">
        <v>4</v>
      </c>
      <c r="S219">
        <v>50</v>
      </c>
      <c r="T219">
        <v>7</v>
      </c>
      <c r="U219">
        <v>2</v>
      </c>
      <c r="V219" s="2" t="s">
        <v>138</v>
      </c>
      <c r="W219" s="2" t="s">
        <v>293</v>
      </c>
      <c r="X219" s="2" t="s">
        <v>410</v>
      </c>
      <c r="Y219" s="2" t="s">
        <v>421</v>
      </c>
      <c r="Z219">
        <v>3040</v>
      </c>
      <c r="AA219">
        <v>4.87</v>
      </c>
      <c r="AL219" s="2"/>
      <c r="AS219" s="2"/>
      <c r="AT219" s="2"/>
      <c r="AU219" s="2"/>
      <c r="AV219" s="2"/>
      <c r="AY219" t="str">
        <f>VLOOKUP(Table1[[#This Row],[CIS_KRAJ]],'Geo Dict'!A:D,4,0)</f>
        <v>CZ051</v>
      </c>
      <c r="AZ219" t="str">
        <f>VLOOKUP(Table1[[#This Row],[KSTRANA]],'Strana Dict'!A:C,3,0)</f>
        <v>S</v>
      </c>
    </row>
    <row r="220" spans="1:52" x14ac:dyDescent="0.25">
      <c r="A220" s="1">
        <v>43357.764733796299</v>
      </c>
      <c r="B220">
        <v>7</v>
      </c>
      <c r="C220" s="2" t="s">
        <v>73</v>
      </c>
      <c r="D220">
        <v>8</v>
      </c>
      <c r="E220">
        <v>583</v>
      </c>
      <c r="F220">
        <v>583</v>
      </c>
      <c r="G220">
        <v>100</v>
      </c>
      <c r="H220">
        <v>350307</v>
      </c>
      <c r="I220">
        <v>210363</v>
      </c>
      <c r="J220">
        <v>60.05</v>
      </c>
      <c r="K220">
        <v>210228</v>
      </c>
      <c r="L220">
        <v>208817</v>
      </c>
      <c r="M220">
        <v>99.33</v>
      </c>
      <c r="N220">
        <v>21</v>
      </c>
      <c r="O220" s="2" t="s">
        <v>100</v>
      </c>
      <c r="P220">
        <v>62302</v>
      </c>
      <c r="Q220">
        <v>29.83</v>
      </c>
      <c r="R220">
        <v>4</v>
      </c>
      <c r="S220">
        <v>50</v>
      </c>
      <c r="T220">
        <v>7</v>
      </c>
      <c r="U220">
        <v>3</v>
      </c>
      <c r="V220" s="2" t="s">
        <v>112</v>
      </c>
      <c r="W220" s="2" t="s">
        <v>294</v>
      </c>
      <c r="X220" s="2" t="s">
        <v>393</v>
      </c>
      <c r="Y220" s="2"/>
      <c r="Z220">
        <v>4047</v>
      </c>
      <c r="AA220">
        <v>6.49</v>
      </c>
      <c r="AL220" s="2"/>
      <c r="AS220" s="2"/>
      <c r="AT220" s="2"/>
      <c r="AU220" s="2"/>
      <c r="AV220" s="2"/>
      <c r="AY220" t="str">
        <f>VLOOKUP(Table1[[#This Row],[CIS_KRAJ]],'Geo Dict'!A:D,4,0)</f>
        <v>CZ051</v>
      </c>
      <c r="AZ220" t="str">
        <f>VLOOKUP(Table1[[#This Row],[KSTRANA]],'Strana Dict'!A:C,3,0)</f>
        <v>S</v>
      </c>
    </row>
    <row r="221" spans="1:52" x14ac:dyDescent="0.25">
      <c r="A221" s="1">
        <v>43357.764733796299</v>
      </c>
      <c r="B221">
        <v>7</v>
      </c>
      <c r="C221" s="2" t="s">
        <v>73</v>
      </c>
      <c r="D221">
        <v>8</v>
      </c>
      <c r="E221">
        <v>583</v>
      </c>
      <c r="F221">
        <v>583</v>
      </c>
      <c r="G221">
        <v>100</v>
      </c>
      <c r="H221">
        <v>350307</v>
      </c>
      <c r="I221">
        <v>210363</v>
      </c>
      <c r="J221">
        <v>60.05</v>
      </c>
      <c r="K221">
        <v>210228</v>
      </c>
      <c r="L221">
        <v>208817</v>
      </c>
      <c r="M221">
        <v>99.33</v>
      </c>
      <c r="N221">
        <v>21</v>
      </c>
      <c r="O221" s="2" t="s">
        <v>100</v>
      </c>
      <c r="P221">
        <v>62302</v>
      </c>
      <c r="Q221">
        <v>29.83</v>
      </c>
      <c r="R221">
        <v>4</v>
      </c>
      <c r="S221">
        <v>50</v>
      </c>
      <c r="T221">
        <v>7</v>
      </c>
      <c r="U221">
        <v>4</v>
      </c>
      <c r="V221" s="2" t="s">
        <v>169</v>
      </c>
      <c r="W221" s="2" t="s">
        <v>295</v>
      </c>
      <c r="X221" s="2"/>
      <c r="Y221" s="2"/>
      <c r="Z221">
        <v>1726</v>
      </c>
      <c r="AA221">
        <v>2.77</v>
      </c>
      <c r="AL221" s="2"/>
      <c r="AS221" s="2"/>
      <c r="AT221" s="2"/>
      <c r="AU221" s="2"/>
      <c r="AV221" s="2"/>
      <c r="AY221" t="str">
        <f>VLOOKUP(Table1[[#This Row],[CIS_KRAJ]],'Geo Dict'!A:D,4,0)</f>
        <v>CZ051</v>
      </c>
      <c r="AZ221" t="str">
        <f>VLOOKUP(Table1[[#This Row],[KSTRANA]],'Strana Dict'!A:C,3,0)</f>
        <v>S</v>
      </c>
    </row>
    <row r="222" spans="1:52" x14ac:dyDescent="0.25">
      <c r="A222" s="1">
        <v>43357.764733796299</v>
      </c>
      <c r="B222">
        <v>7</v>
      </c>
      <c r="C222" s="2" t="s">
        <v>73</v>
      </c>
      <c r="D222">
        <v>8</v>
      </c>
      <c r="E222">
        <v>583</v>
      </c>
      <c r="F222">
        <v>583</v>
      </c>
      <c r="G222">
        <v>100</v>
      </c>
      <c r="H222">
        <v>350307</v>
      </c>
      <c r="I222">
        <v>210363</v>
      </c>
      <c r="J222">
        <v>60.05</v>
      </c>
      <c r="K222">
        <v>210228</v>
      </c>
      <c r="L222">
        <v>208817</v>
      </c>
      <c r="M222">
        <v>99.33</v>
      </c>
      <c r="N222">
        <v>22</v>
      </c>
      <c r="O222" s="2" t="s">
        <v>101</v>
      </c>
      <c r="P222">
        <v>269</v>
      </c>
      <c r="Q222">
        <v>0.12</v>
      </c>
      <c r="V222" s="2"/>
      <c r="W222" s="2"/>
      <c r="X222" s="2"/>
      <c r="Y222" s="2"/>
      <c r="AL222" s="2"/>
      <c r="AS222" s="2"/>
      <c r="AT222" s="2"/>
      <c r="AU222" s="2"/>
      <c r="AV222" s="2"/>
      <c r="AY222" t="str">
        <f>VLOOKUP(Table1[[#This Row],[CIS_KRAJ]],'Geo Dict'!A:D,4,0)</f>
        <v>CZ051</v>
      </c>
      <c r="AZ222" t="str">
        <f>VLOOKUP(Table1[[#This Row],[KSTRANA]],'Strana Dict'!A:C,3,0)</f>
        <v>S</v>
      </c>
    </row>
    <row r="223" spans="1:52" x14ac:dyDescent="0.25">
      <c r="A223" s="1">
        <v>43357.764733796299</v>
      </c>
      <c r="B223">
        <v>7</v>
      </c>
      <c r="C223" s="2" t="s">
        <v>73</v>
      </c>
      <c r="D223">
        <v>8</v>
      </c>
      <c r="E223">
        <v>583</v>
      </c>
      <c r="F223">
        <v>583</v>
      </c>
      <c r="G223">
        <v>100</v>
      </c>
      <c r="H223">
        <v>350307</v>
      </c>
      <c r="I223">
        <v>210363</v>
      </c>
      <c r="J223">
        <v>60.05</v>
      </c>
      <c r="K223">
        <v>210228</v>
      </c>
      <c r="L223">
        <v>208817</v>
      </c>
      <c r="M223">
        <v>99.33</v>
      </c>
      <c r="N223">
        <v>23</v>
      </c>
      <c r="O223" s="2" t="s">
        <v>102</v>
      </c>
      <c r="P223">
        <v>481</v>
      </c>
      <c r="Q223">
        <v>0.23</v>
      </c>
      <c r="V223" s="2"/>
      <c r="W223" s="2"/>
      <c r="X223" s="2"/>
      <c r="Y223" s="2"/>
      <c r="AL223" s="2"/>
      <c r="AS223" s="2"/>
      <c r="AT223" s="2"/>
      <c r="AU223" s="2"/>
      <c r="AV223" s="2"/>
      <c r="AY223" t="str">
        <f>VLOOKUP(Table1[[#This Row],[CIS_KRAJ]],'Geo Dict'!A:D,4,0)</f>
        <v>CZ051</v>
      </c>
      <c r="AZ223" t="str">
        <f>VLOOKUP(Table1[[#This Row],[KSTRANA]],'Strana Dict'!A:C,3,0)</f>
        <v>NS</v>
      </c>
    </row>
    <row r="224" spans="1:52" x14ac:dyDescent="0.25">
      <c r="A224" s="1">
        <v>43357.764733796299</v>
      </c>
      <c r="B224">
        <v>7</v>
      </c>
      <c r="C224" s="2" t="s">
        <v>73</v>
      </c>
      <c r="D224">
        <v>8</v>
      </c>
      <c r="E224">
        <v>583</v>
      </c>
      <c r="F224">
        <v>583</v>
      </c>
      <c r="G224">
        <v>100</v>
      </c>
      <c r="H224">
        <v>350307</v>
      </c>
      <c r="I224">
        <v>210363</v>
      </c>
      <c r="J224">
        <v>60.05</v>
      </c>
      <c r="K224">
        <v>210228</v>
      </c>
      <c r="L224">
        <v>208817</v>
      </c>
      <c r="M224">
        <v>99.33</v>
      </c>
      <c r="N224">
        <v>24</v>
      </c>
      <c r="O224" s="2" t="s">
        <v>103</v>
      </c>
      <c r="P224">
        <v>4297</v>
      </c>
      <c r="Q224">
        <v>2.0499999999999998</v>
      </c>
      <c r="V224" s="2"/>
      <c r="W224" s="2"/>
      <c r="X224" s="2"/>
      <c r="Y224" s="2"/>
      <c r="AL224" s="2"/>
      <c r="AS224" s="2"/>
      <c r="AT224" s="2"/>
      <c r="AU224" s="2"/>
      <c r="AV224" s="2"/>
      <c r="AY224" t="str">
        <f>VLOOKUP(Table1[[#This Row],[CIS_KRAJ]],'Geo Dict'!A:D,4,0)</f>
        <v>CZ051</v>
      </c>
      <c r="AZ224" t="str">
        <f>VLOOKUP(Table1[[#This Row],[KSTRANA]],'Strana Dict'!A:C,3,0)</f>
        <v>S</v>
      </c>
    </row>
    <row r="225" spans="1:52" x14ac:dyDescent="0.25">
      <c r="A225" s="1">
        <v>43357.764733796299</v>
      </c>
      <c r="B225">
        <v>7</v>
      </c>
      <c r="C225" s="2" t="s">
        <v>73</v>
      </c>
      <c r="D225">
        <v>8</v>
      </c>
      <c r="E225">
        <v>583</v>
      </c>
      <c r="F225">
        <v>583</v>
      </c>
      <c r="G225">
        <v>100</v>
      </c>
      <c r="H225">
        <v>350307</v>
      </c>
      <c r="I225">
        <v>210363</v>
      </c>
      <c r="J225">
        <v>60.05</v>
      </c>
      <c r="K225">
        <v>210228</v>
      </c>
      <c r="L225">
        <v>208817</v>
      </c>
      <c r="M225">
        <v>99.33</v>
      </c>
      <c r="N225">
        <v>25</v>
      </c>
      <c r="O225" s="2" t="s">
        <v>104</v>
      </c>
      <c r="P225">
        <v>135</v>
      </c>
      <c r="Q225">
        <v>0.06</v>
      </c>
      <c r="V225" s="2"/>
      <c r="W225" s="2"/>
      <c r="X225" s="2"/>
      <c r="Y225" s="2"/>
      <c r="AL225" s="2"/>
      <c r="AS225" s="2"/>
      <c r="AT225" s="2"/>
      <c r="AU225" s="2"/>
      <c r="AV225" s="2"/>
      <c r="AY225" t="str">
        <f>VLOOKUP(Table1[[#This Row],[CIS_KRAJ]],'Geo Dict'!A:D,4,0)</f>
        <v>CZ051</v>
      </c>
      <c r="AZ225" t="str">
        <f>VLOOKUP(Table1[[#This Row],[KSTRANA]],'Strana Dict'!A:C,3,0)</f>
        <v>NS</v>
      </c>
    </row>
    <row r="226" spans="1:52" x14ac:dyDescent="0.25">
      <c r="A226" s="1">
        <v>43357.764733796299</v>
      </c>
      <c r="B226">
        <v>7</v>
      </c>
      <c r="C226" s="2" t="s">
        <v>73</v>
      </c>
      <c r="D226">
        <v>8</v>
      </c>
      <c r="E226">
        <v>583</v>
      </c>
      <c r="F226">
        <v>583</v>
      </c>
      <c r="G226">
        <v>100</v>
      </c>
      <c r="H226">
        <v>350307</v>
      </c>
      <c r="I226">
        <v>210363</v>
      </c>
      <c r="J226">
        <v>60.05</v>
      </c>
      <c r="K226">
        <v>210228</v>
      </c>
      <c r="L226">
        <v>208817</v>
      </c>
      <c r="M226">
        <v>99.33</v>
      </c>
      <c r="N226">
        <v>26</v>
      </c>
      <c r="O226" s="2" t="s">
        <v>105</v>
      </c>
      <c r="P226">
        <v>1290</v>
      </c>
      <c r="Q226">
        <v>0.61</v>
      </c>
      <c r="V226" s="2"/>
      <c r="W226" s="2"/>
      <c r="X226" s="2"/>
      <c r="Y226" s="2"/>
      <c r="AL226" s="2"/>
      <c r="AS226" s="2"/>
      <c r="AT226" s="2"/>
      <c r="AU226" s="2"/>
      <c r="AV226" s="2"/>
      <c r="AY226" t="str">
        <f>VLOOKUP(Table1[[#This Row],[CIS_KRAJ]],'Geo Dict'!A:D,4,0)</f>
        <v>CZ051</v>
      </c>
      <c r="AZ226" t="str">
        <f>VLOOKUP(Table1[[#This Row],[KSTRANA]],'Strana Dict'!A:C,3,0)</f>
        <v>NS</v>
      </c>
    </row>
    <row r="227" spans="1:52" x14ac:dyDescent="0.25">
      <c r="A227" s="1">
        <v>43357.764733796299</v>
      </c>
      <c r="B227">
        <v>7</v>
      </c>
      <c r="C227" s="2" t="s">
        <v>73</v>
      </c>
      <c r="D227">
        <v>8</v>
      </c>
      <c r="E227">
        <v>583</v>
      </c>
      <c r="F227">
        <v>583</v>
      </c>
      <c r="G227">
        <v>100</v>
      </c>
      <c r="H227">
        <v>350307</v>
      </c>
      <c r="I227">
        <v>210363</v>
      </c>
      <c r="J227">
        <v>60.05</v>
      </c>
      <c r="K227">
        <v>210228</v>
      </c>
      <c r="L227">
        <v>208817</v>
      </c>
      <c r="M227">
        <v>99.33</v>
      </c>
      <c r="N227">
        <v>27</v>
      </c>
      <c r="O227" s="2" t="s">
        <v>106</v>
      </c>
      <c r="P227">
        <v>356</v>
      </c>
      <c r="Q227">
        <v>0.17</v>
      </c>
      <c r="V227" s="2"/>
      <c r="W227" s="2"/>
      <c r="X227" s="2"/>
      <c r="Y227" s="2"/>
      <c r="AL227" s="2"/>
      <c r="AS227" s="2"/>
      <c r="AT227" s="2"/>
      <c r="AU227" s="2"/>
      <c r="AV227" s="2"/>
      <c r="AY227" t="str">
        <f>VLOOKUP(Table1[[#This Row],[CIS_KRAJ]],'Geo Dict'!A:D,4,0)</f>
        <v>CZ051</v>
      </c>
      <c r="AZ227" t="str">
        <f>VLOOKUP(Table1[[#This Row],[KSTRANA]],'Strana Dict'!A:C,3,0)</f>
        <v>S</v>
      </c>
    </row>
    <row r="228" spans="1:52" x14ac:dyDescent="0.25">
      <c r="A228" s="1">
        <v>43357.764733796299</v>
      </c>
      <c r="B228">
        <v>7</v>
      </c>
      <c r="C228" s="2" t="s">
        <v>73</v>
      </c>
      <c r="D228">
        <v>8</v>
      </c>
      <c r="E228">
        <v>583</v>
      </c>
      <c r="F228">
        <v>583</v>
      </c>
      <c r="G228">
        <v>100</v>
      </c>
      <c r="H228">
        <v>350307</v>
      </c>
      <c r="I228">
        <v>210363</v>
      </c>
      <c r="J228">
        <v>60.05</v>
      </c>
      <c r="K228">
        <v>210228</v>
      </c>
      <c r="L228">
        <v>208817</v>
      </c>
      <c r="M228">
        <v>99.33</v>
      </c>
      <c r="N228">
        <v>28</v>
      </c>
      <c r="O228" s="2" t="s">
        <v>107</v>
      </c>
      <c r="P228">
        <v>374</v>
      </c>
      <c r="Q228">
        <v>0.17</v>
      </c>
      <c r="V228" s="2"/>
      <c r="W228" s="2"/>
      <c r="X228" s="2"/>
      <c r="Y228" s="2"/>
      <c r="AL228" s="2"/>
      <c r="AS228" s="2"/>
      <c r="AT228" s="2"/>
      <c r="AU228" s="2"/>
      <c r="AV228" s="2"/>
      <c r="AY228" t="str">
        <f>VLOOKUP(Table1[[#This Row],[CIS_KRAJ]],'Geo Dict'!A:D,4,0)</f>
        <v>CZ051</v>
      </c>
      <c r="AZ228" t="str">
        <f>VLOOKUP(Table1[[#This Row],[KSTRANA]],'Strana Dict'!A:C,3,0)</f>
        <v>NS</v>
      </c>
    </row>
    <row r="229" spans="1:52" x14ac:dyDescent="0.25">
      <c r="A229" s="1">
        <v>43357.764733796299</v>
      </c>
      <c r="B229">
        <v>7</v>
      </c>
      <c r="C229" s="2" t="s">
        <v>73</v>
      </c>
      <c r="D229">
        <v>8</v>
      </c>
      <c r="E229">
        <v>583</v>
      </c>
      <c r="F229">
        <v>583</v>
      </c>
      <c r="G229">
        <v>100</v>
      </c>
      <c r="H229">
        <v>350307</v>
      </c>
      <c r="I229">
        <v>210363</v>
      </c>
      <c r="J229">
        <v>60.05</v>
      </c>
      <c r="K229">
        <v>210228</v>
      </c>
      <c r="L229">
        <v>208817</v>
      </c>
      <c r="M229">
        <v>99.33</v>
      </c>
      <c r="N229">
        <v>29</v>
      </c>
      <c r="O229" s="2" t="s">
        <v>108</v>
      </c>
      <c r="P229">
        <v>22878</v>
      </c>
      <c r="Q229">
        <v>10.95</v>
      </c>
      <c r="R229">
        <v>1</v>
      </c>
      <c r="S229">
        <v>12.5</v>
      </c>
      <c r="T229">
        <v>7</v>
      </c>
      <c r="U229">
        <v>1</v>
      </c>
      <c r="V229" s="2" t="s">
        <v>170</v>
      </c>
      <c r="W229" s="2" t="s">
        <v>296</v>
      </c>
      <c r="X229" s="2" t="s">
        <v>396</v>
      </c>
      <c r="Y229" s="2"/>
      <c r="Z229">
        <v>1136</v>
      </c>
      <c r="AA229">
        <v>4.96</v>
      </c>
      <c r="AL229" s="2"/>
      <c r="AS229" s="2"/>
      <c r="AT229" s="2"/>
      <c r="AU229" s="2"/>
      <c r="AV229" s="2"/>
      <c r="AY229" t="str">
        <f>VLOOKUP(Table1[[#This Row],[CIS_KRAJ]],'Geo Dict'!A:D,4,0)</f>
        <v>CZ051</v>
      </c>
      <c r="AZ229" t="str">
        <f>VLOOKUP(Table1[[#This Row],[KSTRANA]],'Strana Dict'!A:C,3,0)</f>
        <v>NS</v>
      </c>
    </row>
    <row r="230" spans="1:52" x14ac:dyDescent="0.25">
      <c r="A230" s="1">
        <v>43357.764733796299</v>
      </c>
      <c r="B230">
        <v>7</v>
      </c>
      <c r="C230" s="2" t="s">
        <v>73</v>
      </c>
      <c r="D230">
        <v>8</v>
      </c>
      <c r="E230">
        <v>583</v>
      </c>
      <c r="F230">
        <v>583</v>
      </c>
      <c r="G230">
        <v>100</v>
      </c>
      <c r="H230">
        <v>350307</v>
      </c>
      <c r="I230">
        <v>210363</v>
      </c>
      <c r="J230">
        <v>60.05</v>
      </c>
      <c r="K230">
        <v>210228</v>
      </c>
      <c r="L230">
        <v>208817</v>
      </c>
      <c r="M230">
        <v>99.33</v>
      </c>
      <c r="N230">
        <v>30</v>
      </c>
      <c r="O230" s="2" t="s">
        <v>109</v>
      </c>
      <c r="P230">
        <v>631</v>
      </c>
      <c r="Q230">
        <v>0.3</v>
      </c>
      <c r="V230" s="2"/>
      <c r="W230" s="2"/>
      <c r="X230" s="2"/>
      <c r="Y230" s="2"/>
      <c r="AL230" s="2"/>
      <c r="AS230" s="2"/>
      <c r="AT230" s="2"/>
      <c r="AU230" s="2"/>
      <c r="AV230" s="2"/>
      <c r="AY230" t="str">
        <f>VLOOKUP(Table1[[#This Row],[CIS_KRAJ]],'Geo Dict'!A:D,4,0)</f>
        <v>CZ051</v>
      </c>
      <c r="AZ230" t="str">
        <f>VLOOKUP(Table1[[#This Row],[KSTRANA]],'Strana Dict'!A:C,3,0)</f>
        <v>NS</v>
      </c>
    </row>
    <row r="231" spans="1:52" x14ac:dyDescent="0.25">
      <c r="A231" s="1">
        <v>43357.764733796299</v>
      </c>
      <c r="B231">
        <v>8</v>
      </c>
      <c r="C231" s="2" t="s">
        <v>74</v>
      </c>
      <c r="D231">
        <v>11</v>
      </c>
      <c r="E231">
        <v>926</v>
      </c>
      <c r="F231">
        <v>926</v>
      </c>
      <c r="G231">
        <v>100</v>
      </c>
      <c r="H231">
        <v>444016</v>
      </c>
      <c r="I231">
        <v>280822</v>
      </c>
      <c r="J231">
        <v>63.25</v>
      </c>
      <c r="K231">
        <v>280671</v>
      </c>
      <c r="L231">
        <v>278720</v>
      </c>
      <c r="M231">
        <v>99.3</v>
      </c>
      <c r="N231">
        <v>1</v>
      </c>
      <c r="O231" s="2" t="s">
        <v>81</v>
      </c>
      <c r="P231">
        <v>32242</v>
      </c>
      <c r="Q231">
        <v>11.56</v>
      </c>
      <c r="R231">
        <v>1</v>
      </c>
      <c r="S231">
        <v>9.09</v>
      </c>
      <c r="T231">
        <v>8</v>
      </c>
      <c r="U231">
        <v>1</v>
      </c>
      <c r="V231" s="2" t="s">
        <v>138</v>
      </c>
      <c r="W231" s="2" t="s">
        <v>297</v>
      </c>
      <c r="X231" s="2" t="s">
        <v>393</v>
      </c>
      <c r="Y231" s="2"/>
      <c r="Z231">
        <v>2673</v>
      </c>
      <c r="AA231">
        <v>8.2899999999999991</v>
      </c>
      <c r="AL231" s="2"/>
      <c r="AS231" s="2"/>
      <c r="AT231" s="2"/>
      <c r="AU231" s="2"/>
      <c r="AV231" s="2"/>
      <c r="AY231" t="str">
        <f>VLOOKUP(Table1[[#This Row],[CIS_KRAJ]],'Geo Dict'!A:D,4,0)</f>
        <v>CZ052</v>
      </c>
      <c r="AZ231" t="str">
        <f>VLOOKUP(Table1[[#This Row],[KSTRANA]],'Strana Dict'!A:C,3,0)</f>
        <v>S</v>
      </c>
    </row>
    <row r="232" spans="1:52" x14ac:dyDescent="0.25">
      <c r="A232" s="1">
        <v>43357.764733796299</v>
      </c>
      <c r="B232">
        <v>8</v>
      </c>
      <c r="C232" s="2" t="s">
        <v>74</v>
      </c>
      <c r="D232">
        <v>11</v>
      </c>
      <c r="E232">
        <v>926</v>
      </c>
      <c r="F232">
        <v>926</v>
      </c>
      <c r="G232">
        <v>100</v>
      </c>
      <c r="H232">
        <v>444016</v>
      </c>
      <c r="I232">
        <v>280822</v>
      </c>
      <c r="J232">
        <v>63.25</v>
      </c>
      <c r="K232">
        <v>280671</v>
      </c>
      <c r="L232">
        <v>278720</v>
      </c>
      <c r="M232">
        <v>99.3</v>
      </c>
      <c r="N232">
        <v>2</v>
      </c>
      <c r="O232" s="2" t="s">
        <v>82</v>
      </c>
      <c r="P232">
        <v>531</v>
      </c>
      <c r="Q232">
        <v>0.19</v>
      </c>
      <c r="V232" s="2"/>
      <c r="W232" s="2"/>
      <c r="X232" s="2"/>
      <c r="Y232" s="2"/>
      <c r="AL232" s="2"/>
      <c r="AS232" s="2"/>
      <c r="AT232" s="2"/>
      <c r="AU232" s="2"/>
      <c r="AV232" s="2"/>
      <c r="AY232" t="str">
        <f>VLOOKUP(Table1[[#This Row],[CIS_KRAJ]],'Geo Dict'!A:D,4,0)</f>
        <v>CZ052</v>
      </c>
      <c r="AZ232" t="str">
        <f>VLOOKUP(Table1[[#This Row],[KSTRANA]],'Strana Dict'!A:C,3,0)</f>
        <v>NS</v>
      </c>
    </row>
    <row r="233" spans="1:52" x14ac:dyDescent="0.25">
      <c r="A233" s="1">
        <v>43357.764733796299</v>
      </c>
      <c r="B233">
        <v>8</v>
      </c>
      <c r="C233" s="2" t="s">
        <v>74</v>
      </c>
      <c r="D233">
        <v>11</v>
      </c>
      <c r="E233">
        <v>926</v>
      </c>
      <c r="F233">
        <v>926</v>
      </c>
      <c r="G233">
        <v>100</v>
      </c>
      <c r="H233">
        <v>444016</v>
      </c>
      <c r="I233">
        <v>280822</v>
      </c>
      <c r="J233">
        <v>63.25</v>
      </c>
      <c r="K233">
        <v>280671</v>
      </c>
      <c r="L233">
        <v>278720</v>
      </c>
      <c r="M233">
        <v>99.3</v>
      </c>
      <c r="N233">
        <v>3</v>
      </c>
      <c r="O233" s="2" t="s">
        <v>83</v>
      </c>
      <c r="P233">
        <v>297</v>
      </c>
      <c r="Q233">
        <v>0.1</v>
      </c>
      <c r="V233" s="2"/>
      <c r="W233" s="2"/>
      <c r="X233" s="2"/>
      <c r="Y233" s="2"/>
      <c r="AL233" s="2"/>
      <c r="AS233" s="2"/>
      <c r="AT233" s="2"/>
      <c r="AU233" s="2"/>
      <c r="AV233" s="2"/>
      <c r="AY233" t="str">
        <f>VLOOKUP(Table1[[#This Row],[CIS_KRAJ]],'Geo Dict'!A:D,4,0)</f>
        <v>CZ052</v>
      </c>
      <c r="AZ233" t="str">
        <f>VLOOKUP(Table1[[#This Row],[KSTRANA]],'Strana Dict'!A:C,3,0)</f>
        <v>NS</v>
      </c>
    </row>
    <row r="234" spans="1:52" x14ac:dyDescent="0.25">
      <c r="A234" s="1">
        <v>43357.764733796299</v>
      </c>
      <c r="B234">
        <v>8</v>
      </c>
      <c r="C234" s="2" t="s">
        <v>74</v>
      </c>
      <c r="D234">
        <v>11</v>
      </c>
      <c r="E234">
        <v>926</v>
      </c>
      <c r="F234">
        <v>926</v>
      </c>
      <c r="G234">
        <v>100</v>
      </c>
      <c r="H234">
        <v>444016</v>
      </c>
      <c r="I234">
        <v>280822</v>
      </c>
      <c r="J234">
        <v>63.25</v>
      </c>
      <c r="K234">
        <v>280671</v>
      </c>
      <c r="L234">
        <v>278720</v>
      </c>
      <c r="M234">
        <v>99.3</v>
      </c>
      <c r="N234">
        <v>4</v>
      </c>
      <c r="O234" s="2" t="s">
        <v>84</v>
      </c>
      <c r="P234">
        <v>18128</v>
      </c>
      <c r="Q234">
        <v>6.5</v>
      </c>
      <c r="R234">
        <v>1</v>
      </c>
      <c r="S234">
        <v>9.09</v>
      </c>
      <c r="T234">
        <v>8</v>
      </c>
      <c r="U234">
        <v>1</v>
      </c>
      <c r="V234" s="2" t="s">
        <v>118</v>
      </c>
      <c r="W234" s="2" t="s">
        <v>298</v>
      </c>
      <c r="X234" s="2"/>
      <c r="Y234" s="2"/>
      <c r="Z234">
        <v>1660</v>
      </c>
      <c r="AA234">
        <v>9.15</v>
      </c>
      <c r="AL234" s="2"/>
      <c r="AS234" s="2"/>
      <c r="AT234" s="2"/>
      <c r="AU234" s="2"/>
      <c r="AV234" s="2"/>
      <c r="AY234" t="str">
        <f>VLOOKUP(Table1[[#This Row],[CIS_KRAJ]],'Geo Dict'!A:D,4,0)</f>
        <v>CZ052</v>
      </c>
      <c r="AZ234" t="str">
        <f>VLOOKUP(Table1[[#This Row],[KSTRANA]],'Strana Dict'!A:C,3,0)</f>
        <v>S</v>
      </c>
    </row>
    <row r="235" spans="1:52" x14ac:dyDescent="0.25">
      <c r="A235" s="1">
        <v>43357.764733796299</v>
      </c>
      <c r="B235">
        <v>8</v>
      </c>
      <c r="C235" s="2" t="s">
        <v>74</v>
      </c>
      <c r="D235">
        <v>11</v>
      </c>
      <c r="E235">
        <v>926</v>
      </c>
      <c r="F235">
        <v>926</v>
      </c>
      <c r="G235">
        <v>100</v>
      </c>
      <c r="H235">
        <v>444016</v>
      </c>
      <c r="I235">
        <v>280822</v>
      </c>
      <c r="J235">
        <v>63.25</v>
      </c>
      <c r="K235">
        <v>280671</v>
      </c>
      <c r="L235">
        <v>278720</v>
      </c>
      <c r="M235">
        <v>99.3</v>
      </c>
      <c r="N235">
        <v>6</v>
      </c>
      <c r="O235" s="2" t="s">
        <v>86</v>
      </c>
      <c r="P235">
        <v>275</v>
      </c>
      <c r="Q235">
        <v>0.09</v>
      </c>
      <c r="V235" s="2"/>
      <c r="W235" s="2"/>
      <c r="X235" s="2"/>
      <c r="Y235" s="2"/>
      <c r="AL235" s="2"/>
      <c r="AS235" s="2"/>
      <c r="AT235" s="2"/>
      <c r="AU235" s="2"/>
      <c r="AV235" s="2"/>
      <c r="AY235" t="str">
        <f>VLOOKUP(Table1[[#This Row],[CIS_KRAJ]],'Geo Dict'!A:D,4,0)</f>
        <v>CZ052</v>
      </c>
      <c r="AZ235" t="str">
        <f>VLOOKUP(Table1[[#This Row],[KSTRANA]],'Strana Dict'!A:C,3,0)</f>
        <v>S</v>
      </c>
    </row>
    <row r="236" spans="1:52" x14ac:dyDescent="0.25">
      <c r="A236" s="1">
        <v>43357.764733796299</v>
      </c>
      <c r="B236">
        <v>8</v>
      </c>
      <c r="C236" s="2" t="s">
        <v>74</v>
      </c>
      <c r="D236">
        <v>11</v>
      </c>
      <c r="E236">
        <v>926</v>
      </c>
      <c r="F236">
        <v>926</v>
      </c>
      <c r="G236">
        <v>100</v>
      </c>
      <c r="H236">
        <v>444016</v>
      </c>
      <c r="I236">
        <v>280822</v>
      </c>
      <c r="J236">
        <v>63.25</v>
      </c>
      <c r="K236">
        <v>280671</v>
      </c>
      <c r="L236">
        <v>278720</v>
      </c>
      <c r="M236">
        <v>99.3</v>
      </c>
      <c r="N236">
        <v>7</v>
      </c>
      <c r="O236" s="2" t="s">
        <v>87</v>
      </c>
      <c r="P236">
        <v>14184</v>
      </c>
      <c r="Q236">
        <v>5.08</v>
      </c>
      <c r="V236" s="2"/>
      <c r="W236" s="2"/>
      <c r="X236" s="2"/>
      <c r="Y236" s="2"/>
      <c r="AL236" s="2"/>
      <c r="AS236" s="2"/>
      <c r="AT236" s="2"/>
      <c r="AU236" s="2"/>
      <c r="AV236" s="2"/>
      <c r="AY236" t="str">
        <f>VLOOKUP(Table1[[#This Row],[CIS_KRAJ]],'Geo Dict'!A:D,4,0)</f>
        <v>CZ052</v>
      </c>
      <c r="AZ236" t="str">
        <f>VLOOKUP(Table1[[#This Row],[KSTRANA]],'Strana Dict'!A:C,3,0)</f>
        <v>S</v>
      </c>
    </row>
    <row r="237" spans="1:52" x14ac:dyDescent="0.25">
      <c r="A237" s="1">
        <v>43357.764733796299</v>
      </c>
      <c r="B237">
        <v>8</v>
      </c>
      <c r="C237" s="2" t="s">
        <v>74</v>
      </c>
      <c r="D237">
        <v>11</v>
      </c>
      <c r="E237">
        <v>926</v>
      </c>
      <c r="F237">
        <v>926</v>
      </c>
      <c r="G237">
        <v>100</v>
      </c>
      <c r="H237">
        <v>444016</v>
      </c>
      <c r="I237">
        <v>280822</v>
      </c>
      <c r="J237">
        <v>63.25</v>
      </c>
      <c r="K237">
        <v>280671</v>
      </c>
      <c r="L237">
        <v>278720</v>
      </c>
      <c r="M237">
        <v>99.3</v>
      </c>
      <c r="N237">
        <v>8</v>
      </c>
      <c r="O237" s="2" t="s">
        <v>88</v>
      </c>
      <c r="P237">
        <v>19792</v>
      </c>
      <c r="Q237">
        <v>7.1</v>
      </c>
      <c r="R237">
        <v>1</v>
      </c>
      <c r="S237">
        <v>9.09</v>
      </c>
      <c r="T237">
        <v>8</v>
      </c>
      <c r="U237">
        <v>1</v>
      </c>
      <c r="V237" s="2" t="s">
        <v>171</v>
      </c>
      <c r="W237" s="2" t="s">
        <v>299</v>
      </c>
      <c r="X237" s="2" t="s">
        <v>411</v>
      </c>
      <c r="Y237" s="2" t="s">
        <v>422</v>
      </c>
      <c r="Z237">
        <v>1948</v>
      </c>
      <c r="AA237">
        <v>9.84</v>
      </c>
      <c r="AL237" s="2"/>
      <c r="AS237" s="2"/>
      <c r="AT237" s="2"/>
      <c r="AU237" s="2"/>
      <c r="AV237" s="2"/>
      <c r="AY237" t="str">
        <f>VLOOKUP(Table1[[#This Row],[CIS_KRAJ]],'Geo Dict'!A:D,4,0)</f>
        <v>CZ052</v>
      </c>
      <c r="AZ237" t="str">
        <f>VLOOKUP(Table1[[#This Row],[KSTRANA]],'Strana Dict'!A:C,3,0)</f>
        <v>NS</v>
      </c>
    </row>
    <row r="238" spans="1:52" x14ac:dyDescent="0.25">
      <c r="A238" s="1">
        <v>43357.764733796299</v>
      </c>
      <c r="B238">
        <v>8</v>
      </c>
      <c r="C238" s="2" t="s">
        <v>74</v>
      </c>
      <c r="D238">
        <v>11</v>
      </c>
      <c r="E238">
        <v>926</v>
      </c>
      <c r="F238">
        <v>926</v>
      </c>
      <c r="G238">
        <v>100</v>
      </c>
      <c r="H238">
        <v>444016</v>
      </c>
      <c r="I238">
        <v>280822</v>
      </c>
      <c r="J238">
        <v>63.25</v>
      </c>
      <c r="K238">
        <v>280671</v>
      </c>
      <c r="L238">
        <v>278720</v>
      </c>
      <c r="M238">
        <v>99.3</v>
      </c>
      <c r="N238">
        <v>9</v>
      </c>
      <c r="O238" s="2" t="s">
        <v>89</v>
      </c>
      <c r="P238">
        <v>3650</v>
      </c>
      <c r="Q238">
        <v>1.3</v>
      </c>
      <c r="V238" s="2"/>
      <c r="W238" s="2"/>
      <c r="X238" s="2"/>
      <c r="Y238" s="2"/>
      <c r="AL238" s="2"/>
      <c r="AS238" s="2"/>
      <c r="AT238" s="2"/>
      <c r="AU238" s="2"/>
      <c r="AV238" s="2"/>
      <c r="AY238" t="str">
        <f>VLOOKUP(Table1[[#This Row],[CIS_KRAJ]],'Geo Dict'!A:D,4,0)</f>
        <v>CZ052</v>
      </c>
      <c r="AZ238" t="str">
        <f>VLOOKUP(Table1[[#This Row],[KSTRANA]],'Strana Dict'!A:C,3,0)</f>
        <v>S</v>
      </c>
    </row>
    <row r="239" spans="1:52" x14ac:dyDescent="0.25">
      <c r="A239" s="1">
        <v>43357.764733796299</v>
      </c>
      <c r="B239">
        <v>8</v>
      </c>
      <c r="C239" s="2" t="s">
        <v>74</v>
      </c>
      <c r="D239">
        <v>11</v>
      </c>
      <c r="E239">
        <v>926</v>
      </c>
      <c r="F239">
        <v>926</v>
      </c>
      <c r="G239">
        <v>100</v>
      </c>
      <c r="H239">
        <v>444016</v>
      </c>
      <c r="I239">
        <v>280822</v>
      </c>
      <c r="J239">
        <v>63.25</v>
      </c>
      <c r="K239">
        <v>280671</v>
      </c>
      <c r="L239">
        <v>278720</v>
      </c>
      <c r="M239">
        <v>99.3</v>
      </c>
      <c r="N239">
        <v>10</v>
      </c>
      <c r="O239" s="2" t="s">
        <v>90</v>
      </c>
      <c r="P239">
        <v>2388</v>
      </c>
      <c r="Q239">
        <v>0.85</v>
      </c>
      <c r="V239" s="2"/>
      <c r="W239" s="2"/>
      <c r="X239" s="2"/>
      <c r="Y239" s="2"/>
      <c r="AL239" s="2"/>
      <c r="AS239" s="2"/>
      <c r="AT239" s="2"/>
      <c r="AU239" s="2"/>
      <c r="AV239" s="2"/>
      <c r="AY239" t="str">
        <f>VLOOKUP(Table1[[#This Row],[CIS_KRAJ]],'Geo Dict'!A:D,4,0)</f>
        <v>CZ052</v>
      </c>
      <c r="AZ239" t="str">
        <f>VLOOKUP(Table1[[#This Row],[KSTRANA]],'Strana Dict'!A:C,3,0)</f>
        <v>NS</v>
      </c>
    </row>
    <row r="240" spans="1:52" x14ac:dyDescent="0.25">
      <c r="A240" s="1">
        <v>43357.764733796299</v>
      </c>
      <c r="B240">
        <v>8</v>
      </c>
      <c r="C240" s="2" t="s">
        <v>74</v>
      </c>
      <c r="D240">
        <v>11</v>
      </c>
      <c r="E240">
        <v>926</v>
      </c>
      <c r="F240">
        <v>926</v>
      </c>
      <c r="G240">
        <v>100</v>
      </c>
      <c r="H240">
        <v>444016</v>
      </c>
      <c r="I240">
        <v>280822</v>
      </c>
      <c r="J240">
        <v>63.25</v>
      </c>
      <c r="K240">
        <v>280671</v>
      </c>
      <c r="L240">
        <v>278720</v>
      </c>
      <c r="M240">
        <v>99.3</v>
      </c>
      <c r="N240">
        <v>12</v>
      </c>
      <c r="O240" s="2" t="s">
        <v>92</v>
      </c>
      <c r="P240">
        <v>4310</v>
      </c>
      <c r="Q240">
        <v>1.54</v>
      </c>
      <c r="V240" s="2"/>
      <c r="W240" s="2"/>
      <c r="X240" s="2"/>
      <c r="Y240" s="2"/>
      <c r="AL240" s="2"/>
      <c r="AS240" s="2"/>
      <c r="AT240" s="2"/>
      <c r="AU240" s="2"/>
      <c r="AV240" s="2"/>
      <c r="AY240" t="str">
        <f>VLOOKUP(Table1[[#This Row],[CIS_KRAJ]],'Geo Dict'!A:D,4,0)</f>
        <v>CZ052</v>
      </c>
      <c r="AZ240" t="str">
        <f>VLOOKUP(Table1[[#This Row],[KSTRANA]],'Strana Dict'!A:C,3,0)</f>
        <v>NS</v>
      </c>
    </row>
    <row r="241" spans="1:52" x14ac:dyDescent="0.25">
      <c r="A241" s="1">
        <v>43357.764733796299</v>
      </c>
      <c r="B241">
        <v>8</v>
      </c>
      <c r="C241" s="2" t="s">
        <v>74</v>
      </c>
      <c r="D241">
        <v>11</v>
      </c>
      <c r="E241">
        <v>926</v>
      </c>
      <c r="F241">
        <v>926</v>
      </c>
      <c r="G241">
        <v>100</v>
      </c>
      <c r="H241">
        <v>444016</v>
      </c>
      <c r="I241">
        <v>280822</v>
      </c>
      <c r="J241">
        <v>63.25</v>
      </c>
      <c r="K241">
        <v>280671</v>
      </c>
      <c r="L241">
        <v>278720</v>
      </c>
      <c r="M241">
        <v>99.3</v>
      </c>
      <c r="N241">
        <v>13</v>
      </c>
      <c r="O241" s="2" t="s">
        <v>93</v>
      </c>
      <c r="P241">
        <v>284</v>
      </c>
      <c r="Q241">
        <v>0.1</v>
      </c>
      <c r="V241" s="2"/>
      <c r="W241" s="2"/>
      <c r="X241" s="2"/>
      <c r="Y241" s="2"/>
      <c r="AL241" s="2"/>
      <c r="AS241" s="2"/>
      <c r="AT241" s="2"/>
      <c r="AU241" s="2"/>
      <c r="AV241" s="2"/>
      <c r="AY241" t="str">
        <f>VLOOKUP(Table1[[#This Row],[CIS_KRAJ]],'Geo Dict'!A:D,4,0)</f>
        <v>CZ052</v>
      </c>
      <c r="AZ241" t="str">
        <f>VLOOKUP(Table1[[#This Row],[KSTRANA]],'Strana Dict'!A:C,3,0)</f>
        <v>NS</v>
      </c>
    </row>
    <row r="242" spans="1:52" x14ac:dyDescent="0.25">
      <c r="A242" s="1">
        <v>43357.764733796299</v>
      </c>
      <c r="B242">
        <v>8</v>
      </c>
      <c r="C242" s="2" t="s">
        <v>74</v>
      </c>
      <c r="D242">
        <v>11</v>
      </c>
      <c r="E242">
        <v>926</v>
      </c>
      <c r="F242">
        <v>926</v>
      </c>
      <c r="G242">
        <v>100</v>
      </c>
      <c r="H242">
        <v>444016</v>
      </c>
      <c r="I242">
        <v>280822</v>
      </c>
      <c r="J242">
        <v>63.25</v>
      </c>
      <c r="K242">
        <v>280671</v>
      </c>
      <c r="L242">
        <v>278720</v>
      </c>
      <c r="M242">
        <v>99.3</v>
      </c>
      <c r="N242">
        <v>14</v>
      </c>
      <c r="O242" s="2" t="s">
        <v>94</v>
      </c>
      <c r="P242">
        <v>322</v>
      </c>
      <c r="Q242">
        <v>0.11</v>
      </c>
      <c r="V242" s="2"/>
      <c r="W242" s="2"/>
      <c r="X242" s="2"/>
      <c r="Y242" s="2"/>
      <c r="AL242" s="2"/>
      <c r="AS242" s="2"/>
      <c r="AT242" s="2"/>
      <c r="AU242" s="2"/>
      <c r="AV242" s="2"/>
      <c r="AY242" t="str">
        <f>VLOOKUP(Table1[[#This Row],[CIS_KRAJ]],'Geo Dict'!A:D,4,0)</f>
        <v>CZ052</v>
      </c>
      <c r="AZ242" t="str">
        <f>VLOOKUP(Table1[[#This Row],[KSTRANA]],'Strana Dict'!A:C,3,0)</f>
        <v>NS</v>
      </c>
    </row>
    <row r="243" spans="1:52" x14ac:dyDescent="0.25">
      <c r="A243" s="1">
        <v>43357.764733796299</v>
      </c>
      <c r="B243">
        <v>8</v>
      </c>
      <c r="C243" s="2" t="s">
        <v>74</v>
      </c>
      <c r="D243">
        <v>11</v>
      </c>
      <c r="E243">
        <v>926</v>
      </c>
      <c r="F243">
        <v>926</v>
      </c>
      <c r="G243">
        <v>100</v>
      </c>
      <c r="H243">
        <v>444016</v>
      </c>
      <c r="I243">
        <v>280822</v>
      </c>
      <c r="J243">
        <v>63.25</v>
      </c>
      <c r="K243">
        <v>280671</v>
      </c>
      <c r="L243">
        <v>278720</v>
      </c>
      <c r="M243">
        <v>99.3</v>
      </c>
      <c r="N243">
        <v>15</v>
      </c>
      <c r="O243" s="2" t="s">
        <v>95</v>
      </c>
      <c r="P243">
        <v>29932</v>
      </c>
      <c r="Q243">
        <v>10.73</v>
      </c>
      <c r="R243">
        <v>1</v>
      </c>
      <c r="S243">
        <v>9.09</v>
      </c>
      <c r="T243">
        <v>8</v>
      </c>
      <c r="U243">
        <v>1</v>
      </c>
      <c r="V243" s="2" t="s">
        <v>127</v>
      </c>
      <c r="W243" s="2" t="s">
        <v>300</v>
      </c>
      <c r="X243" s="2" t="s">
        <v>396</v>
      </c>
      <c r="Y243" s="2"/>
      <c r="Z243">
        <v>1907</v>
      </c>
      <c r="AA243">
        <v>6.37</v>
      </c>
      <c r="AL243" s="2"/>
      <c r="AS243" s="2"/>
      <c r="AT243" s="2"/>
      <c r="AU243" s="2"/>
      <c r="AV243" s="2"/>
      <c r="AY243" t="str">
        <f>VLOOKUP(Table1[[#This Row],[CIS_KRAJ]],'Geo Dict'!A:D,4,0)</f>
        <v>CZ052</v>
      </c>
      <c r="AZ243" t="str">
        <f>VLOOKUP(Table1[[#This Row],[KSTRANA]],'Strana Dict'!A:C,3,0)</f>
        <v>S</v>
      </c>
    </row>
    <row r="244" spans="1:52" x14ac:dyDescent="0.25">
      <c r="A244" s="1">
        <v>43357.764733796299</v>
      </c>
      <c r="B244">
        <v>8</v>
      </c>
      <c r="C244" s="2" t="s">
        <v>74</v>
      </c>
      <c r="D244">
        <v>11</v>
      </c>
      <c r="E244">
        <v>926</v>
      </c>
      <c r="F244">
        <v>926</v>
      </c>
      <c r="G244">
        <v>100</v>
      </c>
      <c r="H244">
        <v>444016</v>
      </c>
      <c r="I244">
        <v>280822</v>
      </c>
      <c r="J244">
        <v>63.25</v>
      </c>
      <c r="K244">
        <v>280671</v>
      </c>
      <c r="L244">
        <v>278720</v>
      </c>
      <c r="M244">
        <v>99.3</v>
      </c>
      <c r="N244">
        <v>19</v>
      </c>
      <c r="O244" s="2" t="s">
        <v>98</v>
      </c>
      <c r="P244">
        <v>276</v>
      </c>
      <c r="Q244">
        <v>0.09</v>
      </c>
      <c r="V244" s="2"/>
      <c r="W244" s="2"/>
      <c r="X244" s="2"/>
      <c r="Y244" s="2"/>
      <c r="AL244" s="2"/>
      <c r="AS244" s="2"/>
      <c r="AT244" s="2"/>
      <c r="AU244" s="2"/>
      <c r="AV244" s="2"/>
      <c r="AY244" t="str">
        <f>VLOOKUP(Table1[[#This Row],[CIS_KRAJ]],'Geo Dict'!A:D,4,0)</f>
        <v>CZ052</v>
      </c>
      <c r="AZ244" t="str">
        <f>VLOOKUP(Table1[[#This Row],[KSTRANA]],'Strana Dict'!A:C,3,0)</f>
        <v>NS</v>
      </c>
    </row>
    <row r="245" spans="1:52" x14ac:dyDescent="0.25">
      <c r="A245" s="1">
        <v>43357.764733796299</v>
      </c>
      <c r="B245">
        <v>8</v>
      </c>
      <c r="C245" s="2" t="s">
        <v>74</v>
      </c>
      <c r="D245">
        <v>11</v>
      </c>
      <c r="E245">
        <v>926</v>
      </c>
      <c r="F245">
        <v>926</v>
      </c>
      <c r="G245">
        <v>100</v>
      </c>
      <c r="H245">
        <v>444016</v>
      </c>
      <c r="I245">
        <v>280822</v>
      </c>
      <c r="J245">
        <v>63.25</v>
      </c>
      <c r="K245">
        <v>280671</v>
      </c>
      <c r="L245">
        <v>278720</v>
      </c>
      <c r="M245">
        <v>99.3</v>
      </c>
      <c r="N245">
        <v>20</v>
      </c>
      <c r="O245" s="2" t="s">
        <v>99</v>
      </c>
      <c r="P245">
        <v>14308</v>
      </c>
      <c r="Q245">
        <v>5.13</v>
      </c>
      <c r="V245" s="2"/>
      <c r="W245" s="2"/>
      <c r="X245" s="2"/>
      <c r="Y245" s="2"/>
      <c r="AL245" s="2"/>
      <c r="AS245" s="2"/>
      <c r="AT245" s="2"/>
      <c r="AU245" s="2"/>
      <c r="AV245" s="2"/>
      <c r="AY245" t="str">
        <f>VLOOKUP(Table1[[#This Row],[CIS_KRAJ]],'Geo Dict'!A:D,4,0)</f>
        <v>CZ052</v>
      </c>
      <c r="AZ245" t="str">
        <f>VLOOKUP(Table1[[#This Row],[KSTRANA]],'Strana Dict'!A:C,3,0)</f>
        <v>S</v>
      </c>
    </row>
    <row r="246" spans="1:52" x14ac:dyDescent="0.25">
      <c r="A246" s="1">
        <v>43357.764733796299</v>
      </c>
      <c r="B246">
        <v>8</v>
      </c>
      <c r="C246" s="2" t="s">
        <v>74</v>
      </c>
      <c r="D246">
        <v>11</v>
      </c>
      <c r="E246">
        <v>926</v>
      </c>
      <c r="F246">
        <v>926</v>
      </c>
      <c r="G246">
        <v>100</v>
      </c>
      <c r="H246">
        <v>444016</v>
      </c>
      <c r="I246">
        <v>280822</v>
      </c>
      <c r="J246">
        <v>63.25</v>
      </c>
      <c r="K246">
        <v>280671</v>
      </c>
      <c r="L246">
        <v>278720</v>
      </c>
      <c r="M246">
        <v>99.3</v>
      </c>
      <c r="N246">
        <v>21</v>
      </c>
      <c r="O246" s="2" t="s">
        <v>100</v>
      </c>
      <c r="P246">
        <v>88551</v>
      </c>
      <c r="Q246">
        <v>31.77</v>
      </c>
      <c r="R246">
        <v>5</v>
      </c>
      <c r="S246">
        <v>45.45</v>
      </c>
      <c r="T246">
        <v>8</v>
      </c>
      <c r="U246">
        <v>1</v>
      </c>
      <c r="V246" s="2" t="s">
        <v>172</v>
      </c>
      <c r="W246" s="2" t="s">
        <v>301</v>
      </c>
      <c r="X246" s="2" t="s">
        <v>396</v>
      </c>
      <c r="Y246" s="2"/>
      <c r="Z246">
        <v>5237</v>
      </c>
      <c r="AA246">
        <v>5.91</v>
      </c>
      <c r="AL246" s="2"/>
      <c r="AS246" s="2"/>
      <c r="AT246" s="2"/>
      <c r="AU246" s="2"/>
      <c r="AV246" s="2"/>
      <c r="AY246" t="str">
        <f>VLOOKUP(Table1[[#This Row],[CIS_KRAJ]],'Geo Dict'!A:D,4,0)</f>
        <v>CZ052</v>
      </c>
      <c r="AZ246" t="str">
        <f>VLOOKUP(Table1[[#This Row],[KSTRANA]],'Strana Dict'!A:C,3,0)</f>
        <v>S</v>
      </c>
    </row>
    <row r="247" spans="1:52" x14ac:dyDescent="0.25">
      <c r="A247" s="1">
        <v>43357.764733796299</v>
      </c>
      <c r="B247">
        <v>8</v>
      </c>
      <c r="C247" s="2" t="s">
        <v>74</v>
      </c>
      <c r="D247">
        <v>11</v>
      </c>
      <c r="E247">
        <v>926</v>
      </c>
      <c r="F247">
        <v>926</v>
      </c>
      <c r="G247">
        <v>100</v>
      </c>
      <c r="H247">
        <v>444016</v>
      </c>
      <c r="I247">
        <v>280822</v>
      </c>
      <c r="J247">
        <v>63.25</v>
      </c>
      <c r="K247">
        <v>280671</v>
      </c>
      <c r="L247">
        <v>278720</v>
      </c>
      <c r="M247">
        <v>99.3</v>
      </c>
      <c r="N247">
        <v>21</v>
      </c>
      <c r="O247" s="2" t="s">
        <v>100</v>
      </c>
      <c r="P247">
        <v>88551</v>
      </c>
      <c r="Q247">
        <v>31.77</v>
      </c>
      <c r="R247">
        <v>5</v>
      </c>
      <c r="S247">
        <v>45.45</v>
      </c>
      <c r="T247">
        <v>8</v>
      </c>
      <c r="U247">
        <v>2</v>
      </c>
      <c r="V247" s="2" t="s">
        <v>116</v>
      </c>
      <c r="W247" s="2" t="s">
        <v>302</v>
      </c>
      <c r="X247" s="2" t="s">
        <v>407</v>
      </c>
      <c r="Y247" s="2"/>
      <c r="Z247">
        <v>2526</v>
      </c>
      <c r="AA247">
        <v>2.85</v>
      </c>
      <c r="AL247" s="2"/>
      <c r="AS247" s="2"/>
      <c r="AT247" s="2"/>
      <c r="AU247" s="2"/>
      <c r="AV247" s="2"/>
      <c r="AY247" t="str">
        <f>VLOOKUP(Table1[[#This Row],[CIS_KRAJ]],'Geo Dict'!A:D,4,0)</f>
        <v>CZ052</v>
      </c>
      <c r="AZ247" t="str">
        <f>VLOOKUP(Table1[[#This Row],[KSTRANA]],'Strana Dict'!A:C,3,0)</f>
        <v>S</v>
      </c>
    </row>
    <row r="248" spans="1:52" x14ac:dyDescent="0.25">
      <c r="A248" s="1">
        <v>43357.764733796299</v>
      </c>
      <c r="B248">
        <v>8</v>
      </c>
      <c r="C248" s="2" t="s">
        <v>74</v>
      </c>
      <c r="D248">
        <v>11</v>
      </c>
      <c r="E248">
        <v>926</v>
      </c>
      <c r="F248">
        <v>926</v>
      </c>
      <c r="G248">
        <v>100</v>
      </c>
      <c r="H248">
        <v>444016</v>
      </c>
      <c r="I248">
        <v>280822</v>
      </c>
      <c r="J248">
        <v>63.25</v>
      </c>
      <c r="K248">
        <v>280671</v>
      </c>
      <c r="L248">
        <v>278720</v>
      </c>
      <c r="M248">
        <v>99.3</v>
      </c>
      <c r="N248">
        <v>21</v>
      </c>
      <c r="O248" s="2" t="s">
        <v>100</v>
      </c>
      <c r="P248">
        <v>88551</v>
      </c>
      <c r="Q248">
        <v>31.77</v>
      </c>
      <c r="R248">
        <v>5</v>
      </c>
      <c r="S248">
        <v>45.45</v>
      </c>
      <c r="T248">
        <v>8</v>
      </c>
      <c r="U248">
        <v>3</v>
      </c>
      <c r="V248" s="2" t="s">
        <v>117</v>
      </c>
      <c r="W248" s="2" t="s">
        <v>303</v>
      </c>
      <c r="X248" s="2"/>
      <c r="Y248" s="2"/>
      <c r="Z248">
        <v>1864</v>
      </c>
      <c r="AA248">
        <v>2.1</v>
      </c>
      <c r="AL248" s="2"/>
      <c r="AS248" s="2"/>
      <c r="AT248" s="2"/>
      <c r="AU248" s="2"/>
      <c r="AV248" s="2"/>
      <c r="AY248" t="str">
        <f>VLOOKUP(Table1[[#This Row],[CIS_KRAJ]],'Geo Dict'!A:D,4,0)</f>
        <v>CZ052</v>
      </c>
      <c r="AZ248" t="str">
        <f>VLOOKUP(Table1[[#This Row],[KSTRANA]],'Strana Dict'!A:C,3,0)</f>
        <v>S</v>
      </c>
    </row>
    <row r="249" spans="1:52" x14ac:dyDescent="0.25">
      <c r="A249" s="1">
        <v>43357.764733796299</v>
      </c>
      <c r="B249">
        <v>8</v>
      </c>
      <c r="C249" s="2" t="s">
        <v>74</v>
      </c>
      <c r="D249">
        <v>11</v>
      </c>
      <c r="E249">
        <v>926</v>
      </c>
      <c r="F249">
        <v>926</v>
      </c>
      <c r="G249">
        <v>100</v>
      </c>
      <c r="H249">
        <v>444016</v>
      </c>
      <c r="I249">
        <v>280822</v>
      </c>
      <c r="J249">
        <v>63.25</v>
      </c>
      <c r="K249">
        <v>280671</v>
      </c>
      <c r="L249">
        <v>278720</v>
      </c>
      <c r="M249">
        <v>99.3</v>
      </c>
      <c r="N249">
        <v>21</v>
      </c>
      <c r="O249" s="2" t="s">
        <v>100</v>
      </c>
      <c r="P249">
        <v>88551</v>
      </c>
      <c r="Q249">
        <v>31.77</v>
      </c>
      <c r="R249">
        <v>5</v>
      </c>
      <c r="S249">
        <v>45.45</v>
      </c>
      <c r="T249">
        <v>8</v>
      </c>
      <c r="U249">
        <v>6</v>
      </c>
      <c r="V249" s="2" t="s">
        <v>119</v>
      </c>
      <c r="W249" s="2" t="s">
        <v>304</v>
      </c>
      <c r="X249" s="2" t="s">
        <v>407</v>
      </c>
      <c r="Y249" s="2"/>
      <c r="Z249">
        <v>4803</v>
      </c>
      <c r="AA249">
        <v>5.42</v>
      </c>
      <c r="AL249" s="2"/>
      <c r="AS249" s="2"/>
      <c r="AT249" s="2"/>
      <c r="AU249" s="2"/>
      <c r="AV249" s="2"/>
      <c r="AY249" t="str">
        <f>VLOOKUP(Table1[[#This Row],[CIS_KRAJ]],'Geo Dict'!A:D,4,0)</f>
        <v>CZ052</v>
      </c>
      <c r="AZ249" t="str">
        <f>VLOOKUP(Table1[[#This Row],[KSTRANA]],'Strana Dict'!A:C,3,0)</f>
        <v>S</v>
      </c>
    </row>
    <row r="250" spans="1:52" x14ac:dyDescent="0.25">
      <c r="A250" s="1">
        <v>43357.764733796299</v>
      </c>
      <c r="B250">
        <v>8</v>
      </c>
      <c r="C250" s="2" t="s">
        <v>74</v>
      </c>
      <c r="D250">
        <v>11</v>
      </c>
      <c r="E250">
        <v>926</v>
      </c>
      <c r="F250">
        <v>926</v>
      </c>
      <c r="G250">
        <v>100</v>
      </c>
      <c r="H250">
        <v>444016</v>
      </c>
      <c r="I250">
        <v>280822</v>
      </c>
      <c r="J250">
        <v>63.25</v>
      </c>
      <c r="K250">
        <v>280671</v>
      </c>
      <c r="L250">
        <v>278720</v>
      </c>
      <c r="M250">
        <v>99.3</v>
      </c>
      <c r="N250">
        <v>21</v>
      </c>
      <c r="O250" s="2" t="s">
        <v>100</v>
      </c>
      <c r="P250">
        <v>88551</v>
      </c>
      <c r="Q250">
        <v>31.77</v>
      </c>
      <c r="R250">
        <v>5</v>
      </c>
      <c r="S250">
        <v>45.45</v>
      </c>
      <c r="T250">
        <v>8</v>
      </c>
      <c r="U250">
        <v>18</v>
      </c>
      <c r="V250" s="2" t="s">
        <v>119</v>
      </c>
      <c r="W250" s="2" t="s">
        <v>305</v>
      </c>
      <c r="X250" s="2" t="s">
        <v>396</v>
      </c>
      <c r="Y250" s="2"/>
      <c r="Z250">
        <v>4859</v>
      </c>
      <c r="AA250">
        <v>5.48</v>
      </c>
      <c r="AL250" s="2"/>
      <c r="AS250" s="2"/>
      <c r="AT250" s="2"/>
      <c r="AU250" s="2"/>
      <c r="AV250" s="2"/>
      <c r="AY250" t="str">
        <f>VLOOKUP(Table1[[#This Row],[CIS_KRAJ]],'Geo Dict'!A:D,4,0)</f>
        <v>CZ052</v>
      </c>
      <c r="AZ250" t="str">
        <f>VLOOKUP(Table1[[#This Row],[KSTRANA]],'Strana Dict'!A:C,3,0)</f>
        <v>S</v>
      </c>
    </row>
    <row r="251" spans="1:52" x14ac:dyDescent="0.25">
      <c r="A251" s="1">
        <v>43357.764733796299</v>
      </c>
      <c r="B251">
        <v>8</v>
      </c>
      <c r="C251" s="2" t="s">
        <v>74</v>
      </c>
      <c r="D251">
        <v>11</v>
      </c>
      <c r="E251">
        <v>926</v>
      </c>
      <c r="F251">
        <v>926</v>
      </c>
      <c r="G251">
        <v>100</v>
      </c>
      <c r="H251">
        <v>444016</v>
      </c>
      <c r="I251">
        <v>280822</v>
      </c>
      <c r="J251">
        <v>63.25</v>
      </c>
      <c r="K251">
        <v>280671</v>
      </c>
      <c r="L251">
        <v>278720</v>
      </c>
      <c r="M251">
        <v>99.3</v>
      </c>
      <c r="N251">
        <v>22</v>
      </c>
      <c r="O251" s="2" t="s">
        <v>101</v>
      </c>
      <c r="P251">
        <v>380</v>
      </c>
      <c r="Q251">
        <v>0.13</v>
      </c>
      <c r="V251" s="2"/>
      <c r="W251" s="2"/>
      <c r="X251" s="2"/>
      <c r="Y251" s="2"/>
      <c r="AL251" s="2"/>
      <c r="AS251" s="2"/>
      <c r="AT251" s="2"/>
      <c r="AU251" s="2"/>
      <c r="AV251" s="2"/>
      <c r="AY251" t="str">
        <f>VLOOKUP(Table1[[#This Row],[CIS_KRAJ]],'Geo Dict'!A:D,4,0)</f>
        <v>CZ052</v>
      </c>
      <c r="AZ251" t="str">
        <f>VLOOKUP(Table1[[#This Row],[KSTRANA]],'Strana Dict'!A:C,3,0)</f>
        <v>S</v>
      </c>
    </row>
    <row r="252" spans="1:52" x14ac:dyDescent="0.25">
      <c r="A252" s="1">
        <v>43357.764733796299</v>
      </c>
      <c r="B252">
        <v>8</v>
      </c>
      <c r="C252" s="2" t="s">
        <v>74</v>
      </c>
      <c r="D252">
        <v>11</v>
      </c>
      <c r="E252">
        <v>926</v>
      </c>
      <c r="F252">
        <v>926</v>
      </c>
      <c r="G252">
        <v>100</v>
      </c>
      <c r="H252">
        <v>444016</v>
      </c>
      <c r="I252">
        <v>280822</v>
      </c>
      <c r="J252">
        <v>63.25</v>
      </c>
      <c r="K252">
        <v>280671</v>
      </c>
      <c r="L252">
        <v>278720</v>
      </c>
      <c r="M252">
        <v>99.3</v>
      </c>
      <c r="N252">
        <v>23</v>
      </c>
      <c r="O252" s="2" t="s">
        <v>102</v>
      </c>
      <c r="P252">
        <v>619</v>
      </c>
      <c r="Q252">
        <v>0.22</v>
      </c>
      <c r="V252" s="2"/>
      <c r="W252" s="2"/>
      <c r="X252" s="2"/>
      <c r="Y252" s="2"/>
      <c r="AL252" s="2"/>
      <c r="AS252" s="2"/>
      <c r="AT252" s="2"/>
      <c r="AU252" s="2"/>
      <c r="AV252" s="2"/>
      <c r="AY252" t="str">
        <f>VLOOKUP(Table1[[#This Row],[CIS_KRAJ]],'Geo Dict'!A:D,4,0)</f>
        <v>CZ052</v>
      </c>
      <c r="AZ252" t="str">
        <f>VLOOKUP(Table1[[#This Row],[KSTRANA]],'Strana Dict'!A:C,3,0)</f>
        <v>NS</v>
      </c>
    </row>
    <row r="253" spans="1:52" x14ac:dyDescent="0.25">
      <c r="A253" s="1">
        <v>43357.764733796299</v>
      </c>
      <c r="B253">
        <v>8</v>
      </c>
      <c r="C253" s="2" t="s">
        <v>74</v>
      </c>
      <c r="D253">
        <v>11</v>
      </c>
      <c r="E253">
        <v>926</v>
      </c>
      <c r="F253">
        <v>926</v>
      </c>
      <c r="G253">
        <v>100</v>
      </c>
      <c r="H253">
        <v>444016</v>
      </c>
      <c r="I253">
        <v>280822</v>
      </c>
      <c r="J253">
        <v>63.25</v>
      </c>
      <c r="K253">
        <v>280671</v>
      </c>
      <c r="L253">
        <v>278720</v>
      </c>
      <c r="M253">
        <v>99.3</v>
      </c>
      <c r="N253">
        <v>24</v>
      </c>
      <c r="O253" s="2" t="s">
        <v>103</v>
      </c>
      <c r="P253">
        <v>16294</v>
      </c>
      <c r="Q253">
        <v>5.84</v>
      </c>
      <c r="R253">
        <v>1</v>
      </c>
      <c r="S253">
        <v>9.09</v>
      </c>
      <c r="T253">
        <v>8</v>
      </c>
      <c r="U253">
        <v>1</v>
      </c>
      <c r="V253" s="2" t="s">
        <v>116</v>
      </c>
      <c r="W253" s="2" t="s">
        <v>306</v>
      </c>
      <c r="X253" s="2" t="s">
        <v>412</v>
      </c>
      <c r="Y253" s="2" t="s">
        <v>424</v>
      </c>
      <c r="Z253">
        <v>3757</v>
      </c>
      <c r="AA253">
        <v>23.05</v>
      </c>
      <c r="AL253" s="2"/>
      <c r="AS253" s="2"/>
      <c r="AT253" s="2"/>
      <c r="AU253" s="2"/>
      <c r="AV253" s="2"/>
      <c r="AY253" t="str">
        <f>VLOOKUP(Table1[[#This Row],[CIS_KRAJ]],'Geo Dict'!A:D,4,0)</f>
        <v>CZ052</v>
      </c>
      <c r="AZ253" t="str">
        <f>VLOOKUP(Table1[[#This Row],[KSTRANA]],'Strana Dict'!A:C,3,0)</f>
        <v>S</v>
      </c>
    </row>
    <row r="254" spans="1:52" x14ac:dyDescent="0.25">
      <c r="A254" s="1">
        <v>43357.764733796299</v>
      </c>
      <c r="B254">
        <v>8</v>
      </c>
      <c r="C254" s="2" t="s">
        <v>74</v>
      </c>
      <c r="D254">
        <v>11</v>
      </c>
      <c r="E254">
        <v>926</v>
      </c>
      <c r="F254">
        <v>926</v>
      </c>
      <c r="G254">
        <v>100</v>
      </c>
      <c r="H254">
        <v>444016</v>
      </c>
      <c r="I254">
        <v>280822</v>
      </c>
      <c r="J254">
        <v>63.25</v>
      </c>
      <c r="K254">
        <v>280671</v>
      </c>
      <c r="L254">
        <v>278720</v>
      </c>
      <c r="M254">
        <v>99.3</v>
      </c>
      <c r="N254">
        <v>26</v>
      </c>
      <c r="O254" s="2" t="s">
        <v>105</v>
      </c>
      <c r="P254">
        <v>2037</v>
      </c>
      <c r="Q254">
        <v>0.73</v>
      </c>
      <c r="V254" s="2"/>
      <c r="W254" s="2"/>
      <c r="X254" s="2"/>
      <c r="Y254" s="2"/>
      <c r="AL254" s="2"/>
      <c r="AS254" s="2"/>
      <c r="AT254" s="2"/>
      <c r="AU254" s="2"/>
      <c r="AV254" s="2"/>
      <c r="AY254" t="str">
        <f>VLOOKUP(Table1[[#This Row],[CIS_KRAJ]],'Geo Dict'!A:D,4,0)</f>
        <v>CZ052</v>
      </c>
      <c r="AZ254" t="str">
        <f>VLOOKUP(Table1[[#This Row],[KSTRANA]],'Strana Dict'!A:C,3,0)</f>
        <v>NS</v>
      </c>
    </row>
    <row r="255" spans="1:52" x14ac:dyDescent="0.25">
      <c r="A255" s="1">
        <v>43357.764733796299</v>
      </c>
      <c r="B255">
        <v>8</v>
      </c>
      <c r="C255" s="2" t="s">
        <v>74</v>
      </c>
      <c r="D255">
        <v>11</v>
      </c>
      <c r="E255">
        <v>926</v>
      </c>
      <c r="F255">
        <v>926</v>
      </c>
      <c r="G255">
        <v>100</v>
      </c>
      <c r="H255">
        <v>444016</v>
      </c>
      <c r="I255">
        <v>280822</v>
      </c>
      <c r="J255">
        <v>63.25</v>
      </c>
      <c r="K255">
        <v>280671</v>
      </c>
      <c r="L255">
        <v>278720</v>
      </c>
      <c r="M255">
        <v>99.3</v>
      </c>
      <c r="N255">
        <v>27</v>
      </c>
      <c r="O255" s="2" t="s">
        <v>106</v>
      </c>
      <c r="P255">
        <v>431</v>
      </c>
      <c r="Q255">
        <v>0.15</v>
      </c>
      <c r="V255" s="2"/>
      <c r="W255" s="2"/>
      <c r="X255" s="2"/>
      <c r="Y255" s="2"/>
      <c r="AL255" s="2"/>
      <c r="AS255" s="2"/>
      <c r="AT255" s="2"/>
      <c r="AU255" s="2"/>
      <c r="AV255" s="2"/>
      <c r="AY255" t="str">
        <f>VLOOKUP(Table1[[#This Row],[CIS_KRAJ]],'Geo Dict'!A:D,4,0)</f>
        <v>CZ052</v>
      </c>
      <c r="AZ255" t="str">
        <f>VLOOKUP(Table1[[#This Row],[KSTRANA]],'Strana Dict'!A:C,3,0)</f>
        <v>S</v>
      </c>
    </row>
    <row r="256" spans="1:52" x14ac:dyDescent="0.25">
      <c r="A256" s="1">
        <v>43357.764733796299</v>
      </c>
      <c r="B256">
        <v>8</v>
      </c>
      <c r="C256" s="2" t="s">
        <v>74</v>
      </c>
      <c r="D256">
        <v>11</v>
      </c>
      <c r="E256">
        <v>926</v>
      </c>
      <c r="F256">
        <v>926</v>
      </c>
      <c r="G256">
        <v>100</v>
      </c>
      <c r="H256">
        <v>444016</v>
      </c>
      <c r="I256">
        <v>280822</v>
      </c>
      <c r="J256">
        <v>63.25</v>
      </c>
      <c r="K256">
        <v>280671</v>
      </c>
      <c r="L256">
        <v>278720</v>
      </c>
      <c r="M256">
        <v>99.3</v>
      </c>
      <c r="N256">
        <v>28</v>
      </c>
      <c r="O256" s="2" t="s">
        <v>107</v>
      </c>
      <c r="P256">
        <v>600</v>
      </c>
      <c r="Q256">
        <v>0.21</v>
      </c>
      <c r="V256" s="2"/>
      <c r="W256" s="2"/>
      <c r="X256" s="2"/>
      <c r="Y256" s="2"/>
      <c r="AL256" s="2"/>
      <c r="AS256" s="2"/>
      <c r="AT256" s="2"/>
      <c r="AU256" s="2"/>
      <c r="AV256" s="2"/>
      <c r="AY256" t="str">
        <f>VLOOKUP(Table1[[#This Row],[CIS_KRAJ]],'Geo Dict'!A:D,4,0)</f>
        <v>CZ052</v>
      </c>
      <c r="AZ256" t="str">
        <f>VLOOKUP(Table1[[#This Row],[KSTRANA]],'Strana Dict'!A:C,3,0)</f>
        <v>NS</v>
      </c>
    </row>
    <row r="257" spans="1:52" x14ac:dyDescent="0.25">
      <c r="A257" s="1">
        <v>43357.764733796299</v>
      </c>
      <c r="B257">
        <v>8</v>
      </c>
      <c r="C257" s="2" t="s">
        <v>74</v>
      </c>
      <c r="D257">
        <v>11</v>
      </c>
      <c r="E257">
        <v>926</v>
      </c>
      <c r="F257">
        <v>926</v>
      </c>
      <c r="G257">
        <v>100</v>
      </c>
      <c r="H257">
        <v>444016</v>
      </c>
      <c r="I257">
        <v>280822</v>
      </c>
      <c r="J257">
        <v>63.25</v>
      </c>
      <c r="K257">
        <v>280671</v>
      </c>
      <c r="L257">
        <v>278720</v>
      </c>
      <c r="M257">
        <v>99.3</v>
      </c>
      <c r="N257">
        <v>29</v>
      </c>
      <c r="O257" s="2" t="s">
        <v>108</v>
      </c>
      <c r="P257">
        <v>28038</v>
      </c>
      <c r="Q257">
        <v>10.050000000000001</v>
      </c>
      <c r="R257">
        <v>1</v>
      </c>
      <c r="S257">
        <v>9.09</v>
      </c>
      <c r="T257">
        <v>8</v>
      </c>
      <c r="U257">
        <v>1</v>
      </c>
      <c r="V257" s="2" t="s">
        <v>171</v>
      </c>
      <c r="W257" s="2" t="s">
        <v>307</v>
      </c>
      <c r="X257" s="2"/>
      <c r="Y257" s="2"/>
      <c r="Z257">
        <v>745</v>
      </c>
      <c r="AA257">
        <v>2.65</v>
      </c>
      <c r="AL257" s="2"/>
      <c r="AS257" s="2"/>
      <c r="AT257" s="2"/>
      <c r="AU257" s="2"/>
      <c r="AV257" s="2"/>
      <c r="AY257" t="str">
        <f>VLOOKUP(Table1[[#This Row],[CIS_KRAJ]],'Geo Dict'!A:D,4,0)</f>
        <v>CZ052</v>
      </c>
      <c r="AZ257" t="str">
        <f>VLOOKUP(Table1[[#This Row],[KSTRANA]],'Strana Dict'!A:C,3,0)</f>
        <v>NS</v>
      </c>
    </row>
    <row r="258" spans="1:52" x14ac:dyDescent="0.25">
      <c r="A258" s="1">
        <v>43357.764733796299</v>
      </c>
      <c r="B258">
        <v>8</v>
      </c>
      <c r="C258" s="2" t="s">
        <v>74</v>
      </c>
      <c r="D258">
        <v>11</v>
      </c>
      <c r="E258">
        <v>926</v>
      </c>
      <c r="F258">
        <v>926</v>
      </c>
      <c r="G258">
        <v>100</v>
      </c>
      <c r="H258">
        <v>444016</v>
      </c>
      <c r="I258">
        <v>280822</v>
      </c>
      <c r="J258">
        <v>63.25</v>
      </c>
      <c r="K258">
        <v>280671</v>
      </c>
      <c r="L258">
        <v>278720</v>
      </c>
      <c r="M258">
        <v>99.3</v>
      </c>
      <c r="N258">
        <v>30</v>
      </c>
      <c r="O258" s="2" t="s">
        <v>109</v>
      </c>
      <c r="P258">
        <v>851</v>
      </c>
      <c r="Q258">
        <v>0.3</v>
      </c>
      <c r="V258" s="2"/>
      <c r="W258" s="2"/>
      <c r="X258" s="2"/>
      <c r="Y258" s="2"/>
      <c r="AL258" s="2"/>
      <c r="AS258" s="2"/>
      <c r="AT258" s="2"/>
      <c r="AU258" s="2"/>
      <c r="AV258" s="2"/>
      <c r="AY258" t="str">
        <f>VLOOKUP(Table1[[#This Row],[CIS_KRAJ]],'Geo Dict'!A:D,4,0)</f>
        <v>CZ052</v>
      </c>
      <c r="AZ258" t="str">
        <f>VLOOKUP(Table1[[#This Row],[KSTRANA]],'Strana Dict'!A:C,3,0)</f>
        <v>NS</v>
      </c>
    </row>
    <row r="259" spans="1:52" x14ac:dyDescent="0.25">
      <c r="A259" s="1">
        <v>43357.764733796299</v>
      </c>
      <c r="B259">
        <v>9</v>
      </c>
      <c r="C259" s="2" t="s">
        <v>75</v>
      </c>
      <c r="D259">
        <v>10</v>
      </c>
      <c r="E259">
        <v>876</v>
      </c>
      <c r="F259">
        <v>876</v>
      </c>
      <c r="G259">
        <v>100</v>
      </c>
      <c r="H259">
        <v>412172</v>
      </c>
      <c r="I259">
        <v>259860</v>
      </c>
      <c r="J259">
        <v>63.05</v>
      </c>
      <c r="K259">
        <v>259713</v>
      </c>
      <c r="L259">
        <v>258169</v>
      </c>
      <c r="M259">
        <v>99.41</v>
      </c>
      <c r="N259">
        <v>1</v>
      </c>
      <c r="O259" s="2" t="s">
        <v>81</v>
      </c>
      <c r="P259">
        <v>28313</v>
      </c>
      <c r="Q259">
        <v>10.96</v>
      </c>
      <c r="R259">
        <v>1</v>
      </c>
      <c r="S259">
        <v>10</v>
      </c>
      <c r="T259">
        <v>9</v>
      </c>
      <c r="U259">
        <v>6</v>
      </c>
      <c r="V259" s="2" t="s">
        <v>161</v>
      </c>
      <c r="W259" s="2" t="s">
        <v>308</v>
      </c>
      <c r="X259" s="2"/>
      <c r="Y259" s="2"/>
      <c r="Z259">
        <v>1776</v>
      </c>
      <c r="AA259">
        <v>6.27</v>
      </c>
      <c r="AL259" s="2"/>
      <c r="AS259" s="2"/>
      <c r="AT259" s="2"/>
      <c r="AU259" s="2"/>
      <c r="AV259" s="2"/>
      <c r="AY259" t="str">
        <f>VLOOKUP(Table1[[#This Row],[CIS_KRAJ]],'Geo Dict'!A:D,4,0)</f>
        <v>CZ053</v>
      </c>
      <c r="AZ259" t="str">
        <f>VLOOKUP(Table1[[#This Row],[KSTRANA]],'Strana Dict'!A:C,3,0)</f>
        <v>S</v>
      </c>
    </row>
    <row r="260" spans="1:52" x14ac:dyDescent="0.25">
      <c r="A260" s="1">
        <v>43357.764733796299</v>
      </c>
      <c r="B260">
        <v>9</v>
      </c>
      <c r="C260" s="2" t="s">
        <v>75</v>
      </c>
      <c r="D260">
        <v>10</v>
      </c>
      <c r="E260">
        <v>876</v>
      </c>
      <c r="F260">
        <v>876</v>
      </c>
      <c r="G260">
        <v>100</v>
      </c>
      <c r="H260">
        <v>412172</v>
      </c>
      <c r="I260">
        <v>259860</v>
      </c>
      <c r="J260">
        <v>63.05</v>
      </c>
      <c r="K260">
        <v>259713</v>
      </c>
      <c r="L260">
        <v>258169</v>
      </c>
      <c r="M260">
        <v>99.41</v>
      </c>
      <c r="N260">
        <v>2</v>
      </c>
      <c r="O260" s="2" t="s">
        <v>82</v>
      </c>
      <c r="P260">
        <v>509</v>
      </c>
      <c r="Q260">
        <v>0.19</v>
      </c>
      <c r="V260" s="2"/>
      <c r="W260" s="2"/>
      <c r="X260" s="2"/>
      <c r="Y260" s="2"/>
      <c r="AL260" s="2"/>
      <c r="AS260" s="2"/>
      <c r="AT260" s="2"/>
      <c r="AU260" s="2"/>
      <c r="AV260" s="2"/>
      <c r="AY260" t="str">
        <f>VLOOKUP(Table1[[#This Row],[CIS_KRAJ]],'Geo Dict'!A:D,4,0)</f>
        <v>CZ053</v>
      </c>
      <c r="AZ260" t="str">
        <f>VLOOKUP(Table1[[#This Row],[KSTRANA]],'Strana Dict'!A:C,3,0)</f>
        <v>NS</v>
      </c>
    </row>
    <row r="261" spans="1:52" x14ac:dyDescent="0.25">
      <c r="A261" s="1">
        <v>43357.764733796299</v>
      </c>
      <c r="B261">
        <v>9</v>
      </c>
      <c r="C261" s="2" t="s">
        <v>75</v>
      </c>
      <c r="D261">
        <v>10</v>
      </c>
      <c r="E261">
        <v>876</v>
      </c>
      <c r="F261">
        <v>876</v>
      </c>
      <c r="G261">
        <v>100</v>
      </c>
      <c r="H261">
        <v>412172</v>
      </c>
      <c r="I261">
        <v>259860</v>
      </c>
      <c r="J261">
        <v>63.05</v>
      </c>
      <c r="K261">
        <v>259713</v>
      </c>
      <c r="L261">
        <v>258169</v>
      </c>
      <c r="M261">
        <v>99.41</v>
      </c>
      <c r="N261">
        <v>3</v>
      </c>
      <c r="O261" s="2" t="s">
        <v>83</v>
      </c>
      <c r="P261">
        <v>355</v>
      </c>
      <c r="Q261">
        <v>0.13</v>
      </c>
      <c r="V261" s="2"/>
      <c r="W261" s="2"/>
      <c r="X261" s="2"/>
      <c r="Y261" s="2"/>
      <c r="AL261" s="2"/>
      <c r="AS261" s="2"/>
      <c r="AT261" s="2"/>
      <c r="AU261" s="2"/>
      <c r="AV261" s="2"/>
      <c r="AY261" t="str">
        <f>VLOOKUP(Table1[[#This Row],[CIS_KRAJ]],'Geo Dict'!A:D,4,0)</f>
        <v>CZ053</v>
      </c>
      <c r="AZ261" t="str">
        <f>VLOOKUP(Table1[[#This Row],[KSTRANA]],'Strana Dict'!A:C,3,0)</f>
        <v>NS</v>
      </c>
    </row>
    <row r="262" spans="1:52" x14ac:dyDescent="0.25">
      <c r="A262" s="1">
        <v>43357.764733796299</v>
      </c>
      <c r="B262">
        <v>9</v>
      </c>
      <c r="C262" s="2" t="s">
        <v>75</v>
      </c>
      <c r="D262">
        <v>10</v>
      </c>
      <c r="E262">
        <v>876</v>
      </c>
      <c r="F262">
        <v>876</v>
      </c>
      <c r="G262">
        <v>100</v>
      </c>
      <c r="H262">
        <v>412172</v>
      </c>
      <c r="I262">
        <v>259860</v>
      </c>
      <c r="J262">
        <v>63.05</v>
      </c>
      <c r="K262">
        <v>259713</v>
      </c>
      <c r="L262">
        <v>258169</v>
      </c>
      <c r="M262">
        <v>99.41</v>
      </c>
      <c r="N262">
        <v>4</v>
      </c>
      <c r="O262" s="2" t="s">
        <v>84</v>
      </c>
      <c r="P262">
        <v>19294</v>
      </c>
      <c r="Q262">
        <v>7.47</v>
      </c>
      <c r="R262">
        <v>1</v>
      </c>
      <c r="S262">
        <v>10</v>
      </c>
      <c r="T262">
        <v>9</v>
      </c>
      <c r="U262">
        <v>1</v>
      </c>
      <c r="V262" s="2" t="s">
        <v>118</v>
      </c>
      <c r="W262" s="2" t="s">
        <v>309</v>
      </c>
      <c r="X262" s="2" t="s">
        <v>399</v>
      </c>
      <c r="Y262" s="2"/>
      <c r="Z262">
        <v>1860</v>
      </c>
      <c r="AA262">
        <v>9.64</v>
      </c>
      <c r="AL262" s="2"/>
      <c r="AS262" s="2"/>
      <c r="AT262" s="2"/>
      <c r="AU262" s="2"/>
      <c r="AV262" s="2"/>
      <c r="AY262" t="str">
        <f>VLOOKUP(Table1[[#This Row],[CIS_KRAJ]],'Geo Dict'!A:D,4,0)</f>
        <v>CZ053</v>
      </c>
      <c r="AZ262" t="str">
        <f>VLOOKUP(Table1[[#This Row],[KSTRANA]],'Strana Dict'!A:C,3,0)</f>
        <v>S</v>
      </c>
    </row>
    <row r="263" spans="1:52" x14ac:dyDescent="0.25">
      <c r="A263" s="1">
        <v>43357.764733796299</v>
      </c>
      <c r="B263">
        <v>9</v>
      </c>
      <c r="C263" s="2" t="s">
        <v>75</v>
      </c>
      <c r="D263">
        <v>10</v>
      </c>
      <c r="E263">
        <v>876</v>
      </c>
      <c r="F263">
        <v>876</v>
      </c>
      <c r="G263">
        <v>100</v>
      </c>
      <c r="H263">
        <v>412172</v>
      </c>
      <c r="I263">
        <v>259860</v>
      </c>
      <c r="J263">
        <v>63.05</v>
      </c>
      <c r="K263">
        <v>259713</v>
      </c>
      <c r="L263">
        <v>258169</v>
      </c>
      <c r="M263">
        <v>99.41</v>
      </c>
      <c r="N263">
        <v>6</v>
      </c>
      <c r="O263" s="2" t="s">
        <v>86</v>
      </c>
      <c r="P263">
        <v>258</v>
      </c>
      <c r="Q263">
        <v>0.09</v>
      </c>
      <c r="V263" s="2"/>
      <c r="W263" s="2"/>
      <c r="X263" s="2"/>
      <c r="Y263" s="2"/>
      <c r="AL263" s="2"/>
      <c r="AS263" s="2"/>
      <c r="AT263" s="2"/>
      <c r="AU263" s="2"/>
      <c r="AV263" s="2"/>
      <c r="AY263" t="str">
        <f>VLOOKUP(Table1[[#This Row],[CIS_KRAJ]],'Geo Dict'!A:D,4,0)</f>
        <v>CZ053</v>
      </c>
      <c r="AZ263" t="str">
        <f>VLOOKUP(Table1[[#This Row],[KSTRANA]],'Strana Dict'!A:C,3,0)</f>
        <v>S</v>
      </c>
    </row>
    <row r="264" spans="1:52" x14ac:dyDescent="0.25">
      <c r="A264" s="1">
        <v>43357.764733796299</v>
      </c>
      <c r="B264">
        <v>9</v>
      </c>
      <c r="C264" s="2" t="s">
        <v>75</v>
      </c>
      <c r="D264">
        <v>10</v>
      </c>
      <c r="E264">
        <v>876</v>
      </c>
      <c r="F264">
        <v>876</v>
      </c>
      <c r="G264">
        <v>100</v>
      </c>
      <c r="H264">
        <v>412172</v>
      </c>
      <c r="I264">
        <v>259860</v>
      </c>
      <c r="J264">
        <v>63.05</v>
      </c>
      <c r="K264">
        <v>259713</v>
      </c>
      <c r="L264">
        <v>258169</v>
      </c>
      <c r="M264">
        <v>99.41</v>
      </c>
      <c r="N264">
        <v>7</v>
      </c>
      <c r="O264" s="2" t="s">
        <v>87</v>
      </c>
      <c r="P264">
        <v>12855</v>
      </c>
      <c r="Q264">
        <v>4.97</v>
      </c>
      <c r="V264" s="2"/>
      <c r="W264" s="2"/>
      <c r="X264" s="2"/>
      <c r="Y264" s="2"/>
      <c r="AL264" s="2"/>
      <c r="AS264" s="2"/>
      <c r="AT264" s="2"/>
      <c r="AU264" s="2"/>
      <c r="AV264" s="2"/>
      <c r="AY264" t="str">
        <f>VLOOKUP(Table1[[#This Row],[CIS_KRAJ]],'Geo Dict'!A:D,4,0)</f>
        <v>CZ053</v>
      </c>
      <c r="AZ264" t="str">
        <f>VLOOKUP(Table1[[#This Row],[KSTRANA]],'Strana Dict'!A:C,3,0)</f>
        <v>S</v>
      </c>
    </row>
    <row r="265" spans="1:52" x14ac:dyDescent="0.25">
      <c r="A265" s="1">
        <v>43357.764733796299</v>
      </c>
      <c r="B265">
        <v>9</v>
      </c>
      <c r="C265" s="2" t="s">
        <v>75</v>
      </c>
      <c r="D265">
        <v>10</v>
      </c>
      <c r="E265">
        <v>876</v>
      </c>
      <c r="F265">
        <v>876</v>
      </c>
      <c r="G265">
        <v>100</v>
      </c>
      <c r="H265">
        <v>412172</v>
      </c>
      <c r="I265">
        <v>259860</v>
      </c>
      <c r="J265">
        <v>63.05</v>
      </c>
      <c r="K265">
        <v>259713</v>
      </c>
      <c r="L265">
        <v>258169</v>
      </c>
      <c r="M265">
        <v>99.41</v>
      </c>
      <c r="N265">
        <v>8</v>
      </c>
      <c r="O265" s="2" t="s">
        <v>88</v>
      </c>
      <c r="P265">
        <v>20002</v>
      </c>
      <c r="Q265">
        <v>7.74</v>
      </c>
      <c r="R265">
        <v>1</v>
      </c>
      <c r="S265">
        <v>10</v>
      </c>
      <c r="T265">
        <v>9</v>
      </c>
      <c r="U265">
        <v>2</v>
      </c>
      <c r="V265" s="2" t="s">
        <v>173</v>
      </c>
      <c r="W265" s="2" t="s">
        <v>310</v>
      </c>
      <c r="X265" s="2" t="s">
        <v>396</v>
      </c>
      <c r="Y265" s="2"/>
      <c r="Z265">
        <v>1859</v>
      </c>
      <c r="AA265">
        <v>9.2899999999999991</v>
      </c>
      <c r="AL265" s="2"/>
      <c r="AS265" s="2"/>
      <c r="AT265" s="2"/>
      <c r="AU265" s="2"/>
      <c r="AV265" s="2"/>
      <c r="AY265" t="str">
        <f>VLOOKUP(Table1[[#This Row],[CIS_KRAJ]],'Geo Dict'!A:D,4,0)</f>
        <v>CZ053</v>
      </c>
      <c r="AZ265" t="str">
        <f>VLOOKUP(Table1[[#This Row],[KSTRANA]],'Strana Dict'!A:C,3,0)</f>
        <v>NS</v>
      </c>
    </row>
    <row r="266" spans="1:52" x14ac:dyDescent="0.25">
      <c r="A266" s="1">
        <v>43357.764733796299</v>
      </c>
      <c r="B266">
        <v>9</v>
      </c>
      <c r="C266" s="2" t="s">
        <v>75</v>
      </c>
      <c r="D266">
        <v>10</v>
      </c>
      <c r="E266">
        <v>876</v>
      </c>
      <c r="F266">
        <v>876</v>
      </c>
      <c r="G266">
        <v>100</v>
      </c>
      <c r="H266">
        <v>412172</v>
      </c>
      <c r="I266">
        <v>259860</v>
      </c>
      <c r="J266">
        <v>63.05</v>
      </c>
      <c r="K266">
        <v>259713</v>
      </c>
      <c r="L266">
        <v>258169</v>
      </c>
      <c r="M266">
        <v>99.41</v>
      </c>
      <c r="N266">
        <v>9</v>
      </c>
      <c r="O266" s="2" t="s">
        <v>89</v>
      </c>
      <c r="P266">
        <v>3261</v>
      </c>
      <c r="Q266">
        <v>1.26</v>
      </c>
      <c r="V266" s="2"/>
      <c r="W266" s="2"/>
      <c r="X266" s="2"/>
      <c r="Y266" s="2"/>
      <c r="AL266" s="2"/>
      <c r="AS266" s="2"/>
      <c r="AT266" s="2"/>
      <c r="AU266" s="2"/>
      <c r="AV266" s="2"/>
      <c r="AY266" t="str">
        <f>VLOOKUP(Table1[[#This Row],[CIS_KRAJ]],'Geo Dict'!A:D,4,0)</f>
        <v>CZ053</v>
      </c>
      <c r="AZ266" t="str">
        <f>VLOOKUP(Table1[[#This Row],[KSTRANA]],'Strana Dict'!A:C,3,0)</f>
        <v>S</v>
      </c>
    </row>
    <row r="267" spans="1:52" x14ac:dyDescent="0.25">
      <c r="A267" s="1">
        <v>43357.764733796299</v>
      </c>
      <c r="B267">
        <v>9</v>
      </c>
      <c r="C267" s="2" t="s">
        <v>75</v>
      </c>
      <c r="D267">
        <v>10</v>
      </c>
      <c r="E267">
        <v>876</v>
      </c>
      <c r="F267">
        <v>876</v>
      </c>
      <c r="G267">
        <v>100</v>
      </c>
      <c r="H267">
        <v>412172</v>
      </c>
      <c r="I267">
        <v>259860</v>
      </c>
      <c r="J267">
        <v>63.05</v>
      </c>
      <c r="K267">
        <v>259713</v>
      </c>
      <c r="L267">
        <v>258169</v>
      </c>
      <c r="M267">
        <v>99.41</v>
      </c>
      <c r="N267">
        <v>10</v>
      </c>
      <c r="O267" s="2" t="s">
        <v>90</v>
      </c>
      <c r="P267">
        <v>2429</v>
      </c>
      <c r="Q267">
        <v>0.94</v>
      </c>
      <c r="V267" s="2"/>
      <c r="W267" s="2"/>
      <c r="X267" s="2"/>
      <c r="Y267" s="2"/>
      <c r="AL267" s="2"/>
      <c r="AS267" s="2"/>
      <c r="AT267" s="2"/>
      <c r="AU267" s="2"/>
      <c r="AV267" s="2"/>
      <c r="AY267" t="str">
        <f>VLOOKUP(Table1[[#This Row],[CIS_KRAJ]],'Geo Dict'!A:D,4,0)</f>
        <v>CZ053</v>
      </c>
      <c r="AZ267" t="str">
        <f>VLOOKUP(Table1[[#This Row],[KSTRANA]],'Strana Dict'!A:C,3,0)</f>
        <v>NS</v>
      </c>
    </row>
    <row r="268" spans="1:52" x14ac:dyDescent="0.25">
      <c r="A268" s="1">
        <v>43357.764733796299</v>
      </c>
      <c r="B268">
        <v>9</v>
      </c>
      <c r="C268" s="2" t="s">
        <v>75</v>
      </c>
      <c r="D268">
        <v>10</v>
      </c>
      <c r="E268">
        <v>876</v>
      </c>
      <c r="F268">
        <v>876</v>
      </c>
      <c r="G268">
        <v>100</v>
      </c>
      <c r="H268">
        <v>412172</v>
      </c>
      <c r="I268">
        <v>259860</v>
      </c>
      <c r="J268">
        <v>63.05</v>
      </c>
      <c r="K268">
        <v>259713</v>
      </c>
      <c r="L268">
        <v>258169</v>
      </c>
      <c r="M268">
        <v>99.41</v>
      </c>
      <c r="N268">
        <v>12</v>
      </c>
      <c r="O268" s="2" t="s">
        <v>92</v>
      </c>
      <c r="P268">
        <v>3998</v>
      </c>
      <c r="Q268">
        <v>1.54</v>
      </c>
      <c r="V268" s="2"/>
      <c r="W268" s="2"/>
      <c r="X268" s="2"/>
      <c r="Y268" s="2"/>
      <c r="AL268" s="2"/>
      <c r="AS268" s="2"/>
      <c r="AT268" s="2"/>
      <c r="AU268" s="2"/>
      <c r="AV268" s="2"/>
      <c r="AY268" t="str">
        <f>VLOOKUP(Table1[[#This Row],[CIS_KRAJ]],'Geo Dict'!A:D,4,0)</f>
        <v>CZ053</v>
      </c>
      <c r="AZ268" t="str">
        <f>VLOOKUP(Table1[[#This Row],[KSTRANA]],'Strana Dict'!A:C,3,0)</f>
        <v>NS</v>
      </c>
    </row>
    <row r="269" spans="1:52" x14ac:dyDescent="0.25">
      <c r="A269" s="1">
        <v>43357.764733796299</v>
      </c>
      <c r="B269">
        <v>9</v>
      </c>
      <c r="C269" s="2" t="s">
        <v>75</v>
      </c>
      <c r="D269">
        <v>10</v>
      </c>
      <c r="E269">
        <v>876</v>
      </c>
      <c r="F269">
        <v>876</v>
      </c>
      <c r="G269">
        <v>100</v>
      </c>
      <c r="H269">
        <v>412172</v>
      </c>
      <c r="I269">
        <v>259860</v>
      </c>
      <c r="J269">
        <v>63.05</v>
      </c>
      <c r="K269">
        <v>259713</v>
      </c>
      <c r="L269">
        <v>258169</v>
      </c>
      <c r="M269">
        <v>99.41</v>
      </c>
      <c r="N269">
        <v>13</v>
      </c>
      <c r="O269" s="2" t="s">
        <v>93</v>
      </c>
      <c r="P269">
        <v>186</v>
      </c>
      <c r="Q269">
        <v>7.0000000000000007E-2</v>
      </c>
      <c r="V269" s="2"/>
      <c r="W269" s="2"/>
      <c r="X269" s="2"/>
      <c r="Y269" s="2"/>
      <c r="AL269" s="2"/>
      <c r="AS269" s="2"/>
      <c r="AT269" s="2"/>
      <c r="AU269" s="2"/>
      <c r="AV269" s="2"/>
      <c r="AY269" t="str">
        <f>VLOOKUP(Table1[[#This Row],[CIS_KRAJ]],'Geo Dict'!A:D,4,0)</f>
        <v>CZ053</v>
      </c>
      <c r="AZ269" t="str">
        <f>VLOOKUP(Table1[[#This Row],[KSTRANA]],'Strana Dict'!A:C,3,0)</f>
        <v>NS</v>
      </c>
    </row>
    <row r="270" spans="1:52" x14ac:dyDescent="0.25">
      <c r="A270" s="1">
        <v>43357.764733796299</v>
      </c>
      <c r="B270">
        <v>9</v>
      </c>
      <c r="C270" s="2" t="s">
        <v>75</v>
      </c>
      <c r="D270">
        <v>10</v>
      </c>
      <c r="E270">
        <v>876</v>
      </c>
      <c r="F270">
        <v>876</v>
      </c>
      <c r="G270">
        <v>100</v>
      </c>
      <c r="H270">
        <v>412172</v>
      </c>
      <c r="I270">
        <v>259860</v>
      </c>
      <c r="J270">
        <v>63.05</v>
      </c>
      <c r="K270">
        <v>259713</v>
      </c>
      <c r="L270">
        <v>258169</v>
      </c>
      <c r="M270">
        <v>99.41</v>
      </c>
      <c r="N270">
        <v>14</v>
      </c>
      <c r="O270" s="2" t="s">
        <v>94</v>
      </c>
      <c r="P270">
        <v>385</v>
      </c>
      <c r="Q270">
        <v>0.14000000000000001</v>
      </c>
      <c r="V270" s="2"/>
      <c r="W270" s="2"/>
      <c r="X270" s="2"/>
      <c r="Y270" s="2"/>
      <c r="AL270" s="2"/>
      <c r="AS270" s="2"/>
      <c r="AT270" s="2"/>
      <c r="AU270" s="2"/>
      <c r="AV270" s="2"/>
      <c r="AY270" t="str">
        <f>VLOOKUP(Table1[[#This Row],[CIS_KRAJ]],'Geo Dict'!A:D,4,0)</f>
        <v>CZ053</v>
      </c>
      <c r="AZ270" t="str">
        <f>VLOOKUP(Table1[[#This Row],[KSTRANA]],'Strana Dict'!A:C,3,0)</f>
        <v>NS</v>
      </c>
    </row>
    <row r="271" spans="1:52" x14ac:dyDescent="0.25">
      <c r="A271" s="1">
        <v>43357.764733796299</v>
      </c>
      <c r="B271">
        <v>9</v>
      </c>
      <c r="C271" s="2" t="s">
        <v>75</v>
      </c>
      <c r="D271">
        <v>10</v>
      </c>
      <c r="E271">
        <v>876</v>
      </c>
      <c r="F271">
        <v>876</v>
      </c>
      <c r="G271">
        <v>100</v>
      </c>
      <c r="H271">
        <v>412172</v>
      </c>
      <c r="I271">
        <v>259860</v>
      </c>
      <c r="J271">
        <v>63.05</v>
      </c>
      <c r="K271">
        <v>259713</v>
      </c>
      <c r="L271">
        <v>258169</v>
      </c>
      <c r="M271">
        <v>99.41</v>
      </c>
      <c r="N271">
        <v>15</v>
      </c>
      <c r="O271" s="2" t="s">
        <v>95</v>
      </c>
      <c r="P271">
        <v>27146</v>
      </c>
      <c r="Q271">
        <v>10.51</v>
      </c>
      <c r="R271">
        <v>1</v>
      </c>
      <c r="S271">
        <v>10</v>
      </c>
      <c r="T271">
        <v>9</v>
      </c>
      <c r="U271">
        <v>1</v>
      </c>
      <c r="V271" s="2" t="s">
        <v>163</v>
      </c>
      <c r="W271" s="2" t="s">
        <v>311</v>
      </c>
      <c r="X271" s="2" t="s">
        <v>409</v>
      </c>
      <c r="Y271" s="2"/>
      <c r="Z271">
        <v>1661</v>
      </c>
      <c r="AA271">
        <v>6.11</v>
      </c>
      <c r="AL271" s="2"/>
      <c r="AS271" s="2"/>
      <c r="AT271" s="2"/>
      <c r="AU271" s="2"/>
      <c r="AV271" s="2"/>
      <c r="AY271" t="str">
        <f>VLOOKUP(Table1[[#This Row],[CIS_KRAJ]],'Geo Dict'!A:D,4,0)</f>
        <v>CZ053</v>
      </c>
      <c r="AZ271" t="str">
        <f>VLOOKUP(Table1[[#This Row],[KSTRANA]],'Strana Dict'!A:C,3,0)</f>
        <v>S</v>
      </c>
    </row>
    <row r="272" spans="1:52" x14ac:dyDescent="0.25">
      <c r="A272" s="1">
        <v>43357.764733796299</v>
      </c>
      <c r="B272">
        <v>9</v>
      </c>
      <c r="C272" s="2" t="s">
        <v>75</v>
      </c>
      <c r="D272">
        <v>10</v>
      </c>
      <c r="E272">
        <v>876</v>
      </c>
      <c r="F272">
        <v>876</v>
      </c>
      <c r="G272">
        <v>100</v>
      </c>
      <c r="H272">
        <v>412172</v>
      </c>
      <c r="I272">
        <v>259860</v>
      </c>
      <c r="J272">
        <v>63.05</v>
      </c>
      <c r="K272">
        <v>259713</v>
      </c>
      <c r="L272">
        <v>258169</v>
      </c>
      <c r="M272">
        <v>99.41</v>
      </c>
      <c r="N272">
        <v>19</v>
      </c>
      <c r="O272" s="2" t="s">
        <v>98</v>
      </c>
      <c r="P272">
        <v>225</v>
      </c>
      <c r="Q272">
        <v>0.08</v>
      </c>
      <c r="V272" s="2"/>
      <c r="W272" s="2"/>
      <c r="X272" s="2"/>
      <c r="Y272" s="2"/>
      <c r="AL272" s="2"/>
      <c r="AS272" s="2"/>
      <c r="AT272" s="2"/>
      <c r="AU272" s="2"/>
      <c r="AV272" s="2"/>
      <c r="AY272" t="str">
        <f>VLOOKUP(Table1[[#This Row],[CIS_KRAJ]],'Geo Dict'!A:D,4,0)</f>
        <v>CZ053</v>
      </c>
      <c r="AZ272" t="str">
        <f>VLOOKUP(Table1[[#This Row],[KSTRANA]],'Strana Dict'!A:C,3,0)</f>
        <v>NS</v>
      </c>
    </row>
    <row r="273" spans="1:52" x14ac:dyDescent="0.25">
      <c r="A273" s="1">
        <v>43357.764733796299</v>
      </c>
      <c r="B273">
        <v>9</v>
      </c>
      <c r="C273" s="2" t="s">
        <v>75</v>
      </c>
      <c r="D273">
        <v>10</v>
      </c>
      <c r="E273">
        <v>876</v>
      </c>
      <c r="F273">
        <v>876</v>
      </c>
      <c r="G273">
        <v>100</v>
      </c>
      <c r="H273">
        <v>412172</v>
      </c>
      <c r="I273">
        <v>259860</v>
      </c>
      <c r="J273">
        <v>63.05</v>
      </c>
      <c r="K273">
        <v>259713</v>
      </c>
      <c r="L273">
        <v>258169</v>
      </c>
      <c r="M273">
        <v>99.41</v>
      </c>
      <c r="N273">
        <v>20</v>
      </c>
      <c r="O273" s="2" t="s">
        <v>99</v>
      </c>
      <c r="P273">
        <v>10864</v>
      </c>
      <c r="Q273">
        <v>4.2</v>
      </c>
      <c r="V273" s="2"/>
      <c r="W273" s="2"/>
      <c r="X273" s="2"/>
      <c r="Y273" s="2"/>
      <c r="AL273" s="2"/>
      <c r="AS273" s="2"/>
      <c r="AT273" s="2"/>
      <c r="AU273" s="2"/>
      <c r="AV273" s="2"/>
      <c r="AY273" t="str">
        <f>VLOOKUP(Table1[[#This Row],[CIS_KRAJ]],'Geo Dict'!A:D,4,0)</f>
        <v>CZ053</v>
      </c>
      <c r="AZ273" t="str">
        <f>VLOOKUP(Table1[[#This Row],[KSTRANA]],'Strana Dict'!A:C,3,0)</f>
        <v>S</v>
      </c>
    </row>
    <row r="274" spans="1:52" x14ac:dyDescent="0.25">
      <c r="A274" s="1">
        <v>43357.764733796299</v>
      </c>
      <c r="B274">
        <v>9</v>
      </c>
      <c r="C274" s="2" t="s">
        <v>75</v>
      </c>
      <c r="D274">
        <v>10</v>
      </c>
      <c r="E274">
        <v>876</v>
      </c>
      <c r="F274">
        <v>876</v>
      </c>
      <c r="G274">
        <v>100</v>
      </c>
      <c r="H274">
        <v>412172</v>
      </c>
      <c r="I274">
        <v>259860</v>
      </c>
      <c r="J274">
        <v>63.05</v>
      </c>
      <c r="K274">
        <v>259713</v>
      </c>
      <c r="L274">
        <v>258169</v>
      </c>
      <c r="M274">
        <v>99.41</v>
      </c>
      <c r="N274">
        <v>21</v>
      </c>
      <c r="O274" s="2" t="s">
        <v>100</v>
      </c>
      <c r="P274">
        <v>79551</v>
      </c>
      <c r="Q274">
        <v>30.81</v>
      </c>
      <c r="R274">
        <v>4</v>
      </c>
      <c r="S274">
        <v>40</v>
      </c>
      <c r="T274">
        <v>9</v>
      </c>
      <c r="U274">
        <v>1</v>
      </c>
      <c r="V274" s="2" t="s">
        <v>127</v>
      </c>
      <c r="W274" s="2" t="s">
        <v>312</v>
      </c>
      <c r="X274" s="2" t="s">
        <v>396</v>
      </c>
      <c r="Y274" s="2"/>
      <c r="Z274">
        <v>4996</v>
      </c>
      <c r="AA274">
        <v>6.28</v>
      </c>
      <c r="AL274" s="2"/>
      <c r="AS274" s="2"/>
      <c r="AT274" s="2"/>
      <c r="AU274" s="2"/>
      <c r="AV274" s="2"/>
      <c r="AY274" t="str">
        <f>VLOOKUP(Table1[[#This Row],[CIS_KRAJ]],'Geo Dict'!A:D,4,0)</f>
        <v>CZ053</v>
      </c>
      <c r="AZ274" t="str">
        <f>VLOOKUP(Table1[[#This Row],[KSTRANA]],'Strana Dict'!A:C,3,0)</f>
        <v>S</v>
      </c>
    </row>
    <row r="275" spans="1:52" x14ac:dyDescent="0.25">
      <c r="A275" s="1">
        <v>43357.764733796299</v>
      </c>
      <c r="B275">
        <v>9</v>
      </c>
      <c r="C275" s="2" t="s">
        <v>75</v>
      </c>
      <c r="D275">
        <v>10</v>
      </c>
      <c r="E275">
        <v>876</v>
      </c>
      <c r="F275">
        <v>876</v>
      </c>
      <c r="G275">
        <v>100</v>
      </c>
      <c r="H275">
        <v>412172</v>
      </c>
      <c r="I275">
        <v>259860</v>
      </c>
      <c r="J275">
        <v>63.05</v>
      </c>
      <c r="K275">
        <v>259713</v>
      </c>
      <c r="L275">
        <v>258169</v>
      </c>
      <c r="M275">
        <v>99.41</v>
      </c>
      <c r="N275">
        <v>21</v>
      </c>
      <c r="O275" s="2" t="s">
        <v>100</v>
      </c>
      <c r="P275">
        <v>79551</v>
      </c>
      <c r="Q275">
        <v>30.81</v>
      </c>
      <c r="R275">
        <v>4</v>
      </c>
      <c r="S275">
        <v>40</v>
      </c>
      <c r="T275">
        <v>9</v>
      </c>
      <c r="U275">
        <v>2</v>
      </c>
      <c r="V275" s="2" t="s">
        <v>118</v>
      </c>
      <c r="W275" s="2" t="s">
        <v>313</v>
      </c>
      <c r="X275" s="2" t="s">
        <v>396</v>
      </c>
      <c r="Y275" s="2"/>
      <c r="Z275">
        <v>3628</v>
      </c>
      <c r="AA275">
        <v>4.5599999999999996</v>
      </c>
      <c r="AL275" s="2"/>
      <c r="AS275" s="2"/>
      <c r="AT275" s="2"/>
      <c r="AU275" s="2"/>
      <c r="AV275" s="2"/>
      <c r="AY275" t="str">
        <f>VLOOKUP(Table1[[#This Row],[CIS_KRAJ]],'Geo Dict'!A:D,4,0)</f>
        <v>CZ053</v>
      </c>
      <c r="AZ275" t="str">
        <f>VLOOKUP(Table1[[#This Row],[KSTRANA]],'Strana Dict'!A:C,3,0)</f>
        <v>S</v>
      </c>
    </row>
    <row r="276" spans="1:52" x14ac:dyDescent="0.25">
      <c r="A276" s="1">
        <v>43357.764733796299</v>
      </c>
      <c r="B276">
        <v>9</v>
      </c>
      <c r="C276" s="2" t="s">
        <v>75</v>
      </c>
      <c r="D276">
        <v>10</v>
      </c>
      <c r="E276">
        <v>876</v>
      </c>
      <c r="F276">
        <v>876</v>
      </c>
      <c r="G276">
        <v>100</v>
      </c>
      <c r="H276">
        <v>412172</v>
      </c>
      <c r="I276">
        <v>259860</v>
      </c>
      <c r="J276">
        <v>63.05</v>
      </c>
      <c r="K276">
        <v>259713</v>
      </c>
      <c r="L276">
        <v>258169</v>
      </c>
      <c r="M276">
        <v>99.41</v>
      </c>
      <c r="N276">
        <v>21</v>
      </c>
      <c r="O276" s="2" t="s">
        <v>100</v>
      </c>
      <c r="P276">
        <v>79551</v>
      </c>
      <c r="Q276">
        <v>30.81</v>
      </c>
      <c r="R276">
        <v>4</v>
      </c>
      <c r="S276">
        <v>40</v>
      </c>
      <c r="T276">
        <v>9</v>
      </c>
      <c r="U276">
        <v>3</v>
      </c>
      <c r="V276" s="2" t="s">
        <v>161</v>
      </c>
      <c r="W276" s="2" t="s">
        <v>314</v>
      </c>
      <c r="X276" s="2" t="s">
        <v>396</v>
      </c>
      <c r="Y276" s="2"/>
      <c r="Z276">
        <v>1882</v>
      </c>
      <c r="AA276">
        <v>2.36</v>
      </c>
      <c r="AL276" s="2"/>
      <c r="AS276" s="2"/>
      <c r="AT276" s="2"/>
      <c r="AU276" s="2"/>
      <c r="AV276" s="2"/>
      <c r="AY276" t="str">
        <f>VLOOKUP(Table1[[#This Row],[CIS_KRAJ]],'Geo Dict'!A:D,4,0)</f>
        <v>CZ053</v>
      </c>
      <c r="AZ276" t="str">
        <f>VLOOKUP(Table1[[#This Row],[KSTRANA]],'Strana Dict'!A:C,3,0)</f>
        <v>S</v>
      </c>
    </row>
    <row r="277" spans="1:52" x14ac:dyDescent="0.25">
      <c r="A277" s="1">
        <v>43357.764733796299</v>
      </c>
      <c r="B277">
        <v>9</v>
      </c>
      <c r="C277" s="2" t="s">
        <v>75</v>
      </c>
      <c r="D277">
        <v>10</v>
      </c>
      <c r="E277">
        <v>876</v>
      </c>
      <c r="F277">
        <v>876</v>
      </c>
      <c r="G277">
        <v>100</v>
      </c>
      <c r="H277">
        <v>412172</v>
      </c>
      <c r="I277">
        <v>259860</v>
      </c>
      <c r="J277">
        <v>63.05</v>
      </c>
      <c r="K277">
        <v>259713</v>
      </c>
      <c r="L277">
        <v>258169</v>
      </c>
      <c r="M277">
        <v>99.41</v>
      </c>
      <c r="N277">
        <v>21</v>
      </c>
      <c r="O277" s="2" t="s">
        <v>100</v>
      </c>
      <c r="P277">
        <v>79551</v>
      </c>
      <c r="Q277">
        <v>30.81</v>
      </c>
      <c r="R277">
        <v>4</v>
      </c>
      <c r="S277">
        <v>40</v>
      </c>
      <c r="T277">
        <v>9</v>
      </c>
      <c r="U277">
        <v>4</v>
      </c>
      <c r="V277" s="2" t="s">
        <v>169</v>
      </c>
      <c r="W277" s="2" t="s">
        <v>315</v>
      </c>
      <c r="X277" s="2" t="s">
        <v>407</v>
      </c>
      <c r="Y277" s="2"/>
      <c r="Z277">
        <v>6738</v>
      </c>
      <c r="AA277">
        <v>8.4700000000000006</v>
      </c>
      <c r="AL277" s="2"/>
      <c r="AS277" s="2"/>
      <c r="AT277" s="2"/>
      <c r="AU277" s="2"/>
      <c r="AV277" s="2"/>
      <c r="AY277" t="str">
        <f>VLOOKUP(Table1[[#This Row],[CIS_KRAJ]],'Geo Dict'!A:D,4,0)</f>
        <v>CZ053</v>
      </c>
      <c r="AZ277" t="str">
        <f>VLOOKUP(Table1[[#This Row],[KSTRANA]],'Strana Dict'!A:C,3,0)</f>
        <v>S</v>
      </c>
    </row>
    <row r="278" spans="1:52" x14ac:dyDescent="0.25">
      <c r="A278" s="1">
        <v>43357.764733796299</v>
      </c>
      <c r="B278">
        <v>9</v>
      </c>
      <c r="C278" s="2" t="s">
        <v>75</v>
      </c>
      <c r="D278">
        <v>10</v>
      </c>
      <c r="E278">
        <v>876</v>
      </c>
      <c r="F278">
        <v>876</v>
      </c>
      <c r="G278">
        <v>100</v>
      </c>
      <c r="H278">
        <v>412172</v>
      </c>
      <c r="I278">
        <v>259860</v>
      </c>
      <c r="J278">
        <v>63.05</v>
      </c>
      <c r="K278">
        <v>259713</v>
      </c>
      <c r="L278">
        <v>258169</v>
      </c>
      <c r="M278">
        <v>99.41</v>
      </c>
      <c r="N278">
        <v>22</v>
      </c>
      <c r="O278" s="2" t="s">
        <v>101</v>
      </c>
      <c r="P278">
        <v>250</v>
      </c>
      <c r="Q278">
        <v>0.09</v>
      </c>
      <c r="V278" s="2"/>
      <c r="W278" s="2"/>
      <c r="X278" s="2"/>
      <c r="Y278" s="2"/>
      <c r="AL278" s="2"/>
      <c r="AS278" s="2"/>
      <c r="AT278" s="2"/>
      <c r="AU278" s="2"/>
      <c r="AV278" s="2"/>
      <c r="AY278" t="str">
        <f>VLOOKUP(Table1[[#This Row],[CIS_KRAJ]],'Geo Dict'!A:D,4,0)</f>
        <v>CZ053</v>
      </c>
      <c r="AZ278" t="str">
        <f>VLOOKUP(Table1[[#This Row],[KSTRANA]],'Strana Dict'!A:C,3,0)</f>
        <v>S</v>
      </c>
    </row>
    <row r="279" spans="1:52" x14ac:dyDescent="0.25">
      <c r="A279" s="1">
        <v>43357.764733796299</v>
      </c>
      <c r="B279">
        <v>9</v>
      </c>
      <c r="C279" s="2" t="s">
        <v>75</v>
      </c>
      <c r="D279">
        <v>10</v>
      </c>
      <c r="E279">
        <v>876</v>
      </c>
      <c r="F279">
        <v>876</v>
      </c>
      <c r="G279">
        <v>100</v>
      </c>
      <c r="H279">
        <v>412172</v>
      </c>
      <c r="I279">
        <v>259860</v>
      </c>
      <c r="J279">
        <v>63.05</v>
      </c>
      <c r="K279">
        <v>259713</v>
      </c>
      <c r="L279">
        <v>258169</v>
      </c>
      <c r="M279">
        <v>99.41</v>
      </c>
      <c r="N279">
        <v>23</v>
      </c>
      <c r="O279" s="2" t="s">
        <v>102</v>
      </c>
      <c r="P279">
        <v>480</v>
      </c>
      <c r="Q279">
        <v>0.18</v>
      </c>
      <c r="V279" s="2"/>
      <c r="W279" s="2"/>
      <c r="X279" s="2"/>
      <c r="Y279" s="2"/>
      <c r="AL279" s="2"/>
      <c r="AS279" s="2"/>
      <c r="AT279" s="2"/>
      <c r="AU279" s="2"/>
      <c r="AV279" s="2"/>
      <c r="AY279" t="str">
        <f>VLOOKUP(Table1[[#This Row],[CIS_KRAJ]],'Geo Dict'!A:D,4,0)</f>
        <v>CZ053</v>
      </c>
      <c r="AZ279" t="str">
        <f>VLOOKUP(Table1[[#This Row],[KSTRANA]],'Strana Dict'!A:C,3,0)</f>
        <v>NS</v>
      </c>
    </row>
    <row r="280" spans="1:52" x14ac:dyDescent="0.25">
      <c r="A280" s="1">
        <v>43357.764733796299</v>
      </c>
      <c r="B280">
        <v>9</v>
      </c>
      <c r="C280" s="2" t="s">
        <v>75</v>
      </c>
      <c r="D280">
        <v>10</v>
      </c>
      <c r="E280">
        <v>876</v>
      </c>
      <c r="F280">
        <v>876</v>
      </c>
      <c r="G280">
        <v>100</v>
      </c>
      <c r="H280">
        <v>412172</v>
      </c>
      <c r="I280">
        <v>259860</v>
      </c>
      <c r="J280">
        <v>63.05</v>
      </c>
      <c r="K280">
        <v>259713</v>
      </c>
      <c r="L280">
        <v>258169</v>
      </c>
      <c r="M280">
        <v>99.41</v>
      </c>
      <c r="N280">
        <v>24</v>
      </c>
      <c r="O280" s="2" t="s">
        <v>103</v>
      </c>
      <c r="P280">
        <v>17599</v>
      </c>
      <c r="Q280">
        <v>6.81</v>
      </c>
      <c r="R280">
        <v>1</v>
      </c>
      <c r="S280">
        <v>10</v>
      </c>
      <c r="T280">
        <v>9</v>
      </c>
      <c r="U280">
        <v>1</v>
      </c>
      <c r="V280" s="2" t="s">
        <v>115</v>
      </c>
      <c r="W280" s="2" t="s">
        <v>316</v>
      </c>
      <c r="X280" s="2" t="s">
        <v>393</v>
      </c>
      <c r="Y280" s="2"/>
      <c r="Z280">
        <v>2475</v>
      </c>
      <c r="AA280">
        <v>14.06</v>
      </c>
      <c r="AL280" s="2"/>
      <c r="AS280" s="2"/>
      <c r="AT280" s="2"/>
      <c r="AU280" s="2"/>
      <c r="AV280" s="2"/>
      <c r="AY280" t="str">
        <f>VLOOKUP(Table1[[#This Row],[CIS_KRAJ]],'Geo Dict'!A:D,4,0)</f>
        <v>CZ053</v>
      </c>
      <c r="AZ280" t="str">
        <f>VLOOKUP(Table1[[#This Row],[KSTRANA]],'Strana Dict'!A:C,3,0)</f>
        <v>S</v>
      </c>
    </row>
    <row r="281" spans="1:52" x14ac:dyDescent="0.25">
      <c r="A281" s="1">
        <v>43357.764733796299</v>
      </c>
      <c r="B281">
        <v>9</v>
      </c>
      <c r="C281" s="2" t="s">
        <v>75</v>
      </c>
      <c r="D281">
        <v>10</v>
      </c>
      <c r="E281">
        <v>876</v>
      </c>
      <c r="F281">
        <v>876</v>
      </c>
      <c r="G281">
        <v>100</v>
      </c>
      <c r="H281">
        <v>412172</v>
      </c>
      <c r="I281">
        <v>259860</v>
      </c>
      <c r="J281">
        <v>63.05</v>
      </c>
      <c r="K281">
        <v>259713</v>
      </c>
      <c r="L281">
        <v>258169</v>
      </c>
      <c r="M281">
        <v>99.41</v>
      </c>
      <c r="N281">
        <v>26</v>
      </c>
      <c r="O281" s="2" t="s">
        <v>105</v>
      </c>
      <c r="P281">
        <v>1492</v>
      </c>
      <c r="Q281">
        <v>0.56999999999999995</v>
      </c>
      <c r="V281" s="2"/>
      <c r="W281" s="2"/>
      <c r="X281" s="2"/>
      <c r="Y281" s="2"/>
      <c r="AL281" s="2"/>
      <c r="AS281" s="2"/>
      <c r="AT281" s="2"/>
      <c r="AU281" s="2"/>
      <c r="AV281" s="2"/>
      <c r="AY281" t="str">
        <f>VLOOKUP(Table1[[#This Row],[CIS_KRAJ]],'Geo Dict'!A:D,4,0)</f>
        <v>CZ053</v>
      </c>
      <c r="AZ281" t="str">
        <f>VLOOKUP(Table1[[#This Row],[KSTRANA]],'Strana Dict'!A:C,3,0)</f>
        <v>NS</v>
      </c>
    </row>
    <row r="282" spans="1:52" x14ac:dyDescent="0.25">
      <c r="A282" s="1">
        <v>43357.764733796299</v>
      </c>
      <c r="B282">
        <v>9</v>
      </c>
      <c r="C282" s="2" t="s">
        <v>75</v>
      </c>
      <c r="D282">
        <v>10</v>
      </c>
      <c r="E282">
        <v>876</v>
      </c>
      <c r="F282">
        <v>876</v>
      </c>
      <c r="G282">
        <v>100</v>
      </c>
      <c r="H282">
        <v>412172</v>
      </c>
      <c r="I282">
        <v>259860</v>
      </c>
      <c r="J282">
        <v>63.05</v>
      </c>
      <c r="K282">
        <v>259713</v>
      </c>
      <c r="L282">
        <v>258169</v>
      </c>
      <c r="M282">
        <v>99.41</v>
      </c>
      <c r="N282">
        <v>27</v>
      </c>
      <c r="O282" s="2" t="s">
        <v>106</v>
      </c>
      <c r="P282">
        <v>564</v>
      </c>
      <c r="Q282">
        <v>0.21</v>
      </c>
      <c r="V282" s="2"/>
      <c r="W282" s="2"/>
      <c r="X282" s="2"/>
      <c r="Y282" s="2"/>
      <c r="AL282" s="2"/>
      <c r="AS282" s="2"/>
      <c r="AT282" s="2"/>
      <c r="AU282" s="2"/>
      <c r="AV282" s="2"/>
      <c r="AY282" t="str">
        <f>VLOOKUP(Table1[[#This Row],[CIS_KRAJ]],'Geo Dict'!A:D,4,0)</f>
        <v>CZ053</v>
      </c>
      <c r="AZ282" t="str">
        <f>VLOOKUP(Table1[[#This Row],[KSTRANA]],'Strana Dict'!A:C,3,0)</f>
        <v>S</v>
      </c>
    </row>
    <row r="283" spans="1:52" x14ac:dyDescent="0.25">
      <c r="A283" s="1">
        <v>43357.764733796299</v>
      </c>
      <c r="B283">
        <v>9</v>
      </c>
      <c r="C283" s="2" t="s">
        <v>75</v>
      </c>
      <c r="D283">
        <v>10</v>
      </c>
      <c r="E283">
        <v>876</v>
      </c>
      <c r="F283">
        <v>876</v>
      </c>
      <c r="G283">
        <v>100</v>
      </c>
      <c r="H283">
        <v>412172</v>
      </c>
      <c r="I283">
        <v>259860</v>
      </c>
      <c r="J283">
        <v>63.05</v>
      </c>
      <c r="K283">
        <v>259713</v>
      </c>
      <c r="L283">
        <v>258169</v>
      </c>
      <c r="M283">
        <v>99.41</v>
      </c>
      <c r="N283">
        <v>28</v>
      </c>
      <c r="O283" s="2" t="s">
        <v>107</v>
      </c>
      <c r="P283">
        <v>722</v>
      </c>
      <c r="Q283">
        <v>0.27</v>
      </c>
      <c r="V283" s="2"/>
      <c r="W283" s="2"/>
      <c r="X283" s="2"/>
      <c r="Y283" s="2"/>
      <c r="AL283" s="2"/>
      <c r="AS283" s="2"/>
      <c r="AT283" s="2"/>
      <c r="AU283" s="2"/>
      <c r="AV283" s="2"/>
      <c r="AY283" t="str">
        <f>VLOOKUP(Table1[[#This Row],[CIS_KRAJ]],'Geo Dict'!A:D,4,0)</f>
        <v>CZ053</v>
      </c>
      <c r="AZ283" t="str">
        <f>VLOOKUP(Table1[[#This Row],[KSTRANA]],'Strana Dict'!A:C,3,0)</f>
        <v>NS</v>
      </c>
    </row>
    <row r="284" spans="1:52" x14ac:dyDescent="0.25">
      <c r="A284" s="1">
        <v>43357.764733796299</v>
      </c>
      <c r="B284">
        <v>9</v>
      </c>
      <c r="C284" s="2" t="s">
        <v>75</v>
      </c>
      <c r="D284">
        <v>10</v>
      </c>
      <c r="E284">
        <v>876</v>
      </c>
      <c r="F284">
        <v>876</v>
      </c>
      <c r="G284">
        <v>100</v>
      </c>
      <c r="H284">
        <v>412172</v>
      </c>
      <c r="I284">
        <v>259860</v>
      </c>
      <c r="J284">
        <v>63.05</v>
      </c>
      <c r="K284">
        <v>259713</v>
      </c>
      <c r="L284">
        <v>258169</v>
      </c>
      <c r="M284">
        <v>99.41</v>
      </c>
      <c r="N284">
        <v>29</v>
      </c>
      <c r="O284" s="2" t="s">
        <v>108</v>
      </c>
      <c r="P284">
        <v>26202</v>
      </c>
      <c r="Q284">
        <v>10.14</v>
      </c>
      <c r="R284">
        <v>1</v>
      </c>
      <c r="S284">
        <v>10</v>
      </c>
      <c r="T284">
        <v>9</v>
      </c>
      <c r="U284">
        <v>1</v>
      </c>
      <c r="V284" s="2" t="s">
        <v>119</v>
      </c>
      <c r="W284" s="2" t="s">
        <v>284</v>
      </c>
      <c r="X284" s="2"/>
      <c r="Y284" s="2"/>
      <c r="Z284">
        <v>745</v>
      </c>
      <c r="AA284">
        <v>2.84</v>
      </c>
      <c r="AL284" s="2"/>
      <c r="AS284" s="2"/>
      <c r="AT284" s="2"/>
      <c r="AU284" s="2"/>
      <c r="AV284" s="2"/>
      <c r="AY284" t="str">
        <f>VLOOKUP(Table1[[#This Row],[CIS_KRAJ]],'Geo Dict'!A:D,4,0)</f>
        <v>CZ053</v>
      </c>
      <c r="AZ284" t="str">
        <f>VLOOKUP(Table1[[#This Row],[KSTRANA]],'Strana Dict'!A:C,3,0)</f>
        <v>NS</v>
      </c>
    </row>
    <row r="285" spans="1:52" x14ac:dyDescent="0.25">
      <c r="A285" s="1">
        <v>43357.764733796299</v>
      </c>
      <c r="B285">
        <v>9</v>
      </c>
      <c r="C285" s="2" t="s">
        <v>75</v>
      </c>
      <c r="D285">
        <v>10</v>
      </c>
      <c r="E285">
        <v>876</v>
      </c>
      <c r="F285">
        <v>876</v>
      </c>
      <c r="G285">
        <v>100</v>
      </c>
      <c r="H285">
        <v>412172</v>
      </c>
      <c r="I285">
        <v>259860</v>
      </c>
      <c r="J285">
        <v>63.05</v>
      </c>
      <c r="K285">
        <v>259713</v>
      </c>
      <c r="L285">
        <v>258169</v>
      </c>
      <c r="M285">
        <v>99.41</v>
      </c>
      <c r="N285">
        <v>30</v>
      </c>
      <c r="O285" s="2" t="s">
        <v>109</v>
      </c>
      <c r="P285">
        <v>1229</v>
      </c>
      <c r="Q285">
        <v>0.47</v>
      </c>
      <c r="V285" s="2"/>
      <c r="W285" s="2"/>
      <c r="X285" s="2"/>
      <c r="Y285" s="2"/>
      <c r="AL285" s="2"/>
      <c r="AS285" s="2"/>
      <c r="AT285" s="2"/>
      <c r="AU285" s="2"/>
      <c r="AV285" s="2"/>
      <c r="AY285" t="str">
        <f>VLOOKUP(Table1[[#This Row],[CIS_KRAJ]],'Geo Dict'!A:D,4,0)</f>
        <v>CZ053</v>
      </c>
      <c r="AZ285" t="str">
        <f>VLOOKUP(Table1[[#This Row],[KSTRANA]],'Strana Dict'!A:C,3,0)</f>
        <v>NS</v>
      </c>
    </row>
    <row r="286" spans="1:52" x14ac:dyDescent="0.25">
      <c r="A286" s="1">
        <v>43357.764733796299</v>
      </c>
      <c r="B286">
        <v>10</v>
      </c>
      <c r="C286" s="2" t="s">
        <v>76</v>
      </c>
      <c r="D286">
        <v>10</v>
      </c>
      <c r="E286">
        <v>1137</v>
      </c>
      <c r="F286">
        <v>1137</v>
      </c>
      <c r="G286">
        <v>100</v>
      </c>
      <c r="H286">
        <v>412847</v>
      </c>
      <c r="I286">
        <v>264356</v>
      </c>
      <c r="J286">
        <v>64.03</v>
      </c>
      <c r="K286">
        <v>264229</v>
      </c>
      <c r="L286">
        <v>262764</v>
      </c>
      <c r="M286">
        <v>99.45</v>
      </c>
      <c r="N286">
        <v>1</v>
      </c>
      <c r="O286" s="2" t="s">
        <v>81</v>
      </c>
      <c r="P286">
        <v>25989</v>
      </c>
      <c r="Q286">
        <v>9.89</v>
      </c>
      <c r="R286">
        <v>1</v>
      </c>
      <c r="S286">
        <v>10</v>
      </c>
      <c r="T286">
        <v>10</v>
      </c>
      <c r="U286">
        <v>2</v>
      </c>
      <c r="V286" s="2" t="s">
        <v>174</v>
      </c>
      <c r="W286" s="2" t="s">
        <v>317</v>
      </c>
      <c r="X286" s="2"/>
      <c r="Y286" s="2"/>
      <c r="Z286">
        <v>3652</v>
      </c>
      <c r="AA286">
        <v>14.05</v>
      </c>
      <c r="AL286" s="2"/>
      <c r="AS286" s="2"/>
      <c r="AT286" s="2"/>
      <c r="AU286" s="2"/>
      <c r="AV286" s="2"/>
      <c r="AY286" t="str">
        <f>VLOOKUP(Table1[[#This Row],[CIS_KRAJ]],'Geo Dict'!A:D,4,0)</f>
        <v>CZ063</v>
      </c>
      <c r="AZ286" t="str">
        <f>VLOOKUP(Table1[[#This Row],[KSTRANA]],'Strana Dict'!A:C,3,0)</f>
        <v>S</v>
      </c>
    </row>
    <row r="287" spans="1:52" x14ac:dyDescent="0.25">
      <c r="A287" s="1">
        <v>43357.764733796299</v>
      </c>
      <c r="B287">
        <v>10</v>
      </c>
      <c r="C287" s="2" t="s">
        <v>76</v>
      </c>
      <c r="D287">
        <v>10</v>
      </c>
      <c r="E287">
        <v>1137</v>
      </c>
      <c r="F287">
        <v>1137</v>
      </c>
      <c r="G287">
        <v>100</v>
      </c>
      <c r="H287">
        <v>412847</v>
      </c>
      <c r="I287">
        <v>264356</v>
      </c>
      <c r="J287">
        <v>64.03</v>
      </c>
      <c r="K287">
        <v>264229</v>
      </c>
      <c r="L287">
        <v>262764</v>
      </c>
      <c r="M287">
        <v>99.45</v>
      </c>
      <c r="N287">
        <v>2</v>
      </c>
      <c r="O287" s="2" t="s">
        <v>82</v>
      </c>
      <c r="P287">
        <v>324</v>
      </c>
      <c r="Q287">
        <v>0.12</v>
      </c>
      <c r="V287" s="2"/>
      <c r="W287" s="2"/>
      <c r="X287" s="2"/>
      <c r="Y287" s="2"/>
      <c r="AL287" s="2"/>
      <c r="AS287" s="2"/>
      <c r="AT287" s="2"/>
      <c r="AU287" s="2"/>
      <c r="AV287" s="2"/>
      <c r="AY287" t="str">
        <f>VLOOKUP(Table1[[#This Row],[CIS_KRAJ]],'Geo Dict'!A:D,4,0)</f>
        <v>CZ063</v>
      </c>
      <c r="AZ287" t="str">
        <f>VLOOKUP(Table1[[#This Row],[KSTRANA]],'Strana Dict'!A:C,3,0)</f>
        <v>NS</v>
      </c>
    </row>
    <row r="288" spans="1:52" x14ac:dyDescent="0.25">
      <c r="A288" s="1">
        <v>43357.764733796299</v>
      </c>
      <c r="B288">
        <v>10</v>
      </c>
      <c r="C288" s="2" t="s">
        <v>76</v>
      </c>
      <c r="D288">
        <v>10</v>
      </c>
      <c r="E288">
        <v>1137</v>
      </c>
      <c r="F288">
        <v>1137</v>
      </c>
      <c r="G288">
        <v>100</v>
      </c>
      <c r="H288">
        <v>412847</v>
      </c>
      <c r="I288">
        <v>264356</v>
      </c>
      <c r="J288">
        <v>64.03</v>
      </c>
      <c r="K288">
        <v>264229</v>
      </c>
      <c r="L288">
        <v>262764</v>
      </c>
      <c r="M288">
        <v>99.45</v>
      </c>
      <c r="N288">
        <v>3</v>
      </c>
      <c r="O288" s="2" t="s">
        <v>83</v>
      </c>
      <c r="P288">
        <v>137</v>
      </c>
      <c r="Q288">
        <v>0.05</v>
      </c>
      <c r="V288" s="2"/>
      <c r="W288" s="2"/>
      <c r="X288" s="2"/>
      <c r="Y288" s="2"/>
      <c r="AL288" s="2"/>
      <c r="AS288" s="2"/>
      <c r="AT288" s="2"/>
      <c r="AU288" s="2"/>
      <c r="AV288" s="2"/>
      <c r="AY288" t="str">
        <f>VLOOKUP(Table1[[#This Row],[CIS_KRAJ]],'Geo Dict'!A:D,4,0)</f>
        <v>CZ063</v>
      </c>
      <c r="AZ288" t="str">
        <f>VLOOKUP(Table1[[#This Row],[KSTRANA]],'Strana Dict'!A:C,3,0)</f>
        <v>NS</v>
      </c>
    </row>
    <row r="289" spans="1:52" x14ac:dyDescent="0.25">
      <c r="A289" s="1">
        <v>43357.764733796299</v>
      </c>
      <c r="B289">
        <v>10</v>
      </c>
      <c r="C289" s="2" t="s">
        <v>76</v>
      </c>
      <c r="D289">
        <v>10</v>
      </c>
      <c r="E289">
        <v>1137</v>
      </c>
      <c r="F289">
        <v>1137</v>
      </c>
      <c r="G289">
        <v>100</v>
      </c>
      <c r="H289">
        <v>412847</v>
      </c>
      <c r="I289">
        <v>264356</v>
      </c>
      <c r="J289">
        <v>64.03</v>
      </c>
      <c r="K289">
        <v>264229</v>
      </c>
      <c r="L289">
        <v>262764</v>
      </c>
      <c r="M289">
        <v>99.45</v>
      </c>
      <c r="N289">
        <v>4</v>
      </c>
      <c r="O289" s="2" t="s">
        <v>84</v>
      </c>
      <c r="P289">
        <v>24631</v>
      </c>
      <c r="Q289">
        <v>9.3699999999999992</v>
      </c>
      <c r="R289">
        <v>1</v>
      </c>
      <c r="S289">
        <v>10</v>
      </c>
      <c r="T289">
        <v>10</v>
      </c>
      <c r="U289">
        <v>1</v>
      </c>
      <c r="V289" s="2" t="s">
        <v>119</v>
      </c>
      <c r="W289" s="2" t="s">
        <v>318</v>
      </c>
      <c r="X289" s="2" t="s">
        <v>407</v>
      </c>
      <c r="Y289" s="2"/>
      <c r="Z289">
        <v>2548</v>
      </c>
      <c r="AA289">
        <v>10.34</v>
      </c>
      <c r="AL289" s="2"/>
      <c r="AS289" s="2"/>
      <c r="AT289" s="2"/>
      <c r="AU289" s="2"/>
      <c r="AV289" s="2"/>
      <c r="AY289" t="str">
        <f>VLOOKUP(Table1[[#This Row],[CIS_KRAJ]],'Geo Dict'!A:D,4,0)</f>
        <v>CZ063</v>
      </c>
      <c r="AZ289" t="str">
        <f>VLOOKUP(Table1[[#This Row],[KSTRANA]],'Strana Dict'!A:C,3,0)</f>
        <v>S</v>
      </c>
    </row>
    <row r="290" spans="1:52" x14ac:dyDescent="0.25">
      <c r="A290" s="1">
        <v>43357.764733796299</v>
      </c>
      <c r="B290">
        <v>10</v>
      </c>
      <c r="C290" s="2" t="s">
        <v>76</v>
      </c>
      <c r="D290">
        <v>10</v>
      </c>
      <c r="E290">
        <v>1137</v>
      </c>
      <c r="F290">
        <v>1137</v>
      </c>
      <c r="G290">
        <v>100</v>
      </c>
      <c r="H290">
        <v>412847</v>
      </c>
      <c r="I290">
        <v>264356</v>
      </c>
      <c r="J290">
        <v>64.03</v>
      </c>
      <c r="K290">
        <v>264229</v>
      </c>
      <c r="L290">
        <v>262764</v>
      </c>
      <c r="M290">
        <v>99.45</v>
      </c>
      <c r="N290">
        <v>6</v>
      </c>
      <c r="O290" s="2" t="s">
        <v>86</v>
      </c>
      <c r="P290">
        <v>306</v>
      </c>
      <c r="Q290">
        <v>0.11</v>
      </c>
      <c r="V290" s="2"/>
      <c r="W290" s="2"/>
      <c r="X290" s="2"/>
      <c r="Y290" s="2"/>
      <c r="AL290" s="2"/>
      <c r="AS290" s="2"/>
      <c r="AT290" s="2"/>
      <c r="AU290" s="2"/>
      <c r="AV290" s="2"/>
      <c r="AY290" t="str">
        <f>VLOOKUP(Table1[[#This Row],[CIS_KRAJ]],'Geo Dict'!A:D,4,0)</f>
        <v>CZ063</v>
      </c>
      <c r="AZ290" t="str">
        <f>VLOOKUP(Table1[[#This Row],[KSTRANA]],'Strana Dict'!A:C,3,0)</f>
        <v>S</v>
      </c>
    </row>
    <row r="291" spans="1:52" x14ac:dyDescent="0.25">
      <c r="A291" s="1">
        <v>43357.764733796299</v>
      </c>
      <c r="B291">
        <v>10</v>
      </c>
      <c r="C291" s="2" t="s">
        <v>76</v>
      </c>
      <c r="D291">
        <v>10</v>
      </c>
      <c r="E291">
        <v>1137</v>
      </c>
      <c r="F291">
        <v>1137</v>
      </c>
      <c r="G291">
        <v>100</v>
      </c>
      <c r="H291">
        <v>412847</v>
      </c>
      <c r="I291">
        <v>264356</v>
      </c>
      <c r="J291">
        <v>64.03</v>
      </c>
      <c r="K291">
        <v>264229</v>
      </c>
      <c r="L291">
        <v>262764</v>
      </c>
      <c r="M291">
        <v>99.45</v>
      </c>
      <c r="N291">
        <v>7</v>
      </c>
      <c r="O291" s="2" t="s">
        <v>87</v>
      </c>
      <c r="P291">
        <v>11251</v>
      </c>
      <c r="Q291">
        <v>4.28</v>
      </c>
      <c r="V291" s="2"/>
      <c r="W291" s="2"/>
      <c r="X291" s="2"/>
      <c r="Y291" s="2"/>
      <c r="AL291" s="2"/>
      <c r="AS291" s="2"/>
      <c r="AT291" s="2"/>
      <c r="AU291" s="2"/>
      <c r="AV291" s="2"/>
      <c r="AY291" t="str">
        <f>VLOOKUP(Table1[[#This Row],[CIS_KRAJ]],'Geo Dict'!A:D,4,0)</f>
        <v>CZ063</v>
      </c>
      <c r="AZ291" t="str">
        <f>VLOOKUP(Table1[[#This Row],[KSTRANA]],'Strana Dict'!A:C,3,0)</f>
        <v>S</v>
      </c>
    </row>
    <row r="292" spans="1:52" x14ac:dyDescent="0.25">
      <c r="A292" s="1">
        <v>43357.764733796299</v>
      </c>
      <c r="B292">
        <v>10</v>
      </c>
      <c r="C292" s="2" t="s">
        <v>76</v>
      </c>
      <c r="D292">
        <v>10</v>
      </c>
      <c r="E292">
        <v>1137</v>
      </c>
      <c r="F292">
        <v>1137</v>
      </c>
      <c r="G292">
        <v>100</v>
      </c>
      <c r="H292">
        <v>412847</v>
      </c>
      <c r="I292">
        <v>264356</v>
      </c>
      <c r="J292">
        <v>64.03</v>
      </c>
      <c r="K292">
        <v>264229</v>
      </c>
      <c r="L292">
        <v>262764</v>
      </c>
      <c r="M292">
        <v>99.45</v>
      </c>
      <c r="N292">
        <v>8</v>
      </c>
      <c r="O292" s="2" t="s">
        <v>88</v>
      </c>
      <c r="P292">
        <v>24829</v>
      </c>
      <c r="Q292">
        <v>9.44</v>
      </c>
      <c r="R292">
        <v>1</v>
      </c>
      <c r="S292">
        <v>10</v>
      </c>
      <c r="T292">
        <v>10</v>
      </c>
      <c r="U292">
        <v>1</v>
      </c>
      <c r="V292" s="2" t="s">
        <v>116</v>
      </c>
      <c r="W292" s="2" t="s">
        <v>319</v>
      </c>
      <c r="X292" s="2" t="s">
        <v>396</v>
      </c>
      <c r="Y292" s="2"/>
      <c r="Z292">
        <v>2552</v>
      </c>
      <c r="AA292">
        <v>10.27</v>
      </c>
      <c r="AL292" s="2"/>
      <c r="AS292" s="2"/>
      <c r="AT292" s="2"/>
      <c r="AU292" s="2"/>
      <c r="AV292" s="2"/>
      <c r="AY292" t="str">
        <f>VLOOKUP(Table1[[#This Row],[CIS_KRAJ]],'Geo Dict'!A:D,4,0)</f>
        <v>CZ063</v>
      </c>
      <c r="AZ292" t="str">
        <f>VLOOKUP(Table1[[#This Row],[KSTRANA]],'Strana Dict'!A:C,3,0)</f>
        <v>NS</v>
      </c>
    </row>
    <row r="293" spans="1:52" x14ac:dyDescent="0.25">
      <c r="A293" s="1">
        <v>43357.764733796299</v>
      </c>
      <c r="B293">
        <v>10</v>
      </c>
      <c r="C293" s="2" t="s">
        <v>76</v>
      </c>
      <c r="D293">
        <v>10</v>
      </c>
      <c r="E293">
        <v>1137</v>
      </c>
      <c r="F293">
        <v>1137</v>
      </c>
      <c r="G293">
        <v>100</v>
      </c>
      <c r="H293">
        <v>412847</v>
      </c>
      <c r="I293">
        <v>264356</v>
      </c>
      <c r="J293">
        <v>64.03</v>
      </c>
      <c r="K293">
        <v>264229</v>
      </c>
      <c r="L293">
        <v>262764</v>
      </c>
      <c r="M293">
        <v>99.45</v>
      </c>
      <c r="N293">
        <v>9</v>
      </c>
      <c r="O293" s="2" t="s">
        <v>89</v>
      </c>
      <c r="P293">
        <v>3204</v>
      </c>
      <c r="Q293">
        <v>1.21</v>
      </c>
      <c r="V293" s="2"/>
      <c r="W293" s="2"/>
      <c r="X293" s="2"/>
      <c r="Y293" s="2"/>
      <c r="AL293" s="2"/>
      <c r="AS293" s="2"/>
      <c r="AT293" s="2"/>
      <c r="AU293" s="2"/>
      <c r="AV293" s="2"/>
      <c r="AY293" t="str">
        <f>VLOOKUP(Table1[[#This Row],[CIS_KRAJ]],'Geo Dict'!A:D,4,0)</f>
        <v>CZ063</v>
      </c>
      <c r="AZ293" t="str">
        <f>VLOOKUP(Table1[[#This Row],[KSTRANA]],'Strana Dict'!A:C,3,0)</f>
        <v>S</v>
      </c>
    </row>
    <row r="294" spans="1:52" x14ac:dyDescent="0.25">
      <c r="A294" s="1">
        <v>43357.764733796299</v>
      </c>
      <c r="B294">
        <v>10</v>
      </c>
      <c r="C294" s="2" t="s">
        <v>76</v>
      </c>
      <c r="D294">
        <v>10</v>
      </c>
      <c r="E294">
        <v>1137</v>
      </c>
      <c r="F294">
        <v>1137</v>
      </c>
      <c r="G294">
        <v>100</v>
      </c>
      <c r="H294">
        <v>412847</v>
      </c>
      <c r="I294">
        <v>264356</v>
      </c>
      <c r="J294">
        <v>64.03</v>
      </c>
      <c r="K294">
        <v>264229</v>
      </c>
      <c r="L294">
        <v>262764</v>
      </c>
      <c r="M294">
        <v>99.45</v>
      </c>
      <c r="N294">
        <v>10</v>
      </c>
      <c r="O294" s="2" t="s">
        <v>90</v>
      </c>
      <c r="P294">
        <v>2070</v>
      </c>
      <c r="Q294">
        <v>0.78</v>
      </c>
      <c r="V294" s="2"/>
      <c r="W294" s="2"/>
      <c r="X294" s="2"/>
      <c r="Y294" s="2"/>
      <c r="AL294" s="2"/>
      <c r="AS294" s="2"/>
      <c r="AT294" s="2"/>
      <c r="AU294" s="2"/>
      <c r="AV294" s="2"/>
      <c r="AY294" t="str">
        <f>VLOOKUP(Table1[[#This Row],[CIS_KRAJ]],'Geo Dict'!A:D,4,0)</f>
        <v>CZ063</v>
      </c>
      <c r="AZ294" t="str">
        <f>VLOOKUP(Table1[[#This Row],[KSTRANA]],'Strana Dict'!A:C,3,0)</f>
        <v>NS</v>
      </c>
    </row>
    <row r="295" spans="1:52" x14ac:dyDescent="0.25">
      <c r="A295" s="1">
        <v>43357.764733796299</v>
      </c>
      <c r="B295">
        <v>10</v>
      </c>
      <c r="C295" s="2" t="s">
        <v>76</v>
      </c>
      <c r="D295">
        <v>10</v>
      </c>
      <c r="E295">
        <v>1137</v>
      </c>
      <c r="F295">
        <v>1137</v>
      </c>
      <c r="G295">
        <v>100</v>
      </c>
      <c r="H295">
        <v>412847</v>
      </c>
      <c r="I295">
        <v>264356</v>
      </c>
      <c r="J295">
        <v>64.03</v>
      </c>
      <c r="K295">
        <v>264229</v>
      </c>
      <c r="L295">
        <v>262764</v>
      </c>
      <c r="M295">
        <v>99.45</v>
      </c>
      <c r="N295">
        <v>12</v>
      </c>
      <c r="O295" s="2" t="s">
        <v>92</v>
      </c>
      <c r="P295">
        <v>3565</v>
      </c>
      <c r="Q295">
        <v>1.35</v>
      </c>
      <c r="V295" s="2"/>
      <c r="W295" s="2"/>
      <c r="X295" s="2"/>
      <c r="Y295" s="2"/>
      <c r="AL295" s="2"/>
      <c r="AS295" s="2"/>
      <c r="AT295" s="2"/>
      <c r="AU295" s="2"/>
      <c r="AV295" s="2"/>
      <c r="AY295" t="str">
        <f>VLOOKUP(Table1[[#This Row],[CIS_KRAJ]],'Geo Dict'!A:D,4,0)</f>
        <v>CZ063</v>
      </c>
      <c r="AZ295" t="str">
        <f>VLOOKUP(Table1[[#This Row],[KSTRANA]],'Strana Dict'!A:C,3,0)</f>
        <v>NS</v>
      </c>
    </row>
    <row r="296" spans="1:52" x14ac:dyDescent="0.25">
      <c r="A296" s="1">
        <v>43357.764733796299</v>
      </c>
      <c r="B296">
        <v>10</v>
      </c>
      <c r="C296" s="2" t="s">
        <v>76</v>
      </c>
      <c r="D296">
        <v>10</v>
      </c>
      <c r="E296">
        <v>1137</v>
      </c>
      <c r="F296">
        <v>1137</v>
      </c>
      <c r="G296">
        <v>100</v>
      </c>
      <c r="H296">
        <v>412847</v>
      </c>
      <c r="I296">
        <v>264356</v>
      </c>
      <c r="J296">
        <v>64.03</v>
      </c>
      <c r="K296">
        <v>264229</v>
      </c>
      <c r="L296">
        <v>262764</v>
      </c>
      <c r="M296">
        <v>99.45</v>
      </c>
      <c r="N296">
        <v>13</v>
      </c>
      <c r="O296" s="2" t="s">
        <v>93</v>
      </c>
      <c r="P296">
        <v>235</v>
      </c>
      <c r="Q296">
        <v>0.08</v>
      </c>
      <c r="V296" s="2"/>
      <c r="W296" s="2"/>
      <c r="X296" s="2"/>
      <c r="Y296" s="2"/>
      <c r="AL296" s="2"/>
      <c r="AS296" s="2"/>
      <c r="AT296" s="2"/>
      <c r="AU296" s="2"/>
      <c r="AV296" s="2"/>
      <c r="AY296" t="str">
        <f>VLOOKUP(Table1[[#This Row],[CIS_KRAJ]],'Geo Dict'!A:D,4,0)</f>
        <v>CZ063</v>
      </c>
      <c r="AZ296" t="str">
        <f>VLOOKUP(Table1[[#This Row],[KSTRANA]],'Strana Dict'!A:C,3,0)</f>
        <v>NS</v>
      </c>
    </row>
    <row r="297" spans="1:52" x14ac:dyDescent="0.25">
      <c r="A297" s="1">
        <v>43357.764733796299</v>
      </c>
      <c r="B297">
        <v>10</v>
      </c>
      <c r="C297" s="2" t="s">
        <v>76</v>
      </c>
      <c r="D297">
        <v>10</v>
      </c>
      <c r="E297">
        <v>1137</v>
      </c>
      <c r="F297">
        <v>1137</v>
      </c>
      <c r="G297">
        <v>100</v>
      </c>
      <c r="H297">
        <v>412847</v>
      </c>
      <c r="I297">
        <v>264356</v>
      </c>
      <c r="J297">
        <v>64.03</v>
      </c>
      <c r="K297">
        <v>264229</v>
      </c>
      <c r="L297">
        <v>262764</v>
      </c>
      <c r="M297">
        <v>99.45</v>
      </c>
      <c r="N297">
        <v>14</v>
      </c>
      <c r="O297" s="2" t="s">
        <v>94</v>
      </c>
      <c r="P297">
        <v>261</v>
      </c>
      <c r="Q297">
        <v>0.09</v>
      </c>
      <c r="V297" s="2"/>
      <c r="W297" s="2"/>
      <c r="X297" s="2"/>
      <c r="Y297" s="2"/>
      <c r="AL297" s="2"/>
      <c r="AS297" s="2"/>
      <c r="AT297" s="2"/>
      <c r="AU297" s="2"/>
      <c r="AV297" s="2"/>
      <c r="AY297" t="str">
        <f>VLOOKUP(Table1[[#This Row],[CIS_KRAJ]],'Geo Dict'!A:D,4,0)</f>
        <v>CZ063</v>
      </c>
      <c r="AZ297" t="str">
        <f>VLOOKUP(Table1[[#This Row],[KSTRANA]],'Strana Dict'!A:C,3,0)</f>
        <v>NS</v>
      </c>
    </row>
    <row r="298" spans="1:52" x14ac:dyDescent="0.25">
      <c r="A298" s="1">
        <v>43357.764733796299</v>
      </c>
      <c r="B298">
        <v>10</v>
      </c>
      <c r="C298" s="2" t="s">
        <v>76</v>
      </c>
      <c r="D298">
        <v>10</v>
      </c>
      <c r="E298">
        <v>1137</v>
      </c>
      <c r="F298">
        <v>1137</v>
      </c>
      <c r="G298">
        <v>100</v>
      </c>
      <c r="H298">
        <v>412847</v>
      </c>
      <c r="I298">
        <v>264356</v>
      </c>
      <c r="J298">
        <v>64.03</v>
      </c>
      <c r="K298">
        <v>264229</v>
      </c>
      <c r="L298">
        <v>262764</v>
      </c>
      <c r="M298">
        <v>99.45</v>
      </c>
      <c r="N298">
        <v>15</v>
      </c>
      <c r="O298" s="2" t="s">
        <v>95</v>
      </c>
      <c r="P298">
        <v>26086</v>
      </c>
      <c r="Q298">
        <v>9.92</v>
      </c>
      <c r="R298">
        <v>1</v>
      </c>
      <c r="S298">
        <v>10</v>
      </c>
      <c r="T298">
        <v>10</v>
      </c>
      <c r="U298">
        <v>1</v>
      </c>
      <c r="V298" s="2" t="s">
        <v>118</v>
      </c>
      <c r="W298" s="2" t="s">
        <v>320</v>
      </c>
      <c r="X298" s="2" t="s">
        <v>409</v>
      </c>
      <c r="Y298" s="2"/>
      <c r="Z298">
        <v>790</v>
      </c>
      <c r="AA298">
        <v>3.02</v>
      </c>
      <c r="AL298" s="2"/>
      <c r="AS298" s="2"/>
      <c r="AT298" s="2"/>
      <c r="AU298" s="2"/>
      <c r="AV298" s="2"/>
      <c r="AY298" t="str">
        <f>VLOOKUP(Table1[[#This Row],[CIS_KRAJ]],'Geo Dict'!A:D,4,0)</f>
        <v>CZ063</v>
      </c>
      <c r="AZ298" t="str">
        <f>VLOOKUP(Table1[[#This Row],[KSTRANA]],'Strana Dict'!A:C,3,0)</f>
        <v>S</v>
      </c>
    </row>
    <row r="299" spans="1:52" x14ac:dyDescent="0.25">
      <c r="A299" s="1">
        <v>43357.764733796299</v>
      </c>
      <c r="B299">
        <v>10</v>
      </c>
      <c r="C299" s="2" t="s">
        <v>76</v>
      </c>
      <c r="D299">
        <v>10</v>
      </c>
      <c r="E299">
        <v>1137</v>
      </c>
      <c r="F299">
        <v>1137</v>
      </c>
      <c r="G299">
        <v>100</v>
      </c>
      <c r="H299">
        <v>412847</v>
      </c>
      <c r="I299">
        <v>264356</v>
      </c>
      <c r="J299">
        <v>64.03</v>
      </c>
      <c r="K299">
        <v>264229</v>
      </c>
      <c r="L299">
        <v>262764</v>
      </c>
      <c r="M299">
        <v>99.45</v>
      </c>
      <c r="N299">
        <v>19</v>
      </c>
      <c r="O299" s="2" t="s">
        <v>98</v>
      </c>
      <c r="P299">
        <v>219</v>
      </c>
      <c r="Q299">
        <v>0.08</v>
      </c>
      <c r="V299" s="2"/>
      <c r="W299" s="2"/>
      <c r="X299" s="2"/>
      <c r="Y299" s="2"/>
      <c r="AL299" s="2"/>
      <c r="AS299" s="2"/>
      <c r="AT299" s="2"/>
      <c r="AU299" s="2"/>
      <c r="AV299" s="2"/>
      <c r="AY299" t="str">
        <f>VLOOKUP(Table1[[#This Row],[CIS_KRAJ]],'Geo Dict'!A:D,4,0)</f>
        <v>CZ063</v>
      </c>
      <c r="AZ299" t="str">
        <f>VLOOKUP(Table1[[#This Row],[KSTRANA]],'Strana Dict'!A:C,3,0)</f>
        <v>NS</v>
      </c>
    </row>
    <row r="300" spans="1:52" x14ac:dyDescent="0.25">
      <c r="A300" s="1">
        <v>43357.764733796299</v>
      </c>
      <c r="B300">
        <v>10</v>
      </c>
      <c r="C300" s="2" t="s">
        <v>76</v>
      </c>
      <c r="D300">
        <v>10</v>
      </c>
      <c r="E300">
        <v>1137</v>
      </c>
      <c r="F300">
        <v>1137</v>
      </c>
      <c r="G300">
        <v>100</v>
      </c>
      <c r="H300">
        <v>412847</v>
      </c>
      <c r="I300">
        <v>264356</v>
      </c>
      <c r="J300">
        <v>64.03</v>
      </c>
      <c r="K300">
        <v>264229</v>
      </c>
      <c r="L300">
        <v>262764</v>
      </c>
      <c r="M300">
        <v>99.45</v>
      </c>
      <c r="N300">
        <v>20</v>
      </c>
      <c r="O300" s="2" t="s">
        <v>99</v>
      </c>
      <c r="P300">
        <v>10163</v>
      </c>
      <c r="Q300">
        <v>3.86</v>
      </c>
      <c r="V300" s="2"/>
      <c r="W300" s="2"/>
      <c r="X300" s="2"/>
      <c r="Y300" s="2"/>
      <c r="AL300" s="2"/>
      <c r="AS300" s="2"/>
      <c r="AT300" s="2"/>
      <c r="AU300" s="2"/>
      <c r="AV300" s="2"/>
      <c r="AY300" t="str">
        <f>VLOOKUP(Table1[[#This Row],[CIS_KRAJ]],'Geo Dict'!A:D,4,0)</f>
        <v>CZ063</v>
      </c>
      <c r="AZ300" t="str">
        <f>VLOOKUP(Table1[[#This Row],[KSTRANA]],'Strana Dict'!A:C,3,0)</f>
        <v>S</v>
      </c>
    </row>
    <row r="301" spans="1:52" x14ac:dyDescent="0.25">
      <c r="A301" s="1">
        <v>43357.764733796299</v>
      </c>
      <c r="B301">
        <v>10</v>
      </c>
      <c r="C301" s="2" t="s">
        <v>76</v>
      </c>
      <c r="D301">
        <v>10</v>
      </c>
      <c r="E301">
        <v>1137</v>
      </c>
      <c r="F301">
        <v>1137</v>
      </c>
      <c r="G301">
        <v>100</v>
      </c>
      <c r="H301">
        <v>412847</v>
      </c>
      <c r="I301">
        <v>264356</v>
      </c>
      <c r="J301">
        <v>64.03</v>
      </c>
      <c r="K301">
        <v>264229</v>
      </c>
      <c r="L301">
        <v>262764</v>
      </c>
      <c r="M301">
        <v>99.45</v>
      </c>
      <c r="N301">
        <v>21</v>
      </c>
      <c r="O301" s="2" t="s">
        <v>100</v>
      </c>
      <c r="P301">
        <v>75247</v>
      </c>
      <c r="Q301">
        <v>28.63</v>
      </c>
      <c r="R301">
        <v>4</v>
      </c>
      <c r="S301">
        <v>40</v>
      </c>
      <c r="T301">
        <v>10</v>
      </c>
      <c r="U301">
        <v>1</v>
      </c>
      <c r="V301" s="2" t="s">
        <v>161</v>
      </c>
      <c r="W301" s="2" t="s">
        <v>321</v>
      </c>
      <c r="X301" s="2" t="s">
        <v>396</v>
      </c>
      <c r="Y301" s="2"/>
      <c r="Z301">
        <v>5339</v>
      </c>
      <c r="AA301">
        <v>7.09</v>
      </c>
      <c r="AL301" s="2"/>
      <c r="AS301" s="2"/>
      <c r="AT301" s="2"/>
      <c r="AU301" s="2"/>
      <c r="AV301" s="2"/>
      <c r="AY301" t="str">
        <f>VLOOKUP(Table1[[#This Row],[CIS_KRAJ]],'Geo Dict'!A:D,4,0)</f>
        <v>CZ063</v>
      </c>
      <c r="AZ301" t="str">
        <f>VLOOKUP(Table1[[#This Row],[KSTRANA]],'Strana Dict'!A:C,3,0)</f>
        <v>S</v>
      </c>
    </row>
    <row r="302" spans="1:52" x14ac:dyDescent="0.25">
      <c r="A302" s="1">
        <v>43357.764733796299</v>
      </c>
      <c r="B302">
        <v>10</v>
      </c>
      <c r="C302" s="2" t="s">
        <v>76</v>
      </c>
      <c r="D302">
        <v>10</v>
      </c>
      <c r="E302">
        <v>1137</v>
      </c>
      <c r="F302">
        <v>1137</v>
      </c>
      <c r="G302">
        <v>100</v>
      </c>
      <c r="H302">
        <v>412847</v>
      </c>
      <c r="I302">
        <v>264356</v>
      </c>
      <c r="J302">
        <v>64.03</v>
      </c>
      <c r="K302">
        <v>264229</v>
      </c>
      <c r="L302">
        <v>262764</v>
      </c>
      <c r="M302">
        <v>99.45</v>
      </c>
      <c r="N302">
        <v>21</v>
      </c>
      <c r="O302" s="2" t="s">
        <v>100</v>
      </c>
      <c r="P302">
        <v>75247</v>
      </c>
      <c r="Q302">
        <v>28.63</v>
      </c>
      <c r="R302">
        <v>4</v>
      </c>
      <c r="S302">
        <v>40</v>
      </c>
      <c r="T302">
        <v>10</v>
      </c>
      <c r="U302">
        <v>2</v>
      </c>
      <c r="V302" s="2" t="s">
        <v>175</v>
      </c>
      <c r="W302" s="2" t="s">
        <v>322</v>
      </c>
      <c r="X302" s="2" t="s">
        <v>396</v>
      </c>
      <c r="Y302" s="2"/>
      <c r="Z302">
        <v>1833</v>
      </c>
      <c r="AA302">
        <v>2.4300000000000002</v>
      </c>
      <c r="AL302" s="2"/>
      <c r="AS302" s="2"/>
      <c r="AT302" s="2"/>
      <c r="AU302" s="2"/>
      <c r="AV302" s="2"/>
      <c r="AY302" t="str">
        <f>VLOOKUP(Table1[[#This Row],[CIS_KRAJ]],'Geo Dict'!A:D,4,0)</f>
        <v>CZ063</v>
      </c>
      <c r="AZ302" t="str">
        <f>VLOOKUP(Table1[[#This Row],[KSTRANA]],'Strana Dict'!A:C,3,0)</f>
        <v>S</v>
      </c>
    </row>
    <row r="303" spans="1:52" x14ac:dyDescent="0.25">
      <c r="A303" s="1">
        <v>43357.764733796299</v>
      </c>
      <c r="B303">
        <v>10</v>
      </c>
      <c r="C303" s="2" t="s">
        <v>76</v>
      </c>
      <c r="D303">
        <v>10</v>
      </c>
      <c r="E303">
        <v>1137</v>
      </c>
      <c r="F303">
        <v>1137</v>
      </c>
      <c r="G303">
        <v>100</v>
      </c>
      <c r="H303">
        <v>412847</v>
      </c>
      <c r="I303">
        <v>264356</v>
      </c>
      <c r="J303">
        <v>64.03</v>
      </c>
      <c r="K303">
        <v>264229</v>
      </c>
      <c r="L303">
        <v>262764</v>
      </c>
      <c r="M303">
        <v>99.45</v>
      </c>
      <c r="N303">
        <v>21</v>
      </c>
      <c r="O303" s="2" t="s">
        <v>100</v>
      </c>
      <c r="P303">
        <v>75247</v>
      </c>
      <c r="Q303">
        <v>28.63</v>
      </c>
      <c r="R303">
        <v>4</v>
      </c>
      <c r="S303">
        <v>40</v>
      </c>
      <c r="T303">
        <v>10</v>
      </c>
      <c r="U303">
        <v>3</v>
      </c>
      <c r="V303" s="2" t="s">
        <v>168</v>
      </c>
      <c r="W303" s="2" t="s">
        <v>323</v>
      </c>
      <c r="X303" s="2" t="s">
        <v>396</v>
      </c>
      <c r="Y303" s="2"/>
      <c r="Z303">
        <v>2524</v>
      </c>
      <c r="AA303">
        <v>3.35</v>
      </c>
      <c r="AL303" s="2"/>
      <c r="AS303" s="2"/>
      <c r="AT303" s="2"/>
      <c r="AU303" s="2"/>
      <c r="AV303" s="2"/>
      <c r="AY303" t="str">
        <f>VLOOKUP(Table1[[#This Row],[CIS_KRAJ]],'Geo Dict'!A:D,4,0)</f>
        <v>CZ063</v>
      </c>
      <c r="AZ303" t="str">
        <f>VLOOKUP(Table1[[#This Row],[KSTRANA]],'Strana Dict'!A:C,3,0)</f>
        <v>S</v>
      </c>
    </row>
    <row r="304" spans="1:52" x14ac:dyDescent="0.25">
      <c r="A304" s="1">
        <v>43357.764733796299</v>
      </c>
      <c r="B304">
        <v>10</v>
      </c>
      <c r="C304" s="2" t="s">
        <v>76</v>
      </c>
      <c r="D304">
        <v>10</v>
      </c>
      <c r="E304">
        <v>1137</v>
      </c>
      <c r="F304">
        <v>1137</v>
      </c>
      <c r="G304">
        <v>100</v>
      </c>
      <c r="H304">
        <v>412847</v>
      </c>
      <c r="I304">
        <v>264356</v>
      </c>
      <c r="J304">
        <v>64.03</v>
      </c>
      <c r="K304">
        <v>264229</v>
      </c>
      <c r="L304">
        <v>262764</v>
      </c>
      <c r="M304">
        <v>99.45</v>
      </c>
      <c r="N304">
        <v>21</v>
      </c>
      <c r="O304" s="2" t="s">
        <v>100</v>
      </c>
      <c r="P304">
        <v>75247</v>
      </c>
      <c r="Q304">
        <v>28.63</v>
      </c>
      <c r="R304">
        <v>4</v>
      </c>
      <c r="S304">
        <v>40</v>
      </c>
      <c r="T304">
        <v>10</v>
      </c>
      <c r="U304">
        <v>4</v>
      </c>
      <c r="V304" s="2" t="s">
        <v>150</v>
      </c>
      <c r="W304" s="2" t="s">
        <v>324</v>
      </c>
      <c r="X304" s="2" t="s">
        <v>396</v>
      </c>
      <c r="Y304" s="2"/>
      <c r="Z304">
        <v>1729</v>
      </c>
      <c r="AA304">
        <v>2.29</v>
      </c>
      <c r="AL304" s="2"/>
      <c r="AS304" s="2"/>
      <c r="AT304" s="2"/>
      <c r="AU304" s="2"/>
      <c r="AV304" s="2"/>
      <c r="AY304" t="str">
        <f>VLOOKUP(Table1[[#This Row],[CIS_KRAJ]],'Geo Dict'!A:D,4,0)</f>
        <v>CZ063</v>
      </c>
      <c r="AZ304" t="str">
        <f>VLOOKUP(Table1[[#This Row],[KSTRANA]],'Strana Dict'!A:C,3,0)</f>
        <v>S</v>
      </c>
    </row>
    <row r="305" spans="1:52" x14ac:dyDescent="0.25">
      <c r="A305" s="1">
        <v>43357.764733796299</v>
      </c>
      <c r="B305">
        <v>10</v>
      </c>
      <c r="C305" s="2" t="s">
        <v>76</v>
      </c>
      <c r="D305">
        <v>10</v>
      </c>
      <c r="E305">
        <v>1137</v>
      </c>
      <c r="F305">
        <v>1137</v>
      </c>
      <c r="G305">
        <v>100</v>
      </c>
      <c r="H305">
        <v>412847</v>
      </c>
      <c r="I305">
        <v>264356</v>
      </c>
      <c r="J305">
        <v>64.03</v>
      </c>
      <c r="K305">
        <v>264229</v>
      </c>
      <c r="L305">
        <v>262764</v>
      </c>
      <c r="M305">
        <v>99.45</v>
      </c>
      <c r="N305">
        <v>23</v>
      </c>
      <c r="O305" s="2" t="s">
        <v>102</v>
      </c>
      <c r="P305">
        <v>600</v>
      </c>
      <c r="Q305">
        <v>0.22</v>
      </c>
      <c r="V305" s="2"/>
      <c r="W305" s="2"/>
      <c r="X305" s="2"/>
      <c r="Y305" s="2"/>
      <c r="AL305" s="2"/>
      <c r="AS305" s="2"/>
      <c r="AT305" s="2"/>
      <c r="AU305" s="2"/>
      <c r="AV305" s="2"/>
      <c r="AY305" t="str">
        <f>VLOOKUP(Table1[[#This Row],[CIS_KRAJ]],'Geo Dict'!A:D,4,0)</f>
        <v>CZ063</v>
      </c>
      <c r="AZ305" t="str">
        <f>VLOOKUP(Table1[[#This Row],[KSTRANA]],'Strana Dict'!A:C,3,0)</f>
        <v>NS</v>
      </c>
    </row>
    <row r="306" spans="1:52" x14ac:dyDescent="0.25">
      <c r="A306" s="1">
        <v>43357.764733796299</v>
      </c>
      <c r="B306">
        <v>10</v>
      </c>
      <c r="C306" s="2" t="s">
        <v>76</v>
      </c>
      <c r="D306">
        <v>10</v>
      </c>
      <c r="E306">
        <v>1137</v>
      </c>
      <c r="F306">
        <v>1137</v>
      </c>
      <c r="G306">
        <v>100</v>
      </c>
      <c r="H306">
        <v>412847</v>
      </c>
      <c r="I306">
        <v>264356</v>
      </c>
      <c r="J306">
        <v>64.03</v>
      </c>
      <c r="K306">
        <v>264229</v>
      </c>
      <c r="L306">
        <v>262764</v>
      </c>
      <c r="M306">
        <v>99.45</v>
      </c>
      <c r="N306">
        <v>24</v>
      </c>
      <c r="O306" s="2" t="s">
        <v>103</v>
      </c>
      <c r="P306">
        <v>24295</v>
      </c>
      <c r="Q306">
        <v>9.24</v>
      </c>
      <c r="R306">
        <v>1</v>
      </c>
      <c r="S306">
        <v>10</v>
      </c>
      <c r="T306">
        <v>10</v>
      </c>
      <c r="U306">
        <v>1</v>
      </c>
      <c r="V306" s="2" t="s">
        <v>135</v>
      </c>
      <c r="W306" s="2" t="s">
        <v>325</v>
      </c>
      <c r="X306" s="2" t="s">
        <v>407</v>
      </c>
      <c r="Y306" s="2"/>
      <c r="Z306">
        <v>3065</v>
      </c>
      <c r="AA306">
        <v>12.61</v>
      </c>
      <c r="AL306" s="2"/>
      <c r="AS306" s="2"/>
      <c r="AT306" s="2"/>
      <c r="AU306" s="2"/>
      <c r="AV306" s="2"/>
      <c r="AY306" t="str">
        <f>VLOOKUP(Table1[[#This Row],[CIS_KRAJ]],'Geo Dict'!A:D,4,0)</f>
        <v>CZ063</v>
      </c>
      <c r="AZ306" t="str">
        <f>VLOOKUP(Table1[[#This Row],[KSTRANA]],'Strana Dict'!A:C,3,0)</f>
        <v>S</v>
      </c>
    </row>
    <row r="307" spans="1:52" x14ac:dyDescent="0.25">
      <c r="A307" s="1">
        <v>43357.764733796299</v>
      </c>
      <c r="B307">
        <v>10</v>
      </c>
      <c r="C307" s="2" t="s">
        <v>76</v>
      </c>
      <c r="D307">
        <v>10</v>
      </c>
      <c r="E307">
        <v>1137</v>
      </c>
      <c r="F307">
        <v>1137</v>
      </c>
      <c r="G307">
        <v>100</v>
      </c>
      <c r="H307">
        <v>412847</v>
      </c>
      <c r="I307">
        <v>264356</v>
      </c>
      <c r="J307">
        <v>64.03</v>
      </c>
      <c r="K307">
        <v>264229</v>
      </c>
      <c r="L307">
        <v>262764</v>
      </c>
      <c r="M307">
        <v>99.45</v>
      </c>
      <c r="N307">
        <v>25</v>
      </c>
      <c r="O307" s="2" t="s">
        <v>104</v>
      </c>
      <c r="P307">
        <v>89</v>
      </c>
      <c r="Q307">
        <v>0.03</v>
      </c>
      <c r="V307" s="2"/>
      <c r="W307" s="2"/>
      <c r="X307" s="2"/>
      <c r="Y307" s="2"/>
      <c r="AL307" s="2"/>
      <c r="AS307" s="2"/>
      <c r="AT307" s="2"/>
      <c r="AU307" s="2"/>
      <c r="AV307" s="2"/>
      <c r="AY307" t="str">
        <f>VLOOKUP(Table1[[#This Row],[CIS_KRAJ]],'Geo Dict'!A:D,4,0)</f>
        <v>CZ063</v>
      </c>
      <c r="AZ307" t="str">
        <f>VLOOKUP(Table1[[#This Row],[KSTRANA]],'Strana Dict'!A:C,3,0)</f>
        <v>NS</v>
      </c>
    </row>
    <row r="308" spans="1:52" x14ac:dyDescent="0.25">
      <c r="A308" s="1">
        <v>43357.764733796299</v>
      </c>
      <c r="B308">
        <v>10</v>
      </c>
      <c r="C308" s="2" t="s">
        <v>76</v>
      </c>
      <c r="D308">
        <v>10</v>
      </c>
      <c r="E308">
        <v>1137</v>
      </c>
      <c r="F308">
        <v>1137</v>
      </c>
      <c r="G308">
        <v>100</v>
      </c>
      <c r="H308">
        <v>412847</v>
      </c>
      <c r="I308">
        <v>264356</v>
      </c>
      <c r="J308">
        <v>64.03</v>
      </c>
      <c r="K308">
        <v>264229</v>
      </c>
      <c r="L308">
        <v>262764</v>
      </c>
      <c r="M308">
        <v>99.45</v>
      </c>
      <c r="N308">
        <v>26</v>
      </c>
      <c r="O308" s="2" t="s">
        <v>105</v>
      </c>
      <c r="P308">
        <v>1562</v>
      </c>
      <c r="Q308">
        <v>0.59</v>
      </c>
      <c r="V308" s="2"/>
      <c r="W308" s="2"/>
      <c r="X308" s="2"/>
      <c r="Y308" s="2"/>
      <c r="AL308" s="2"/>
      <c r="AS308" s="2"/>
      <c r="AT308" s="2"/>
      <c r="AU308" s="2"/>
      <c r="AV308" s="2"/>
      <c r="AY308" t="str">
        <f>VLOOKUP(Table1[[#This Row],[CIS_KRAJ]],'Geo Dict'!A:D,4,0)</f>
        <v>CZ063</v>
      </c>
      <c r="AZ308" t="str">
        <f>VLOOKUP(Table1[[#This Row],[KSTRANA]],'Strana Dict'!A:C,3,0)</f>
        <v>NS</v>
      </c>
    </row>
    <row r="309" spans="1:52" x14ac:dyDescent="0.25">
      <c r="A309" s="1">
        <v>43357.764733796299</v>
      </c>
      <c r="B309">
        <v>10</v>
      </c>
      <c r="C309" s="2" t="s">
        <v>76</v>
      </c>
      <c r="D309">
        <v>10</v>
      </c>
      <c r="E309">
        <v>1137</v>
      </c>
      <c r="F309">
        <v>1137</v>
      </c>
      <c r="G309">
        <v>100</v>
      </c>
      <c r="H309">
        <v>412847</v>
      </c>
      <c r="I309">
        <v>264356</v>
      </c>
      <c r="J309">
        <v>64.03</v>
      </c>
      <c r="K309">
        <v>264229</v>
      </c>
      <c r="L309">
        <v>262764</v>
      </c>
      <c r="M309">
        <v>99.45</v>
      </c>
      <c r="N309">
        <v>27</v>
      </c>
      <c r="O309" s="2" t="s">
        <v>106</v>
      </c>
      <c r="P309">
        <v>584</v>
      </c>
      <c r="Q309">
        <v>0.22</v>
      </c>
      <c r="V309" s="2"/>
      <c r="W309" s="2"/>
      <c r="X309" s="2"/>
      <c r="Y309" s="2"/>
      <c r="AL309" s="2"/>
      <c r="AS309" s="2"/>
      <c r="AT309" s="2"/>
      <c r="AU309" s="2"/>
      <c r="AV309" s="2"/>
      <c r="AY309" t="str">
        <f>VLOOKUP(Table1[[#This Row],[CIS_KRAJ]],'Geo Dict'!A:D,4,0)</f>
        <v>CZ063</v>
      </c>
      <c r="AZ309" t="str">
        <f>VLOOKUP(Table1[[#This Row],[KSTRANA]],'Strana Dict'!A:C,3,0)</f>
        <v>S</v>
      </c>
    </row>
    <row r="310" spans="1:52" x14ac:dyDescent="0.25">
      <c r="A310" s="1">
        <v>43357.764733796299</v>
      </c>
      <c r="B310">
        <v>10</v>
      </c>
      <c r="C310" s="2" t="s">
        <v>76</v>
      </c>
      <c r="D310">
        <v>10</v>
      </c>
      <c r="E310">
        <v>1137</v>
      </c>
      <c r="F310">
        <v>1137</v>
      </c>
      <c r="G310">
        <v>100</v>
      </c>
      <c r="H310">
        <v>412847</v>
      </c>
      <c r="I310">
        <v>264356</v>
      </c>
      <c r="J310">
        <v>64.03</v>
      </c>
      <c r="K310">
        <v>264229</v>
      </c>
      <c r="L310">
        <v>262764</v>
      </c>
      <c r="M310">
        <v>99.45</v>
      </c>
      <c r="N310">
        <v>28</v>
      </c>
      <c r="O310" s="2" t="s">
        <v>107</v>
      </c>
      <c r="P310">
        <v>556</v>
      </c>
      <c r="Q310">
        <v>0.21</v>
      </c>
      <c r="V310" s="2"/>
      <c r="W310" s="2"/>
      <c r="X310" s="2"/>
      <c r="Y310" s="2"/>
      <c r="AL310" s="2"/>
      <c r="AS310" s="2"/>
      <c r="AT310" s="2"/>
      <c r="AU310" s="2"/>
      <c r="AV310" s="2"/>
      <c r="AY310" t="str">
        <f>VLOOKUP(Table1[[#This Row],[CIS_KRAJ]],'Geo Dict'!A:D,4,0)</f>
        <v>CZ063</v>
      </c>
      <c r="AZ310" t="str">
        <f>VLOOKUP(Table1[[#This Row],[KSTRANA]],'Strana Dict'!A:C,3,0)</f>
        <v>NS</v>
      </c>
    </row>
    <row r="311" spans="1:52" x14ac:dyDescent="0.25">
      <c r="A311" s="1">
        <v>43357.764733796299</v>
      </c>
      <c r="B311">
        <v>10</v>
      </c>
      <c r="C311" s="2" t="s">
        <v>76</v>
      </c>
      <c r="D311">
        <v>10</v>
      </c>
      <c r="E311">
        <v>1137</v>
      </c>
      <c r="F311">
        <v>1137</v>
      </c>
      <c r="G311">
        <v>100</v>
      </c>
      <c r="H311">
        <v>412847</v>
      </c>
      <c r="I311">
        <v>264356</v>
      </c>
      <c r="J311">
        <v>64.03</v>
      </c>
      <c r="K311">
        <v>264229</v>
      </c>
      <c r="L311">
        <v>262764</v>
      </c>
      <c r="M311">
        <v>99.45</v>
      </c>
      <c r="N311">
        <v>29</v>
      </c>
      <c r="O311" s="2" t="s">
        <v>108</v>
      </c>
      <c r="P311">
        <v>25237</v>
      </c>
      <c r="Q311">
        <v>9.6</v>
      </c>
      <c r="R311">
        <v>1</v>
      </c>
      <c r="S311">
        <v>10</v>
      </c>
      <c r="T311">
        <v>10</v>
      </c>
      <c r="U311">
        <v>1</v>
      </c>
      <c r="V311" s="2" t="s">
        <v>150</v>
      </c>
      <c r="W311" s="2" t="s">
        <v>326</v>
      </c>
      <c r="X311" s="2"/>
      <c r="Y311" s="2"/>
      <c r="Z311">
        <v>675</v>
      </c>
      <c r="AA311">
        <v>2.67</v>
      </c>
      <c r="AL311" s="2"/>
      <c r="AS311" s="2"/>
      <c r="AT311" s="2"/>
      <c r="AU311" s="2"/>
      <c r="AV311" s="2"/>
      <c r="AY311" t="str">
        <f>VLOOKUP(Table1[[#This Row],[CIS_KRAJ]],'Geo Dict'!A:D,4,0)</f>
        <v>CZ063</v>
      </c>
      <c r="AZ311" t="str">
        <f>VLOOKUP(Table1[[#This Row],[KSTRANA]],'Strana Dict'!A:C,3,0)</f>
        <v>NS</v>
      </c>
    </row>
    <row r="312" spans="1:52" x14ac:dyDescent="0.25">
      <c r="A312" s="1">
        <v>43357.764733796299</v>
      </c>
      <c r="B312">
        <v>10</v>
      </c>
      <c r="C312" s="2" t="s">
        <v>76</v>
      </c>
      <c r="D312">
        <v>10</v>
      </c>
      <c r="E312">
        <v>1137</v>
      </c>
      <c r="F312">
        <v>1137</v>
      </c>
      <c r="G312">
        <v>100</v>
      </c>
      <c r="H312">
        <v>412847</v>
      </c>
      <c r="I312">
        <v>264356</v>
      </c>
      <c r="J312">
        <v>64.03</v>
      </c>
      <c r="K312">
        <v>264229</v>
      </c>
      <c r="L312">
        <v>262764</v>
      </c>
      <c r="M312">
        <v>99.45</v>
      </c>
      <c r="N312">
        <v>30</v>
      </c>
      <c r="O312" s="2" t="s">
        <v>109</v>
      </c>
      <c r="P312">
        <v>1324</v>
      </c>
      <c r="Q312">
        <v>0.5</v>
      </c>
      <c r="V312" s="2"/>
      <c r="W312" s="2"/>
      <c r="X312" s="2"/>
      <c r="Y312" s="2"/>
      <c r="AL312" s="2"/>
      <c r="AS312" s="2"/>
      <c r="AT312" s="2"/>
      <c r="AU312" s="2"/>
      <c r="AV312" s="2"/>
      <c r="AY312" t="str">
        <f>VLOOKUP(Table1[[#This Row],[CIS_KRAJ]],'Geo Dict'!A:D,4,0)</f>
        <v>CZ063</v>
      </c>
      <c r="AZ312" t="str">
        <f>VLOOKUP(Table1[[#This Row],[KSTRANA]],'Strana Dict'!A:C,3,0)</f>
        <v>NS</v>
      </c>
    </row>
    <row r="313" spans="1:52" x14ac:dyDescent="0.25">
      <c r="A313" s="1">
        <v>43357.764733796299</v>
      </c>
      <c r="B313">
        <v>11</v>
      </c>
      <c r="C313" s="2" t="s">
        <v>77</v>
      </c>
      <c r="D313">
        <v>23</v>
      </c>
      <c r="E313">
        <v>1403</v>
      </c>
      <c r="F313">
        <v>1403</v>
      </c>
      <c r="G313">
        <v>100</v>
      </c>
      <c r="H313">
        <v>951420</v>
      </c>
      <c r="I313">
        <v>587458</v>
      </c>
      <c r="J313">
        <v>61.75</v>
      </c>
      <c r="K313">
        <v>586938</v>
      </c>
      <c r="L313">
        <v>583442</v>
      </c>
      <c r="M313">
        <v>99.4</v>
      </c>
      <c r="N313">
        <v>1</v>
      </c>
      <c r="O313" s="2" t="s">
        <v>81</v>
      </c>
      <c r="P313">
        <v>69319</v>
      </c>
      <c r="Q313">
        <v>11.88</v>
      </c>
      <c r="R313">
        <v>3</v>
      </c>
      <c r="S313">
        <v>13.04</v>
      </c>
      <c r="T313">
        <v>11</v>
      </c>
      <c r="U313">
        <v>1</v>
      </c>
      <c r="V313" s="2" t="s">
        <v>117</v>
      </c>
      <c r="W313" s="2" t="s">
        <v>327</v>
      </c>
      <c r="X313" s="2" t="s">
        <v>413</v>
      </c>
      <c r="Y313" s="2" t="s">
        <v>425</v>
      </c>
      <c r="Z313">
        <v>13035</v>
      </c>
      <c r="AA313">
        <v>18.8</v>
      </c>
      <c r="AL313" s="2"/>
      <c r="AS313" s="2"/>
      <c r="AT313" s="2"/>
      <c r="AU313" s="2"/>
      <c r="AV313" s="2"/>
      <c r="AY313" t="str">
        <f>VLOOKUP(Table1[[#This Row],[CIS_KRAJ]],'Geo Dict'!A:D,4,0)</f>
        <v>CZ064</v>
      </c>
      <c r="AZ313" t="str">
        <f>VLOOKUP(Table1[[#This Row],[KSTRANA]],'Strana Dict'!A:C,3,0)</f>
        <v>S</v>
      </c>
    </row>
    <row r="314" spans="1:52" x14ac:dyDescent="0.25">
      <c r="A314" s="1">
        <v>43357.764733796299</v>
      </c>
      <c r="B314">
        <v>11</v>
      </c>
      <c r="C314" s="2" t="s">
        <v>77</v>
      </c>
      <c r="D314">
        <v>23</v>
      </c>
      <c r="E314">
        <v>1403</v>
      </c>
      <c r="F314">
        <v>1403</v>
      </c>
      <c r="G314">
        <v>100</v>
      </c>
      <c r="H314">
        <v>951420</v>
      </c>
      <c r="I314">
        <v>587458</v>
      </c>
      <c r="J314">
        <v>61.75</v>
      </c>
      <c r="K314">
        <v>586938</v>
      </c>
      <c r="L314">
        <v>583442</v>
      </c>
      <c r="M314">
        <v>99.4</v>
      </c>
      <c r="N314">
        <v>1</v>
      </c>
      <c r="O314" s="2" t="s">
        <v>81</v>
      </c>
      <c r="P314">
        <v>69319</v>
      </c>
      <c r="Q314">
        <v>11.88</v>
      </c>
      <c r="R314">
        <v>3</v>
      </c>
      <c r="S314">
        <v>13.04</v>
      </c>
      <c r="T314">
        <v>11</v>
      </c>
      <c r="U314">
        <v>2</v>
      </c>
      <c r="V314" s="2" t="s">
        <v>116</v>
      </c>
      <c r="W314" s="2" t="s">
        <v>328</v>
      </c>
      <c r="X314" s="2" t="s">
        <v>399</v>
      </c>
      <c r="Y314" s="2" t="s">
        <v>422</v>
      </c>
      <c r="Z314">
        <v>3702</v>
      </c>
      <c r="AA314">
        <v>5.34</v>
      </c>
      <c r="AL314" s="2"/>
      <c r="AS314" s="2"/>
      <c r="AT314" s="2"/>
      <c r="AU314" s="2"/>
      <c r="AV314" s="2"/>
      <c r="AY314" t="str">
        <f>VLOOKUP(Table1[[#This Row],[CIS_KRAJ]],'Geo Dict'!A:D,4,0)</f>
        <v>CZ064</v>
      </c>
      <c r="AZ314" t="str">
        <f>VLOOKUP(Table1[[#This Row],[KSTRANA]],'Strana Dict'!A:C,3,0)</f>
        <v>S</v>
      </c>
    </row>
    <row r="315" spans="1:52" x14ac:dyDescent="0.25">
      <c r="A315" s="1">
        <v>43357.764733796299</v>
      </c>
      <c r="B315">
        <v>11</v>
      </c>
      <c r="C315" s="2" t="s">
        <v>77</v>
      </c>
      <c r="D315">
        <v>23</v>
      </c>
      <c r="E315">
        <v>1403</v>
      </c>
      <c r="F315">
        <v>1403</v>
      </c>
      <c r="G315">
        <v>100</v>
      </c>
      <c r="H315">
        <v>951420</v>
      </c>
      <c r="I315">
        <v>587458</v>
      </c>
      <c r="J315">
        <v>61.75</v>
      </c>
      <c r="K315">
        <v>586938</v>
      </c>
      <c r="L315">
        <v>583442</v>
      </c>
      <c r="M315">
        <v>99.4</v>
      </c>
      <c r="N315">
        <v>1</v>
      </c>
      <c r="O315" s="2" t="s">
        <v>81</v>
      </c>
      <c r="P315">
        <v>69319</v>
      </c>
      <c r="Q315">
        <v>11.88</v>
      </c>
      <c r="R315">
        <v>3</v>
      </c>
      <c r="S315">
        <v>13.04</v>
      </c>
      <c r="T315">
        <v>11</v>
      </c>
      <c r="U315">
        <v>6</v>
      </c>
      <c r="V315" s="2" t="s">
        <v>119</v>
      </c>
      <c r="W315" s="2" t="s">
        <v>329</v>
      </c>
      <c r="X315" s="2" t="s">
        <v>407</v>
      </c>
      <c r="Y315" s="2" t="s">
        <v>421</v>
      </c>
      <c r="Z315">
        <v>3506</v>
      </c>
      <c r="AA315">
        <v>5.05</v>
      </c>
      <c r="AL315" s="2"/>
      <c r="AS315" s="2"/>
      <c r="AT315" s="2"/>
      <c r="AU315" s="2"/>
      <c r="AV315" s="2"/>
      <c r="AY315" t="str">
        <f>VLOOKUP(Table1[[#This Row],[CIS_KRAJ]],'Geo Dict'!A:D,4,0)</f>
        <v>CZ064</v>
      </c>
      <c r="AZ315" t="str">
        <f>VLOOKUP(Table1[[#This Row],[KSTRANA]],'Strana Dict'!A:C,3,0)</f>
        <v>S</v>
      </c>
    </row>
    <row r="316" spans="1:52" x14ac:dyDescent="0.25">
      <c r="A316" s="1">
        <v>43357.764733796299</v>
      </c>
      <c r="B316">
        <v>11</v>
      </c>
      <c r="C316" s="2" t="s">
        <v>77</v>
      </c>
      <c r="D316">
        <v>23</v>
      </c>
      <c r="E316">
        <v>1403</v>
      </c>
      <c r="F316">
        <v>1403</v>
      </c>
      <c r="G316">
        <v>100</v>
      </c>
      <c r="H316">
        <v>951420</v>
      </c>
      <c r="I316">
        <v>587458</v>
      </c>
      <c r="J316">
        <v>61.75</v>
      </c>
      <c r="K316">
        <v>586938</v>
      </c>
      <c r="L316">
        <v>583442</v>
      </c>
      <c r="M316">
        <v>99.4</v>
      </c>
      <c r="N316">
        <v>2</v>
      </c>
      <c r="O316" s="2" t="s">
        <v>82</v>
      </c>
      <c r="P316">
        <v>768</v>
      </c>
      <c r="Q316">
        <v>0.13</v>
      </c>
      <c r="V316" s="2"/>
      <c r="W316" s="2"/>
      <c r="X316" s="2"/>
      <c r="Y316" s="2"/>
      <c r="AL316" s="2"/>
      <c r="AS316" s="2"/>
      <c r="AT316" s="2"/>
      <c r="AU316" s="2"/>
      <c r="AV316" s="2"/>
      <c r="AY316" t="str">
        <f>VLOOKUP(Table1[[#This Row],[CIS_KRAJ]],'Geo Dict'!A:D,4,0)</f>
        <v>CZ064</v>
      </c>
      <c r="AZ316" t="str">
        <f>VLOOKUP(Table1[[#This Row],[KSTRANA]],'Strana Dict'!A:C,3,0)</f>
        <v>NS</v>
      </c>
    </row>
    <row r="317" spans="1:52" x14ac:dyDescent="0.25">
      <c r="A317" s="1">
        <v>43357.764733796299</v>
      </c>
      <c r="B317">
        <v>11</v>
      </c>
      <c r="C317" s="2" t="s">
        <v>77</v>
      </c>
      <c r="D317">
        <v>23</v>
      </c>
      <c r="E317">
        <v>1403</v>
      </c>
      <c r="F317">
        <v>1403</v>
      </c>
      <c r="G317">
        <v>100</v>
      </c>
      <c r="H317">
        <v>951420</v>
      </c>
      <c r="I317">
        <v>587458</v>
      </c>
      <c r="J317">
        <v>61.75</v>
      </c>
      <c r="K317">
        <v>586938</v>
      </c>
      <c r="L317">
        <v>583442</v>
      </c>
      <c r="M317">
        <v>99.4</v>
      </c>
      <c r="N317">
        <v>3</v>
      </c>
      <c r="O317" s="2" t="s">
        <v>83</v>
      </c>
      <c r="P317">
        <v>477</v>
      </c>
      <c r="Q317">
        <v>0.08</v>
      </c>
      <c r="V317" s="2"/>
      <c r="W317" s="2"/>
      <c r="X317" s="2"/>
      <c r="Y317" s="2"/>
      <c r="AL317" s="2"/>
      <c r="AS317" s="2"/>
      <c r="AT317" s="2"/>
      <c r="AU317" s="2"/>
      <c r="AV317" s="2"/>
      <c r="AY317" t="str">
        <f>VLOOKUP(Table1[[#This Row],[CIS_KRAJ]],'Geo Dict'!A:D,4,0)</f>
        <v>CZ064</v>
      </c>
      <c r="AZ317" t="str">
        <f>VLOOKUP(Table1[[#This Row],[KSTRANA]],'Strana Dict'!A:C,3,0)</f>
        <v>NS</v>
      </c>
    </row>
    <row r="318" spans="1:52" x14ac:dyDescent="0.25">
      <c r="A318" s="1">
        <v>43357.764733796299</v>
      </c>
      <c r="B318">
        <v>11</v>
      </c>
      <c r="C318" s="2" t="s">
        <v>77</v>
      </c>
      <c r="D318">
        <v>23</v>
      </c>
      <c r="E318">
        <v>1403</v>
      </c>
      <c r="F318">
        <v>1403</v>
      </c>
      <c r="G318">
        <v>100</v>
      </c>
      <c r="H318">
        <v>951420</v>
      </c>
      <c r="I318">
        <v>587458</v>
      </c>
      <c r="J318">
        <v>61.75</v>
      </c>
      <c r="K318">
        <v>586938</v>
      </c>
      <c r="L318">
        <v>583442</v>
      </c>
      <c r="M318">
        <v>99.4</v>
      </c>
      <c r="N318">
        <v>4</v>
      </c>
      <c r="O318" s="2" t="s">
        <v>84</v>
      </c>
      <c r="P318">
        <v>49248</v>
      </c>
      <c r="Q318">
        <v>8.44</v>
      </c>
      <c r="R318">
        <v>2</v>
      </c>
      <c r="S318">
        <v>8.6999999999999993</v>
      </c>
      <c r="T318">
        <v>11</v>
      </c>
      <c r="U318">
        <v>1</v>
      </c>
      <c r="V318" s="2" t="s">
        <v>114</v>
      </c>
      <c r="W318" s="2" t="s">
        <v>330</v>
      </c>
      <c r="X318" s="2" t="s">
        <v>393</v>
      </c>
      <c r="Y318" s="2"/>
      <c r="Z318">
        <v>7272</v>
      </c>
      <c r="AA318">
        <v>14.76</v>
      </c>
      <c r="AL318" s="2"/>
      <c r="AS318" s="2"/>
      <c r="AT318" s="2"/>
      <c r="AU318" s="2"/>
      <c r="AV318" s="2"/>
      <c r="AY318" t="str">
        <f>VLOOKUP(Table1[[#This Row],[CIS_KRAJ]],'Geo Dict'!A:D,4,0)</f>
        <v>CZ064</v>
      </c>
      <c r="AZ318" t="str">
        <f>VLOOKUP(Table1[[#This Row],[KSTRANA]],'Strana Dict'!A:C,3,0)</f>
        <v>S</v>
      </c>
    </row>
    <row r="319" spans="1:52" x14ac:dyDescent="0.25">
      <c r="A319" s="1">
        <v>43357.764733796299</v>
      </c>
      <c r="B319">
        <v>11</v>
      </c>
      <c r="C319" s="2" t="s">
        <v>77</v>
      </c>
      <c r="D319">
        <v>23</v>
      </c>
      <c r="E319">
        <v>1403</v>
      </c>
      <c r="F319">
        <v>1403</v>
      </c>
      <c r="G319">
        <v>100</v>
      </c>
      <c r="H319">
        <v>951420</v>
      </c>
      <c r="I319">
        <v>587458</v>
      </c>
      <c r="J319">
        <v>61.75</v>
      </c>
      <c r="K319">
        <v>586938</v>
      </c>
      <c r="L319">
        <v>583442</v>
      </c>
      <c r="M319">
        <v>99.4</v>
      </c>
      <c r="N319">
        <v>4</v>
      </c>
      <c r="O319" s="2" t="s">
        <v>84</v>
      </c>
      <c r="P319">
        <v>49248</v>
      </c>
      <c r="Q319">
        <v>8.44</v>
      </c>
      <c r="R319">
        <v>2</v>
      </c>
      <c r="S319">
        <v>8.6999999999999993</v>
      </c>
      <c r="T319">
        <v>11</v>
      </c>
      <c r="U319">
        <v>6</v>
      </c>
      <c r="V319" s="2" t="s">
        <v>153</v>
      </c>
      <c r="W319" s="2" t="s">
        <v>331</v>
      </c>
      <c r="X319" s="2" t="s">
        <v>409</v>
      </c>
      <c r="Y319" s="2" t="s">
        <v>423</v>
      </c>
      <c r="Z319">
        <v>3098</v>
      </c>
      <c r="AA319">
        <v>6.29</v>
      </c>
      <c r="AL319" s="2"/>
      <c r="AS319" s="2"/>
      <c r="AT319" s="2"/>
      <c r="AU319" s="2"/>
      <c r="AV319" s="2"/>
      <c r="AY319" t="str">
        <f>VLOOKUP(Table1[[#This Row],[CIS_KRAJ]],'Geo Dict'!A:D,4,0)</f>
        <v>CZ064</v>
      </c>
      <c r="AZ319" t="str">
        <f>VLOOKUP(Table1[[#This Row],[KSTRANA]],'Strana Dict'!A:C,3,0)</f>
        <v>S</v>
      </c>
    </row>
    <row r="320" spans="1:52" x14ac:dyDescent="0.25">
      <c r="A320" s="1">
        <v>43357.764733796299</v>
      </c>
      <c r="B320">
        <v>11</v>
      </c>
      <c r="C320" s="2" t="s">
        <v>77</v>
      </c>
      <c r="D320">
        <v>23</v>
      </c>
      <c r="E320">
        <v>1403</v>
      </c>
      <c r="F320">
        <v>1403</v>
      </c>
      <c r="G320">
        <v>100</v>
      </c>
      <c r="H320">
        <v>951420</v>
      </c>
      <c r="I320">
        <v>587458</v>
      </c>
      <c r="J320">
        <v>61.75</v>
      </c>
      <c r="K320">
        <v>586938</v>
      </c>
      <c r="L320">
        <v>583442</v>
      </c>
      <c r="M320">
        <v>99.4</v>
      </c>
      <c r="N320">
        <v>6</v>
      </c>
      <c r="O320" s="2" t="s">
        <v>86</v>
      </c>
      <c r="P320">
        <v>383</v>
      </c>
      <c r="Q320">
        <v>0.06</v>
      </c>
      <c r="V320" s="2"/>
      <c r="W320" s="2"/>
      <c r="X320" s="2"/>
      <c r="Y320" s="2"/>
      <c r="AL320" s="2"/>
      <c r="AS320" s="2"/>
      <c r="AT320" s="2"/>
      <c r="AU320" s="2"/>
      <c r="AV320" s="2"/>
      <c r="AY320" t="str">
        <f>VLOOKUP(Table1[[#This Row],[CIS_KRAJ]],'Geo Dict'!A:D,4,0)</f>
        <v>CZ064</v>
      </c>
      <c r="AZ320" t="str">
        <f>VLOOKUP(Table1[[#This Row],[KSTRANA]],'Strana Dict'!A:C,3,0)</f>
        <v>S</v>
      </c>
    </row>
    <row r="321" spans="1:52" x14ac:dyDescent="0.25">
      <c r="A321" s="1">
        <v>43357.764733796299</v>
      </c>
      <c r="B321">
        <v>11</v>
      </c>
      <c r="C321" s="2" t="s">
        <v>77</v>
      </c>
      <c r="D321">
        <v>23</v>
      </c>
      <c r="E321">
        <v>1403</v>
      </c>
      <c r="F321">
        <v>1403</v>
      </c>
      <c r="G321">
        <v>100</v>
      </c>
      <c r="H321">
        <v>951420</v>
      </c>
      <c r="I321">
        <v>587458</v>
      </c>
      <c r="J321">
        <v>61.75</v>
      </c>
      <c r="K321">
        <v>586938</v>
      </c>
      <c r="L321">
        <v>583442</v>
      </c>
      <c r="M321">
        <v>99.4</v>
      </c>
      <c r="N321">
        <v>7</v>
      </c>
      <c r="O321" s="2" t="s">
        <v>87</v>
      </c>
      <c r="P321">
        <v>21222</v>
      </c>
      <c r="Q321">
        <v>3.63</v>
      </c>
      <c r="R321">
        <v>1</v>
      </c>
      <c r="S321">
        <v>4.3499999999999996</v>
      </c>
      <c r="T321">
        <v>11</v>
      </c>
      <c r="U321">
        <v>1</v>
      </c>
      <c r="V321" s="2" t="s">
        <v>112</v>
      </c>
      <c r="W321" s="2" t="s">
        <v>332</v>
      </c>
      <c r="X321" s="2" t="s">
        <v>396</v>
      </c>
      <c r="Y321" s="2"/>
      <c r="Z321">
        <v>745</v>
      </c>
      <c r="AA321">
        <v>3.51</v>
      </c>
      <c r="AL321" s="2"/>
      <c r="AS321" s="2"/>
      <c r="AT321" s="2"/>
      <c r="AU321" s="2"/>
      <c r="AV321" s="2"/>
      <c r="AY321" t="str">
        <f>VLOOKUP(Table1[[#This Row],[CIS_KRAJ]],'Geo Dict'!A:D,4,0)</f>
        <v>CZ064</v>
      </c>
      <c r="AZ321" t="str">
        <f>VLOOKUP(Table1[[#This Row],[KSTRANA]],'Strana Dict'!A:C,3,0)</f>
        <v>S</v>
      </c>
    </row>
    <row r="322" spans="1:52" x14ac:dyDescent="0.25">
      <c r="A322" s="1">
        <v>43357.764733796299</v>
      </c>
      <c r="B322">
        <v>11</v>
      </c>
      <c r="C322" s="2" t="s">
        <v>77</v>
      </c>
      <c r="D322">
        <v>23</v>
      </c>
      <c r="E322">
        <v>1403</v>
      </c>
      <c r="F322">
        <v>1403</v>
      </c>
      <c r="G322">
        <v>100</v>
      </c>
      <c r="H322">
        <v>951420</v>
      </c>
      <c r="I322">
        <v>587458</v>
      </c>
      <c r="J322">
        <v>61.75</v>
      </c>
      <c r="K322">
        <v>586938</v>
      </c>
      <c r="L322">
        <v>583442</v>
      </c>
      <c r="M322">
        <v>99.4</v>
      </c>
      <c r="N322">
        <v>8</v>
      </c>
      <c r="O322" s="2" t="s">
        <v>88</v>
      </c>
      <c r="P322">
        <v>46966</v>
      </c>
      <c r="Q322">
        <v>8.0399999999999991</v>
      </c>
      <c r="R322">
        <v>2</v>
      </c>
      <c r="S322">
        <v>8.6999999999999993</v>
      </c>
      <c r="T322">
        <v>11</v>
      </c>
      <c r="U322">
        <v>1</v>
      </c>
      <c r="V322" s="2" t="s">
        <v>176</v>
      </c>
      <c r="W322" s="2" t="s">
        <v>333</v>
      </c>
      <c r="X322" s="2" t="s">
        <v>393</v>
      </c>
      <c r="Y322" s="2"/>
      <c r="Z322">
        <v>2595</v>
      </c>
      <c r="AA322">
        <v>5.52</v>
      </c>
      <c r="AL322" s="2"/>
      <c r="AS322" s="2"/>
      <c r="AT322" s="2"/>
      <c r="AU322" s="2"/>
      <c r="AV322" s="2"/>
      <c r="AY322" t="str">
        <f>VLOOKUP(Table1[[#This Row],[CIS_KRAJ]],'Geo Dict'!A:D,4,0)</f>
        <v>CZ064</v>
      </c>
      <c r="AZ322" t="str">
        <f>VLOOKUP(Table1[[#This Row],[KSTRANA]],'Strana Dict'!A:C,3,0)</f>
        <v>NS</v>
      </c>
    </row>
    <row r="323" spans="1:52" x14ac:dyDescent="0.25">
      <c r="A323" s="1">
        <v>43357.764733796299</v>
      </c>
      <c r="B323">
        <v>11</v>
      </c>
      <c r="C323" s="2" t="s">
        <v>77</v>
      </c>
      <c r="D323">
        <v>23</v>
      </c>
      <c r="E323">
        <v>1403</v>
      </c>
      <c r="F323">
        <v>1403</v>
      </c>
      <c r="G323">
        <v>100</v>
      </c>
      <c r="H323">
        <v>951420</v>
      </c>
      <c r="I323">
        <v>587458</v>
      </c>
      <c r="J323">
        <v>61.75</v>
      </c>
      <c r="K323">
        <v>586938</v>
      </c>
      <c r="L323">
        <v>583442</v>
      </c>
      <c r="M323">
        <v>99.4</v>
      </c>
      <c r="N323">
        <v>8</v>
      </c>
      <c r="O323" s="2" t="s">
        <v>88</v>
      </c>
      <c r="P323">
        <v>46966</v>
      </c>
      <c r="Q323">
        <v>8.0399999999999991</v>
      </c>
      <c r="R323">
        <v>2</v>
      </c>
      <c r="S323">
        <v>8.6999999999999993</v>
      </c>
      <c r="T323">
        <v>11</v>
      </c>
      <c r="U323">
        <v>6</v>
      </c>
      <c r="V323" s="2" t="s">
        <v>141</v>
      </c>
      <c r="W323" s="2" t="s">
        <v>334</v>
      </c>
      <c r="X323" s="2" t="s">
        <v>414</v>
      </c>
      <c r="Y323" s="2" t="s">
        <v>421</v>
      </c>
      <c r="Z323">
        <v>3786</v>
      </c>
      <c r="AA323">
        <v>8.06</v>
      </c>
      <c r="AL323" s="2"/>
      <c r="AS323" s="2"/>
      <c r="AT323" s="2"/>
      <c r="AU323" s="2"/>
      <c r="AV323" s="2"/>
      <c r="AY323" t="str">
        <f>VLOOKUP(Table1[[#This Row],[CIS_KRAJ]],'Geo Dict'!A:D,4,0)</f>
        <v>CZ064</v>
      </c>
      <c r="AZ323" t="str">
        <f>VLOOKUP(Table1[[#This Row],[KSTRANA]],'Strana Dict'!A:C,3,0)</f>
        <v>NS</v>
      </c>
    </row>
    <row r="324" spans="1:52" x14ac:dyDescent="0.25">
      <c r="A324" s="1">
        <v>43357.764733796299</v>
      </c>
      <c r="B324">
        <v>11</v>
      </c>
      <c r="C324" s="2" t="s">
        <v>77</v>
      </c>
      <c r="D324">
        <v>23</v>
      </c>
      <c r="E324">
        <v>1403</v>
      </c>
      <c r="F324">
        <v>1403</v>
      </c>
      <c r="G324">
        <v>100</v>
      </c>
      <c r="H324">
        <v>951420</v>
      </c>
      <c r="I324">
        <v>587458</v>
      </c>
      <c r="J324">
        <v>61.75</v>
      </c>
      <c r="K324">
        <v>586938</v>
      </c>
      <c r="L324">
        <v>583442</v>
      </c>
      <c r="M324">
        <v>99.4</v>
      </c>
      <c r="N324">
        <v>9</v>
      </c>
      <c r="O324" s="2" t="s">
        <v>89</v>
      </c>
      <c r="P324">
        <v>9147</v>
      </c>
      <c r="Q324">
        <v>1.56</v>
      </c>
      <c r="V324" s="2"/>
      <c r="W324" s="2"/>
      <c r="X324" s="2"/>
      <c r="Y324" s="2"/>
      <c r="AL324" s="2"/>
      <c r="AS324" s="2"/>
      <c r="AT324" s="2"/>
      <c r="AU324" s="2"/>
      <c r="AV324" s="2"/>
      <c r="AY324" t="str">
        <f>VLOOKUP(Table1[[#This Row],[CIS_KRAJ]],'Geo Dict'!A:D,4,0)</f>
        <v>CZ064</v>
      </c>
      <c r="AZ324" t="str">
        <f>VLOOKUP(Table1[[#This Row],[KSTRANA]],'Strana Dict'!A:C,3,0)</f>
        <v>S</v>
      </c>
    </row>
    <row r="325" spans="1:52" x14ac:dyDescent="0.25">
      <c r="A325" s="1">
        <v>43357.764733796299</v>
      </c>
      <c r="B325">
        <v>11</v>
      </c>
      <c r="C325" s="2" t="s">
        <v>77</v>
      </c>
      <c r="D325">
        <v>23</v>
      </c>
      <c r="E325">
        <v>1403</v>
      </c>
      <c r="F325">
        <v>1403</v>
      </c>
      <c r="G325">
        <v>100</v>
      </c>
      <c r="H325">
        <v>951420</v>
      </c>
      <c r="I325">
        <v>587458</v>
      </c>
      <c r="J325">
        <v>61.75</v>
      </c>
      <c r="K325">
        <v>586938</v>
      </c>
      <c r="L325">
        <v>583442</v>
      </c>
      <c r="M325">
        <v>99.4</v>
      </c>
      <c r="N325">
        <v>10</v>
      </c>
      <c r="O325" s="2" t="s">
        <v>90</v>
      </c>
      <c r="P325">
        <v>3781</v>
      </c>
      <c r="Q325">
        <v>0.64</v>
      </c>
      <c r="V325" s="2"/>
      <c r="W325" s="2"/>
      <c r="X325" s="2"/>
      <c r="Y325" s="2"/>
      <c r="AL325" s="2"/>
      <c r="AS325" s="2"/>
      <c r="AT325" s="2"/>
      <c r="AU325" s="2"/>
      <c r="AV325" s="2"/>
      <c r="AY325" t="str">
        <f>VLOOKUP(Table1[[#This Row],[CIS_KRAJ]],'Geo Dict'!A:D,4,0)</f>
        <v>CZ064</v>
      </c>
      <c r="AZ325" t="str">
        <f>VLOOKUP(Table1[[#This Row],[KSTRANA]],'Strana Dict'!A:C,3,0)</f>
        <v>NS</v>
      </c>
    </row>
    <row r="326" spans="1:52" x14ac:dyDescent="0.25">
      <c r="A326" s="1">
        <v>43357.764733796299</v>
      </c>
      <c r="B326">
        <v>11</v>
      </c>
      <c r="C326" s="2" t="s">
        <v>77</v>
      </c>
      <c r="D326">
        <v>23</v>
      </c>
      <c r="E326">
        <v>1403</v>
      </c>
      <c r="F326">
        <v>1403</v>
      </c>
      <c r="G326">
        <v>100</v>
      </c>
      <c r="H326">
        <v>951420</v>
      </c>
      <c r="I326">
        <v>587458</v>
      </c>
      <c r="J326">
        <v>61.75</v>
      </c>
      <c r="K326">
        <v>586938</v>
      </c>
      <c r="L326">
        <v>583442</v>
      </c>
      <c r="M326">
        <v>99.4</v>
      </c>
      <c r="N326">
        <v>12</v>
      </c>
      <c r="O326" s="2" t="s">
        <v>92</v>
      </c>
      <c r="P326">
        <v>10421</v>
      </c>
      <c r="Q326">
        <v>1.78</v>
      </c>
      <c r="V326" s="2"/>
      <c r="W326" s="2"/>
      <c r="X326" s="2"/>
      <c r="Y326" s="2"/>
      <c r="AL326" s="2"/>
      <c r="AS326" s="2"/>
      <c r="AT326" s="2"/>
      <c r="AU326" s="2"/>
      <c r="AV326" s="2"/>
      <c r="AY326" t="str">
        <f>VLOOKUP(Table1[[#This Row],[CIS_KRAJ]],'Geo Dict'!A:D,4,0)</f>
        <v>CZ064</v>
      </c>
      <c r="AZ326" t="str">
        <f>VLOOKUP(Table1[[#This Row],[KSTRANA]],'Strana Dict'!A:C,3,0)</f>
        <v>NS</v>
      </c>
    </row>
    <row r="327" spans="1:52" x14ac:dyDescent="0.25">
      <c r="A327" s="1">
        <v>43357.764733796299</v>
      </c>
      <c r="B327">
        <v>11</v>
      </c>
      <c r="C327" s="2" t="s">
        <v>77</v>
      </c>
      <c r="D327">
        <v>23</v>
      </c>
      <c r="E327">
        <v>1403</v>
      </c>
      <c r="F327">
        <v>1403</v>
      </c>
      <c r="G327">
        <v>100</v>
      </c>
      <c r="H327">
        <v>951420</v>
      </c>
      <c r="I327">
        <v>587458</v>
      </c>
      <c r="J327">
        <v>61.75</v>
      </c>
      <c r="K327">
        <v>586938</v>
      </c>
      <c r="L327">
        <v>583442</v>
      </c>
      <c r="M327">
        <v>99.4</v>
      </c>
      <c r="N327">
        <v>13</v>
      </c>
      <c r="O327" s="2" t="s">
        <v>93</v>
      </c>
      <c r="P327">
        <v>448</v>
      </c>
      <c r="Q327">
        <v>7.0000000000000007E-2</v>
      </c>
      <c r="V327" s="2"/>
      <c r="W327" s="2"/>
      <c r="X327" s="2"/>
      <c r="Y327" s="2"/>
      <c r="AL327" s="2"/>
      <c r="AS327" s="2"/>
      <c r="AT327" s="2"/>
      <c r="AU327" s="2"/>
      <c r="AV327" s="2"/>
      <c r="AY327" t="str">
        <f>VLOOKUP(Table1[[#This Row],[CIS_KRAJ]],'Geo Dict'!A:D,4,0)</f>
        <v>CZ064</v>
      </c>
      <c r="AZ327" t="str">
        <f>VLOOKUP(Table1[[#This Row],[KSTRANA]],'Strana Dict'!A:C,3,0)</f>
        <v>NS</v>
      </c>
    </row>
    <row r="328" spans="1:52" x14ac:dyDescent="0.25">
      <c r="A328" s="1">
        <v>43357.764733796299</v>
      </c>
      <c r="B328">
        <v>11</v>
      </c>
      <c r="C328" s="2" t="s">
        <v>77</v>
      </c>
      <c r="D328">
        <v>23</v>
      </c>
      <c r="E328">
        <v>1403</v>
      </c>
      <c r="F328">
        <v>1403</v>
      </c>
      <c r="G328">
        <v>100</v>
      </c>
      <c r="H328">
        <v>951420</v>
      </c>
      <c r="I328">
        <v>587458</v>
      </c>
      <c r="J328">
        <v>61.75</v>
      </c>
      <c r="K328">
        <v>586938</v>
      </c>
      <c r="L328">
        <v>583442</v>
      </c>
      <c r="M328">
        <v>99.4</v>
      </c>
      <c r="N328">
        <v>14</v>
      </c>
      <c r="O328" s="2" t="s">
        <v>94</v>
      </c>
      <c r="P328">
        <v>930</v>
      </c>
      <c r="Q328">
        <v>0.15</v>
      </c>
      <c r="V328" s="2"/>
      <c r="W328" s="2"/>
      <c r="X328" s="2"/>
      <c r="Y328" s="2"/>
      <c r="AL328" s="2"/>
      <c r="AS328" s="2"/>
      <c r="AT328" s="2"/>
      <c r="AU328" s="2"/>
      <c r="AV328" s="2"/>
      <c r="AY328" t="str">
        <f>VLOOKUP(Table1[[#This Row],[CIS_KRAJ]],'Geo Dict'!A:D,4,0)</f>
        <v>CZ064</v>
      </c>
      <c r="AZ328" t="str">
        <f>VLOOKUP(Table1[[#This Row],[KSTRANA]],'Strana Dict'!A:C,3,0)</f>
        <v>NS</v>
      </c>
    </row>
    <row r="329" spans="1:52" x14ac:dyDescent="0.25">
      <c r="A329" s="1">
        <v>43357.764733796299</v>
      </c>
      <c r="B329">
        <v>11</v>
      </c>
      <c r="C329" s="2" t="s">
        <v>77</v>
      </c>
      <c r="D329">
        <v>23</v>
      </c>
      <c r="E329">
        <v>1403</v>
      </c>
      <c r="F329">
        <v>1403</v>
      </c>
      <c r="G329">
        <v>100</v>
      </c>
      <c r="H329">
        <v>951420</v>
      </c>
      <c r="I329">
        <v>587458</v>
      </c>
      <c r="J329">
        <v>61.75</v>
      </c>
      <c r="K329">
        <v>586938</v>
      </c>
      <c r="L329">
        <v>583442</v>
      </c>
      <c r="M329">
        <v>99.4</v>
      </c>
      <c r="N329">
        <v>15</v>
      </c>
      <c r="O329" s="2" t="s">
        <v>95</v>
      </c>
      <c r="P329">
        <v>53207</v>
      </c>
      <c r="Q329">
        <v>9.11</v>
      </c>
      <c r="R329">
        <v>2</v>
      </c>
      <c r="S329">
        <v>8.6999999999999993</v>
      </c>
      <c r="T329">
        <v>11</v>
      </c>
      <c r="U329">
        <v>1</v>
      </c>
      <c r="V329" s="2" t="s">
        <v>150</v>
      </c>
      <c r="W329" s="2" t="s">
        <v>335</v>
      </c>
      <c r="X329" s="2" t="s">
        <v>393</v>
      </c>
      <c r="Y329" s="2"/>
      <c r="Z329">
        <v>2573</v>
      </c>
      <c r="AA329">
        <v>4.83</v>
      </c>
      <c r="AL329" s="2"/>
      <c r="AS329" s="2"/>
      <c r="AT329" s="2"/>
      <c r="AU329" s="2"/>
      <c r="AV329" s="2"/>
      <c r="AY329" t="str">
        <f>VLOOKUP(Table1[[#This Row],[CIS_KRAJ]],'Geo Dict'!A:D,4,0)</f>
        <v>CZ064</v>
      </c>
      <c r="AZ329" t="str">
        <f>VLOOKUP(Table1[[#This Row],[KSTRANA]],'Strana Dict'!A:C,3,0)</f>
        <v>S</v>
      </c>
    </row>
    <row r="330" spans="1:52" x14ac:dyDescent="0.25">
      <c r="A330" s="1">
        <v>43357.764733796299</v>
      </c>
      <c r="B330">
        <v>11</v>
      </c>
      <c r="C330" s="2" t="s">
        <v>77</v>
      </c>
      <c r="D330">
        <v>23</v>
      </c>
      <c r="E330">
        <v>1403</v>
      </c>
      <c r="F330">
        <v>1403</v>
      </c>
      <c r="G330">
        <v>100</v>
      </c>
      <c r="H330">
        <v>951420</v>
      </c>
      <c r="I330">
        <v>587458</v>
      </c>
      <c r="J330">
        <v>61.75</v>
      </c>
      <c r="K330">
        <v>586938</v>
      </c>
      <c r="L330">
        <v>583442</v>
      </c>
      <c r="M330">
        <v>99.4</v>
      </c>
      <c r="N330">
        <v>15</v>
      </c>
      <c r="O330" s="2" t="s">
        <v>95</v>
      </c>
      <c r="P330">
        <v>53207</v>
      </c>
      <c r="Q330">
        <v>9.11</v>
      </c>
      <c r="R330">
        <v>2</v>
      </c>
      <c r="S330">
        <v>8.6999999999999993</v>
      </c>
      <c r="T330">
        <v>11</v>
      </c>
      <c r="U330">
        <v>2</v>
      </c>
      <c r="V330" s="2" t="s">
        <v>166</v>
      </c>
      <c r="W330" s="2" t="s">
        <v>336</v>
      </c>
      <c r="X330" s="2"/>
      <c r="Y330" s="2"/>
      <c r="Z330">
        <v>1999</v>
      </c>
      <c r="AA330">
        <v>3.75</v>
      </c>
      <c r="AL330" s="2"/>
      <c r="AS330" s="2"/>
      <c r="AT330" s="2"/>
      <c r="AU330" s="2"/>
      <c r="AV330" s="2"/>
      <c r="AY330" t="str">
        <f>VLOOKUP(Table1[[#This Row],[CIS_KRAJ]],'Geo Dict'!A:D,4,0)</f>
        <v>CZ064</v>
      </c>
      <c r="AZ330" t="str">
        <f>VLOOKUP(Table1[[#This Row],[KSTRANA]],'Strana Dict'!A:C,3,0)</f>
        <v>S</v>
      </c>
    </row>
    <row r="331" spans="1:52" x14ac:dyDescent="0.25">
      <c r="A331" s="1">
        <v>43357.764733796299</v>
      </c>
      <c r="B331">
        <v>11</v>
      </c>
      <c r="C331" s="2" t="s">
        <v>77</v>
      </c>
      <c r="D331">
        <v>23</v>
      </c>
      <c r="E331">
        <v>1403</v>
      </c>
      <c r="F331">
        <v>1403</v>
      </c>
      <c r="G331">
        <v>100</v>
      </c>
      <c r="H331">
        <v>951420</v>
      </c>
      <c r="I331">
        <v>587458</v>
      </c>
      <c r="J331">
        <v>61.75</v>
      </c>
      <c r="K331">
        <v>586938</v>
      </c>
      <c r="L331">
        <v>583442</v>
      </c>
      <c r="M331">
        <v>99.4</v>
      </c>
      <c r="N331">
        <v>19</v>
      </c>
      <c r="O331" s="2" t="s">
        <v>98</v>
      </c>
      <c r="P331">
        <v>532</v>
      </c>
      <c r="Q331">
        <v>0.09</v>
      </c>
      <c r="V331" s="2"/>
      <c r="W331" s="2"/>
      <c r="X331" s="2"/>
      <c r="Y331" s="2"/>
      <c r="AL331" s="2"/>
      <c r="AS331" s="2"/>
      <c r="AT331" s="2"/>
      <c r="AU331" s="2"/>
      <c r="AV331" s="2"/>
      <c r="AY331" t="str">
        <f>VLOOKUP(Table1[[#This Row],[CIS_KRAJ]],'Geo Dict'!A:D,4,0)</f>
        <v>CZ064</v>
      </c>
      <c r="AZ331" t="str">
        <f>VLOOKUP(Table1[[#This Row],[KSTRANA]],'Strana Dict'!A:C,3,0)</f>
        <v>NS</v>
      </c>
    </row>
    <row r="332" spans="1:52" x14ac:dyDescent="0.25">
      <c r="A332" s="1">
        <v>43357.764733796299</v>
      </c>
      <c r="B332">
        <v>11</v>
      </c>
      <c r="C332" s="2" t="s">
        <v>77</v>
      </c>
      <c r="D332">
        <v>23</v>
      </c>
      <c r="E332">
        <v>1403</v>
      </c>
      <c r="F332">
        <v>1403</v>
      </c>
      <c r="G332">
        <v>100</v>
      </c>
      <c r="H332">
        <v>951420</v>
      </c>
      <c r="I332">
        <v>587458</v>
      </c>
      <c r="J332">
        <v>61.75</v>
      </c>
      <c r="K332">
        <v>586938</v>
      </c>
      <c r="L332">
        <v>583442</v>
      </c>
      <c r="M332">
        <v>99.4</v>
      </c>
      <c r="N332">
        <v>20</v>
      </c>
      <c r="O332" s="2" t="s">
        <v>99</v>
      </c>
      <c r="P332">
        <v>26356</v>
      </c>
      <c r="Q332">
        <v>4.51</v>
      </c>
      <c r="R332">
        <v>1</v>
      </c>
      <c r="S332">
        <v>4.3499999999999996</v>
      </c>
      <c r="T332">
        <v>11</v>
      </c>
      <c r="U332">
        <v>1</v>
      </c>
      <c r="V332" s="2" t="s">
        <v>177</v>
      </c>
      <c r="W332" s="2" t="s">
        <v>337</v>
      </c>
      <c r="X332" s="2" t="s">
        <v>400</v>
      </c>
      <c r="Y332" s="2" t="s">
        <v>426</v>
      </c>
      <c r="Z332">
        <v>2085</v>
      </c>
      <c r="AA332">
        <v>7.91</v>
      </c>
      <c r="AL332" s="2"/>
      <c r="AS332" s="2"/>
      <c r="AT332" s="2"/>
      <c r="AU332" s="2"/>
      <c r="AV332" s="2"/>
      <c r="AY332" t="str">
        <f>VLOOKUP(Table1[[#This Row],[CIS_KRAJ]],'Geo Dict'!A:D,4,0)</f>
        <v>CZ064</v>
      </c>
      <c r="AZ332" t="str">
        <f>VLOOKUP(Table1[[#This Row],[KSTRANA]],'Strana Dict'!A:C,3,0)</f>
        <v>S</v>
      </c>
    </row>
    <row r="333" spans="1:52" x14ac:dyDescent="0.25">
      <c r="A333" s="1">
        <v>43357.764733796299</v>
      </c>
      <c r="B333">
        <v>11</v>
      </c>
      <c r="C333" s="2" t="s">
        <v>77</v>
      </c>
      <c r="D333">
        <v>23</v>
      </c>
      <c r="E333">
        <v>1403</v>
      </c>
      <c r="F333">
        <v>1403</v>
      </c>
      <c r="G333">
        <v>100</v>
      </c>
      <c r="H333">
        <v>951420</v>
      </c>
      <c r="I333">
        <v>587458</v>
      </c>
      <c r="J333">
        <v>61.75</v>
      </c>
      <c r="K333">
        <v>586938</v>
      </c>
      <c r="L333">
        <v>583442</v>
      </c>
      <c r="M333">
        <v>99.4</v>
      </c>
      <c r="N333">
        <v>21</v>
      </c>
      <c r="O333" s="2" t="s">
        <v>100</v>
      </c>
      <c r="P333">
        <v>159909</v>
      </c>
      <c r="Q333">
        <v>27.4</v>
      </c>
      <c r="R333">
        <v>7</v>
      </c>
      <c r="S333">
        <v>30.43</v>
      </c>
      <c r="T333">
        <v>11</v>
      </c>
      <c r="U333">
        <v>1</v>
      </c>
      <c r="V333" s="2" t="s">
        <v>178</v>
      </c>
      <c r="W333" s="2" t="s">
        <v>338</v>
      </c>
      <c r="X333" s="2" t="s">
        <v>415</v>
      </c>
      <c r="Y333" s="2"/>
      <c r="Z333">
        <v>7034</v>
      </c>
      <c r="AA333">
        <v>4.3899999999999997</v>
      </c>
      <c r="AL333" s="2"/>
      <c r="AS333" s="2"/>
      <c r="AT333" s="2"/>
      <c r="AU333" s="2"/>
      <c r="AV333" s="2"/>
      <c r="AY333" t="str">
        <f>VLOOKUP(Table1[[#This Row],[CIS_KRAJ]],'Geo Dict'!A:D,4,0)</f>
        <v>CZ064</v>
      </c>
      <c r="AZ333" t="str">
        <f>VLOOKUP(Table1[[#This Row],[KSTRANA]],'Strana Dict'!A:C,3,0)</f>
        <v>S</v>
      </c>
    </row>
    <row r="334" spans="1:52" x14ac:dyDescent="0.25">
      <c r="A334" s="1">
        <v>43357.764733796299</v>
      </c>
      <c r="B334">
        <v>11</v>
      </c>
      <c r="C334" s="2" t="s">
        <v>77</v>
      </c>
      <c r="D334">
        <v>23</v>
      </c>
      <c r="E334">
        <v>1403</v>
      </c>
      <c r="F334">
        <v>1403</v>
      </c>
      <c r="G334">
        <v>100</v>
      </c>
      <c r="H334">
        <v>951420</v>
      </c>
      <c r="I334">
        <v>587458</v>
      </c>
      <c r="J334">
        <v>61.75</v>
      </c>
      <c r="K334">
        <v>586938</v>
      </c>
      <c r="L334">
        <v>583442</v>
      </c>
      <c r="M334">
        <v>99.4</v>
      </c>
      <c r="N334">
        <v>21</v>
      </c>
      <c r="O334" s="2" t="s">
        <v>100</v>
      </c>
      <c r="P334">
        <v>159909</v>
      </c>
      <c r="Q334">
        <v>27.4</v>
      </c>
      <c r="R334">
        <v>7</v>
      </c>
      <c r="S334">
        <v>30.43</v>
      </c>
      <c r="T334">
        <v>11</v>
      </c>
      <c r="U334">
        <v>2</v>
      </c>
      <c r="V334" s="2" t="s">
        <v>124</v>
      </c>
      <c r="W334" s="2" t="s">
        <v>339</v>
      </c>
      <c r="X334" s="2" t="s">
        <v>410</v>
      </c>
      <c r="Y334" s="2" t="s">
        <v>427</v>
      </c>
      <c r="Z334">
        <v>4509</v>
      </c>
      <c r="AA334">
        <v>2.81</v>
      </c>
      <c r="AL334" s="2"/>
      <c r="AS334" s="2"/>
      <c r="AT334" s="2"/>
      <c r="AU334" s="2"/>
      <c r="AV334" s="2"/>
      <c r="AY334" t="str">
        <f>VLOOKUP(Table1[[#This Row],[CIS_KRAJ]],'Geo Dict'!A:D,4,0)</f>
        <v>CZ064</v>
      </c>
      <c r="AZ334" t="str">
        <f>VLOOKUP(Table1[[#This Row],[KSTRANA]],'Strana Dict'!A:C,3,0)</f>
        <v>S</v>
      </c>
    </row>
    <row r="335" spans="1:52" x14ac:dyDescent="0.25">
      <c r="A335" s="1">
        <v>43357.764733796299</v>
      </c>
      <c r="B335">
        <v>11</v>
      </c>
      <c r="C335" s="2" t="s">
        <v>77</v>
      </c>
      <c r="D335">
        <v>23</v>
      </c>
      <c r="E335">
        <v>1403</v>
      </c>
      <c r="F335">
        <v>1403</v>
      </c>
      <c r="G335">
        <v>100</v>
      </c>
      <c r="H335">
        <v>951420</v>
      </c>
      <c r="I335">
        <v>587458</v>
      </c>
      <c r="J335">
        <v>61.75</v>
      </c>
      <c r="K335">
        <v>586938</v>
      </c>
      <c r="L335">
        <v>583442</v>
      </c>
      <c r="M335">
        <v>99.4</v>
      </c>
      <c r="N335">
        <v>21</v>
      </c>
      <c r="O335" s="2" t="s">
        <v>100</v>
      </c>
      <c r="P335">
        <v>159909</v>
      </c>
      <c r="Q335">
        <v>27.4</v>
      </c>
      <c r="R335">
        <v>7</v>
      </c>
      <c r="S335">
        <v>30.43</v>
      </c>
      <c r="T335">
        <v>11</v>
      </c>
      <c r="U335">
        <v>3</v>
      </c>
      <c r="V335" s="2" t="s">
        <v>155</v>
      </c>
      <c r="W335" s="2" t="s">
        <v>340</v>
      </c>
      <c r="X335" s="2" t="s">
        <v>407</v>
      </c>
      <c r="Y335" s="2"/>
      <c r="Z335">
        <v>3364</v>
      </c>
      <c r="AA335">
        <v>2.1</v>
      </c>
      <c r="AL335" s="2"/>
      <c r="AS335" s="2"/>
      <c r="AT335" s="2"/>
      <c r="AU335" s="2"/>
      <c r="AV335" s="2"/>
      <c r="AY335" t="str">
        <f>VLOOKUP(Table1[[#This Row],[CIS_KRAJ]],'Geo Dict'!A:D,4,0)</f>
        <v>CZ064</v>
      </c>
      <c r="AZ335" t="str">
        <f>VLOOKUP(Table1[[#This Row],[KSTRANA]],'Strana Dict'!A:C,3,0)</f>
        <v>S</v>
      </c>
    </row>
    <row r="336" spans="1:52" x14ac:dyDescent="0.25">
      <c r="A336" s="1">
        <v>43357.764733796299</v>
      </c>
      <c r="B336">
        <v>11</v>
      </c>
      <c r="C336" s="2" t="s">
        <v>77</v>
      </c>
      <c r="D336">
        <v>23</v>
      </c>
      <c r="E336">
        <v>1403</v>
      </c>
      <c r="F336">
        <v>1403</v>
      </c>
      <c r="G336">
        <v>100</v>
      </c>
      <c r="H336">
        <v>951420</v>
      </c>
      <c r="I336">
        <v>587458</v>
      </c>
      <c r="J336">
        <v>61.75</v>
      </c>
      <c r="K336">
        <v>586938</v>
      </c>
      <c r="L336">
        <v>583442</v>
      </c>
      <c r="M336">
        <v>99.4</v>
      </c>
      <c r="N336">
        <v>21</v>
      </c>
      <c r="O336" s="2" t="s">
        <v>100</v>
      </c>
      <c r="P336">
        <v>159909</v>
      </c>
      <c r="Q336">
        <v>27.4</v>
      </c>
      <c r="R336">
        <v>7</v>
      </c>
      <c r="S336">
        <v>30.43</v>
      </c>
      <c r="T336">
        <v>11</v>
      </c>
      <c r="U336">
        <v>4</v>
      </c>
      <c r="V336" s="2" t="s">
        <v>179</v>
      </c>
      <c r="W336" s="2" t="s">
        <v>341</v>
      </c>
      <c r="X336" s="2" t="s">
        <v>400</v>
      </c>
      <c r="Y336" s="2" t="s">
        <v>421</v>
      </c>
      <c r="Z336">
        <v>5131</v>
      </c>
      <c r="AA336">
        <v>3.2</v>
      </c>
      <c r="AL336" s="2"/>
      <c r="AS336" s="2"/>
      <c r="AT336" s="2"/>
      <c r="AU336" s="2"/>
      <c r="AV336" s="2"/>
      <c r="AY336" t="str">
        <f>VLOOKUP(Table1[[#This Row],[CIS_KRAJ]],'Geo Dict'!A:D,4,0)</f>
        <v>CZ064</v>
      </c>
      <c r="AZ336" t="str">
        <f>VLOOKUP(Table1[[#This Row],[KSTRANA]],'Strana Dict'!A:C,3,0)</f>
        <v>S</v>
      </c>
    </row>
    <row r="337" spans="1:52" x14ac:dyDescent="0.25">
      <c r="A337" s="1">
        <v>43357.764733796299</v>
      </c>
      <c r="B337">
        <v>11</v>
      </c>
      <c r="C337" s="2" t="s">
        <v>77</v>
      </c>
      <c r="D337">
        <v>23</v>
      </c>
      <c r="E337">
        <v>1403</v>
      </c>
      <c r="F337">
        <v>1403</v>
      </c>
      <c r="G337">
        <v>100</v>
      </c>
      <c r="H337">
        <v>951420</v>
      </c>
      <c r="I337">
        <v>587458</v>
      </c>
      <c r="J337">
        <v>61.75</v>
      </c>
      <c r="K337">
        <v>586938</v>
      </c>
      <c r="L337">
        <v>583442</v>
      </c>
      <c r="M337">
        <v>99.4</v>
      </c>
      <c r="N337">
        <v>21</v>
      </c>
      <c r="O337" s="2" t="s">
        <v>100</v>
      </c>
      <c r="P337">
        <v>159909</v>
      </c>
      <c r="Q337">
        <v>27.4</v>
      </c>
      <c r="R337">
        <v>7</v>
      </c>
      <c r="S337">
        <v>30.43</v>
      </c>
      <c r="T337">
        <v>11</v>
      </c>
      <c r="U337">
        <v>5</v>
      </c>
      <c r="V337" s="2" t="s">
        <v>139</v>
      </c>
      <c r="W337" s="2" t="s">
        <v>342</v>
      </c>
      <c r="X337" s="2" t="s">
        <v>393</v>
      </c>
      <c r="Y337" s="2" t="s">
        <v>423</v>
      </c>
      <c r="Z337">
        <v>2914</v>
      </c>
      <c r="AA337">
        <v>1.82</v>
      </c>
      <c r="AL337" s="2"/>
      <c r="AS337" s="2"/>
      <c r="AT337" s="2"/>
      <c r="AU337" s="2"/>
      <c r="AV337" s="2"/>
      <c r="AY337" t="str">
        <f>VLOOKUP(Table1[[#This Row],[CIS_KRAJ]],'Geo Dict'!A:D,4,0)</f>
        <v>CZ064</v>
      </c>
      <c r="AZ337" t="str">
        <f>VLOOKUP(Table1[[#This Row],[KSTRANA]],'Strana Dict'!A:C,3,0)</f>
        <v>S</v>
      </c>
    </row>
    <row r="338" spans="1:52" x14ac:dyDescent="0.25">
      <c r="A338" s="1">
        <v>43357.764733796299</v>
      </c>
      <c r="B338">
        <v>11</v>
      </c>
      <c r="C338" s="2" t="s">
        <v>77</v>
      </c>
      <c r="D338">
        <v>23</v>
      </c>
      <c r="E338">
        <v>1403</v>
      </c>
      <c r="F338">
        <v>1403</v>
      </c>
      <c r="G338">
        <v>100</v>
      </c>
      <c r="H338">
        <v>951420</v>
      </c>
      <c r="I338">
        <v>587458</v>
      </c>
      <c r="J338">
        <v>61.75</v>
      </c>
      <c r="K338">
        <v>586938</v>
      </c>
      <c r="L338">
        <v>583442</v>
      </c>
      <c r="M338">
        <v>99.4</v>
      </c>
      <c r="N338">
        <v>21</v>
      </c>
      <c r="O338" s="2" t="s">
        <v>100</v>
      </c>
      <c r="P338">
        <v>159909</v>
      </c>
      <c r="Q338">
        <v>27.4</v>
      </c>
      <c r="R338">
        <v>7</v>
      </c>
      <c r="S338">
        <v>30.43</v>
      </c>
      <c r="T338">
        <v>11</v>
      </c>
      <c r="U338">
        <v>6</v>
      </c>
      <c r="V338" s="2" t="s">
        <v>116</v>
      </c>
      <c r="W338" s="2" t="s">
        <v>343</v>
      </c>
      <c r="X338" s="2" t="s">
        <v>396</v>
      </c>
      <c r="Y338" s="2"/>
      <c r="Z338">
        <v>993</v>
      </c>
      <c r="AA338">
        <v>0.62</v>
      </c>
      <c r="AL338" s="2"/>
      <c r="AS338" s="2"/>
      <c r="AT338" s="2"/>
      <c r="AU338" s="2"/>
      <c r="AV338" s="2"/>
      <c r="AY338" t="str">
        <f>VLOOKUP(Table1[[#This Row],[CIS_KRAJ]],'Geo Dict'!A:D,4,0)</f>
        <v>CZ064</v>
      </c>
      <c r="AZ338" t="str">
        <f>VLOOKUP(Table1[[#This Row],[KSTRANA]],'Strana Dict'!A:C,3,0)</f>
        <v>S</v>
      </c>
    </row>
    <row r="339" spans="1:52" x14ac:dyDescent="0.25">
      <c r="A339" s="1">
        <v>43357.764733796299</v>
      </c>
      <c r="B339">
        <v>11</v>
      </c>
      <c r="C339" s="2" t="s">
        <v>77</v>
      </c>
      <c r="D339">
        <v>23</v>
      </c>
      <c r="E339">
        <v>1403</v>
      </c>
      <c r="F339">
        <v>1403</v>
      </c>
      <c r="G339">
        <v>100</v>
      </c>
      <c r="H339">
        <v>951420</v>
      </c>
      <c r="I339">
        <v>587458</v>
      </c>
      <c r="J339">
        <v>61.75</v>
      </c>
      <c r="K339">
        <v>586938</v>
      </c>
      <c r="L339">
        <v>583442</v>
      </c>
      <c r="M339">
        <v>99.4</v>
      </c>
      <c r="N339">
        <v>21</v>
      </c>
      <c r="O339" s="2" t="s">
        <v>100</v>
      </c>
      <c r="P339">
        <v>159909</v>
      </c>
      <c r="Q339">
        <v>27.4</v>
      </c>
      <c r="R339">
        <v>7</v>
      </c>
      <c r="S339">
        <v>30.43</v>
      </c>
      <c r="T339">
        <v>11</v>
      </c>
      <c r="U339">
        <v>7</v>
      </c>
      <c r="V339" s="2" t="s">
        <v>169</v>
      </c>
      <c r="W339" s="2" t="s">
        <v>344</v>
      </c>
      <c r="X339" s="2"/>
      <c r="Y339" s="2"/>
      <c r="Z339">
        <v>1990</v>
      </c>
      <c r="AA339">
        <v>1.24</v>
      </c>
      <c r="AL339" s="2"/>
      <c r="AS339" s="2"/>
      <c r="AT339" s="2"/>
      <c r="AU339" s="2"/>
      <c r="AV339" s="2"/>
      <c r="AY339" t="str">
        <f>VLOOKUP(Table1[[#This Row],[CIS_KRAJ]],'Geo Dict'!A:D,4,0)</f>
        <v>CZ064</v>
      </c>
      <c r="AZ339" t="str">
        <f>VLOOKUP(Table1[[#This Row],[KSTRANA]],'Strana Dict'!A:C,3,0)</f>
        <v>S</v>
      </c>
    </row>
    <row r="340" spans="1:52" x14ac:dyDescent="0.25">
      <c r="A340" s="1">
        <v>43357.764733796299</v>
      </c>
      <c r="B340">
        <v>11</v>
      </c>
      <c r="C340" s="2" t="s">
        <v>77</v>
      </c>
      <c r="D340">
        <v>23</v>
      </c>
      <c r="E340">
        <v>1403</v>
      </c>
      <c r="F340">
        <v>1403</v>
      </c>
      <c r="G340">
        <v>100</v>
      </c>
      <c r="H340">
        <v>951420</v>
      </c>
      <c r="I340">
        <v>587458</v>
      </c>
      <c r="J340">
        <v>61.75</v>
      </c>
      <c r="K340">
        <v>586938</v>
      </c>
      <c r="L340">
        <v>583442</v>
      </c>
      <c r="M340">
        <v>99.4</v>
      </c>
      <c r="N340">
        <v>22</v>
      </c>
      <c r="O340" s="2" t="s">
        <v>101</v>
      </c>
      <c r="P340">
        <v>522</v>
      </c>
      <c r="Q340">
        <v>0.08</v>
      </c>
      <c r="V340" s="2"/>
      <c r="W340" s="2"/>
      <c r="X340" s="2"/>
      <c r="Y340" s="2"/>
      <c r="AL340" s="2"/>
      <c r="AS340" s="2"/>
      <c r="AT340" s="2"/>
      <c r="AU340" s="2"/>
      <c r="AV340" s="2"/>
      <c r="AY340" t="str">
        <f>VLOOKUP(Table1[[#This Row],[CIS_KRAJ]],'Geo Dict'!A:D,4,0)</f>
        <v>CZ064</v>
      </c>
      <c r="AZ340" t="str">
        <f>VLOOKUP(Table1[[#This Row],[KSTRANA]],'Strana Dict'!A:C,3,0)</f>
        <v>S</v>
      </c>
    </row>
    <row r="341" spans="1:52" x14ac:dyDescent="0.25">
      <c r="A341" s="1">
        <v>43357.764733796299</v>
      </c>
      <c r="B341">
        <v>11</v>
      </c>
      <c r="C341" s="2" t="s">
        <v>77</v>
      </c>
      <c r="D341">
        <v>23</v>
      </c>
      <c r="E341">
        <v>1403</v>
      </c>
      <c r="F341">
        <v>1403</v>
      </c>
      <c r="G341">
        <v>100</v>
      </c>
      <c r="H341">
        <v>951420</v>
      </c>
      <c r="I341">
        <v>587458</v>
      </c>
      <c r="J341">
        <v>61.75</v>
      </c>
      <c r="K341">
        <v>586938</v>
      </c>
      <c r="L341">
        <v>583442</v>
      </c>
      <c r="M341">
        <v>99.4</v>
      </c>
      <c r="N341">
        <v>23</v>
      </c>
      <c r="O341" s="2" t="s">
        <v>102</v>
      </c>
      <c r="P341">
        <v>1222</v>
      </c>
      <c r="Q341">
        <v>0.2</v>
      </c>
      <c r="V341" s="2"/>
      <c r="W341" s="2"/>
      <c r="X341" s="2"/>
      <c r="Y341" s="2"/>
      <c r="AL341" s="2"/>
      <c r="AS341" s="2"/>
      <c r="AT341" s="2"/>
      <c r="AU341" s="2"/>
      <c r="AV341" s="2"/>
      <c r="AY341" t="str">
        <f>VLOOKUP(Table1[[#This Row],[CIS_KRAJ]],'Geo Dict'!A:D,4,0)</f>
        <v>CZ064</v>
      </c>
      <c r="AZ341" t="str">
        <f>VLOOKUP(Table1[[#This Row],[KSTRANA]],'Strana Dict'!A:C,3,0)</f>
        <v>NS</v>
      </c>
    </row>
    <row r="342" spans="1:52" x14ac:dyDescent="0.25">
      <c r="A342" s="1">
        <v>43357.764733796299</v>
      </c>
      <c r="B342">
        <v>11</v>
      </c>
      <c r="C342" s="2" t="s">
        <v>77</v>
      </c>
      <c r="D342">
        <v>23</v>
      </c>
      <c r="E342">
        <v>1403</v>
      </c>
      <c r="F342">
        <v>1403</v>
      </c>
      <c r="G342">
        <v>100</v>
      </c>
      <c r="H342">
        <v>951420</v>
      </c>
      <c r="I342">
        <v>587458</v>
      </c>
      <c r="J342">
        <v>61.75</v>
      </c>
      <c r="K342">
        <v>586938</v>
      </c>
      <c r="L342">
        <v>583442</v>
      </c>
      <c r="M342">
        <v>99.4</v>
      </c>
      <c r="N342">
        <v>24</v>
      </c>
      <c r="O342" s="2" t="s">
        <v>103</v>
      </c>
      <c r="P342">
        <v>52346</v>
      </c>
      <c r="Q342">
        <v>8.9700000000000006</v>
      </c>
      <c r="R342">
        <v>2</v>
      </c>
      <c r="S342">
        <v>8.6999999999999993</v>
      </c>
      <c r="T342">
        <v>11</v>
      </c>
      <c r="U342">
        <v>1</v>
      </c>
      <c r="V342" s="2" t="s">
        <v>119</v>
      </c>
      <c r="W342" s="2" t="s">
        <v>345</v>
      </c>
      <c r="X342" s="2" t="s">
        <v>393</v>
      </c>
      <c r="Y342" s="2" t="s">
        <v>422</v>
      </c>
      <c r="Z342">
        <v>6820</v>
      </c>
      <c r="AA342">
        <v>13.02</v>
      </c>
      <c r="AL342" s="2"/>
      <c r="AS342" s="2"/>
      <c r="AT342" s="2"/>
      <c r="AU342" s="2"/>
      <c r="AV342" s="2"/>
      <c r="AY342" t="str">
        <f>VLOOKUP(Table1[[#This Row],[CIS_KRAJ]],'Geo Dict'!A:D,4,0)</f>
        <v>CZ064</v>
      </c>
      <c r="AZ342" t="str">
        <f>VLOOKUP(Table1[[#This Row],[KSTRANA]],'Strana Dict'!A:C,3,0)</f>
        <v>S</v>
      </c>
    </row>
    <row r="343" spans="1:52" x14ac:dyDescent="0.25">
      <c r="A343" s="1">
        <v>43357.764733796299</v>
      </c>
      <c r="B343">
        <v>11</v>
      </c>
      <c r="C343" s="2" t="s">
        <v>77</v>
      </c>
      <c r="D343">
        <v>23</v>
      </c>
      <c r="E343">
        <v>1403</v>
      </c>
      <c r="F343">
        <v>1403</v>
      </c>
      <c r="G343">
        <v>100</v>
      </c>
      <c r="H343">
        <v>951420</v>
      </c>
      <c r="I343">
        <v>587458</v>
      </c>
      <c r="J343">
        <v>61.75</v>
      </c>
      <c r="K343">
        <v>586938</v>
      </c>
      <c r="L343">
        <v>583442</v>
      </c>
      <c r="M343">
        <v>99.4</v>
      </c>
      <c r="N343">
        <v>24</v>
      </c>
      <c r="O343" s="2" t="s">
        <v>103</v>
      </c>
      <c r="P343">
        <v>52346</v>
      </c>
      <c r="Q343">
        <v>8.9700000000000006</v>
      </c>
      <c r="R343">
        <v>2</v>
      </c>
      <c r="S343">
        <v>8.6999999999999993</v>
      </c>
      <c r="T343">
        <v>11</v>
      </c>
      <c r="U343">
        <v>7</v>
      </c>
      <c r="V343" s="2" t="s">
        <v>136</v>
      </c>
      <c r="W343" s="2" t="s">
        <v>346</v>
      </c>
      <c r="X343" s="2" t="s">
        <v>396</v>
      </c>
      <c r="Y343" s="2"/>
      <c r="Z343">
        <v>9225</v>
      </c>
      <c r="AA343">
        <v>17.62</v>
      </c>
      <c r="AL343" s="2"/>
      <c r="AS343" s="2"/>
      <c r="AT343" s="2"/>
      <c r="AU343" s="2"/>
      <c r="AV343" s="2"/>
      <c r="AY343" t="str">
        <f>VLOOKUP(Table1[[#This Row],[CIS_KRAJ]],'Geo Dict'!A:D,4,0)</f>
        <v>CZ064</v>
      </c>
      <c r="AZ343" t="str">
        <f>VLOOKUP(Table1[[#This Row],[KSTRANA]],'Strana Dict'!A:C,3,0)</f>
        <v>S</v>
      </c>
    </row>
    <row r="344" spans="1:52" x14ac:dyDescent="0.25">
      <c r="A344" s="1">
        <v>43357.764733796299</v>
      </c>
      <c r="B344">
        <v>11</v>
      </c>
      <c r="C344" s="2" t="s">
        <v>77</v>
      </c>
      <c r="D344">
        <v>23</v>
      </c>
      <c r="E344">
        <v>1403</v>
      </c>
      <c r="F344">
        <v>1403</v>
      </c>
      <c r="G344">
        <v>100</v>
      </c>
      <c r="H344">
        <v>951420</v>
      </c>
      <c r="I344">
        <v>587458</v>
      </c>
      <c r="J344">
        <v>61.75</v>
      </c>
      <c r="K344">
        <v>586938</v>
      </c>
      <c r="L344">
        <v>583442</v>
      </c>
      <c r="M344">
        <v>99.4</v>
      </c>
      <c r="N344">
        <v>25</v>
      </c>
      <c r="O344" s="2" t="s">
        <v>104</v>
      </c>
      <c r="P344">
        <v>173</v>
      </c>
      <c r="Q344">
        <v>0.02</v>
      </c>
      <c r="V344" s="2"/>
      <c r="W344" s="2"/>
      <c r="X344" s="2"/>
      <c r="Y344" s="2"/>
      <c r="AL344" s="2"/>
      <c r="AS344" s="2"/>
      <c r="AT344" s="2"/>
      <c r="AU344" s="2"/>
      <c r="AV344" s="2"/>
      <c r="AY344" t="str">
        <f>VLOOKUP(Table1[[#This Row],[CIS_KRAJ]],'Geo Dict'!A:D,4,0)</f>
        <v>CZ064</v>
      </c>
      <c r="AZ344" t="str">
        <f>VLOOKUP(Table1[[#This Row],[KSTRANA]],'Strana Dict'!A:C,3,0)</f>
        <v>NS</v>
      </c>
    </row>
    <row r="345" spans="1:52" x14ac:dyDescent="0.25">
      <c r="A345" s="1">
        <v>43357.764733796299</v>
      </c>
      <c r="B345">
        <v>11</v>
      </c>
      <c r="C345" s="2" t="s">
        <v>77</v>
      </c>
      <c r="D345">
        <v>23</v>
      </c>
      <c r="E345">
        <v>1403</v>
      </c>
      <c r="F345">
        <v>1403</v>
      </c>
      <c r="G345">
        <v>100</v>
      </c>
      <c r="H345">
        <v>951420</v>
      </c>
      <c r="I345">
        <v>587458</v>
      </c>
      <c r="J345">
        <v>61.75</v>
      </c>
      <c r="K345">
        <v>586938</v>
      </c>
      <c r="L345">
        <v>583442</v>
      </c>
      <c r="M345">
        <v>99.4</v>
      </c>
      <c r="N345">
        <v>26</v>
      </c>
      <c r="O345" s="2" t="s">
        <v>105</v>
      </c>
      <c r="P345">
        <v>3849</v>
      </c>
      <c r="Q345">
        <v>0.65</v>
      </c>
      <c r="V345" s="2"/>
      <c r="W345" s="2"/>
      <c r="X345" s="2"/>
      <c r="Y345" s="2"/>
      <c r="AL345" s="2"/>
      <c r="AS345" s="2"/>
      <c r="AT345" s="2"/>
      <c r="AU345" s="2"/>
      <c r="AV345" s="2"/>
      <c r="AY345" t="str">
        <f>VLOOKUP(Table1[[#This Row],[CIS_KRAJ]],'Geo Dict'!A:D,4,0)</f>
        <v>CZ064</v>
      </c>
      <c r="AZ345" t="str">
        <f>VLOOKUP(Table1[[#This Row],[KSTRANA]],'Strana Dict'!A:C,3,0)</f>
        <v>NS</v>
      </c>
    </row>
    <row r="346" spans="1:52" x14ac:dyDescent="0.25">
      <c r="A346" s="1">
        <v>43357.764733796299</v>
      </c>
      <c r="B346">
        <v>11</v>
      </c>
      <c r="C346" s="2" t="s">
        <v>77</v>
      </c>
      <c r="D346">
        <v>23</v>
      </c>
      <c r="E346">
        <v>1403</v>
      </c>
      <c r="F346">
        <v>1403</v>
      </c>
      <c r="G346">
        <v>100</v>
      </c>
      <c r="H346">
        <v>951420</v>
      </c>
      <c r="I346">
        <v>587458</v>
      </c>
      <c r="J346">
        <v>61.75</v>
      </c>
      <c r="K346">
        <v>586938</v>
      </c>
      <c r="L346">
        <v>583442</v>
      </c>
      <c r="M346">
        <v>99.4</v>
      </c>
      <c r="N346">
        <v>27</v>
      </c>
      <c r="O346" s="2" t="s">
        <v>106</v>
      </c>
      <c r="P346">
        <v>1471</v>
      </c>
      <c r="Q346">
        <v>0.25</v>
      </c>
      <c r="V346" s="2"/>
      <c r="W346" s="2"/>
      <c r="X346" s="2"/>
      <c r="Y346" s="2"/>
      <c r="AL346" s="2"/>
      <c r="AS346" s="2"/>
      <c r="AT346" s="2"/>
      <c r="AU346" s="2"/>
      <c r="AV346" s="2"/>
      <c r="AY346" t="str">
        <f>VLOOKUP(Table1[[#This Row],[CIS_KRAJ]],'Geo Dict'!A:D,4,0)</f>
        <v>CZ064</v>
      </c>
      <c r="AZ346" t="str">
        <f>VLOOKUP(Table1[[#This Row],[KSTRANA]],'Strana Dict'!A:C,3,0)</f>
        <v>S</v>
      </c>
    </row>
    <row r="347" spans="1:52" x14ac:dyDescent="0.25">
      <c r="A347" s="1">
        <v>43357.764733796299</v>
      </c>
      <c r="B347">
        <v>11</v>
      </c>
      <c r="C347" s="2" t="s">
        <v>77</v>
      </c>
      <c r="D347">
        <v>23</v>
      </c>
      <c r="E347">
        <v>1403</v>
      </c>
      <c r="F347">
        <v>1403</v>
      </c>
      <c r="G347">
        <v>100</v>
      </c>
      <c r="H347">
        <v>951420</v>
      </c>
      <c r="I347">
        <v>587458</v>
      </c>
      <c r="J347">
        <v>61.75</v>
      </c>
      <c r="K347">
        <v>586938</v>
      </c>
      <c r="L347">
        <v>583442</v>
      </c>
      <c r="M347">
        <v>99.4</v>
      </c>
      <c r="N347">
        <v>28</v>
      </c>
      <c r="O347" s="2" t="s">
        <v>107</v>
      </c>
      <c r="P347">
        <v>859</v>
      </c>
      <c r="Q347">
        <v>0.14000000000000001</v>
      </c>
      <c r="V347" s="2"/>
      <c r="W347" s="2"/>
      <c r="X347" s="2"/>
      <c r="Y347" s="2"/>
      <c r="AL347" s="2"/>
      <c r="AS347" s="2"/>
      <c r="AT347" s="2"/>
      <c r="AU347" s="2"/>
      <c r="AV347" s="2"/>
      <c r="AY347" t="str">
        <f>VLOOKUP(Table1[[#This Row],[CIS_KRAJ]],'Geo Dict'!A:D,4,0)</f>
        <v>CZ064</v>
      </c>
      <c r="AZ347" t="str">
        <f>VLOOKUP(Table1[[#This Row],[KSTRANA]],'Strana Dict'!A:C,3,0)</f>
        <v>NS</v>
      </c>
    </row>
    <row r="348" spans="1:52" x14ac:dyDescent="0.25">
      <c r="A348" s="1">
        <v>43357.764733796299</v>
      </c>
      <c r="B348">
        <v>11</v>
      </c>
      <c r="C348" s="2" t="s">
        <v>77</v>
      </c>
      <c r="D348">
        <v>23</v>
      </c>
      <c r="E348">
        <v>1403</v>
      </c>
      <c r="F348">
        <v>1403</v>
      </c>
      <c r="G348">
        <v>100</v>
      </c>
      <c r="H348">
        <v>951420</v>
      </c>
      <c r="I348">
        <v>587458</v>
      </c>
      <c r="J348">
        <v>61.75</v>
      </c>
      <c r="K348">
        <v>586938</v>
      </c>
      <c r="L348">
        <v>583442</v>
      </c>
      <c r="M348">
        <v>99.4</v>
      </c>
      <c r="N348">
        <v>29</v>
      </c>
      <c r="O348" s="2" t="s">
        <v>108</v>
      </c>
      <c r="P348">
        <v>67973</v>
      </c>
      <c r="Q348">
        <v>11.65</v>
      </c>
      <c r="R348">
        <v>3</v>
      </c>
      <c r="S348">
        <v>13.04</v>
      </c>
      <c r="T348">
        <v>11</v>
      </c>
      <c r="U348">
        <v>1</v>
      </c>
      <c r="V348" s="2" t="s">
        <v>118</v>
      </c>
      <c r="W348" s="2" t="s">
        <v>347</v>
      </c>
      <c r="X348" s="2" t="s">
        <v>416</v>
      </c>
      <c r="Y348" s="2" t="s">
        <v>428</v>
      </c>
      <c r="Z348">
        <v>2968</v>
      </c>
      <c r="AA348">
        <v>4.3600000000000003</v>
      </c>
      <c r="AL348" s="2"/>
      <c r="AS348" s="2"/>
      <c r="AT348" s="2"/>
      <c r="AU348" s="2"/>
      <c r="AV348" s="2"/>
      <c r="AY348" t="str">
        <f>VLOOKUP(Table1[[#This Row],[CIS_KRAJ]],'Geo Dict'!A:D,4,0)</f>
        <v>CZ064</v>
      </c>
      <c r="AZ348" t="str">
        <f>VLOOKUP(Table1[[#This Row],[KSTRANA]],'Strana Dict'!A:C,3,0)</f>
        <v>NS</v>
      </c>
    </row>
    <row r="349" spans="1:52" x14ac:dyDescent="0.25">
      <c r="A349" s="1">
        <v>43357.764733796299</v>
      </c>
      <c r="B349">
        <v>11</v>
      </c>
      <c r="C349" s="2" t="s">
        <v>77</v>
      </c>
      <c r="D349">
        <v>23</v>
      </c>
      <c r="E349">
        <v>1403</v>
      </c>
      <c r="F349">
        <v>1403</v>
      </c>
      <c r="G349">
        <v>100</v>
      </c>
      <c r="H349">
        <v>951420</v>
      </c>
      <c r="I349">
        <v>587458</v>
      </c>
      <c r="J349">
        <v>61.75</v>
      </c>
      <c r="K349">
        <v>586938</v>
      </c>
      <c r="L349">
        <v>583442</v>
      </c>
      <c r="M349">
        <v>99.4</v>
      </c>
      <c r="N349">
        <v>29</v>
      </c>
      <c r="O349" s="2" t="s">
        <v>108</v>
      </c>
      <c r="P349">
        <v>67973</v>
      </c>
      <c r="Q349">
        <v>11.65</v>
      </c>
      <c r="R349">
        <v>3</v>
      </c>
      <c r="S349">
        <v>13.04</v>
      </c>
      <c r="T349">
        <v>11</v>
      </c>
      <c r="U349">
        <v>2</v>
      </c>
      <c r="V349" s="2" t="s">
        <v>180</v>
      </c>
      <c r="W349" s="2" t="s">
        <v>348</v>
      </c>
      <c r="X349" s="2" t="s">
        <v>409</v>
      </c>
      <c r="Y349" s="2"/>
      <c r="Z349">
        <v>1884</v>
      </c>
      <c r="AA349">
        <v>2.77</v>
      </c>
      <c r="AL349" s="2"/>
      <c r="AS349" s="2"/>
      <c r="AT349" s="2"/>
      <c r="AU349" s="2"/>
      <c r="AV349" s="2"/>
      <c r="AY349" t="str">
        <f>VLOOKUP(Table1[[#This Row],[CIS_KRAJ]],'Geo Dict'!A:D,4,0)</f>
        <v>CZ064</v>
      </c>
      <c r="AZ349" t="str">
        <f>VLOOKUP(Table1[[#This Row],[KSTRANA]],'Strana Dict'!A:C,3,0)</f>
        <v>NS</v>
      </c>
    </row>
    <row r="350" spans="1:52" x14ac:dyDescent="0.25">
      <c r="A350" s="1">
        <v>43357.764733796299</v>
      </c>
      <c r="B350">
        <v>11</v>
      </c>
      <c r="C350" s="2" t="s">
        <v>77</v>
      </c>
      <c r="D350">
        <v>23</v>
      </c>
      <c r="E350">
        <v>1403</v>
      </c>
      <c r="F350">
        <v>1403</v>
      </c>
      <c r="G350">
        <v>100</v>
      </c>
      <c r="H350">
        <v>951420</v>
      </c>
      <c r="I350">
        <v>587458</v>
      </c>
      <c r="J350">
        <v>61.75</v>
      </c>
      <c r="K350">
        <v>586938</v>
      </c>
      <c r="L350">
        <v>583442</v>
      </c>
      <c r="M350">
        <v>99.4</v>
      </c>
      <c r="N350">
        <v>29</v>
      </c>
      <c r="O350" s="2" t="s">
        <v>108</v>
      </c>
      <c r="P350">
        <v>67973</v>
      </c>
      <c r="Q350">
        <v>11.65</v>
      </c>
      <c r="R350">
        <v>3</v>
      </c>
      <c r="S350">
        <v>13.04</v>
      </c>
      <c r="T350">
        <v>11</v>
      </c>
      <c r="U350">
        <v>3</v>
      </c>
      <c r="V350" s="2" t="s">
        <v>181</v>
      </c>
      <c r="W350" s="2" t="s">
        <v>349</v>
      </c>
      <c r="X350" s="2"/>
      <c r="Y350" s="2"/>
      <c r="Z350">
        <v>1070</v>
      </c>
      <c r="AA350">
        <v>1.57</v>
      </c>
      <c r="AL350" s="2"/>
      <c r="AS350" s="2"/>
      <c r="AT350" s="2"/>
      <c r="AU350" s="2"/>
      <c r="AV350" s="2"/>
      <c r="AY350" t="str">
        <f>VLOOKUP(Table1[[#This Row],[CIS_KRAJ]],'Geo Dict'!A:D,4,0)</f>
        <v>CZ064</v>
      </c>
      <c r="AZ350" t="str">
        <f>VLOOKUP(Table1[[#This Row],[KSTRANA]],'Strana Dict'!A:C,3,0)</f>
        <v>NS</v>
      </c>
    </row>
    <row r="351" spans="1:52" x14ac:dyDescent="0.25">
      <c r="A351" s="1">
        <v>43357.764733796299</v>
      </c>
      <c r="B351">
        <v>11</v>
      </c>
      <c r="C351" s="2" t="s">
        <v>77</v>
      </c>
      <c r="D351">
        <v>23</v>
      </c>
      <c r="E351">
        <v>1403</v>
      </c>
      <c r="F351">
        <v>1403</v>
      </c>
      <c r="G351">
        <v>100</v>
      </c>
      <c r="H351">
        <v>951420</v>
      </c>
      <c r="I351">
        <v>587458</v>
      </c>
      <c r="J351">
        <v>61.75</v>
      </c>
      <c r="K351">
        <v>586938</v>
      </c>
      <c r="L351">
        <v>583442</v>
      </c>
      <c r="M351">
        <v>99.4</v>
      </c>
      <c r="N351">
        <v>30</v>
      </c>
      <c r="O351" s="2" t="s">
        <v>109</v>
      </c>
      <c r="P351">
        <v>1613</v>
      </c>
      <c r="Q351">
        <v>0.27</v>
      </c>
      <c r="V351" s="2"/>
      <c r="W351" s="2"/>
      <c r="X351" s="2"/>
      <c r="Y351" s="2"/>
      <c r="AL351" s="2"/>
      <c r="AS351" s="2"/>
      <c r="AT351" s="2"/>
      <c r="AU351" s="2"/>
      <c r="AV351" s="2"/>
      <c r="AY351" t="str">
        <f>VLOOKUP(Table1[[#This Row],[CIS_KRAJ]],'Geo Dict'!A:D,4,0)</f>
        <v>CZ064</v>
      </c>
      <c r="AZ351" t="str">
        <f>VLOOKUP(Table1[[#This Row],[KSTRANA]],'Strana Dict'!A:C,3,0)</f>
        <v>NS</v>
      </c>
    </row>
    <row r="352" spans="1:52" x14ac:dyDescent="0.25">
      <c r="A352" s="1">
        <v>43357.764733796299</v>
      </c>
      <c r="B352">
        <v>11</v>
      </c>
      <c r="C352" s="2" t="s">
        <v>77</v>
      </c>
      <c r="D352">
        <v>23</v>
      </c>
      <c r="E352">
        <v>1403</v>
      </c>
      <c r="F352">
        <v>1403</v>
      </c>
      <c r="G352">
        <v>100</v>
      </c>
      <c r="H352">
        <v>951420</v>
      </c>
      <c r="I352">
        <v>587458</v>
      </c>
      <c r="J352">
        <v>61.75</v>
      </c>
      <c r="K352">
        <v>586938</v>
      </c>
      <c r="L352">
        <v>583442</v>
      </c>
      <c r="M352">
        <v>99.4</v>
      </c>
      <c r="N352">
        <v>31</v>
      </c>
      <c r="O352" s="2" t="s">
        <v>110</v>
      </c>
      <c r="P352">
        <v>300</v>
      </c>
      <c r="Q352">
        <v>0.05</v>
      </c>
      <c r="V352" s="2"/>
      <c r="W352" s="2"/>
      <c r="X352" s="2"/>
      <c r="Y352" s="2"/>
      <c r="AL352" s="2"/>
      <c r="AS352" s="2"/>
      <c r="AT352" s="2"/>
      <c r="AU352" s="2"/>
      <c r="AV352" s="2"/>
      <c r="AY352" t="str">
        <f>VLOOKUP(Table1[[#This Row],[CIS_KRAJ]],'Geo Dict'!A:D,4,0)</f>
        <v>CZ064</v>
      </c>
      <c r="AZ352" t="e">
        <f>VLOOKUP(Table1[[#This Row],[KSTRANA]],'Strana Dict'!A:C,3,0)</f>
        <v>#N/A</v>
      </c>
    </row>
    <row r="353" spans="1:52" x14ac:dyDescent="0.25">
      <c r="A353" s="1">
        <v>43357.764733796299</v>
      </c>
      <c r="B353">
        <v>12</v>
      </c>
      <c r="C353" s="2" t="s">
        <v>78</v>
      </c>
      <c r="D353">
        <v>12</v>
      </c>
      <c r="E353">
        <v>931</v>
      </c>
      <c r="F353">
        <v>931</v>
      </c>
      <c r="G353">
        <v>100</v>
      </c>
      <c r="H353">
        <v>515014</v>
      </c>
      <c r="I353">
        <v>307825</v>
      </c>
      <c r="J353">
        <v>59.77</v>
      </c>
      <c r="K353">
        <v>307605</v>
      </c>
      <c r="L353">
        <v>305639</v>
      </c>
      <c r="M353">
        <v>99.36</v>
      </c>
      <c r="N353">
        <v>1</v>
      </c>
      <c r="O353" s="2" t="s">
        <v>81</v>
      </c>
      <c r="P353">
        <v>27266</v>
      </c>
      <c r="Q353">
        <v>8.92</v>
      </c>
      <c r="R353">
        <v>1</v>
      </c>
      <c r="S353">
        <v>8.33</v>
      </c>
      <c r="T353">
        <v>12</v>
      </c>
      <c r="U353">
        <v>3</v>
      </c>
      <c r="V353" s="2" t="s">
        <v>182</v>
      </c>
      <c r="W353" s="2" t="s">
        <v>350</v>
      </c>
      <c r="X353" s="2"/>
      <c r="Y353" s="2"/>
      <c r="Z353">
        <v>2390</v>
      </c>
      <c r="AA353">
        <v>8.76</v>
      </c>
      <c r="AL353" s="2"/>
      <c r="AS353" s="2"/>
      <c r="AT353" s="2"/>
      <c r="AU353" s="2"/>
      <c r="AV353" s="2"/>
      <c r="AY353" t="str">
        <f>VLOOKUP(Table1[[#This Row],[CIS_KRAJ]],'Geo Dict'!A:D,4,0)</f>
        <v>CZ071</v>
      </c>
      <c r="AZ353" t="str">
        <f>VLOOKUP(Table1[[#This Row],[KSTRANA]],'Strana Dict'!A:C,3,0)</f>
        <v>S</v>
      </c>
    </row>
    <row r="354" spans="1:52" x14ac:dyDescent="0.25">
      <c r="A354" s="1">
        <v>43357.764733796299</v>
      </c>
      <c r="B354">
        <v>12</v>
      </c>
      <c r="C354" s="2" t="s">
        <v>78</v>
      </c>
      <c r="D354">
        <v>12</v>
      </c>
      <c r="E354">
        <v>931</v>
      </c>
      <c r="F354">
        <v>931</v>
      </c>
      <c r="G354">
        <v>100</v>
      </c>
      <c r="H354">
        <v>515014</v>
      </c>
      <c r="I354">
        <v>307825</v>
      </c>
      <c r="J354">
        <v>59.77</v>
      </c>
      <c r="K354">
        <v>307605</v>
      </c>
      <c r="L354">
        <v>305639</v>
      </c>
      <c r="M354">
        <v>99.36</v>
      </c>
      <c r="N354">
        <v>2</v>
      </c>
      <c r="O354" s="2" t="s">
        <v>82</v>
      </c>
      <c r="P354">
        <v>426</v>
      </c>
      <c r="Q354">
        <v>0.13</v>
      </c>
      <c r="V354" s="2"/>
      <c r="W354" s="2"/>
      <c r="X354" s="2"/>
      <c r="Y354" s="2"/>
      <c r="AL354" s="2"/>
      <c r="AS354" s="2"/>
      <c r="AT354" s="2"/>
      <c r="AU354" s="2"/>
      <c r="AV354" s="2"/>
      <c r="AY354" t="str">
        <f>VLOOKUP(Table1[[#This Row],[CIS_KRAJ]],'Geo Dict'!A:D,4,0)</f>
        <v>CZ071</v>
      </c>
      <c r="AZ354" t="str">
        <f>VLOOKUP(Table1[[#This Row],[KSTRANA]],'Strana Dict'!A:C,3,0)</f>
        <v>NS</v>
      </c>
    </row>
    <row r="355" spans="1:52" x14ac:dyDescent="0.25">
      <c r="A355" s="1">
        <v>43357.764733796299</v>
      </c>
      <c r="B355">
        <v>12</v>
      </c>
      <c r="C355" s="2" t="s">
        <v>78</v>
      </c>
      <c r="D355">
        <v>12</v>
      </c>
      <c r="E355">
        <v>931</v>
      </c>
      <c r="F355">
        <v>931</v>
      </c>
      <c r="G355">
        <v>100</v>
      </c>
      <c r="H355">
        <v>515014</v>
      </c>
      <c r="I355">
        <v>307825</v>
      </c>
      <c r="J355">
        <v>59.77</v>
      </c>
      <c r="K355">
        <v>307605</v>
      </c>
      <c r="L355">
        <v>305639</v>
      </c>
      <c r="M355">
        <v>99.36</v>
      </c>
      <c r="N355">
        <v>3</v>
      </c>
      <c r="O355" s="2" t="s">
        <v>83</v>
      </c>
      <c r="P355">
        <v>282</v>
      </c>
      <c r="Q355">
        <v>0.09</v>
      </c>
      <c r="V355" s="2"/>
      <c r="W355" s="2"/>
      <c r="X355" s="2"/>
      <c r="Y355" s="2"/>
      <c r="AL355" s="2"/>
      <c r="AS355" s="2"/>
      <c r="AT355" s="2"/>
      <c r="AU355" s="2"/>
      <c r="AV355" s="2"/>
      <c r="AY355" t="str">
        <f>VLOOKUP(Table1[[#This Row],[CIS_KRAJ]],'Geo Dict'!A:D,4,0)</f>
        <v>CZ071</v>
      </c>
      <c r="AZ355" t="str">
        <f>VLOOKUP(Table1[[#This Row],[KSTRANA]],'Strana Dict'!A:C,3,0)</f>
        <v>NS</v>
      </c>
    </row>
    <row r="356" spans="1:52" x14ac:dyDescent="0.25">
      <c r="A356" s="1">
        <v>43357.764733796299</v>
      </c>
      <c r="B356">
        <v>12</v>
      </c>
      <c r="C356" s="2" t="s">
        <v>78</v>
      </c>
      <c r="D356">
        <v>12</v>
      </c>
      <c r="E356">
        <v>931</v>
      </c>
      <c r="F356">
        <v>931</v>
      </c>
      <c r="G356">
        <v>100</v>
      </c>
      <c r="H356">
        <v>515014</v>
      </c>
      <c r="I356">
        <v>307825</v>
      </c>
      <c r="J356">
        <v>59.77</v>
      </c>
      <c r="K356">
        <v>307605</v>
      </c>
      <c r="L356">
        <v>305639</v>
      </c>
      <c r="M356">
        <v>99.36</v>
      </c>
      <c r="N356">
        <v>4</v>
      </c>
      <c r="O356" s="2" t="s">
        <v>84</v>
      </c>
      <c r="P356">
        <v>22760</v>
      </c>
      <c r="Q356">
        <v>7.44</v>
      </c>
      <c r="R356">
        <v>1</v>
      </c>
      <c r="S356">
        <v>8.33</v>
      </c>
      <c r="T356">
        <v>12</v>
      </c>
      <c r="U356">
        <v>3</v>
      </c>
      <c r="V356" s="2" t="s">
        <v>183</v>
      </c>
      <c r="W356" s="2" t="s">
        <v>343</v>
      </c>
      <c r="X356" s="2" t="s">
        <v>417</v>
      </c>
      <c r="Y356" s="2" t="s">
        <v>422</v>
      </c>
      <c r="Z356">
        <v>1362</v>
      </c>
      <c r="AA356">
        <v>5.98</v>
      </c>
      <c r="AL356" s="2"/>
      <c r="AS356" s="2"/>
      <c r="AT356" s="2"/>
      <c r="AU356" s="2"/>
      <c r="AV356" s="2"/>
      <c r="AY356" t="str">
        <f>VLOOKUP(Table1[[#This Row],[CIS_KRAJ]],'Geo Dict'!A:D,4,0)</f>
        <v>CZ071</v>
      </c>
      <c r="AZ356" t="str">
        <f>VLOOKUP(Table1[[#This Row],[KSTRANA]],'Strana Dict'!A:C,3,0)</f>
        <v>S</v>
      </c>
    </row>
    <row r="357" spans="1:52" x14ac:dyDescent="0.25">
      <c r="A357" s="1">
        <v>43357.764733796299</v>
      </c>
      <c r="B357">
        <v>12</v>
      </c>
      <c r="C357" s="2" t="s">
        <v>78</v>
      </c>
      <c r="D357">
        <v>12</v>
      </c>
      <c r="E357">
        <v>931</v>
      </c>
      <c r="F357">
        <v>931</v>
      </c>
      <c r="G357">
        <v>100</v>
      </c>
      <c r="H357">
        <v>515014</v>
      </c>
      <c r="I357">
        <v>307825</v>
      </c>
      <c r="J357">
        <v>59.77</v>
      </c>
      <c r="K357">
        <v>307605</v>
      </c>
      <c r="L357">
        <v>305639</v>
      </c>
      <c r="M357">
        <v>99.36</v>
      </c>
      <c r="N357">
        <v>6</v>
      </c>
      <c r="O357" s="2" t="s">
        <v>86</v>
      </c>
      <c r="P357">
        <v>307</v>
      </c>
      <c r="Q357">
        <v>0.1</v>
      </c>
      <c r="V357" s="2"/>
      <c r="W357" s="2"/>
      <c r="X357" s="2"/>
      <c r="Y357" s="2"/>
      <c r="AL357" s="2"/>
      <c r="AS357" s="2"/>
      <c r="AT357" s="2"/>
      <c r="AU357" s="2"/>
      <c r="AV357" s="2"/>
      <c r="AY357" t="str">
        <f>VLOOKUP(Table1[[#This Row],[CIS_KRAJ]],'Geo Dict'!A:D,4,0)</f>
        <v>CZ071</v>
      </c>
      <c r="AZ357" t="str">
        <f>VLOOKUP(Table1[[#This Row],[KSTRANA]],'Strana Dict'!A:C,3,0)</f>
        <v>S</v>
      </c>
    </row>
    <row r="358" spans="1:52" x14ac:dyDescent="0.25">
      <c r="A358" s="1">
        <v>43357.764733796299</v>
      </c>
      <c r="B358">
        <v>12</v>
      </c>
      <c r="C358" s="2" t="s">
        <v>78</v>
      </c>
      <c r="D358">
        <v>12</v>
      </c>
      <c r="E358">
        <v>931</v>
      </c>
      <c r="F358">
        <v>931</v>
      </c>
      <c r="G358">
        <v>100</v>
      </c>
      <c r="H358">
        <v>515014</v>
      </c>
      <c r="I358">
        <v>307825</v>
      </c>
      <c r="J358">
        <v>59.77</v>
      </c>
      <c r="K358">
        <v>307605</v>
      </c>
      <c r="L358">
        <v>305639</v>
      </c>
      <c r="M358">
        <v>99.36</v>
      </c>
      <c r="N358">
        <v>7</v>
      </c>
      <c r="O358" s="2" t="s">
        <v>87</v>
      </c>
      <c r="P358">
        <v>13580</v>
      </c>
      <c r="Q358">
        <v>4.4400000000000004</v>
      </c>
      <c r="V358" s="2"/>
      <c r="W358" s="2"/>
      <c r="X358" s="2"/>
      <c r="Y358" s="2"/>
      <c r="AL358" s="2"/>
      <c r="AS358" s="2"/>
      <c r="AT358" s="2"/>
      <c r="AU358" s="2"/>
      <c r="AV358" s="2"/>
      <c r="AY358" t="str">
        <f>VLOOKUP(Table1[[#This Row],[CIS_KRAJ]],'Geo Dict'!A:D,4,0)</f>
        <v>CZ071</v>
      </c>
      <c r="AZ358" t="str">
        <f>VLOOKUP(Table1[[#This Row],[KSTRANA]],'Strana Dict'!A:C,3,0)</f>
        <v>S</v>
      </c>
    </row>
    <row r="359" spans="1:52" x14ac:dyDescent="0.25">
      <c r="A359" s="1">
        <v>43357.764733796299</v>
      </c>
      <c r="B359">
        <v>12</v>
      </c>
      <c r="C359" s="2" t="s">
        <v>78</v>
      </c>
      <c r="D359">
        <v>12</v>
      </c>
      <c r="E359">
        <v>931</v>
      </c>
      <c r="F359">
        <v>931</v>
      </c>
      <c r="G359">
        <v>100</v>
      </c>
      <c r="H359">
        <v>515014</v>
      </c>
      <c r="I359">
        <v>307825</v>
      </c>
      <c r="J359">
        <v>59.77</v>
      </c>
      <c r="K359">
        <v>307605</v>
      </c>
      <c r="L359">
        <v>305639</v>
      </c>
      <c r="M359">
        <v>99.36</v>
      </c>
      <c r="N359">
        <v>8</v>
      </c>
      <c r="O359" s="2" t="s">
        <v>88</v>
      </c>
      <c r="P359">
        <v>26853</v>
      </c>
      <c r="Q359">
        <v>8.7799999999999994</v>
      </c>
      <c r="R359">
        <v>1</v>
      </c>
      <c r="S359">
        <v>8.33</v>
      </c>
      <c r="T359">
        <v>12</v>
      </c>
      <c r="U359">
        <v>1</v>
      </c>
      <c r="V359" s="2" t="s">
        <v>184</v>
      </c>
      <c r="W359" s="2" t="s">
        <v>351</v>
      </c>
      <c r="X359" s="2" t="s">
        <v>418</v>
      </c>
      <c r="Y359" s="2"/>
      <c r="Z359">
        <v>1822</v>
      </c>
      <c r="AA359">
        <v>6.78</v>
      </c>
      <c r="AL359" s="2"/>
      <c r="AS359" s="2"/>
      <c r="AT359" s="2"/>
      <c r="AU359" s="2"/>
      <c r="AV359" s="2"/>
      <c r="AY359" t="str">
        <f>VLOOKUP(Table1[[#This Row],[CIS_KRAJ]],'Geo Dict'!A:D,4,0)</f>
        <v>CZ071</v>
      </c>
      <c r="AZ359" t="str">
        <f>VLOOKUP(Table1[[#This Row],[KSTRANA]],'Strana Dict'!A:C,3,0)</f>
        <v>NS</v>
      </c>
    </row>
    <row r="360" spans="1:52" x14ac:dyDescent="0.25">
      <c r="A360" s="1">
        <v>43357.764733796299</v>
      </c>
      <c r="B360">
        <v>12</v>
      </c>
      <c r="C360" s="2" t="s">
        <v>78</v>
      </c>
      <c r="D360">
        <v>12</v>
      </c>
      <c r="E360">
        <v>931</v>
      </c>
      <c r="F360">
        <v>931</v>
      </c>
      <c r="G360">
        <v>100</v>
      </c>
      <c r="H360">
        <v>515014</v>
      </c>
      <c r="I360">
        <v>307825</v>
      </c>
      <c r="J360">
        <v>59.77</v>
      </c>
      <c r="K360">
        <v>307605</v>
      </c>
      <c r="L360">
        <v>305639</v>
      </c>
      <c r="M360">
        <v>99.36</v>
      </c>
      <c r="N360">
        <v>9</v>
      </c>
      <c r="O360" s="2" t="s">
        <v>89</v>
      </c>
      <c r="P360">
        <v>3588</v>
      </c>
      <c r="Q360">
        <v>1.17</v>
      </c>
      <c r="V360" s="2"/>
      <c r="W360" s="2"/>
      <c r="X360" s="2"/>
      <c r="Y360" s="2"/>
      <c r="AL360" s="2"/>
      <c r="AS360" s="2"/>
      <c r="AT360" s="2"/>
      <c r="AU360" s="2"/>
      <c r="AV360" s="2"/>
      <c r="AY360" t="str">
        <f>VLOOKUP(Table1[[#This Row],[CIS_KRAJ]],'Geo Dict'!A:D,4,0)</f>
        <v>CZ071</v>
      </c>
      <c r="AZ360" t="str">
        <f>VLOOKUP(Table1[[#This Row],[KSTRANA]],'Strana Dict'!A:C,3,0)</f>
        <v>S</v>
      </c>
    </row>
    <row r="361" spans="1:52" x14ac:dyDescent="0.25">
      <c r="A361" s="1">
        <v>43357.764733796299</v>
      </c>
      <c r="B361">
        <v>12</v>
      </c>
      <c r="C361" s="2" t="s">
        <v>78</v>
      </c>
      <c r="D361">
        <v>12</v>
      </c>
      <c r="E361">
        <v>931</v>
      </c>
      <c r="F361">
        <v>931</v>
      </c>
      <c r="G361">
        <v>100</v>
      </c>
      <c r="H361">
        <v>515014</v>
      </c>
      <c r="I361">
        <v>307825</v>
      </c>
      <c r="J361">
        <v>59.77</v>
      </c>
      <c r="K361">
        <v>307605</v>
      </c>
      <c r="L361">
        <v>305639</v>
      </c>
      <c r="M361">
        <v>99.36</v>
      </c>
      <c r="N361">
        <v>10</v>
      </c>
      <c r="O361" s="2" t="s">
        <v>90</v>
      </c>
      <c r="P361">
        <v>1942</v>
      </c>
      <c r="Q361">
        <v>0.63</v>
      </c>
      <c r="V361" s="2"/>
      <c r="W361" s="2"/>
      <c r="X361" s="2"/>
      <c r="Y361" s="2"/>
      <c r="AL361" s="2"/>
      <c r="AS361" s="2"/>
      <c r="AT361" s="2"/>
      <c r="AU361" s="2"/>
      <c r="AV361" s="2"/>
      <c r="AY361" t="str">
        <f>VLOOKUP(Table1[[#This Row],[CIS_KRAJ]],'Geo Dict'!A:D,4,0)</f>
        <v>CZ071</v>
      </c>
      <c r="AZ361" t="str">
        <f>VLOOKUP(Table1[[#This Row],[KSTRANA]],'Strana Dict'!A:C,3,0)</f>
        <v>NS</v>
      </c>
    </row>
    <row r="362" spans="1:52" x14ac:dyDescent="0.25">
      <c r="A362" s="1">
        <v>43357.764733796299</v>
      </c>
      <c r="B362">
        <v>12</v>
      </c>
      <c r="C362" s="2" t="s">
        <v>78</v>
      </c>
      <c r="D362">
        <v>12</v>
      </c>
      <c r="E362">
        <v>931</v>
      </c>
      <c r="F362">
        <v>931</v>
      </c>
      <c r="G362">
        <v>100</v>
      </c>
      <c r="H362">
        <v>515014</v>
      </c>
      <c r="I362">
        <v>307825</v>
      </c>
      <c r="J362">
        <v>59.77</v>
      </c>
      <c r="K362">
        <v>307605</v>
      </c>
      <c r="L362">
        <v>305639</v>
      </c>
      <c r="M362">
        <v>99.36</v>
      </c>
      <c r="N362">
        <v>12</v>
      </c>
      <c r="O362" s="2" t="s">
        <v>92</v>
      </c>
      <c r="P362">
        <v>3963</v>
      </c>
      <c r="Q362">
        <v>1.29</v>
      </c>
      <c r="V362" s="2"/>
      <c r="W362" s="2"/>
      <c r="X362" s="2"/>
      <c r="Y362" s="2"/>
      <c r="AL362" s="2"/>
      <c r="AS362" s="2"/>
      <c r="AT362" s="2"/>
      <c r="AU362" s="2"/>
      <c r="AV362" s="2"/>
      <c r="AY362" t="str">
        <f>VLOOKUP(Table1[[#This Row],[CIS_KRAJ]],'Geo Dict'!A:D,4,0)</f>
        <v>CZ071</v>
      </c>
      <c r="AZ362" t="str">
        <f>VLOOKUP(Table1[[#This Row],[KSTRANA]],'Strana Dict'!A:C,3,0)</f>
        <v>NS</v>
      </c>
    </row>
    <row r="363" spans="1:52" x14ac:dyDescent="0.25">
      <c r="A363" s="1">
        <v>43357.764733796299</v>
      </c>
      <c r="B363">
        <v>12</v>
      </c>
      <c r="C363" s="2" t="s">
        <v>78</v>
      </c>
      <c r="D363">
        <v>12</v>
      </c>
      <c r="E363">
        <v>931</v>
      </c>
      <c r="F363">
        <v>931</v>
      </c>
      <c r="G363">
        <v>100</v>
      </c>
      <c r="H363">
        <v>515014</v>
      </c>
      <c r="I363">
        <v>307825</v>
      </c>
      <c r="J363">
        <v>59.77</v>
      </c>
      <c r="K363">
        <v>307605</v>
      </c>
      <c r="L363">
        <v>305639</v>
      </c>
      <c r="M363">
        <v>99.36</v>
      </c>
      <c r="N363">
        <v>13</v>
      </c>
      <c r="O363" s="2" t="s">
        <v>93</v>
      </c>
      <c r="P363">
        <v>436</v>
      </c>
      <c r="Q363">
        <v>0.14000000000000001</v>
      </c>
      <c r="V363" s="2"/>
      <c r="W363" s="2"/>
      <c r="X363" s="2"/>
      <c r="Y363" s="2"/>
      <c r="AL363" s="2"/>
      <c r="AS363" s="2"/>
      <c r="AT363" s="2"/>
      <c r="AU363" s="2"/>
      <c r="AV363" s="2"/>
      <c r="AY363" t="str">
        <f>VLOOKUP(Table1[[#This Row],[CIS_KRAJ]],'Geo Dict'!A:D,4,0)</f>
        <v>CZ071</v>
      </c>
      <c r="AZ363" t="str">
        <f>VLOOKUP(Table1[[#This Row],[KSTRANA]],'Strana Dict'!A:C,3,0)</f>
        <v>NS</v>
      </c>
    </row>
    <row r="364" spans="1:52" x14ac:dyDescent="0.25">
      <c r="A364" s="1">
        <v>43357.764733796299</v>
      </c>
      <c r="B364">
        <v>12</v>
      </c>
      <c r="C364" s="2" t="s">
        <v>78</v>
      </c>
      <c r="D364">
        <v>12</v>
      </c>
      <c r="E364">
        <v>931</v>
      </c>
      <c r="F364">
        <v>931</v>
      </c>
      <c r="G364">
        <v>100</v>
      </c>
      <c r="H364">
        <v>515014</v>
      </c>
      <c r="I364">
        <v>307825</v>
      </c>
      <c r="J364">
        <v>59.77</v>
      </c>
      <c r="K364">
        <v>307605</v>
      </c>
      <c r="L364">
        <v>305639</v>
      </c>
      <c r="M364">
        <v>99.36</v>
      </c>
      <c r="N364">
        <v>14</v>
      </c>
      <c r="O364" s="2" t="s">
        <v>94</v>
      </c>
      <c r="P364">
        <v>448</v>
      </c>
      <c r="Q364">
        <v>0.14000000000000001</v>
      </c>
      <c r="V364" s="2"/>
      <c r="W364" s="2"/>
      <c r="X364" s="2"/>
      <c r="Y364" s="2"/>
      <c r="AL364" s="2"/>
      <c r="AS364" s="2"/>
      <c r="AT364" s="2"/>
      <c r="AU364" s="2"/>
      <c r="AV364" s="2"/>
      <c r="AY364" t="str">
        <f>VLOOKUP(Table1[[#This Row],[CIS_KRAJ]],'Geo Dict'!A:D,4,0)</f>
        <v>CZ071</v>
      </c>
      <c r="AZ364" t="str">
        <f>VLOOKUP(Table1[[#This Row],[KSTRANA]],'Strana Dict'!A:C,3,0)</f>
        <v>NS</v>
      </c>
    </row>
    <row r="365" spans="1:52" x14ac:dyDescent="0.25">
      <c r="A365" s="1">
        <v>43357.764733796299</v>
      </c>
      <c r="B365">
        <v>12</v>
      </c>
      <c r="C365" s="2" t="s">
        <v>78</v>
      </c>
      <c r="D365">
        <v>12</v>
      </c>
      <c r="E365">
        <v>931</v>
      </c>
      <c r="F365">
        <v>931</v>
      </c>
      <c r="G365">
        <v>100</v>
      </c>
      <c r="H365">
        <v>515014</v>
      </c>
      <c r="I365">
        <v>307825</v>
      </c>
      <c r="J365">
        <v>59.77</v>
      </c>
      <c r="K365">
        <v>307605</v>
      </c>
      <c r="L365">
        <v>305639</v>
      </c>
      <c r="M365">
        <v>99.36</v>
      </c>
      <c r="N365">
        <v>15</v>
      </c>
      <c r="O365" s="2" t="s">
        <v>95</v>
      </c>
      <c r="P365">
        <v>25955</v>
      </c>
      <c r="Q365">
        <v>8.49</v>
      </c>
      <c r="R365">
        <v>1</v>
      </c>
      <c r="S365">
        <v>8.33</v>
      </c>
      <c r="T365">
        <v>12</v>
      </c>
      <c r="U365">
        <v>1</v>
      </c>
      <c r="V365" s="2" t="s">
        <v>133</v>
      </c>
      <c r="W365" s="2" t="s">
        <v>352</v>
      </c>
      <c r="X365" s="2" t="s">
        <v>409</v>
      </c>
      <c r="Y365" s="2"/>
      <c r="Z365">
        <v>1809</v>
      </c>
      <c r="AA365">
        <v>6.96</v>
      </c>
      <c r="AL365" s="2"/>
      <c r="AS365" s="2"/>
      <c r="AT365" s="2"/>
      <c r="AU365" s="2"/>
      <c r="AV365" s="2"/>
      <c r="AY365" t="str">
        <f>VLOOKUP(Table1[[#This Row],[CIS_KRAJ]],'Geo Dict'!A:D,4,0)</f>
        <v>CZ071</v>
      </c>
      <c r="AZ365" t="str">
        <f>VLOOKUP(Table1[[#This Row],[KSTRANA]],'Strana Dict'!A:C,3,0)</f>
        <v>S</v>
      </c>
    </row>
    <row r="366" spans="1:52" x14ac:dyDescent="0.25">
      <c r="A366" s="1">
        <v>43357.764733796299</v>
      </c>
      <c r="B366">
        <v>12</v>
      </c>
      <c r="C366" s="2" t="s">
        <v>78</v>
      </c>
      <c r="D366">
        <v>12</v>
      </c>
      <c r="E366">
        <v>931</v>
      </c>
      <c r="F366">
        <v>931</v>
      </c>
      <c r="G366">
        <v>100</v>
      </c>
      <c r="H366">
        <v>515014</v>
      </c>
      <c r="I366">
        <v>307825</v>
      </c>
      <c r="J366">
        <v>59.77</v>
      </c>
      <c r="K366">
        <v>307605</v>
      </c>
      <c r="L366">
        <v>305639</v>
      </c>
      <c r="M366">
        <v>99.36</v>
      </c>
      <c r="N366">
        <v>19</v>
      </c>
      <c r="O366" s="2" t="s">
        <v>98</v>
      </c>
      <c r="P366">
        <v>213</v>
      </c>
      <c r="Q366">
        <v>0.06</v>
      </c>
      <c r="V366" s="2"/>
      <c r="W366" s="2"/>
      <c r="X366" s="2"/>
      <c r="Y366" s="2"/>
      <c r="AL366" s="2"/>
      <c r="AS366" s="2"/>
      <c r="AT366" s="2"/>
      <c r="AU366" s="2"/>
      <c r="AV366" s="2"/>
      <c r="AY366" t="str">
        <f>VLOOKUP(Table1[[#This Row],[CIS_KRAJ]],'Geo Dict'!A:D,4,0)</f>
        <v>CZ071</v>
      </c>
      <c r="AZ366" t="str">
        <f>VLOOKUP(Table1[[#This Row],[KSTRANA]],'Strana Dict'!A:C,3,0)</f>
        <v>NS</v>
      </c>
    </row>
    <row r="367" spans="1:52" x14ac:dyDescent="0.25">
      <c r="A367" s="1">
        <v>43357.764733796299</v>
      </c>
      <c r="B367">
        <v>12</v>
      </c>
      <c r="C367" s="2" t="s">
        <v>78</v>
      </c>
      <c r="D367">
        <v>12</v>
      </c>
      <c r="E367">
        <v>931</v>
      </c>
      <c r="F367">
        <v>931</v>
      </c>
      <c r="G367">
        <v>100</v>
      </c>
      <c r="H367">
        <v>515014</v>
      </c>
      <c r="I367">
        <v>307825</v>
      </c>
      <c r="J367">
        <v>59.77</v>
      </c>
      <c r="K367">
        <v>307605</v>
      </c>
      <c r="L367">
        <v>305639</v>
      </c>
      <c r="M367">
        <v>99.36</v>
      </c>
      <c r="N367">
        <v>20</v>
      </c>
      <c r="O367" s="2" t="s">
        <v>99</v>
      </c>
      <c r="P367">
        <v>9903</v>
      </c>
      <c r="Q367">
        <v>3.24</v>
      </c>
      <c r="V367" s="2"/>
      <c r="W367" s="2"/>
      <c r="X367" s="2"/>
      <c r="Y367" s="2"/>
      <c r="AL367" s="2"/>
      <c r="AS367" s="2"/>
      <c r="AT367" s="2"/>
      <c r="AU367" s="2"/>
      <c r="AV367" s="2"/>
      <c r="AY367" t="str">
        <f>VLOOKUP(Table1[[#This Row],[CIS_KRAJ]],'Geo Dict'!A:D,4,0)</f>
        <v>CZ071</v>
      </c>
      <c r="AZ367" t="str">
        <f>VLOOKUP(Table1[[#This Row],[KSTRANA]],'Strana Dict'!A:C,3,0)</f>
        <v>S</v>
      </c>
    </row>
    <row r="368" spans="1:52" x14ac:dyDescent="0.25">
      <c r="A368" s="1">
        <v>43357.764733796299</v>
      </c>
      <c r="B368">
        <v>12</v>
      </c>
      <c r="C368" s="2" t="s">
        <v>78</v>
      </c>
      <c r="D368">
        <v>12</v>
      </c>
      <c r="E368">
        <v>931</v>
      </c>
      <c r="F368">
        <v>931</v>
      </c>
      <c r="G368">
        <v>100</v>
      </c>
      <c r="H368">
        <v>515014</v>
      </c>
      <c r="I368">
        <v>307825</v>
      </c>
      <c r="J368">
        <v>59.77</v>
      </c>
      <c r="K368">
        <v>307605</v>
      </c>
      <c r="L368">
        <v>305639</v>
      </c>
      <c r="M368">
        <v>99.36</v>
      </c>
      <c r="N368">
        <v>21</v>
      </c>
      <c r="O368" s="2" t="s">
        <v>100</v>
      </c>
      <c r="P368">
        <v>95950</v>
      </c>
      <c r="Q368">
        <v>31.39</v>
      </c>
      <c r="R368">
        <v>5</v>
      </c>
      <c r="S368">
        <v>41.67</v>
      </c>
      <c r="T368">
        <v>12</v>
      </c>
      <c r="U368">
        <v>1</v>
      </c>
      <c r="V368" s="2" t="s">
        <v>185</v>
      </c>
      <c r="W368" s="2" t="s">
        <v>353</v>
      </c>
      <c r="X368" s="2"/>
      <c r="Y368" s="2"/>
      <c r="Z368">
        <v>5328</v>
      </c>
      <c r="AA368">
        <v>5.55</v>
      </c>
      <c r="AL368" s="2"/>
      <c r="AS368" s="2"/>
      <c r="AT368" s="2"/>
      <c r="AU368" s="2"/>
      <c r="AV368" s="2"/>
      <c r="AY368" t="str">
        <f>VLOOKUP(Table1[[#This Row],[CIS_KRAJ]],'Geo Dict'!A:D,4,0)</f>
        <v>CZ071</v>
      </c>
      <c r="AZ368" t="str">
        <f>VLOOKUP(Table1[[#This Row],[KSTRANA]],'Strana Dict'!A:C,3,0)</f>
        <v>S</v>
      </c>
    </row>
    <row r="369" spans="1:52" x14ac:dyDescent="0.25">
      <c r="A369" s="1">
        <v>43357.764733796299</v>
      </c>
      <c r="B369">
        <v>12</v>
      </c>
      <c r="C369" s="2" t="s">
        <v>78</v>
      </c>
      <c r="D369">
        <v>12</v>
      </c>
      <c r="E369">
        <v>931</v>
      </c>
      <c r="F369">
        <v>931</v>
      </c>
      <c r="G369">
        <v>100</v>
      </c>
      <c r="H369">
        <v>515014</v>
      </c>
      <c r="I369">
        <v>307825</v>
      </c>
      <c r="J369">
        <v>59.77</v>
      </c>
      <c r="K369">
        <v>307605</v>
      </c>
      <c r="L369">
        <v>305639</v>
      </c>
      <c r="M369">
        <v>99.36</v>
      </c>
      <c r="N369">
        <v>21</v>
      </c>
      <c r="O369" s="2" t="s">
        <v>100</v>
      </c>
      <c r="P369">
        <v>95950</v>
      </c>
      <c r="Q369">
        <v>31.39</v>
      </c>
      <c r="R369">
        <v>5</v>
      </c>
      <c r="S369">
        <v>41.67</v>
      </c>
      <c r="T369">
        <v>12</v>
      </c>
      <c r="U369">
        <v>2</v>
      </c>
      <c r="V369" s="2" t="s">
        <v>117</v>
      </c>
      <c r="W369" s="2" t="s">
        <v>354</v>
      </c>
      <c r="X369" s="2" t="s">
        <v>396</v>
      </c>
      <c r="Y369" s="2"/>
      <c r="Z369">
        <v>2654</v>
      </c>
      <c r="AA369">
        <v>2.76</v>
      </c>
      <c r="AL369" s="2"/>
      <c r="AS369" s="2"/>
      <c r="AT369" s="2"/>
      <c r="AU369" s="2"/>
      <c r="AV369" s="2"/>
      <c r="AY369" t="str">
        <f>VLOOKUP(Table1[[#This Row],[CIS_KRAJ]],'Geo Dict'!A:D,4,0)</f>
        <v>CZ071</v>
      </c>
      <c r="AZ369" t="str">
        <f>VLOOKUP(Table1[[#This Row],[KSTRANA]],'Strana Dict'!A:C,3,0)</f>
        <v>S</v>
      </c>
    </row>
    <row r="370" spans="1:52" x14ac:dyDescent="0.25">
      <c r="A370" s="1">
        <v>43357.764733796299</v>
      </c>
      <c r="B370">
        <v>12</v>
      </c>
      <c r="C370" s="2" t="s">
        <v>78</v>
      </c>
      <c r="D370">
        <v>12</v>
      </c>
      <c r="E370">
        <v>931</v>
      </c>
      <c r="F370">
        <v>931</v>
      </c>
      <c r="G370">
        <v>100</v>
      </c>
      <c r="H370">
        <v>515014</v>
      </c>
      <c r="I370">
        <v>307825</v>
      </c>
      <c r="J370">
        <v>59.77</v>
      </c>
      <c r="K370">
        <v>307605</v>
      </c>
      <c r="L370">
        <v>305639</v>
      </c>
      <c r="M370">
        <v>99.36</v>
      </c>
      <c r="N370">
        <v>21</v>
      </c>
      <c r="O370" s="2" t="s">
        <v>100</v>
      </c>
      <c r="P370">
        <v>95950</v>
      </c>
      <c r="Q370">
        <v>31.39</v>
      </c>
      <c r="R370">
        <v>5</v>
      </c>
      <c r="S370">
        <v>41.67</v>
      </c>
      <c r="T370">
        <v>12</v>
      </c>
      <c r="U370">
        <v>3</v>
      </c>
      <c r="V370" s="2" t="s">
        <v>143</v>
      </c>
      <c r="W370" s="2" t="s">
        <v>355</v>
      </c>
      <c r="X370" s="2" t="s">
        <v>393</v>
      </c>
      <c r="Y370" s="2"/>
      <c r="Z370">
        <v>2461</v>
      </c>
      <c r="AA370">
        <v>2.56</v>
      </c>
      <c r="AL370" s="2"/>
      <c r="AS370" s="2"/>
      <c r="AT370" s="2"/>
      <c r="AU370" s="2"/>
      <c r="AV370" s="2"/>
      <c r="AY370" t="str">
        <f>VLOOKUP(Table1[[#This Row],[CIS_KRAJ]],'Geo Dict'!A:D,4,0)</f>
        <v>CZ071</v>
      </c>
      <c r="AZ370" t="str">
        <f>VLOOKUP(Table1[[#This Row],[KSTRANA]],'Strana Dict'!A:C,3,0)</f>
        <v>S</v>
      </c>
    </row>
    <row r="371" spans="1:52" x14ac:dyDescent="0.25">
      <c r="A371" s="1">
        <v>43357.764733796299</v>
      </c>
      <c r="B371">
        <v>12</v>
      </c>
      <c r="C371" s="2" t="s">
        <v>78</v>
      </c>
      <c r="D371">
        <v>12</v>
      </c>
      <c r="E371">
        <v>931</v>
      </c>
      <c r="F371">
        <v>931</v>
      </c>
      <c r="G371">
        <v>100</v>
      </c>
      <c r="H371">
        <v>515014</v>
      </c>
      <c r="I371">
        <v>307825</v>
      </c>
      <c r="J371">
        <v>59.77</v>
      </c>
      <c r="K371">
        <v>307605</v>
      </c>
      <c r="L371">
        <v>305639</v>
      </c>
      <c r="M371">
        <v>99.36</v>
      </c>
      <c r="N371">
        <v>21</v>
      </c>
      <c r="O371" s="2" t="s">
        <v>100</v>
      </c>
      <c r="P371">
        <v>95950</v>
      </c>
      <c r="Q371">
        <v>31.39</v>
      </c>
      <c r="R371">
        <v>5</v>
      </c>
      <c r="S371">
        <v>41.67</v>
      </c>
      <c r="T371">
        <v>12</v>
      </c>
      <c r="U371">
        <v>4</v>
      </c>
      <c r="V371" s="2" t="s">
        <v>154</v>
      </c>
      <c r="W371" s="2" t="s">
        <v>356</v>
      </c>
      <c r="X371" s="2" t="s">
        <v>396</v>
      </c>
      <c r="Y371" s="2"/>
      <c r="Z371">
        <v>3115</v>
      </c>
      <c r="AA371">
        <v>3.24</v>
      </c>
      <c r="AL371" s="2"/>
      <c r="AS371" s="2"/>
      <c r="AT371" s="2"/>
      <c r="AU371" s="2"/>
      <c r="AV371" s="2"/>
      <c r="AY371" t="str">
        <f>VLOOKUP(Table1[[#This Row],[CIS_KRAJ]],'Geo Dict'!A:D,4,0)</f>
        <v>CZ071</v>
      </c>
      <c r="AZ371" t="str">
        <f>VLOOKUP(Table1[[#This Row],[KSTRANA]],'Strana Dict'!A:C,3,0)</f>
        <v>S</v>
      </c>
    </row>
    <row r="372" spans="1:52" x14ac:dyDescent="0.25">
      <c r="A372" s="1">
        <v>43357.764733796299</v>
      </c>
      <c r="B372">
        <v>12</v>
      </c>
      <c r="C372" s="2" t="s">
        <v>78</v>
      </c>
      <c r="D372">
        <v>12</v>
      </c>
      <c r="E372">
        <v>931</v>
      </c>
      <c r="F372">
        <v>931</v>
      </c>
      <c r="G372">
        <v>100</v>
      </c>
      <c r="H372">
        <v>515014</v>
      </c>
      <c r="I372">
        <v>307825</v>
      </c>
      <c r="J372">
        <v>59.77</v>
      </c>
      <c r="K372">
        <v>307605</v>
      </c>
      <c r="L372">
        <v>305639</v>
      </c>
      <c r="M372">
        <v>99.36</v>
      </c>
      <c r="N372">
        <v>21</v>
      </c>
      <c r="O372" s="2" t="s">
        <v>100</v>
      </c>
      <c r="P372">
        <v>95950</v>
      </c>
      <c r="Q372">
        <v>31.39</v>
      </c>
      <c r="R372">
        <v>5</v>
      </c>
      <c r="S372">
        <v>41.67</v>
      </c>
      <c r="T372">
        <v>12</v>
      </c>
      <c r="U372">
        <v>6</v>
      </c>
      <c r="V372" s="2" t="s">
        <v>143</v>
      </c>
      <c r="W372" s="2" t="s">
        <v>357</v>
      </c>
      <c r="X372" s="2" t="s">
        <v>407</v>
      </c>
      <c r="Y372" s="2"/>
      <c r="Z372">
        <v>7208</v>
      </c>
      <c r="AA372">
        <v>7.51</v>
      </c>
      <c r="AL372" s="2"/>
      <c r="AS372" s="2"/>
      <c r="AT372" s="2"/>
      <c r="AU372" s="2"/>
      <c r="AV372" s="2"/>
      <c r="AY372" t="str">
        <f>VLOOKUP(Table1[[#This Row],[CIS_KRAJ]],'Geo Dict'!A:D,4,0)</f>
        <v>CZ071</v>
      </c>
      <c r="AZ372" t="str">
        <f>VLOOKUP(Table1[[#This Row],[KSTRANA]],'Strana Dict'!A:C,3,0)</f>
        <v>S</v>
      </c>
    </row>
    <row r="373" spans="1:52" x14ac:dyDescent="0.25">
      <c r="A373" s="1">
        <v>43357.764733796299</v>
      </c>
      <c r="B373">
        <v>12</v>
      </c>
      <c r="C373" s="2" t="s">
        <v>78</v>
      </c>
      <c r="D373">
        <v>12</v>
      </c>
      <c r="E373">
        <v>931</v>
      </c>
      <c r="F373">
        <v>931</v>
      </c>
      <c r="G373">
        <v>100</v>
      </c>
      <c r="H373">
        <v>515014</v>
      </c>
      <c r="I373">
        <v>307825</v>
      </c>
      <c r="J373">
        <v>59.77</v>
      </c>
      <c r="K373">
        <v>307605</v>
      </c>
      <c r="L373">
        <v>305639</v>
      </c>
      <c r="M373">
        <v>99.36</v>
      </c>
      <c r="N373">
        <v>22</v>
      </c>
      <c r="O373" s="2" t="s">
        <v>101</v>
      </c>
      <c r="P373">
        <v>248</v>
      </c>
      <c r="Q373">
        <v>0.08</v>
      </c>
      <c r="V373" s="2"/>
      <c r="W373" s="2"/>
      <c r="X373" s="2"/>
      <c r="Y373" s="2"/>
      <c r="AL373" s="2"/>
      <c r="AS373" s="2"/>
      <c r="AT373" s="2"/>
      <c r="AU373" s="2"/>
      <c r="AV373" s="2"/>
      <c r="AY373" t="str">
        <f>VLOOKUP(Table1[[#This Row],[CIS_KRAJ]],'Geo Dict'!A:D,4,0)</f>
        <v>CZ071</v>
      </c>
      <c r="AZ373" t="str">
        <f>VLOOKUP(Table1[[#This Row],[KSTRANA]],'Strana Dict'!A:C,3,0)</f>
        <v>S</v>
      </c>
    </row>
    <row r="374" spans="1:52" x14ac:dyDescent="0.25">
      <c r="A374" s="1">
        <v>43357.764733796299</v>
      </c>
      <c r="B374">
        <v>12</v>
      </c>
      <c r="C374" s="2" t="s">
        <v>78</v>
      </c>
      <c r="D374">
        <v>12</v>
      </c>
      <c r="E374">
        <v>931</v>
      </c>
      <c r="F374">
        <v>931</v>
      </c>
      <c r="G374">
        <v>100</v>
      </c>
      <c r="H374">
        <v>515014</v>
      </c>
      <c r="I374">
        <v>307825</v>
      </c>
      <c r="J374">
        <v>59.77</v>
      </c>
      <c r="K374">
        <v>307605</v>
      </c>
      <c r="L374">
        <v>305639</v>
      </c>
      <c r="M374">
        <v>99.36</v>
      </c>
      <c r="N374">
        <v>23</v>
      </c>
      <c r="O374" s="2" t="s">
        <v>102</v>
      </c>
      <c r="P374">
        <v>488</v>
      </c>
      <c r="Q374">
        <v>0.15</v>
      </c>
      <c r="V374" s="2"/>
      <c r="W374" s="2"/>
      <c r="X374" s="2"/>
      <c r="Y374" s="2"/>
      <c r="AL374" s="2"/>
      <c r="AS374" s="2"/>
      <c r="AT374" s="2"/>
      <c r="AU374" s="2"/>
      <c r="AV374" s="2"/>
      <c r="AY374" t="str">
        <f>VLOOKUP(Table1[[#This Row],[CIS_KRAJ]],'Geo Dict'!A:D,4,0)</f>
        <v>CZ071</v>
      </c>
      <c r="AZ374" t="str">
        <f>VLOOKUP(Table1[[#This Row],[KSTRANA]],'Strana Dict'!A:C,3,0)</f>
        <v>NS</v>
      </c>
    </row>
    <row r="375" spans="1:52" x14ac:dyDescent="0.25">
      <c r="A375" s="1">
        <v>43357.764733796299</v>
      </c>
      <c r="B375">
        <v>12</v>
      </c>
      <c r="C375" s="2" t="s">
        <v>78</v>
      </c>
      <c r="D375">
        <v>12</v>
      </c>
      <c r="E375">
        <v>931</v>
      </c>
      <c r="F375">
        <v>931</v>
      </c>
      <c r="G375">
        <v>100</v>
      </c>
      <c r="H375">
        <v>515014</v>
      </c>
      <c r="I375">
        <v>307825</v>
      </c>
      <c r="J375">
        <v>59.77</v>
      </c>
      <c r="K375">
        <v>307605</v>
      </c>
      <c r="L375">
        <v>305639</v>
      </c>
      <c r="M375">
        <v>99.36</v>
      </c>
      <c r="N375">
        <v>24</v>
      </c>
      <c r="O375" s="2" t="s">
        <v>103</v>
      </c>
      <c r="P375">
        <v>25257</v>
      </c>
      <c r="Q375">
        <v>8.26</v>
      </c>
      <c r="R375">
        <v>1</v>
      </c>
      <c r="S375">
        <v>8.33</v>
      </c>
      <c r="T375">
        <v>12</v>
      </c>
      <c r="U375">
        <v>1</v>
      </c>
      <c r="V375" s="2" t="s">
        <v>186</v>
      </c>
      <c r="W375" s="2" t="s">
        <v>358</v>
      </c>
      <c r="X375" s="2" t="s">
        <v>396</v>
      </c>
      <c r="Y375" s="2"/>
      <c r="Z375">
        <v>5889</v>
      </c>
      <c r="AA375">
        <v>23.31</v>
      </c>
      <c r="AL375" s="2"/>
      <c r="AS375" s="2"/>
      <c r="AT375" s="2"/>
      <c r="AU375" s="2"/>
      <c r="AV375" s="2"/>
      <c r="AY375" t="str">
        <f>VLOOKUP(Table1[[#This Row],[CIS_KRAJ]],'Geo Dict'!A:D,4,0)</f>
        <v>CZ071</v>
      </c>
      <c r="AZ375" t="str">
        <f>VLOOKUP(Table1[[#This Row],[KSTRANA]],'Strana Dict'!A:C,3,0)</f>
        <v>S</v>
      </c>
    </row>
    <row r="376" spans="1:52" x14ac:dyDescent="0.25">
      <c r="A376" s="1">
        <v>43357.764733796299</v>
      </c>
      <c r="B376">
        <v>12</v>
      </c>
      <c r="C376" s="2" t="s">
        <v>78</v>
      </c>
      <c r="D376">
        <v>12</v>
      </c>
      <c r="E376">
        <v>931</v>
      </c>
      <c r="F376">
        <v>931</v>
      </c>
      <c r="G376">
        <v>100</v>
      </c>
      <c r="H376">
        <v>515014</v>
      </c>
      <c r="I376">
        <v>307825</v>
      </c>
      <c r="J376">
        <v>59.77</v>
      </c>
      <c r="K376">
        <v>307605</v>
      </c>
      <c r="L376">
        <v>305639</v>
      </c>
      <c r="M376">
        <v>99.36</v>
      </c>
      <c r="N376">
        <v>25</v>
      </c>
      <c r="O376" s="2" t="s">
        <v>104</v>
      </c>
      <c r="P376">
        <v>117</v>
      </c>
      <c r="Q376">
        <v>0.03</v>
      </c>
      <c r="V376" s="2"/>
      <c r="W376" s="2"/>
      <c r="X376" s="2"/>
      <c r="Y376" s="2"/>
      <c r="AL376" s="2"/>
      <c r="AS376" s="2"/>
      <c r="AT376" s="2"/>
      <c r="AU376" s="2"/>
      <c r="AV376" s="2"/>
      <c r="AY376" t="str">
        <f>VLOOKUP(Table1[[#This Row],[CIS_KRAJ]],'Geo Dict'!A:D,4,0)</f>
        <v>CZ071</v>
      </c>
      <c r="AZ376" t="str">
        <f>VLOOKUP(Table1[[#This Row],[KSTRANA]],'Strana Dict'!A:C,3,0)</f>
        <v>NS</v>
      </c>
    </row>
    <row r="377" spans="1:52" x14ac:dyDescent="0.25">
      <c r="A377" s="1">
        <v>43357.764733796299</v>
      </c>
      <c r="B377">
        <v>12</v>
      </c>
      <c r="C377" s="2" t="s">
        <v>78</v>
      </c>
      <c r="D377">
        <v>12</v>
      </c>
      <c r="E377">
        <v>931</v>
      </c>
      <c r="F377">
        <v>931</v>
      </c>
      <c r="G377">
        <v>100</v>
      </c>
      <c r="H377">
        <v>515014</v>
      </c>
      <c r="I377">
        <v>307825</v>
      </c>
      <c r="J377">
        <v>59.77</v>
      </c>
      <c r="K377">
        <v>307605</v>
      </c>
      <c r="L377">
        <v>305639</v>
      </c>
      <c r="M377">
        <v>99.36</v>
      </c>
      <c r="N377">
        <v>26</v>
      </c>
      <c r="O377" s="2" t="s">
        <v>105</v>
      </c>
      <c r="P377">
        <v>1678</v>
      </c>
      <c r="Q377">
        <v>0.54</v>
      </c>
      <c r="V377" s="2"/>
      <c r="W377" s="2"/>
      <c r="X377" s="2"/>
      <c r="Y377" s="2"/>
      <c r="AL377" s="2"/>
      <c r="AS377" s="2"/>
      <c r="AT377" s="2"/>
      <c r="AU377" s="2"/>
      <c r="AV377" s="2"/>
      <c r="AY377" t="str">
        <f>VLOOKUP(Table1[[#This Row],[CIS_KRAJ]],'Geo Dict'!A:D,4,0)</f>
        <v>CZ071</v>
      </c>
      <c r="AZ377" t="str">
        <f>VLOOKUP(Table1[[#This Row],[KSTRANA]],'Strana Dict'!A:C,3,0)</f>
        <v>NS</v>
      </c>
    </row>
    <row r="378" spans="1:52" x14ac:dyDescent="0.25">
      <c r="A378" s="1">
        <v>43357.764733796299</v>
      </c>
      <c r="B378">
        <v>12</v>
      </c>
      <c r="C378" s="2" t="s">
        <v>78</v>
      </c>
      <c r="D378">
        <v>12</v>
      </c>
      <c r="E378">
        <v>931</v>
      </c>
      <c r="F378">
        <v>931</v>
      </c>
      <c r="G378">
        <v>100</v>
      </c>
      <c r="H378">
        <v>515014</v>
      </c>
      <c r="I378">
        <v>307825</v>
      </c>
      <c r="J378">
        <v>59.77</v>
      </c>
      <c r="K378">
        <v>307605</v>
      </c>
      <c r="L378">
        <v>305639</v>
      </c>
      <c r="M378">
        <v>99.36</v>
      </c>
      <c r="N378">
        <v>27</v>
      </c>
      <c r="O378" s="2" t="s">
        <v>106</v>
      </c>
      <c r="P378">
        <v>766</v>
      </c>
      <c r="Q378">
        <v>0.25</v>
      </c>
      <c r="V378" s="2"/>
      <c r="W378" s="2"/>
      <c r="X378" s="2"/>
      <c r="Y378" s="2"/>
      <c r="AL378" s="2"/>
      <c r="AS378" s="2"/>
      <c r="AT378" s="2"/>
      <c r="AU378" s="2"/>
      <c r="AV378" s="2"/>
      <c r="AY378" t="str">
        <f>VLOOKUP(Table1[[#This Row],[CIS_KRAJ]],'Geo Dict'!A:D,4,0)</f>
        <v>CZ071</v>
      </c>
      <c r="AZ378" t="str">
        <f>VLOOKUP(Table1[[#This Row],[KSTRANA]],'Strana Dict'!A:C,3,0)</f>
        <v>S</v>
      </c>
    </row>
    <row r="379" spans="1:52" x14ac:dyDescent="0.25">
      <c r="A379" s="1">
        <v>43357.764733796299</v>
      </c>
      <c r="B379">
        <v>12</v>
      </c>
      <c r="C379" s="2" t="s">
        <v>78</v>
      </c>
      <c r="D379">
        <v>12</v>
      </c>
      <c r="E379">
        <v>931</v>
      </c>
      <c r="F379">
        <v>931</v>
      </c>
      <c r="G379">
        <v>100</v>
      </c>
      <c r="H379">
        <v>515014</v>
      </c>
      <c r="I379">
        <v>307825</v>
      </c>
      <c r="J379">
        <v>59.77</v>
      </c>
      <c r="K379">
        <v>307605</v>
      </c>
      <c r="L379">
        <v>305639</v>
      </c>
      <c r="M379">
        <v>99.36</v>
      </c>
      <c r="N379">
        <v>28</v>
      </c>
      <c r="O379" s="2" t="s">
        <v>107</v>
      </c>
      <c r="P379">
        <v>675</v>
      </c>
      <c r="Q379">
        <v>0.22</v>
      </c>
      <c r="V379" s="2"/>
      <c r="W379" s="2"/>
      <c r="X379" s="2"/>
      <c r="Y379" s="2"/>
      <c r="AL379" s="2"/>
      <c r="AS379" s="2"/>
      <c r="AT379" s="2"/>
      <c r="AU379" s="2"/>
      <c r="AV379" s="2"/>
      <c r="AY379" t="str">
        <f>VLOOKUP(Table1[[#This Row],[CIS_KRAJ]],'Geo Dict'!A:D,4,0)</f>
        <v>CZ071</v>
      </c>
      <c r="AZ379" t="str">
        <f>VLOOKUP(Table1[[#This Row],[KSTRANA]],'Strana Dict'!A:C,3,0)</f>
        <v>NS</v>
      </c>
    </row>
    <row r="380" spans="1:52" x14ac:dyDescent="0.25">
      <c r="A380" s="1">
        <v>43357.764733796299</v>
      </c>
      <c r="B380">
        <v>12</v>
      </c>
      <c r="C380" s="2" t="s">
        <v>78</v>
      </c>
      <c r="D380">
        <v>12</v>
      </c>
      <c r="E380">
        <v>931</v>
      </c>
      <c r="F380">
        <v>931</v>
      </c>
      <c r="G380">
        <v>100</v>
      </c>
      <c r="H380">
        <v>515014</v>
      </c>
      <c r="I380">
        <v>307825</v>
      </c>
      <c r="J380">
        <v>59.77</v>
      </c>
      <c r="K380">
        <v>307605</v>
      </c>
      <c r="L380">
        <v>305639</v>
      </c>
      <c r="M380">
        <v>99.36</v>
      </c>
      <c r="N380">
        <v>29</v>
      </c>
      <c r="O380" s="2" t="s">
        <v>108</v>
      </c>
      <c r="P380">
        <v>41397</v>
      </c>
      <c r="Q380">
        <v>13.54</v>
      </c>
      <c r="R380">
        <v>2</v>
      </c>
      <c r="S380">
        <v>16.670000000000002</v>
      </c>
      <c r="T380">
        <v>12</v>
      </c>
      <c r="U380">
        <v>1</v>
      </c>
      <c r="V380" s="2" t="s">
        <v>187</v>
      </c>
      <c r="W380" s="2" t="s">
        <v>327</v>
      </c>
      <c r="X380" s="2" t="s">
        <v>396</v>
      </c>
      <c r="Y380" s="2"/>
      <c r="Z380">
        <v>2929</v>
      </c>
      <c r="AA380">
        <v>7.07</v>
      </c>
      <c r="AL380" s="2"/>
      <c r="AS380" s="2"/>
      <c r="AT380" s="2"/>
      <c r="AU380" s="2"/>
      <c r="AV380" s="2"/>
      <c r="AY380" t="str">
        <f>VLOOKUP(Table1[[#This Row],[CIS_KRAJ]],'Geo Dict'!A:D,4,0)</f>
        <v>CZ071</v>
      </c>
      <c r="AZ380" t="str">
        <f>VLOOKUP(Table1[[#This Row],[KSTRANA]],'Strana Dict'!A:C,3,0)</f>
        <v>NS</v>
      </c>
    </row>
    <row r="381" spans="1:52" x14ac:dyDescent="0.25">
      <c r="A381" s="1">
        <v>43357.764733796299</v>
      </c>
      <c r="B381">
        <v>12</v>
      </c>
      <c r="C381" s="2" t="s">
        <v>78</v>
      </c>
      <c r="D381">
        <v>12</v>
      </c>
      <c r="E381">
        <v>931</v>
      </c>
      <c r="F381">
        <v>931</v>
      </c>
      <c r="G381">
        <v>100</v>
      </c>
      <c r="H381">
        <v>515014</v>
      </c>
      <c r="I381">
        <v>307825</v>
      </c>
      <c r="J381">
        <v>59.77</v>
      </c>
      <c r="K381">
        <v>307605</v>
      </c>
      <c r="L381">
        <v>305639</v>
      </c>
      <c r="M381">
        <v>99.36</v>
      </c>
      <c r="N381">
        <v>29</v>
      </c>
      <c r="O381" s="2" t="s">
        <v>108</v>
      </c>
      <c r="P381">
        <v>41397</v>
      </c>
      <c r="Q381">
        <v>13.54</v>
      </c>
      <c r="R381">
        <v>2</v>
      </c>
      <c r="S381">
        <v>16.670000000000002</v>
      </c>
      <c r="T381">
        <v>12</v>
      </c>
      <c r="U381">
        <v>2</v>
      </c>
      <c r="V381" s="2" t="s">
        <v>116</v>
      </c>
      <c r="W381" s="2" t="s">
        <v>359</v>
      </c>
      <c r="X381" s="2" t="s">
        <v>396</v>
      </c>
      <c r="Y381" s="2" t="s">
        <v>422</v>
      </c>
      <c r="Z381">
        <v>1339</v>
      </c>
      <c r="AA381">
        <v>3.23</v>
      </c>
      <c r="AL381" s="2"/>
      <c r="AS381" s="2"/>
      <c r="AT381" s="2"/>
      <c r="AU381" s="2"/>
      <c r="AV381" s="2"/>
      <c r="AY381" t="str">
        <f>VLOOKUP(Table1[[#This Row],[CIS_KRAJ]],'Geo Dict'!A:D,4,0)</f>
        <v>CZ071</v>
      </c>
      <c r="AZ381" t="str">
        <f>VLOOKUP(Table1[[#This Row],[KSTRANA]],'Strana Dict'!A:C,3,0)</f>
        <v>NS</v>
      </c>
    </row>
    <row r="382" spans="1:52" x14ac:dyDescent="0.25">
      <c r="A382" s="1">
        <v>43357.764733796299</v>
      </c>
      <c r="B382">
        <v>12</v>
      </c>
      <c r="C382" s="2" t="s">
        <v>78</v>
      </c>
      <c r="D382">
        <v>12</v>
      </c>
      <c r="E382">
        <v>931</v>
      </c>
      <c r="F382">
        <v>931</v>
      </c>
      <c r="G382">
        <v>100</v>
      </c>
      <c r="H382">
        <v>515014</v>
      </c>
      <c r="I382">
        <v>307825</v>
      </c>
      <c r="J382">
        <v>59.77</v>
      </c>
      <c r="K382">
        <v>307605</v>
      </c>
      <c r="L382">
        <v>305639</v>
      </c>
      <c r="M382">
        <v>99.36</v>
      </c>
      <c r="N382">
        <v>30</v>
      </c>
      <c r="O382" s="2" t="s">
        <v>109</v>
      </c>
      <c r="P382">
        <v>1141</v>
      </c>
      <c r="Q382">
        <v>0.37</v>
      </c>
      <c r="V382" s="2"/>
      <c r="W382" s="2"/>
      <c r="X382" s="2"/>
      <c r="Y382" s="2"/>
      <c r="AL382" s="2"/>
      <c r="AS382" s="2"/>
      <c r="AT382" s="2"/>
      <c r="AU382" s="2"/>
      <c r="AV382" s="2"/>
      <c r="AY382" t="str">
        <f>VLOOKUP(Table1[[#This Row],[CIS_KRAJ]],'Geo Dict'!A:D,4,0)</f>
        <v>CZ071</v>
      </c>
      <c r="AZ382" t="str">
        <f>VLOOKUP(Table1[[#This Row],[KSTRANA]],'Strana Dict'!A:C,3,0)</f>
        <v>NS</v>
      </c>
    </row>
    <row r="383" spans="1:52" x14ac:dyDescent="0.25">
      <c r="A383" s="1">
        <v>43357.764733796299</v>
      </c>
      <c r="B383">
        <v>13</v>
      </c>
      <c r="C383" s="2" t="s">
        <v>79</v>
      </c>
      <c r="D383">
        <v>12</v>
      </c>
      <c r="E383">
        <v>685</v>
      </c>
      <c r="F383">
        <v>685</v>
      </c>
      <c r="G383">
        <v>100</v>
      </c>
      <c r="H383">
        <v>477700</v>
      </c>
      <c r="I383">
        <v>296748</v>
      </c>
      <c r="J383">
        <v>62.12</v>
      </c>
      <c r="K383">
        <v>296513</v>
      </c>
      <c r="L383">
        <v>294679</v>
      </c>
      <c r="M383">
        <v>99.38</v>
      </c>
      <c r="N383">
        <v>1</v>
      </c>
      <c r="O383" s="2" t="s">
        <v>81</v>
      </c>
      <c r="P383">
        <v>28752</v>
      </c>
      <c r="Q383">
        <v>9.75</v>
      </c>
      <c r="R383">
        <v>1</v>
      </c>
      <c r="S383">
        <v>8.33</v>
      </c>
      <c r="T383">
        <v>13</v>
      </c>
      <c r="U383">
        <v>1</v>
      </c>
      <c r="V383" s="2" t="s">
        <v>136</v>
      </c>
      <c r="W383" s="2" t="s">
        <v>360</v>
      </c>
      <c r="X383" s="2" t="s">
        <v>396</v>
      </c>
      <c r="Y383" s="2"/>
      <c r="Z383">
        <v>2483</v>
      </c>
      <c r="AA383">
        <v>8.6300000000000008</v>
      </c>
      <c r="AL383" s="2"/>
      <c r="AS383" s="2"/>
      <c r="AT383" s="2"/>
      <c r="AU383" s="2"/>
      <c r="AV383" s="2"/>
      <c r="AY383" t="str">
        <f>VLOOKUP(Table1[[#This Row],[CIS_KRAJ]],'Geo Dict'!A:D,4,0)</f>
        <v>CZ072</v>
      </c>
      <c r="AZ383" t="str">
        <f>VLOOKUP(Table1[[#This Row],[KSTRANA]],'Strana Dict'!A:C,3,0)</f>
        <v>S</v>
      </c>
    </row>
    <row r="384" spans="1:52" x14ac:dyDescent="0.25">
      <c r="A384" s="1">
        <v>43357.764733796299</v>
      </c>
      <c r="B384">
        <v>13</v>
      </c>
      <c r="C384" s="2" t="s">
        <v>79</v>
      </c>
      <c r="D384">
        <v>12</v>
      </c>
      <c r="E384">
        <v>685</v>
      </c>
      <c r="F384">
        <v>685</v>
      </c>
      <c r="G384">
        <v>100</v>
      </c>
      <c r="H384">
        <v>477700</v>
      </c>
      <c r="I384">
        <v>296748</v>
      </c>
      <c r="J384">
        <v>62.12</v>
      </c>
      <c r="K384">
        <v>296513</v>
      </c>
      <c r="L384">
        <v>294679</v>
      </c>
      <c r="M384">
        <v>99.38</v>
      </c>
      <c r="N384">
        <v>2</v>
      </c>
      <c r="O384" s="2" t="s">
        <v>82</v>
      </c>
      <c r="P384">
        <v>615</v>
      </c>
      <c r="Q384">
        <v>0.2</v>
      </c>
      <c r="V384" s="2"/>
      <c r="W384" s="2"/>
      <c r="X384" s="2"/>
      <c r="Y384" s="2"/>
      <c r="AL384" s="2"/>
      <c r="AS384" s="2"/>
      <c r="AT384" s="2"/>
      <c r="AU384" s="2"/>
      <c r="AV384" s="2"/>
      <c r="AY384" t="str">
        <f>VLOOKUP(Table1[[#This Row],[CIS_KRAJ]],'Geo Dict'!A:D,4,0)</f>
        <v>CZ072</v>
      </c>
      <c r="AZ384" t="str">
        <f>VLOOKUP(Table1[[#This Row],[KSTRANA]],'Strana Dict'!A:C,3,0)</f>
        <v>NS</v>
      </c>
    </row>
    <row r="385" spans="1:52" x14ac:dyDescent="0.25">
      <c r="A385" s="1">
        <v>43357.764733796299</v>
      </c>
      <c r="B385">
        <v>13</v>
      </c>
      <c r="C385" s="2" t="s">
        <v>79</v>
      </c>
      <c r="D385">
        <v>12</v>
      </c>
      <c r="E385">
        <v>685</v>
      </c>
      <c r="F385">
        <v>685</v>
      </c>
      <c r="G385">
        <v>100</v>
      </c>
      <c r="H385">
        <v>477700</v>
      </c>
      <c r="I385">
        <v>296748</v>
      </c>
      <c r="J385">
        <v>62.12</v>
      </c>
      <c r="K385">
        <v>296513</v>
      </c>
      <c r="L385">
        <v>294679</v>
      </c>
      <c r="M385">
        <v>99.38</v>
      </c>
      <c r="N385">
        <v>3</v>
      </c>
      <c r="O385" s="2" t="s">
        <v>83</v>
      </c>
      <c r="P385">
        <v>195</v>
      </c>
      <c r="Q385">
        <v>0.06</v>
      </c>
      <c r="V385" s="2"/>
      <c r="W385" s="2"/>
      <c r="X385" s="2"/>
      <c r="Y385" s="2"/>
      <c r="AL385" s="2"/>
      <c r="AS385" s="2"/>
      <c r="AT385" s="2"/>
      <c r="AU385" s="2"/>
      <c r="AV385" s="2"/>
      <c r="AY385" t="str">
        <f>VLOOKUP(Table1[[#This Row],[CIS_KRAJ]],'Geo Dict'!A:D,4,0)</f>
        <v>CZ072</v>
      </c>
      <c r="AZ385" t="str">
        <f>VLOOKUP(Table1[[#This Row],[KSTRANA]],'Strana Dict'!A:C,3,0)</f>
        <v>NS</v>
      </c>
    </row>
    <row r="386" spans="1:52" x14ac:dyDescent="0.25">
      <c r="A386" s="1">
        <v>43357.764733796299</v>
      </c>
      <c r="B386">
        <v>13</v>
      </c>
      <c r="C386" s="2" t="s">
        <v>79</v>
      </c>
      <c r="D386">
        <v>12</v>
      </c>
      <c r="E386">
        <v>685</v>
      </c>
      <c r="F386">
        <v>685</v>
      </c>
      <c r="G386">
        <v>100</v>
      </c>
      <c r="H386">
        <v>477700</v>
      </c>
      <c r="I386">
        <v>296748</v>
      </c>
      <c r="J386">
        <v>62.12</v>
      </c>
      <c r="K386">
        <v>296513</v>
      </c>
      <c r="L386">
        <v>294679</v>
      </c>
      <c r="M386">
        <v>99.38</v>
      </c>
      <c r="N386">
        <v>4</v>
      </c>
      <c r="O386" s="2" t="s">
        <v>84</v>
      </c>
      <c r="P386">
        <v>20454</v>
      </c>
      <c r="Q386">
        <v>6.94</v>
      </c>
      <c r="R386">
        <v>1</v>
      </c>
      <c r="S386">
        <v>8.33</v>
      </c>
      <c r="T386">
        <v>13</v>
      </c>
      <c r="U386">
        <v>2</v>
      </c>
      <c r="V386" s="2" t="s">
        <v>188</v>
      </c>
      <c r="W386" s="2" t="s">
        <v>361</v>
      </c>
      <c r="X386" s="2" t="s">
        <v>419</v>
      </c>
      <c r="Y386" s="2"/>
      <c r="Z386">
        <v>1766</v>
      </c>
      <c r="AA386">
        <v>8.6300000000000008</v>
      </c>
      <c r="AL386" s="2"/>
      <c r="AS386" s="2"/>
      <c r="AT386" s="2"/>
      <c r="AU386" s="2"/>
      <c r="AV386" s="2"/>
      <c r="AY386" t="str">
        <f>VLOOKUP(Table1[[#This Row],[CIS_KRAJ]],'Geo Dict'!A:D,4,0)</f>
        <v>CZ072</v>
      </c>
      <c r="AZ386" t="str">
        <f>VLOOKUP(Table1[[#This Row],[KSTRANA]],'Strana Dict'!A:C,3,0)</f>
        <v>S</v>
      </c>
    </row>
    <row r="387" spans="1:52" x14ac:dyDescent="0.25">
      <c r="A387" s="1">
        <v>43357.764733796299</v>
      </c>
      <c r="B387">
        <v>13</v>
      </c>
      <c r="C387" s="2" t="s">
        <v>79</v>
      </c>
      <c r="D387">
        <v>12</v>
      </c>
      <c r="E387">
        <v>685</v>
      </c>
      <c r="F387">
        <v>685</v>
      </c>
      <c r="G387">
        <v>100</v>
      </c>
      <c r="H387">
        <v>477700</v>
      </c>
      <c r="I387">
        <v>296748</v>
      </c>
      <c r="J387">
        <v>62.12</v>
      </c>
      <c r="K387">
        <v>296513</v>
      </c>
      <c r="L387">
        <v>294679</v>
      </c>
      <c r="M387">
        <v>99.38</v>
      </c>
      <c r="N387">
        <v>6</v>
      </c>
      <c r="O387" s="2" t="s">
        <v>86</v>
      </c>
      <c r="P387">
        <v>220</v>
      </c>
      <c r="Q387">
        <v>7.0000000000000007E-2</v>
      </c>
      <c r="V387" s="2"/>
      <c r="W387" s="2"/>
      <c r="X387" s="2"/>
      <c r="Y387" s="2"/>
      <c r="AL387" s="2"/>
      <c r="AS387" s="2"/>
      <c r="AT387" s="2"/>
      <c r="AU387" s="2"/>
      <c r="AV387" s="2"/>
      <c r="AY387" t="str">
        <f>VLOOKUP(Table1[[#This Row],[CIS_KRAJ]],'Geo Dict'!A:D,4,0)</f>
        <v>CZ072</v>
      </c>
      <c r="AZ387" t="str">
        <f>VLOOKUP(Table1[[#This Row],[KSTRANA]],'Strana Dict'!A:C,3,0)</f>
        <v>S</v>
      </c>
    </row>
    <row r="388" spans="1:52" x14ac:dyDescent="0.25">
      <c r="A388" s="1">
        <v>43357.764733796299</v>
      </c>
      <c r="B388">
        <v>13</v>
      </c>
      <c r="C388" s="2" t="s">
        <v>79</v>
      </c>
      <c r="D388">
        <v>12</v>
      </c>
      <c r="E388">
        <v>685</v>
      </c>
      <c r="F388">
        <v>685</v>
      </c>
      <c r="G388">
        <v>100</v>
      </c>
      <c r="H388">
        <v>477700</v>
      </c>
      <c r="I388">
        <v>296748</v>
      </c>
      <c r="J388">
        <v>62.12</v>
      </c>
      <c r="K388">
        <v>296513</v>
      </c>
      <c r="L388">
        <v>294679</v>
      </c>
      <c r="M388">
        <v>99.38</v>
      </c>
      <c r="N388">
        <v>7</v>
      </c>
      <c r="O388" s="2" t="s">
        <v>87</v>
      </c>
      <c r="P388">
        <v>17168</v>
      </c>
      <c r="Q388">
        <v>5.82</v>
      </c>
      <c r="R388">
        <v>1</v>
      </c>
      <c r="S388">
        <v>8.33</v>
      </c>
      <c r="T388">
        <v>13</v>
      </c>
      <c r="U388">
        <v>1</v>
      </c>
      <c r="V388" s="2" t="s">
        <v>117</v>
      </c>
      <c r="W388" s="2" t="s">
        <v>362</v>
      </c>
      <c r="X388" s="2" t="s">
        <v>393</v>
      </c>
      <c r="Y388" s="2"/>
      <c r="Z388">
        <v>2296</v>
      </c>
      <c r="AA388">
        <v>13.37</v>
      </c>
      <c r="AL388" s="2"/>
      <c r="AS388" s="2"/>
      <c r="AT388" s="2"/>
      <c r="AU388" s="2"/>
      <c r="AV388" s="2"/>
      <c r="AY388" t="str">
        <f>VLOOKUP(Table1[[#This Row],[CIS_KRAJ]],'Geo Dict'!A:D,4,0)</f>
        <v>CZ072</v>
      </c>
      <c r="AZ388" t="str">
        <f>VLOOKUP(Table1[[#This Row],[KSTRANA]],'Strana Dict'!A:C,3,0)</f>
        <v>S</v>
      </c>
    </row>
    <row r="389" spans="1:52" x14ac:dyDescent="0.25">
      <c r="A389" s="1">
        <v>43357.764733796299</v>
      </c>
      <c r="B389">
        <v>13</v>
      </c>
      <c r="C389" s="2" t="s">
        <v>79</v>
      </c>
      <c r="D389">
        <v>12</v>
      </c>
      <c r="E389">
        <v>685</v>
      </c>
      <c r="F389">
        <v>685</v>
      </c>
      <c r="G389">
        <v>100</v>
      </c>
      <c r="H389">
        <v>477700</v>
      </c>
      <c r="I389">
        <v>296748</v>
      </c>
      <c r="J389">
        <v>62.12</v>
      </c>
      <c r="K389">
        <v>296513</v>
      </c>
      <c r="L389">
        <v>294679</v>
      </c>
      <c r="M389">
        <v>99.38</v>
      </c>
      <c r="N389">
        <v>8</v>
      </c>
      <c r="O389" s="2" t="s">
        <v>88</v>
      </c>
      <c r="P389">
        <v>20669</v>
      </c>
      <c r="Q389">
        <v>7.01</v>
      </c>
      <c r="R389">
        <v>1</v>
      </c>
      <c r="S389">
        <v>8.33</v>
      </c>
      <c r="T389">
        <v>13</v>
      </c>
      <c r="U389">
        <v>1</v>
      </c>
      <c r="V389" s="2" t="s">
        <v>189</v>
      </c>
      <c r="W389" s="2" t="s">
        <v>363</v>
      </c>
      <c r="X389" s="2" t="s">
        <v>403</v>
      </c>
      <c r="Y389" s="2"/>
      <c r="Z389">
        <v>1475</v>
      </c>
      <c r="AA389">
        <v>7.13</v>
      </c>
      <c r="AL389" s="2"/>
      <c r="AS389" s="2"/>
      <c r="AT389" s="2"/>
      <c r="AU389" s="2"/>
      <c r="AV389" s="2"/>
      <c r="AY389" t="str">
        <f>VLOOKUP(Table1[[#This Row],[CIS_KRAJ]],'Geo Dict'!A:D,4,0)</f>
        <v>CZ072</v>
      </c>
      <c r="AZ389" t="str">
        <f>VLOOKUP(Table1[[#This Row],[KSTRANA]],'Strana Dict'!A:C,3,0)</f>
        <v>NS</v>
      </c>
    </row>
    <row r="390" spans="1:52" x14ac:dyDescent="0.25">
      <c r="A390" s="1">
        <v>43357.764733796299</v>
      </c>
      <c r="B390">
        <v>13</v>
      </c>
      <c r="C390" s="2" t="s">
        <v>79</v>
      </c>
      <c r="D390">
        <v>12</v>
      </c>
      <c r="E390">
        <v>685</v>
      </c>
      <c r="F390">
        <v>685</v>
      </c>
      <c r="G390">
        <v>100</v>
      </c>
      <c r="H390">
        <v>477700</v>
      </c>
      <c r="I390">
        <v>296748</v>
      </c>
      <c r="J390">
        <v>62.12</v>
      </c>
      <c r="K390">
        <v>296513</v>
      </c>
      <c r="L390">
        <v>294679</v>
      </c>
      <c r="M390">
        <v>99.38</v>
      </c>
      <c r="N390">
        <v>9</v>
      </c>
      <c r="O390" s="2" t="s">
        <v>89</v>
      </c>
      <c r="P390">
        <v>3685</v>
      </c>
      <c r="Q390">
        <v>1.25</v>
      </c>
      <c r="V390" s="2"/>
      <c r="W390" s="2"/>
      <c r="X390" s="2"/>
      <c r="Y390" s="2"/>
      <c r="AL390" s="2"/>
      <c r="AS390" s="2"/>
      <c r="AT390" s="2"/>
      <c r="AU390" s="2"/>
      <c r="AV390" s="2"/>
      <c r="AY390" t="str">
        <f>VLOOKUP(Table1[[#This Row],[CIS_KRAJ]],'Geo Dict'!A:D,4,0)</f>
        <v>CZ072</v>
      </c>
      <c r="AZ390" t="str">
        <f>VLOOKUP(Table1[[#This Row],[KSTRANA]],'Strana Dict'!A:C,3,0)</f>
        <v>S</v>
      </c>
    </row>
    <row r="391" spans="1:52" x14ac:dyDescent="0.25">
      <c r="A391" s="1">
        <v>43357.764733796299</v>
      </c>
      <c r="B391">
        <v>13</v>
      </c>
      <c r="C391" s="2" t="s">
        <v>79</v>
      </c>
      <c r="D391">
        <v>12</v>
      </c>
      <c r="E391">
        <v>685</v>
      </c>
      <c r="F391">
        <v>685</v>
      </c>
      <c r="G391">
        <v>100</v>
      </c>
      <c r="H391">
        <v>477700</v>
      </c>
      <c r="I391">
        <v>296748</v>
      </c>
      <c r="J391">
        <v>62.12</v>
      </c>
      <c r="K391">
        <v>296513</v>
      </c>
      <c r="L391">
        <v>294679</v>
      </c>
      <c r="M391">
        <v>99.38</v>
      </c>
      <c r="N391">
        <v>10</v>
      </c>
      <c r="O391" s="2" t="s">
        <v>90</v>
      </c>
      <c r="P391">
        <v>1747</v>
      </c>
      <c r="Q391">
        <v>0.59</v>
      </c>
      <c r="V391" s="2"/>
      <c r="W391" s="2"/>
      <c r="X391" s="2"/>
      <c r="Y391" s="2"/>
      <c r="AL391" s="2"/>
      <c r="AS391" s="2"/>
      <c r="AT391" s="2"/>
      <c r="AU391" s="2"/>
      <c r="AV391" s="2"/>
      <c r="AY391" t="str">
        <f>VLOOKUP(Table1[[#This Row],[CIS_KRAJ]],'Geo Dict'!A:D,4,0)</f>
        <v>CZ072</v>
      </c>
      <c r="AZ391" t="str">
        <f>VLOOKUP(Table1[[#This Row],[KSTRANA]],'Strana Dict'!A:C,3,0)</f>
        <v>NS</v>
      </c>
    </row>
    <row r="392" spans="1:52" x14ac:dyDescent="0.25">
      <c r="A392" s="1">
        <v>43357.764733796299</v>
      </c>
      <c r="B392">
        <v>13</v>
      </c>
      <c r="C392" s="2" t="s">
        <v>79</v>
      </c>
      <c r="D392">
        <v>12</v>
      </c>
      <c r="E392">
        <v>685</v>
      </c>
      <c r="F392">
        <v>685</v>
      </c>
      <c r="G392">
        <v>100</v>
      </c>
      <c r="H392">
        <v>477700</v>
      </c>
      <c r="I392">
        <v>296748</v>
      </c>
      <c r="J392">
        <v>62.12</v>
      </c>
      <c r="K392">
        <v>296513</v>
      </c>
      <c r="L392">
        <v>294679</v>
      </c>
      <c r="M392">
        <v>99.38</v>
      </c>
      <c r="N392">
        <v>12</v>
      </c>
      <c r="O392" s="2" t="s">
        <v>92</v>
      </c>
      <c r="P392">
        <v>4812</v>
      </c>
      <c r="Q392">
        <v>1.63</v>
      </c>
      <c r="V392" s="2"/>
      <c r="W392" s="2"/>
      <c r="X392" s="2"/>
      <c r="Y392" s="2"/>
      <c r="AL392" s="2"/>
      <c r="AS392" s="2"/>
      <c r="AT392" s="2"/>
      <c r="AU392" s="2"/>
      <c r="AV392" s="2"/>
      <c r="AY392" t="str">
        <f>VLOOKUP(Table1[[#This Row],[CIS_KRAJ]],'Geo Dict'!A:D,4,0)</f>
        <v>CZ072</v>
      </c>
      <c r="AZ392" t="str">
        <f>VLOOKUP(Table1[[#This Row],[KSTRANA]],'Strana Dict'!A:C,3,0)</f>
        <v>NS</v>
      </c>
    </row>
    <row r="393" spans="1:52" x14ac:dyDescent="0.25">
      <c r="A393" s="1">
        <v>43357.764733796299</v>
      </c>
      <c r="B393">
        <v>13</v>
      </c>
      <c r="C393" s="2" t="s">
        <v>79</v>
      </c>
      <c r="D393">
        <v>12</v>
      </c>
      <c r="E393">
        <v>685</v>
      </c>
      <c r="F393">
        <v>685</v>
      </c>
      <c r="G393">
        <v>100</v>
      </c>
      <c r="H393">
        <v>477700</v>
      </c>
      <c r="I393">
        <v>296748</v>
      </c>
      <c r="J393">
        <v>62.12</v>
      </c>
      <c r="K393">
        <v>296513</v>
      </c>
      <c r="L393">
        <v>294679</v>
      </c>
      <c r="M393">
        <v>99.38</v>
      </c>
      <c r="N393">
        <v>13</v>
      </c>
      <c r="O393" s="2" t="s">
        <v>93</v>
      </c>
      <c r="P393">
        <v>299</v>
      </c>
      <c r="Q393">
        <v>0.1</v>
      </c>
      <c r="V393" s="2"/>
      <c r="W393" s="2"/>
      <c r="X393" s="2"/>
      <c r="Y393" s="2"/>
      <c r="AL393" s="2"/>
      <c r="AS393" s="2"/>
      <c r="AT393" s="2"/>
      <c r="AU393" s="2"/>
      <c r="AV393" s="2"/>
      <c r="AY393" t="str">
        <f>VLOOKUP(Table1[[#This Row],[CIS_KRAJ]],'Geo Dict'!A:D,4,0)</f>
        <v>CZ072</v>
      </c>
      <c r="AZ393" t="str">
        <f>VLOOKUP(Table1[[#This Row],[KSTRANA]],'Strana Dict'!A:C,3,0)</f>
        <v>NS</v>
      </c>
    </row>
    <row r="394" spans="1:52" x14ac:dyDescent="0.25">
      <c r="A394" s="1">
        <v>43357.764733796299</v>
      </c>
      <c r="B394">
        <v>13</v>
      </c>
      <c r="C394" s="2" t="s">
        <v>79</v>
      </c>
      <c r="D394">
        <v>12</v>
      </c>
      <c r="E394">
        <v>685</v>
      </c>
      <c r="F394">
        <v>685</v>
      </c>
      <c r="G394">
        <v>100</v>
      </c>
      <c r="H394">
        <v>477700</v>
      </c>
      <c r="I394">
        <v>296748</v>
      </c>
      <c r="J394">
        <v>62.12</v>
      </c>
      <c r="K394">
        <v>296513</v>
      </c>
      <c r="L394">
        <v>294679</v>
      </c>
      <c r="M394">
        <v>99.38</v>
      </c>
      <c r="N394">
        <v>14</v>
      </c>
      <c r="O394" s="2" t="s">
        <v>94</v>
      </c>
      <c r="P394">
        <v>393</v>
      </c>
      <c r="Q394">
        <v>0.13</v>
      </c>
      <c r="V394" s="2"/>
      <c r="W394" s="2"/>
      <c r="X394" s="2"/>
      <c r="Y394" s="2"/>
      <c r="AL394" s="2"/>
      <c r="AS394" s="2"/>
      <c r="AT394" s="2"/>
      <c r="AU394" s="2"/>
      <c r="AV394" s="2"/>
      <c r="AY394" t="str">
        <f>VLOOKUP(Table1[[#This Row],[CIS_KRAJ]],'Geo Dict'!A:D,4,0)</f>
        <v>CZ072</v>
      </c>
      <c r="AZ394" t="str">
        <f>VLOOKUP(Table1[[#This Row],[KSTRANA]],'Strana Dict'!A:C,3,0)</f>
        <v>NS</v>
      </c>
    </row>
    <row r="395" spans="1:52" x14ac:dyDescent="0.25">
      <c r="A395" s="1">
        <v>43357.764733796299</v>
      </c>
      <c r="B395">
        <v>13</v>
      </c>
      <c r="C395" s="2" t="s">
        <v>79</v>
      </c>
      <c r="D395">
        <v>12</v>
      </c>
      <c r="E395">
        <v>685</v>
      </c>
      <c r="F395">
        <v>685</v>
      </c>
      <c r="G395">
        <v>100</v>
      </c>
      <c r="H395">
        <v>477700</v>
      </c>
      <c r="I395">
        <v>296748</v>
      </c>
      <c r="J395">
        <v>62.12</v>
      </c>
      <c r="K395">
        <v>296513</v>
      </c>
      <c r="L395">
        <v>294679</v>
      </c>
      <c r="M395">
        <v>99.38</v>
      </c>
      <c r="N395">
        <v>15</v>
      </c>
      <c r="O395" s="2" t="s">
        <v>95</v>
      </c>
      <c r="P395">
        <v>24859</v>
      </c>
      <c r="Q395">
        <v>8.43</v>
      </c>
      <c r="R395">
        <v>1</v>
      </c>
      <c r="S395">
        <v>8.33</v>
      </c>
      <c r="T395">
        <v>13</v>
      </c>
      <c r="U395">
        <v>2</v>
      </c>
      <c r="V395" s="2" t="s">
        <v>140</v>
      </c>
      <c r="W395" s="2" t="s">
        <v>364</v>
      </c>
      <c r="X395" s="2"/>
      <c r="Y395" s="2" t="s">
        <v>429</v>
      </c>
      <c r="Z395">
        <v>1504</v>
      </c>
      <c r="AA395">
        <v>6.05</v>
      </c>
      <c r="AL395" s="2"/>
      <c r="AS395" s="2"/>
      <c r="AT395" s="2"/>
      <c r="AU395" s="2"/>
      <c r="AV395" s="2"/>
      <c r="AY395" t="str">
        <f>VLOOKUP(Table1[[#This Row],[CIS_KRAJ]],'Geo Dict'!A:D,4,0)</f>
        <v>CZ072</v>
      </c>
      <c r="AZ395" t="str">
        <f>VLOOKUP(Table1[[#This Row],[KSTRANA]],'Strana Dict'!A:C,3,0)</f>
        <v>S</v>
      </c>
    </row>
    <row r="396" spans="1:52" x14ac:dyDescent="0.25">
      <c r="A396" s="1">
        <v>43357.764733796299</v>
      </c>
      <c r="B396">
        <v>13</v>
      </c>
      <c r="C396" s="2" t="s">
        <v>79</v>
      </c>
      <c r="D396">
        <v>12</v>
      </c>
      <c r="E396">
        <v>685</v>
      </c>
      <c r="F396">
        <v>685</v>
      </c>
      <c r="G396">
        <v>100</v>
      </c>
      <c r="H396">
        <v>477700</v>
      </c>
      <c r="I396">
        <v>296748</v>
      </c>
      <c r="J396">
        <v>62.12</v>
      </c>
      <c r="K396">
        <v>296513</v>
      </c>
      <c r="L396">
        <v>294679</v>
      </c>
      <c r="M396">
        <v>99.38</v>
      </c>
      <c r="N396">
        <v>19</v>
      </c>
      <c r="O396" s="2" t="s">
        <v>98</v>
      </c>
      <c r="P396">
        <v>245</v>
      </c>
      <c r="Q396">
        <v>0.08</v>
      </c>
      <c r="V396" s="2"/>
      <c r="W396" s="2"/>
      <c r="X396" s="2"/>
      <c r="Y396" s="2"/>
      <c r="AL396" s="2"/>
      <c r="AS396" s="2"/>
      <c r="AT396" s="2"/>
      <c r="AU396" s="2"/>
      <c r="AV396" s="2"/>
      <c r="AY396" t="str">
        <f>VLOOKUP(Table1[[#This Row],[CIS_KRAJ]],'Geo Dict'!A:D,4,0)</f>
        <v>CZ072</v>
      </c>
      <c r="AZ396" t="str">
        <f>VLOOKUP(Table1[[#This Row],[KSTRANA]],'Strana Dict'!A:C,3,0)</f>
        <v>NS</v>
      </c>
    </row>
    <row r="397" spans="1:52" x14ac:dyDescent="0.25">
      <c r="A397" s="1">
        <v>43357.764733796299</v>
      </c>
      <c r="B397">
        <v>13</v>
      </c>
      <c r="C397" s="2" t="s">
        <v>79</v>
      </c>
      <c r="D397">
        <v>12</v>
      </c>
      <c r="E397">
        <v>685</v>
      </c>
      <c r="F397">
        <v>685</v>
      </c>
      <c r="G397">
        <v>100</v>
      </c>
      <c r="H397">
        <v>477700</v>
      </c>
      <c r="I397">
        <v>296748</v>
      </c>
      <c r="J397">
        <v>62.12</v>
      </c>
      <c r="K397">
        <v>296513</v>
      </c>
      <c r="L397">
        <v>294679</v>
      </c>
      <c r="M397">
        <v>99.38</v>
      </c>
      <c r="N397">
        <v>20</v>
      </c>
      <c r="O397" s="2" t="s">
        <v>99</v>
      </c>
      <c r="P397">
        <v>8443</v>
      </c>
      <c r="Q397">
        <v>2.86</v>
      </c>
      <c r="V397" s="2"/>
      <c r="W397" s="2"/>
      <c r="X397" s="2"/>
      <c r="Y397" s="2"/>
      <c r="AL397" s="2"/>
      <c r="AS397" s="2"/>
      <c r="AT397" s="2"/>
      <c r="AU397" s="2"/>
      <c r="AV397" s="2"/>
      <c r="AY397" t="str">
        <f>VLOOKUP(Table1[[#This Row],[CIS_KRAJ]],'Geo Dict'!A:D,4,0)</f>
        <v>CZ072</v>
      </c>
      <c r="AZ397" t="str">
        <f>VLOOKUP(Table1[[#This Row],[KSTRANA]],'Strana Dict'!A:C,3,0)</f>
        <v>S</v>
      </c>
    </row>
    <row r="398" spans="1:52" x14ac:dyDescent="0.25">
      <c r="A398" s="1">
        <v>43357.764733796299</v>
      </c>
      <c r="B398">
        <v>13</v>
      </c>
      <c r="C398" s="2" t="s">
        <v>79</v>
      </c>
      <c r="D398">
        <v>12</v>
      </c>
      <c r="E398">
        <v>685</v>
      </c>
      <c r="F398">
        <v>685</v>
      </c>
      <c r="G398">
        <v>100</v>
      </c>
      <c r="H398">
        <v>477700</v>
      </c>
      <c r="I398">
        <v>296748</v>
      </c>
      <c r="J398">
        <v>62.12</v>
      </c>
      <c r="K398">
        <v>296513</v>
      </c>
      <c r="L398">
        <v>294679</v>
      </c>
      <c r="M398">
        <v>99.38</v>
      </c>
      <c r="N398">
        <v>21</v>
      </c>
      <c r="O398" s="2" t="s">
        <v>100</v>
      </c>
      <c r="P398">
        <v>84750</v>
      </c>
      <c r="Q398">
        <v>28.76</v>
      </c>
      <c r="R398">
        <v>4</v>
      </c>
      <c r="S398">
        <v>33.33</v>
      </c>
      <c r="T398">
        <v>13</v>
      </c>
      <c r="U398">
        <v>1</v>
      </c>
      <c r="V398" s="2" t="s">
        <v>150</v>
      </c>
      <c r="W398" s="2" t="s">
        <v>365</v>
      </c>
      <c r="X398" s="2" t="s">
        <v>393</v>
      </c>
      <c r="Y398" s="2"/>
      <c r="Z398">
        <v>4687</v>
      </c>
      <c r="AA398">
        <v>5.53</v>
      </c>
      <c r="AL398" s="2"/>
      <c r="AS398" s="2"/>
      <c r="AT398" s="2"/>
      <c r="AU398" s="2"/>
      <c r="AV398" s="2"/>
      <c r="AY398" t="str">
        <f>VLOOKUP(Table1[[#This Row],[CIS_KRAJ]],'Geo Dict'!A:D,4,0)</f>
        <v>CZ072</v>
      </c>
      <c r="AZ398" t="str">
        <f>VLOOKUP(Table1[[#This Row],[KSTRANA]],'Strana Dict'!A:C,3,0)</f>
        <v>S</v>
      </c>
    </row>
    <row r="399" spans="1:52" x14ac:dyDescent="0.25">
      <c r="A399" s="1">
        <v>43357.764733796299</v>
      </c>
      <c r="B399">
        <v>13</v>
      </c>
      <c r="C399" s="2" t="s">
        <v>79</v>
      </c>
      <c r="D399">
        <v>12</v>
      </c>
      <c r="E399">
        <v>685</v>
      </c>
      <c r="F399">
        <v>685</v>
      </c>
      <c r="G399">
        <v>100</v>
      </c>
      <c r="H399">
        <v>477700</v>
      </c>
      <c r="I399">
        <v>296748</v>
      </c>
      <c r="J399">
        <v>62.12</v>
      </c>
      <c r="K399">
        <v>296513</v>
      </c>
      <c r="L399">
        <v>294679</v>
      </c>
      <c r="M399">
        <v>99.38</v>
      </c>
      <c r="N399">
        <v>21</v>
      </c>
      <c r="O399" s="2" t="s">
        <v>100</v>
      </c>
      <c r="P399">
        <v>84750</v>
      </c>
      <c r="Q399">
        <v>28.76</v>
      </c>
      <c r="R399">
        <v>4</v>
      </c>
      <c r="S399">
        <v>33.33</v>
      </c>
      <c r="T399">
        <v>13</v>
      </c>
      <c r="U399">
        <v>2</v>
      </c>
      <c r="V399" s="2" t="s">
        <v>116</v>
      </c>
      <c r="W399" s="2" t="s">
        <v>366</v>
      </c>
      <c r="X399" s="2" t="s">
        <v>396</v>
      </c>
      <c r="Y399" s="2"/>
      <c r="Z399">
        <v>2863</v>
      </c>
      <c r="AA399">
        <v>3.37</v>
      </c>
      <c r="AL399" s="2"/>
      <c r="AS399" s="2"/>
      <c r="AT399" s="2"/>
      <c r="AU399" s="2"/>
      <c r="AV399" s="2"/>
      <c r="AY399" t="str">
        <f>VLOOKUP(Table1[[#This Row],[CIS_KRAJ]],'Geo Dict'!A:D,4,0)</f>
        <v>CZ072</v>
      </c>
      <c r="AZ399" t="str">
        <f>VLOOKUP(Table1[[#This Row],[KSTRANA]],'Strana Dict'!A:C,3,0)</f>
        <v>S</v>
      </c>
    </row>
    <row r="400" spans="1:52" x14ac:dyDescent="0.25">
      <c r="A400" s="1">
        <v>43357.764733796299</v>
      </c>
      <c r="B400">
        <v>13</v>
      </c>
      <c r="C400" s="2" t="s">
        <v>79</v>
      </c>
      <c r="D400">
        <v>12</v>
      </c>
      <c r="E400">
        <v>685</v>
      </c>
      <c r="F400">
        <v>685</v>
      </c>
      <c r="G400">
        <v>100</v>
      </c>
      <c r="H400">
        <v>477700</v>
      </c>
      <c r="I400">
        <v>296748</v>
      </c>
      <c r="J400">
        <v>62.12</v>
      </c>
      <c r="K400">
        <v>296513</v>
      </c>
      <c r="L400">
        <v>294679</v>
      </c>
      <c r="M400">
        <v>99.38</v>
      </c>
      <c r="N400">
        <v>21</v>
      </c>
      <c r="O400" s="2" t="s">
        <v>100</v>
      </c>
      <c r="P400">
        <v>84750</v>
      </c>
      <c r="Q400">
        <v>28.76</v>
      </c>
      <c r="R400">
        <v>4</v>
      </c>
      <c r="S400">
        <v>33.33</v>
      </c>
      <c r="T400">
        <v>13</v>
      </c>
      <c r="U400">
        <v>3</v>
      </c>
      <c r="V400" s="2" t="s">
        <v>190</v>
      </c>
      <c r="W400" s="2" t="s">
        <v>367</v>
      </c>
      <c r="X400" s="2"/>
      <c r="Y400" s="2"/>
      <c r="Z400">
        <v>2489</v>
      </c>
      <c r="AA400">
        <v>2.93</v>
      </c>
      <c r="AL400" s="2"/>
      <c r="AS400" s="2"/>
      <c r="AT400" s="2"/>
      <c r="AU400" s="2"/>
      <c r="AV400" s="2"/>
      <c r="AY400" t="str">
        <f>VLOOKUP(Table1[[#This Row],[CIS_KRAJ]],'Geo Dict'!A:D,4,0)</f>
        <v>CZ072</v>
      </c>
      <c r="AZ400" t="str">
        <f>VLOOKUP(Table1[[#This Row],[KSTRANA]],'Strana Dict'!A:C,3,0)</f>
        <v>S</v>
      </c>
    </row>
    <row r="401" spans="1:52" x14ac:dyDescent="0.25">
      <c r="A401" s="1">
        <v>43357.764733796299</v>
      </c>
      <c r="B401">
        <v>13</v>
      </c>
      <c r="C401" s="2" t="s">
        <v>79</v>
      </c>
      <c r="D401">
        <v>12</v>
      </c>
      <c r="E401">
        <v>685</v>
      </c>
      <c r="F401">
        <v>685</v>
      </c>
      <c r="G401">
        <v>100</v>
      </c>
      <c r="H401">
        <v>477700</v>
      </c>
      <c r="I401">
        <v>296748</v>
      </c>
      <c r="J401">
        <v>62.12</v>
      </c>
      <c r="K401">
        <v>296513</v>
      </c>
      <c r="L401">
        <v>294679</v>
      </c>
      <c r="M401">
        <v>99.38</v>
      </c>
      <c r="N401">
        <v>21</v>
      </c>
      <c r="O401" s="2" t="s">
        <v>100</v>
      </c>
      <c r="P401">
        <v>84750</v>
      </c>
      <c r="Q401">
        <v>28.76</v>
      </c>
      <c r="R401">
        <v>4</v>
      </c>
      <c r="S401">
        <v>33.33</v>
      </c>
      <c r="T401">
        <v>13</v>
      </c>
      <c r="U401">
        <v>4</v>
      </c>
      <c r="V401" s="2" t="s">
        <v>115</v>
      </c>
      <c r="W401" s="2" t="s">
        <v>368</v>
      </c>
      <c r="X401" s="2"/>
      <c r="Y401" s="2"/>
      <c r="Z401">
        <v>1657</v>
      </c>
      <c r="AA401">
        <v>1.95</v>
      </c>
      <c r="AL401" s="2"/>
      <c r="AS401" s="2"/>
      <c r="AT401" s="2"/>
      <c r="AU401" s="2"/>
      <c r="AV401" s="2"/>
      <c r="AY401" t="str">
        <f>VLOOKUP(Table1[[#This Row],[CIS_KRAJ]],'Geo Dict'!A:D,4,0)</f>
        <v>CZ072</v>
      </c>
      <c r="AZ401" t="str">
        <f>VLOOKUP(Table1[[#This Row],[KSTRANA]],'Strana Dict'!A:C,3,0)</f>
        <v>S</v>
      </c>
    </row>
    <row r="402" spans="1:52" x14ac:dyDescent="0.25">
      <c r="A402" s="1">
        <v>43357.764733796299</v>
      </c>
      <c r="B402">
        <v>13</v>
      </c>
      <c r="C402" s="2" t="s">
        <v>79</v>
      </c>
      <c r="D402">
        <v>12</v>
      </c>
      <c r="E402">
        <v>685</v>
      </c>
      <c r="F402">
        <v>685</v>
      </c>
      <c r="G402">
        <v>100</v>
      </c>
      <c r="H402">
        <v>477700</v>
      </c>
      <c r="I402">
        <v>296748</v>
      </c>
      <c r="J402">
        <v>62.12</v>
      </c>
      <c r="K402">
        <v>296513</v>
      </c>
      <c r="L402">
        <v>294679</v>
      </c>
      <c r="M402">
        <v>99.38</v>
      </c>
      <c r="N402">
        <v>22</v>
      </c>
      <c r="O402" s="2" t="s">
        <v>101</v>
      </c>
      <c r="P402">
        <v>184</v>
      </c>
      <c r="Q402">
        <v>0.06</v>
      </c>
      <c r="V402" s="2"/>
      <c r="W402" s="2"/>
      <c r="X402" s="2"/>
      <c r="Y402" s="2"/>
      <c r="AL402" s="2"/>
      <c r="AS402" s="2"/>
      <c r="AT402" s="2"/>
      <c r="AU402" s="2"/>
      <c r="AV402" s="2"/>
      <c r="AY402" t="str">
        <f>VLOOKUP(Table1[[#This Row],[CIS_KRAJ]],'Geo Dict'!A:D,4,0)</f>
        <v>CZ072</v>
      </c>
      <c r="AZ402" t="str">
        <f>VLOOKUP(Table1[[#This Row],[KSTRANA]],'Strana Dict'!A:C,3,0)</f>
        <v>S</v>
      </c>
    </row>
    <row r="403" spans="1:52" x14ac:dyDescent="0.25">
      <c r="A403" s="1">
        <v>43357.764733796299</v>
      </c>
      <c r="B403">
        <v>13</v>
      </c>
      <c r="C403" s="2" t="s">
        <v>79</v>
      </c>
      <c r="D403">
        <v>12</v>
      </c>
      <c r="E403">
        <v>685</v>
      </c>
      <c r="F403">
        <v>685</v>
      </c>
      <c r="G403">
        <v>100</v>
      </c>
      <c r="H403">
        <v>477700</v>
      </c>
      <c r="I403">
        <v>296748</v>
      </c>
      <c r="J403">
        <v>62.12</v>
      </c>
      <c r="K403">
        <v>296513</v>
      </c>
      <c r="L403">
        <v>294679</v>
      </c>
      <c r="M403">
        <v>99.38</v>
      </c>
      <c r="N403">
        <v>23</v>
      </c>
      <c r="O403" s="2" t="s">
        <v>102</v>
      </c>
      <c r="P403">
        <v>477</v>
      </c>
      <c r="Q403">
        <v>0.16</v>
      </c>
      <c r="V403" s="2"/>
      <c r="W403" s="2"/>
      <c r="X403" s="2"/>
      <c r="Y403" s="2"/>
      <c r="AL403" s="2"/>
      <c r="AS403" s="2"/>
      <c r="AT403" s="2"/>
      <c r="AU403" s="2"/>
      <c r="AV403" s="2"/>
      <c r="AY403" t="str">
        <f>VLOOKUP(Table1[[#This Row],[CIS_KRAJ]],'Geo Dict'!A:D,4,0)</f>
        <v>CZ072</v>
      </c>
      <c r="AZ403" t="str">
        <f>VLOOKUP(Table1[[#This Row],[KSTRANA]],'Strana Dict'!A:C,3,0)</f>
        <v>NS</v>
      </c>
    </row>
    <row r="404" spans="1:52" x14ac:dyDescent="0.25">
      <c r="A404" s="1">
        <v>43357.764733796299</v>
      </c>
      <c r="B404">
        <v>13</v>
      </c>
      <c r="C404" s="2" t="s">
        <v>79</v>
      </c>
      <c r="D404">
        <v>12</v>
      </c>
      <c r="E404">
        <v>685</v>
      </c>
      <c r="F404">
        <v>685</v>
      </c>
      <c r="G404">
        <v>100</v>
      </c>
      <c r="H404">
        <v>477700</v>
      </c>
      <c r="I404">
        <v>296748</v>
      </c>
      <c r="J404">
        <v>62.12</v>
      </c>
      <c r="K404">
        <v>296513</v>
      </c>
      <c r="L404">
        <v>294679</v>
      </c>
      <c r="M404">
        <v>99.38</v>
      </c>
      <c r="N404">
        <v>24</v>
      </c>
      <c r="O404" s="2" t="s">
        <v>103</v>
      </c>
      <c r="P404">
        <v>33631</v>
      </c>
      <c r="Q404">
        <v>11.41</v>
      </c>
      <c r="R404">
        <v>1</v>
      </c>
      <c r="S404">
        <v>8.33</v>
      </c>
      <c r="T404">
        <v>13</v>
      </c>
      <c r="U404">
        <v>1</v>
      </c>
      <c r="V404" s="2" t="s">
        <v>122</v>
      </c>
      <c r="W404" s="2" t="s">
        <v>369</v>
      </c>
      <c r="X404" s="2" t="s">
        <v>393</v>
      </c>
      <c r="Y404" s="2"/>
      <c r="Z404">
        <v>4150</v>
      </c>
      <c r="AA404">
        <v>12.33</v>
      </c>
      <c r="AL404" s="2"/>
      <c r="AS404" s="2"/>
      <c r="AT404" s="2"/>
      <c r="AU404" s="2"/>
      <c r="AV404" s="2"/>
      <c r="AY404" t="str">
        <f>VLOOKUP(Table1[[#This Row],[CIS_KRAJ]],'Geo Dict'!A:D,4,0)</f>
        <v>CZ072</v>
      </c>
      <c r="AZ404" t="str">
        <f>VLOOKUP(Table1[[#This Row],[KSTRANA]],'Strana Dict'!A:C,3,0)</f>
        <v>S</v>
      </c>
    </row>
    <row r="405" spans="1:52" x14ac:dyDescent="0.25">
      <c r="A405" s="1">
        <v>43357.764733796299</v>
      </c>
      <c r="B405">
        <v>13</v>
      </c>
      <c r="C405" s="2" t="s">
        <v>79</v>
      </c>
      <c r="D405">
        <v>12</v>
      </c>
      <c r="E405">
        <v>685</v>
      </c>
      <c r="F405">
        <v>685</v>
      </c>
      <c r="G405">
        <v>100</v>
      </c>
      <c r="H405">
        <v>477700</v>
      </c>
      <c r="I405">
        <v>296748</v>
      </c>
      <c r="J405">
        <v>62.12</v>
      </c>
      <c r="K405">
        <v>296513</v>
      </c>
      <c r="L405">
        <v>294679</v>
      </c>
      <c r="M405">
        <v>99.38</v>
      </c>
      <c r="N405">
        <v>26</v>
      </c>
      <c r="O405" s="2" t="s">
        <v>105</v>
      </c>
      <c r="P405">
        <v>2138</v>
      </c>
      <c r="Q405">
        <v>0.72</v>
      </c>
      <c r="V405" s="2"/>
      <c r="W405" s="2"/>
      <c r="X405" s="2"/>
      <c r="Y405" s="2"/>
      <c r="AL405" s="2"/>
      <c r="AS405" s="2"/>
      <c r="AT405" s="2"/>
      <c r="AU405" s="2"/>
      <c r="AV405" s="2"/>
      <c r="AY405" t="str">
        <f>VLOOKUP(Table1[[#This Row],[CIS_KRAJ]],'Geo Dict'!A:D,4,0)</f>
        <v>CZ072</v>
      </c>
      <c r="AZ405" t="str">
        <f>VLOOKUP(Table1[[#This Row],[KSTRANA]],'Strana Dict'!A:C,3,0)</f>
        <v>NS</v>
      </c>
    </row>
    <row r="406" spans="1:52" x14ac:dyDescent="0.25">
      <c r="A406" s="1">
        <v>43357.764733796299</v>
      </c>
      <c r="B406">
        <v>13</v>
      </c>
      <c r="C406" s="2" t="s">
        <v>79</v>
      </c>
      <c r="D406">
        <v>12</v>
      </c>
      <c r="E406">
        <v>685</v>
      </c>
      <c r="F406">
        <v>685</v>
      </c>
      <c r="G406">
        <v>100</v>
      </c>
      <c r="H406">
        <v>477700</v>
      </c>
      <c r="I406">
        <v>296748</v>
      </c>
      <c r="J406">
        <v>62.12</v>
      </c>
      <c r="K406">
        <v>296513</v>
      </c>
      <c r="L406">
        <v>294679</v>
      </c>
      <c r="M406">
        <v>99.38</v>
      </c>
      <c r="N406">
        <v>27</v>
      </c>
      <c r="O406" s="2" t="s">
        <v>106</v>
      </c>
      <c r="P406">
        <v>537</v>
      </c>
      <c r="Q406">
        <v>0.18</v>
      </c>
      <c r="V406" s="2"/>
      <c r="W406" s="2"/>
      <c r="X406" s="2"/>
      <c r="Y406" s="2"/>
      <c r="AL406" s="2"/>
      <c r="AS406" s="2"/>
      <c r="AT406" s="2"/>
      <c r="AU406" s="2"/>
      <c r="AV406" s="2"/>
      <c r="AY406" t="str">
        <f>VLOOKUP(Table1[[#This Row],[CIS_KRAJ]],'Geo Dict'!A:D,4,0)</f>
        <v>CZ072</v>
      </c>
      <c r="AZ406" t="str">
        <f>VLOOKUP(Table1[[#This Row],[KSTRANA]],'Strana Dict'!A:C,3,0)</f>
        <v>S</v>
      </c>
    </row>
    <row r="407" spans="1:52" x14ac:dyDescent="0.25">
      <c r="A407" s="1">
        <v>43357.764733796299</v>
      </c>
      <c r="B407">
        <v>13</v>
      </c>
      <c r="C407" s="2" t="s">
        <v>79</v>
      </c>
      <c r="D407">
        <v>12</v>
      </c>
      <c r="E407">
        <v>685</v>
      </c>
      <c r="F407">
        <v>685</v>
      </c>
      <c r="G407">
        <v>100</v>
      </c>
      <c r="H407">
        <v>477700</v>
      </c>
      <c r="I407">
        <v>296748</v>
      </c>
      <c r="J407">
        <v>62.12</v>
      </c>
      <c r="K407">
        <v>296513</v>
      </c>
      <c r="L407">
        <v>294679</v>
      </c>
      <c r="M407">
        <v>99.38</v>
      </c>
      <c r="N407">
        <v>28</v>
      </c>
      <c r="O407" s="2" t="s">
        <v>107</v>
      </c>
      <c r="P407">
        <v>417</v>
      </c>
      <c r="Q407">
        <v>0.14000000000000001</v>
      </c>
      <c r="V407" s="2"/>
      <c r="W407" s="2"/>
      <c r="X407" s="2"/>
      <c r="Y407" s="2"/>
      <c r="AL407" s="2"/>
      <c r="AS407" s="2"/>
      <c r="AT407" s="2"/>
      <c r="AU407" s="2"/>
      <c r="AV407" s="2"/>
      <c r="AY407" t="str">
        <f>VLOOKUP(Table1[[#This Row],[CIS_KRAJ]],'Geo Dict'!A:D,4,0)</f>
        <v>CZ072</v>
      </c>
      <c r="AZ407" t="str">
        <f>VLOOKUP(Table1[[#This Row],[KSTRANA]],'Strana Dict'!A:C,3,0)</f>
        <v>NS</v>
      </c>
    </row>
    <row r="408" spans="1:52" x14ac:dyDescent="0.25">
      <c r="A408" s="1">
        <v>43357.764733796299</v>
      </c>
      <c r="B408">
        <v>13</v>
      </c>
      <c r="C408" s="2" t="s">
        <v>79</v>
      </c>
      <c r="D408">
        <v>12</v>
      </c>
      <c r="E408">
        <v>685</v>
      </c>
      <c r="F408">
        <v>685</v>
      </c>
      <c r="G408">
        <v>100</v>
      </c>
      <c r="H408">
        <v>477700</v>
      </c>
      <c r="I408">
        <v>296748</v>
      </c>
      <c r="J408">
        <v>62.12</v>
      </c>
      <c r="K408">
        <v>296513</v>
      </c>
      <c r="L408">
        <v>294679</v>
      </c>
      <c r="M408">
        <v>99.38</v>
      </c>
      <c r="N408">
        <v>29</v>
      </c>
      <c r="O408" s="2" t="s">
        <v>108</v>
      </c>
      <c r="P408">
        <v>38020</v>
      </c>
      <c r="Q408">
        <v>12.9</v>
      </c>
      <c r="R408">
        <v>2</v>
      </c>
      <c r="S408">
        <v>16.670000000000002</v>
      </c>
      <c r="T408">
        <v>13</v>
      </c>
      <c r="U408">
        <v>1</v>
      </c>
      <c r="V408" s="2" t="s">
        <v>161</v>
      </c>
      <c r="W408" s="2" t="s">
        <v>370</v>
      </c>
      <c r="X408" s="2" t="s">
        <v>396</v>
      </c>
      <c r="Y408" s="2"/>
      <c r="Z408">
        <v>1426</v>
      </c>
      <c r="AA408">
        <v>3.75</v>
      </c>
      <c r="AL408" s="2"/>
      <c r="AS408" s="2"/>
      <c r="AT408" s="2"/>
      <c r="AU408" s="2"/>
      <c r="AV408" s="2"/>
      <c r="AY408" t="str">
        <f>VLOOKUP(Table1[[#This Row],[CIS_KRAJ]],'Geo Dict'!A:D,4,0)</f>
        <v>CZ072</v>
      </c>
      <c r="AZ408" t="str">
        <f>VLOOKUP(Table1[[#This Row],[KSTRANA]],'Strana Dict'!A:C,3,0)</f>
        <v>NS</v>
      </c>
    </row>
    <row r="409" spans="1:52" x14ac:dyDescent="0.25">
      <c r="A409" s="1">
        <v>43357.764733796299</v>
      </c>
      <c r="B409">
        <v>13</v>
      </c>
      <c r="C409" s="2" t="s">
        <v>79</v>
      </c>
      <c r="D409">
        <v>12</v>
      </c>
      <c r="E409">
        <v>685</v>
      </c>
      <c r="F409">
        <v>685</v>
      </c>
      <c r="G409">
        <v>100</v>
      </c>
      <c r="H409">
        <v>477700</v>
      </c>
      <c r="I409">
        <v>296748</v>
      </c>
      <c r="J409">
        <v>62.12</v>
      </c>
      <c r="K409">
        <v>296513</v>
      </c>
      <c r="L409">
        <v>294679</v>
      </c>
      <c r="M409">
        <v>99.38</v>
      </c>
      <c r="N409">
        <v>29</v>
      </c>
      <c r="O409" s="2" t="s">
        <v>108</v>
      </c>
      <c r="P409">
        <v>38020</v>
      </c>
      <c r="Q409">
        <v>12.9</v>
      </c>
      <c r="R409">
        <v>2</v>
      </c>
      <c r="S409">
        <v>16.670000000000002</v>
      </c>
      <c r="T409">
        <v>13</v>
      </c>
      <c r="U409">
        <v>2</v>
      </c>
      <c r="V409" s="2" t="s">
        <v>161</v>
      </c>
      <c r="W409" s="2" t="s">
        <v>371</v>
      </c>
      <c r="X409" s="2" t="s">
        <v>407</v>
      </c>
      <c r="Y409" s="2"/>
      <c r="Z409">
        <v>1693</v>
      </c>
      <c r="AA409">
        <v>4.45</v>
      </c>
      <c r="AL409" s="2"/>
      <c r="AS409" s="2"/>
      <c r="AT409" s="2"/>
      <c r="AU409" s="2"/>
      <c r="AV409" s="2"/>
      <c r="AY409" t="str">
        <f>VLOOKUP(Table1[[#This Row],[CIS_KRAJ]],'Geo Dict'!A:D,4,0)</f>
        <v>CZ072</v>
      </c>
      <c r="AZ409" t="str">
        <f>VLOOKUP(Table1[[#This Row],[KSTRANA]],'Strana Dict'!A:C,3,0)</f>
        <v>NS</v>
      </c>
    </row>
    <row r="410" spans="1:52" x14ac:dyDescent="0.25">
      <c r="A410" s="1">
        <v>43357.764733796299</v>
      </c>
      <c r="B410">
        <v>13</v>
      </c>
      <c r="C410" s="2" t="s">
        <v>79</v>
      </c>
      <c r="D410">
        <v>12</v>
      </c>
      <c r="E410">
        <v>685</v>
      </c>
      <c r="F410">
        <v>685</v>
      </c>
      <c r="G410">
        <v>100</v>
      </c>
      <c r="H410">
        <v>477700</v>
      </c>
      <c r="I410">
        <v>296748</v>
      </c>
      <c r="J410">
        <v>62.12</v>
      </c>
      <c r="K410">
        <v>296513</v>
      </c>
      <c r="L410">
        <v>294679</v>
      </c>
      <c r="M410">
        <v>99.38</v>
      </c>
      <c r="N410">
        <v>30</v>
      </c>
      <c r="O410" s="2" t="s">
        <v>109</v>
      </c>
      <c r="P410">
        <v>1969</v>
      </c>
      <c r="Q410">
        <v>0.66</v>
      </c>
      <c r="V410" s="2"/>
      <c r="W410" s="2"/>
      <c r="X410" s="2"/>
      <c r="Y410" s="2"/>
      <c r="AL410" s="2"/>
      <c r="AS410" s="2"/>
      <c r="AT410" s="2"/>
      <c r="AU410" s="2"/>
      <c r="AV410" s="2"/>
      <c r="AY410" t="str">
        <f>VLOOKUP(Table1[[#This Row],[CIS_KRAJ]],'Geo Dict'!A:D,4,0)</f>
        <v>CZ072</v>
      </c>
      <c r="AZ410" t="str">
        <f>VLOOKUP(Table1[[#This Row],[KSTRANA]],'Strana Dict'!A:C,3,0)</f>
        <v>NS</v>
      </c>
    </row>
    <row r="411" spans="1:52" x14ac:dyDescent="0.25">
      <c r="A411" s="1">
        <v>43357.764733796299</v>
      </c>
      <c r="B411">
        <v>14</v>
      </c>
      <c r="C411" s="2" t="s">
        <v>80</v>
      </c>
      <c r="D411">
        <v>22</v>
      </c>
      <c r="E411">
        <v>1306</v>
      </c>
      <c r="F411">
        <v>1306</v>
      </c>
      <c r="G411">
        <v>100</v>
      </c>
      <c r="H411">
        <v>987233</v>
      </c>
      <c r="I411">
        <v>551446</v>
      </c>
      <c r="J411">
        <v>55.86</v>
      </c>
      <c r="K411">
        <v>551015</v>
      </c>
      <c r="L411">
        <v>547789</v>
      </c>
      <c r="M411">
        <v>99.41</v>
      </c>
      <c r="N411">
        <v>1</v>
      </c>
      <c r="O411" s="2" t="s">
        <v>81</v>
      </c>
      <c r="P411">
        <v>40944</v>
      </c>
      <c r="Q411">
        <v>7.47</v>
      </c>
      <c r="R411">
        <v>2</v>
      </c>
      <c r="S411">
        <v>9.09</v>
      </c>
      <c r="T411">
        <v>14</v>
      </c>
      <c r="U411">
        <v>1</v>
      </c>
      <c r="V411" s="2" t="s">
        <v>191</v>
      </c>
      <c r="W411" s="2" t="s">
        <v>372</v>
      </c>
      <c r="X411" s="2" t="s">
        <v>396</v>
      </c>
      <c r="Y411" s="2"/>
      <c r="Z411">
        <v>3648</v>
      </c>
      <c r="AA411">
        <v>8.9</v>
      </c>
      <c r="AL411" s="2"/>
      <c r="AS411" s="2"/>
      <c r="AT411" s="2"/>
      <c r="AU411" s="2"/>
      <c r="AV411" s="2"/>
      <c r="AY411" t="str">
        <f>VLOOKUP(Table1[[#This Row],[CIS_KRAJ]],'Geo Dict'!A:D,4,0)</f>
        <v>CZ08</v>
      </c>
      <c r="AZ411" t="str">
        <f>VLOOKUP(Table1[[#This Row],[KSTRANA]],'Strana Dict'!A:C,3,0)</f>
        <v>S</v>
      </c>
    </row>
    <row r="412" spans="1:52" x14ac:dyDescent="0.25">
      <c r="A412" s="1">
        <v>43357.764733796299</v>
      </c>
      <c r="B412">
        <v>14</v>
      </c>
      <c r="C412" s="2" t="s">
        <v>80</v>
      </c>
      <c r="D412">
        <v>22</v>
      </c>
      <c r="E412">
        <v>1306</v>
      </c>
      <c r="F412">
        <v>1306</v>
      </c>
      <c r="G412">
        <v>100</v>
      </c>
      <c r="H412">
        <v>987233</v>
      </c>
      <c r="I412">
        <v>551446</v>
      </c>
      <c r="J412">
        <v>55.86</v>
      </c>
      <c r="K412">
        <v>551015</v>
      </c>
      <c r="L412">
        <v>547789</v>
      </c>
      <c r="M412">
        <v>99.41</v>
      </c>
      <c r="N412">
        <v>1</v>
      </c>
      <c r="O412" s="2" t="s">
        <v>81</v>
      </c>
      <c r="P412">
        <v>40944</v>
      </c>
      <c r="Q412">
        <v>7.47</v>
      </c>
      <c r="R412">
        <v>2</v>
      </c>
      <c r="S412">
        <v>9.09</v>
      </c>
      <c r="T412">
        <v>14</v>
      </c>
      <c r="U412">
        <v>4</v>
      </c>
      <c r="V412" s="2" t="s">
        <v>120</v>
      </c>
      <c r="W412" s="2" t="s">
        <v>373</v>
      </c>
      <c r="X412" s="2"/>
      <c r="Y412" s="2"/>
      <c r="Z412">
        <v>2265</v>
      </c>
      <c r="AA412">
        <v>5.53</v>
      </c>
      <c r="AL412" s="2"/>
      <c r="AS412" s="2"/>
      <c r="AT412" s="2"/>
      <c r="AU412" s="2"/>
      <c r="AV412" s="2"/>
      <c r="AY412" t="str">
        <f>VLOOKUP(Table1[[#This Row],[CIS_KRAJ]],'Geo Dict'!A:D,4,0)</f>
        <v>CZ08</v>
      </c>
      <c r="AZ412" t="str">
        <f>VLOOKUP(Table1[[#This Row],[KSTRANA]],'Strana Dict'!A:C,3,0)</f>
        <v>S</v>
      </c>
    </row>
    <row r="413" spans="1:52" x14ac:dyDescent="0.25">
      <c r="A413" s="1">
        <v>43357.764733796299</v>
      </c>
      <c r="B413">
        <v>14</v>
      </c>
      <c r="C413" s="2" t="s">
        <v>80</v>
      </c>
      <c r="D413">
        <v>22</v>
      </c>
      <c r="E413">
        <v>1306</v>
      </c>
      <c r="F413">
        <v>1306</v>
      </c>
      <c r="G413">
        <v>100</v>
      </c>
      <c r="H413">
        <v>987233</v>
      </c>
      <c r="I413">
        <v>551446</v>
      </c>
      <c r="J413">
        <v>55.86</v>
      </c>
      <c r="K413">
        <v>551015</v>
      </c>
      <c r="L413">
        <v>547789</v>
      </c>
      <c r="M413">
        <v>99.41</v>
      </c>
      <c r="N413">
        <v>2</v>
      </c>
      <c r="O413" s="2" t="s">
        <v>82</v>
      </c>
      <c r="P413">
        <v>598</v>
      </c>
      <c r="Q413">
        <v>0.1</v>
      </c>
      <c r="V413" s="2"/>
      <c r="W413" s="2"/>
      <c r="X413" s="2"/>
      <c r="Y413" s="2"/>
      <c r="AL413" s="2"/>
      <c r="AS413" s="2"/>
      <c r="AT413" s="2"/>
      <c r="AU413" s="2"/>
      <c r="AV413" s="2"/>
      <c r="AY413" t="str">
        <f>VLOOKUP(Table1[[#This Row],[CIS_KRAJ]],'Geo Dict'!A:D,4,0)</f>
        <v>CZ08</v>
      </c>
      <c r="AZ413" t="str">
        <f>VLOOKUP(Table1[[#This Row],[KSTRANA]],'Strana Dict'!A:C,3,0)</f>
        <v>NS</v>
      </c>
    </row>
    <row r="414" spans="1:52" x14ac:dyDescent="0.25">
      <c r="A414" s="1">
        <v>43357.764733796299</v>
      </c>
      <c r="B414">
        <v>14</v>
      </c>
      <c r="C414" s="2" t="s">
        <v>80</v>
      </c>
      <c r="D414">
        <v>22</v>
      </c>
      <c r="E414">
        <v>1306</v>
      </c>
      <c r="F414">
        <v>1306</v>
      </c>
      <c r="G414">
        <v>100</v>
      </c>
      <c r="H414">
        <v>987233</v>
      </c>
      <c r="I414">
        <v>551446</v>
      </c>
      <c r="J414">
        <v>55.86</v>
      </c>
      <c r="K414">
        <v>551015</v>
      </c>
      <c r="L414">
        <v>547789</v>
      </c>
      <c r="M414">
        <v>99.41</v>
      </c>
      <c r="N414">
        <v>3</v>
      </c>
      <c r="O414" s="2" t="s">
        <v>83</v>
      </c>
      <c r="P414">
        <v>327</v>
      </c>
      <c r="Q414">
        <v>0.05</v>
      </c>
      <c r="V414" s="2"/>
      <c r="W414" s="2"/>
      <c r="X414" s="2"/>
      <c r="Y414" s="2"/>
      <c r="AL414" s="2"/>
      <c r="AS414" s="2"/>
      <c r="AT414" s="2"/>
      <c r="AU414" s="2"/>
      <c r="AV414" s="2"/>
      <c r="AY414" t="str">
        <f>VLOOKUP(Table1[[#This Row],[CIS_KRAJ]],'Geo Dict'!A:D,4,0)</f>
        <v>CZ08</v>
      </c>
      <c r="AZ414" t="str">
        <f>VLOOKUP(Table1[[#This Row],[KSTRANA]],'Strana Dict'!A:C,3,0)</f>
        <v>NS</v>
      </c>
    </row>
    <row r="415" spans="1:52" x14ac:dyDescent="0.25">
      <c r="A415" s="1">
        <v>43357.764733796299</v>
      </c>
      <c r="B415">
        <v>14</v>
      </c>
      <c r="C415" s="2" t="s">
        <v>80</v>
      </c>
      <c r="D415">
        <v>22</v>
      </c>
      <c r="E415">
        <v>1306</v>
      </c>
      <c r="F415">
        <v>1306</v>
      </c>
      <c r="G415">
        <v>100</v>
      </c>
      <c r="H415">
        <v>987233</v>
      </c>
      <c r="I415">
        <v>551446</v>
      </c>
      <c r="J415">
        <v>55.86</v>
      </c>
      <c r="K415">
        <v>551015</v>
      </c>
      <c r="L415">
        <v>547789</v>
      </c>
      <c r="M415">
        <v>99.41</v>
      </c>
      <c r="N415">
        <v>4</v>
      </c>
      <c r="O415" s="2" t="s">
        <v>84</v>
      </c>
      <c r="P415">
        <v>48417</v>
      </c>
      <c r="Q415">
        <v>8.83</v>
      </c>
      <c r="R415">
        <v>2</v>
      </c>
      <c r="S415">
        <v>9.09</v>
      </c>
      <c r="T415">
        <v>14</v>
      </c>
      <c r="U415">
        <v>1</v>
      </c>
      <c r="V415" s="2" t="s">
        <v>181</v>
      </c>
      <c r="W415" s="2" t="s">
        <v>374</v>
      </c>
      <c r="X415" s="2" t="s">
        <v>395</v>
      </c>
      <c r="Y415" s="2"/>
      <c r="Z415">
        <v>8973</v>
      </c>
      <c r="AA415">
        <v>18.53</v>
      </c>
      <c r="AL415" s="2"/>
      <c r="AS415" s="2"/>
      <c r="AT415" s="2"/>
      <c r="AU415" s="2"/>
      <c r="AV415" s="2"/>
      <c r="AY415" t="str">
        <f>VLOOKUP(Table1[[#This Row],[CIS_KRAJ]],'Geo Dict'!A:D,4,0)</f>
        <v>CZ08</v>
      </c>
      <c r="AZ415" t="str">
        <f>VLOOKUP(Table1[[#This Row],[KSTRANA]],'Strana Dict'!A:C,3,0)</f>
        <v>S</v>
      </c>
    </row>
    <row r="416" spans="1:52" x14ac:dyDescent="0.25">
      <c r="A416" s="1">
        <v>43357.764733796299</v>
      </c>
      <c r="B416">
        <v>14</v>
      </c>
      <c r="C416" s="2" t="s">
        <v>80</v>
      </c>
      <c r="D416">
        <v>22</v>
      </c>
      <c r="E416">
        <v>1306</v>
      </c>
      <c r="F416">
        <v>1306</v>
      </c>
      <c r="G416">
        <v>100</v>
      </c>
      <c r="H416">
        <v>987233</v>
      </c>
      <c r="I416">
        <v>551446</v>
      </c>
      <c r="J416">
        <v>55.86</v>
      </c>
      <c r="K416">
        <v>551015</v>
      </c>
      <c r="L416">
        <v>547789</v>
      </c>
      <c r="M416">
        <v>99.41</v>
      </c>
      <c r="N416">
        <v>4</v>
      </c>
      <c r="O416" s="2" t="s">
        <v>84</v>
      </c>
      <c r="P416">
        <v>48417</v>
      </c>
      <c r="Q416">
        <v>8.83</v>
      </c>
      <c r="R416">
        <v>2</v>
      </c>
      <c r="S416">
        <v>9.09</v>
      </c>
      <c r="T416">
        <v>14</v>
      </c>
      <c r="U416">
        <v>2</v>
      </c>
      <c r="V416" s="2" t="s">
        <v>166</v>
      </c>
      <c r="W416" s="2" t="s">
        <v>375</v>
      </c>
      <c r="X416" s="2"/>
      <c r="Y416" s="2"/>
      <c r="Z416">
        <v>2132</v>
      </c>
      <c r="AA416">
        <v>4.4000000000000004</v>
      </c>
      <c r="AL416" s="2"/>
      <c r="AS416" s="2"/>
      <c r="AT416" s="2"/>
      <c r="AU416" s="2"/>
      <c r="AV416" s="2"/>
      <c r="AY416" t="str">
        <f>VLOOKUP(Table1[[#This Row],[CIS_KRAJ]],'Geo Dict'!A:D,4,0)</f>
        <v>CZ08</v>
      </c>
      <c r="AZ416" t="str">
        <f>VLOOKUP(Table1[[#This Row],[KSTRANA]],'Strana Dict'!A:C,3,0)</f>
        <v>S</v>
      </c>
    </row>
    <row r="417" spans="1:52" x14ac:dyDescent="0.25">
      <c r="A417" s="1">
        <v>43357.764733796299</v>
      </c>
      <c r="B417">
        <v>14</v>
      </c>
      <c r="C417" s="2" t="s">
        <v>80</v>
      </c>
      <c r="D417">
        <v>22</v>
      </c>
      <c r="E417">
        <v>1306</v>
      </c>
      <c r="F417">
        <v>1306</v>
      </c>
      <c r="G417">
        <v>100</v>
      </c>
      <c r="H417">
        <v>987233</v>
      </c>
      <c r="I417">
        <v>551446</v>
      </c>
      <c r="J417">
        <v>55.86</v>
      </c>
      <c r="K417">
        <v>551015</v>
      </c>
      <c r="L417">
        <v>547789</v>
      </c>
      <c r="M417">
        <v>99.41</v>
      </c>
      <c r="N417">
        <v>6</v>
      </c>
      <c r="O417" s="2" t="s">
        <v>86</v>
      </c>
      <c r="P417">
        <v>592</v>
      </c>
      <c r="Q417">
        <v>0.1</v>
      </c>
      <c r="V417" s="2"/>
      <c r="W417" s="2"/>
      <c r="X417" s="2"/>
      <c r="Y417" s="2"/>
      <c r="AL417" s="2"/>
      <c r="AS417" s="2"/>
      <c r="AT417" s="2"/>
      <c r="AU417" s="2"/>
      <c r="AV417" s="2"/>
      <c r="AY417" t="str">
        <f>VLOOKUP(Table1[[#This Row],[CIS_KRAJ]],'Geo Dict'!A:D,4,0)</f>
        <v>CZ08</v>
      </c>
      <c r="AZ417" t="str">
        <f>VLOOKUP(Table1[[#This Row],[KSTRANA]],'Strana Dict'!A:C,3,0)</f>
        <v>S</v>
      </c>
    </row>
    <row r="418" spans="1:52" x14ac:dyDescent="0.25">
      <c r="A418" s="1">
        <v>43357.764733796299</v>
      </c>
      <c r="B418">
        <v>14</v>
      </c>
      <c r="C418" s="2" t="s">
        <v>80</v>
      </c>
      <c r="D418">
        <v>22</v>
      </c>
      <c r="E418">
        <v>1306</v>
      </c>
      <c r="F418">
        <v>1306</v>
      </c>
      <c r="G418">
        <v>100</v>
      </c>
      <c r="H418">
        <v>987233</v>
      </c>
      <c r="I418">
        <v>551446</v>
      </c>
      <c r="J418">
        <v>55.86</v>
      </c>
      <c r="K418">
        <v>551015</v>
      </c>
      <c r="L418">
        <v>547789</v>
      </c>
      <c r="M418">
        <v>99.41</v>
      </c>
      <c r="N418">
        <v>7</v>
      </c>
      <c r="O418" s="2" t="s">
        <v>87</v>
      </c>
      <c r="P418">
        <v>14462</v>
      </c>
      <c r="Q418">
        <v>2.64</v>
      </c>
      <c r="V418" s="2"/>
      <c r="W418" s="2"/>
      <c r="X418" s="2"/>
      <c r="Y418" s="2"/>
      <c r="AL418" s="2"/>
      <c r="AS418" s="2"/>
      <c r="AT418" s="2"/>
      <c r="AU418" s="2"/>
      <c r="AV418" s="2"/>
      <c r="AY418" t="str">
        <f>VLOOKUP(Table1[[#This Row],[CIS_KRAJ]],'Geo Dict'!A:D,4,0)</f>
        <v>CZ08</v>
      </c>
      <c r="AZ418" t="str">
        <f>VLOOKUP(Table1[[#This Row],[KSTRANA]],'Strana Dict'!A:C,3,0)</f>
        <v>S</v>
      </c>
    </row>
    <row r="419" spans="1:52" x14ac:dyDescent="0.25">
      <c r="A419" s="1">
        <v>43357.764733796299</v>
      </c>
      <c r="B419">
        <v>14</v>
      </c>
      <c r="C419" s="2" t="s">
        <v>80</v>
      </c>
      <c r="D419">
        <v>22</v>
      </c>
      <c r="E419">
        <v>1306</v>
      </c>
      <c r="F419">
        <v>1306</v>
      </c>
      <c r="G419">
        <v>100</v>
      </c>
      <c r="H419">
        <v>987233</v>
      </c>
      <c r="I419">
        <v>551446</v>
      </c>
      <c r="J419">
        <v>55.86</v>
      </c>
      <c r="K419">
        <v>551015</v>
      </c>
      <c r="L419">
        <v>547789</v>
      </c>
      <c r="M419">
        <v>99.41</v>
      </c>
      <c r="N419">
        <v>8</v>
      </c>
      <c r="O419" s="2" t="s">
        <v>88</v>
      </c>
      <c r="P419">
        <v>47651</v>
      </c>
      <c r="Q419">
        <v>8.69</v>
      </c>
      <c r="R419">
        <v>2</v>
      </c>
      <c r="S419">
        <v>9.09</v>
      </c>
      <c r="T419">
        <v>14</v>
      </c>
      <c r="U419">
        <v>1</v>
      </c>
      <c r="V419" s="2" t="s">
        <v>192</v>
      </c>
      <c r="W419" s="2" t="s">
        <v>376</v>
      </c>
      <c r="X419" s="2" t="s">
        <v>402</v>
      </c>
      <c r="Y419" s="2"/>
      <c r="Z419">
        <v>2622</v>
      </c>
      <c r="AA419">
        <v>5.5</v>
      </c>
      <c r="AL419" s="2"/>
      <c r="AS419" s="2"/>
      <c r="AT419" s="2"/>
      <c r="AU419" s="2"/>
      <c r="AV419" s="2"/>
      <c r="AY419" t="str">
        <f>VLOOKUP(Table1[[#This Row],[CIS_KRAJ]],'Geo Dict'!A:D,4,0)</f>
        <v>CZ08</v>
      </c>
      <c r="AZ419" t="str">
        <f>VLOOKUP(Table1[[#This Row],[KSTRANA]],'Strana Dict'!A:C,3,0)</f>
        <v>NS</v>
      </c>
    </row>
    <row r="420" spans="1:52" x14ac:dyDescent="0.25">
      <c r="A420" s="1">
        <v>43357.764733796299</v>
      </c>
      <c r="B420">
        <v>14</v>
      </c>
      <c r="C420" s="2" t="s">
        <v>80</v>
      </c>
      <c r="D420">
        <v>22</v>
      </c>
      <c r="E420">
        <v>1306</v>
      </c>
      <c r="F420">
        <v>1306</v>
      </c>
      <c r="G420">
        <v>100</v>
      </c>
      <c r="H420">
        <v>987233</v>
      </c>
      <c r="I420">
        <v>551446</v>
      </c>
      <c r="J420">
        <v>55.86</v>
      </c>
      <c r="K420">
        <v>551015</v>
      </c>
      <c r="L420">
        <v>547789</v>
      </c>
      <c r="M420">
        <v>99.41</v>
      </c>
      <c r="N420">
        <v>8</v>
      </c>
      <c r="O420" s="2" t="s">
        <v>88</v>
      </c>
      <c r="P420">
        <v>47651</v>
      </c>
      <c r="Q420">
        <v>8.69</v>
      </c>
      <c r="R420">
        <v>2</v>
      </c>
      <c r="S420">
        <v>9.09</v>
      </c>
      <c r="T420">
        <v>14</v>
      </c>
      <c r="U420">
        <v>2</v>
      </c>
      <c r="V420" s="2" t="s">
        <v>193</v>
      </c>
      <c r="W420" s="2" t="s">
        <v>377</v>
      </c>
      <c r="X420" s="2" t="s">
        <v>409</v>
      </c>
      <c r="Y420" s="2"/>
      <c r="Z420">
        <v>2124</v>
      </c>
      <c r="AA420">
        <v>4.45</v>
      </c>
      <c r="AL420" s="2"/>
      <c r="AS420" s="2"/>
      <c r="AT420" s="2"/>
      <c r="AU420" s="2"/>
      <c r="AV420" s="2"/>
      <c r="AY420" t="str">
        <f>VLOOKUP(Table1[[#This Row],[CIS_KRAJ]],'Geo Dict'!A:D,4,0)</f>
        <v>CZ08</v>
      </c>
      <c r="AZ420" t="str">
        <f>VLOOKUP(Table1[[#This Row],[KSTRANA]],'Strana Dict'!A:C,3,0)</f>
        <v>NS</v>
      </c>
    </row>
    <row r="421" spans="1:52" x14ac:dyDescent="0.25">
      <c r="A421" s="1">
        <v>43357.764733796299</v>
      </c>
      <c r="B421">
        <v>14</v>
      </c>
      <c r="C421" s="2" t="s">
        <v>80</v>
      </c>
      <c r="D421">
        <v>22</v>
      </c>
      <c r="E421">
        <v>1306</v>
      </c>
      <c r="F421">
        <v>1306</v>
      </c>
      <c r="G421">
        <v>100</v>
      </c>
      <c r="H421">
        <v>987233</v>
      </c>
      <c r="I421">
        <v>551446</v>
      </c>
      <c r="J421">
        <v>55.86</v>
      </c>
      <c r="K421">
        <v>551015</v>
      </c>
      <c r="L421">
        <v>547789</v>
      </c>
      <c r="M421">
        <v>99.41</v>
      </c>
      <c r="N421">
        <v>9</v>
      </c>
      <c r="O421" s="2" t="s">
        <v>89</v>
      </c>
      <c r="P421">
        <v>6583</v>
      </c>
      <c r="Q421">
        <v>1.2</v>
      </c>
      <c r="V421" s="2"/>
      <c r="W421" s="2"/>
      <c r="X421" s="2"/>
      <c r="Y421" s="2"/>
      <c r="AL421" s="2"/>
      <c r="AS421" s="2"/>
      <c r="AT421" s="2"/>
      <c r="AU421" s="2"/>
      <c r="AV421" s="2"/>
      <c r="AY421" t="str">
        <f>VLOOKUP(Table1[[#This Row],[CIS_KRAJ]],'Geo Dict'!A:D,4,0)</f>
        <v>CZ08</v>
      </c>
      <c r="AZ421" t="str">
        <f>VLOOKUP(Table1[[#This Row],[KSTRANA]],'Strana Dict'!A:C,3,0)</f>
        <v>S</v>
      </c>
    </row>
    <row r="422" spans="1:52" x14ac:dyDescent="0.25">
      <c r="A422" s="1">
        <v>43357.764733796299</v>
      </c>
      <c r="B422">
        <v>14</v>
      </c>
      <c r="C422" s="2" t="s">
        <v>80</v>
      </c>
      <c r="D422">
        <v>22</v>
      </c>
      <c r="E422">
        <v>1306</v>
      </c>
      <c r="F422">
        <v>1306</v>
      </c>
      <c r="G422">
        <v>100</v>
      </c>
      <c r="H422">
        <v>987233</v>
      </c>
      <c r="I422">
        <v>551446</v>
      </c>
      <c r="J422">
        <v>55.86</v>
      </c>
      <c r="K422">
        <v>551015</v>
      </c>
      <c r="L422">
        <v>547789</v>
      </c>
      <c r="M422">
        <v>99.41</v>
      </c>
      <c r="N422">
        <v>10</v>
      </c>
      <c r="O422" s="2" t="s">
        <v>90</v>
      </c>
      <c r="P422">
        <v>3790</v>
      </c>
      <c r="Q422">
        <v>0.69</v>
      </c>
      <c r="V422" s="2"/>
      <c r="W422" s="2"/>
      <c r="X422" s="2"/>
      <c r="Y422" s="2"/>
      <c r="AL422" s="2"/>
      <c r="AS422" s="2"/>
      <c r="AT422" s="2"/>
      <c r="AU422" s="2"/>
      <c r="AV422" s="2"/>
      <c r="AY422" t="str">
        <f>VLOOKUP(Table1[[#This Row],[CIS_KRAJ]],'Geo Dict'!A:D,4,0)</f>
        <v>CZ08</v>
      </c>
      <c r="AZ422" t="str">
        <f>VLOOKUP(Table1[[#This Row],[KSTRANA]],'Strana Dict'!A:C,3,0)</f>
        <v>NS</v>
      </c>
    </row>
    <row r="423" spans="1:52" x14ac:dyDescent="0.25">
      <c r="A423" s="1">
        <v>43357.764733796299</v>
      </c>
      <c r="B423">
        <v>14</v>
      </c>
      <c r="C423" s="2" t="s">
        <v>80</v>
      </c>
      <c r="D423">
        <v>22</v>
      </c>
      <c r="E423">
        <v>1306</v>
      </c>
      <c r="F423">
        <v>1306</v>
      </c>
      <c r="G423">
        <v>100</v>
      </c>
      <c r="H423">
        <v>987233</v>
      </c>
      <c r="I423">
        <v>551446</v>
      </c>
      <c r="J423">
        <v>55.86</v>
      </c>
      <c r="K423">
        <v>551015</v>
      </c>
      <c r="L423">
        <v>547789</v>
      </c>
      <c r="M423">
        <v>99.41</v>
      </c>
      <c r="N423">
        <v>12</v>
      </c>
      <c r="O423" s="2" t="s">
        <v>92</v>
      </c>
      <c r="P423">
        <v>5892</v>
      </c>
      <c r="Q423">
        <v>1.07</v>
      </c>
      <c r="V423" s="2"/>
      <c r="W423" s="2"/>
      <c r="X423" s="2"/>
      <c r="Y423" s="2"/>
      <c r="AL423" s="2"/>
      <c r="AS423" s="2"/>
      <c r="AT423" s="2"/>
      <c r="AU423" s="2"/>
      <c r="AV423" s="2"/>
      <c r="AY423" t="str">
        <f>VLOOKUP(Table1[[#This Row],[CIS_KRAJ]],'Geo Dict'!A:D,4,0)</f>
        <v>CZ08</v>
      </c>
      <c r="AZ423" t="str">
        <f>VLOOKUP(Table1[[#This Row],[KSTRANA]],'Strana Dict'!A:C,3,0)</f>
        <v>NS</v>
      </c>
    </row>
    <row r="424" spans="1:52" x14ac:dyDescent="0.25">
      <c r="A424" s="1">
        <v>43357.764733796299</v>
      </c>
      <c r="B424">
        <v>14</v>
      </c>
      <c r="C424" s="2" t="s">
        <v>80</v>
      </c>
      <c r="D424">
        <v>22</v>
      </c>
      <c r="E424">
        <v>1306</v>
      </c>
      <c r="F424">
        <v>1306</v>
      </c>
      <c r="G424">
        <v>100</v>
      </c>
      <c r="H424">
        <v>987233</v>
      </c>
      <c r="I424">
        <v>551446</v>
      </c>
      <c r="J424">
        <v>55.86</v>
      </c>
      <c r="K424">
        <v>551015</v>
      </c>
      <c r="L424">
        <v>547789</v>
      </c>
      <c r="M424">
        <v>99.41</v>
      </c>
      <c r="N424">
        <v>13</v>
      </c>
      <c r="O424" s="2" t="s">
        <v>93</v>
      </c>
      <c r="P424">
        <v>568</v>
      </c>
      <c r="Q424">
        <v>0.1</v>
      </c>
      <c r="V424" s="2"/>
      <c r="W424" s="2"/>
      <c r="X424" s="2"/>
      <c r="Y424" s="2"/>
      <c r="AL424" s="2"/>
      <c r="AS424" s="2"/>
      <c r="AT424" s="2"/>
      <c r="AU424" s="2"/>
      <c r="AV424" s="2"/>
      <c r="AY424" t="str">
        <f>VLOOKUP(Table1[[#This Row],[CIS_KRAJ]],'Geo Dict'!A:D,4,0)</f>
        <v>CZ08</v>
      </c>
      <c r="AZ424" t="str">
        <f>VLOOKUP(Table1[[#This Row],[KSTRANA]],'Strana Dict'!A:C,3,0)</f>
        <v>NS</v>
      </c>
    </row>
    <row r="425" spans="1:52" x14ac:dyDescent="0.25">
      <c r="A425" s="1">
        <v>43357.764733796299</v>
      </c>
      <c r="B425">
        <v>14</v>
      </c>
      <c r="C425" s="2" t="s">
        <v>80</v>
      </c>
      <c r="D425">
        <v>22</v>
      </c>
      <c r="E425">
        <v>1306</v>
      </c>
      <c r="F425">
        <v>1306</v>
      </c>
      <c r="G425">
        <v>100</v>
      </c>
      <c r="H425">
        <v>987233</v>
      </c>
      <c r="I425">
        <v>551446</v>
      </c>
      <c r="J425">
        <v>55.86</v>
      </c>
      <c r="K425">
        <v>551015</v>
      </c>
      <c r="L425">
        <v>547789</v>
      </c>
      <c r="M425">
        <v>99.41</v>
      </c>
      <c r="N425">
        <v>14</v>
      </c>
      <c r="O425" s="2" t="s">
        <v>94</v>
      </c>
      <c r="P425">
        <v>654</v>
      </c>
      <c r="Q425">
        <v>0.11</v>
      </c>
      <c r="V425" s="2"/>
      <c r="W425" s="2"/>
      <c r="X425" s="2"/>
      <c r="Y425" s="2"/>
      <c r="AL425" s="2"/>
      <c r="AS425" s="2"/>
      <c r="AT425" s="2"/>
      <c r="AU425" s="2"/>
      <c r="AV425" s="2"/>
      <c r="AY425" t="str">
        <f>VLOOKUP(Table1[[#This Row],[CIS_KRAJ]],'Geo Dict'!A:D,4,0)</f>
        <v>CZ08</v>
      </c>
      <c r="AZ425" t="str">
        <f>VLOOKUP(Table1[[#This Row],[KSTRANA]],'Strana Dict'!A:C,3,0)</f>
        <v>NS</v>
      </c>
    </row>
    <row r="426" spans="1:52" x14ac:dyDescent="0.25">
      <c r="A426" s="1">
        <v>43357.764733796299</v>
      </c>
      <c r="B426">
        <v>14</v>
      </c>
      <c r="C426" s="2" t="s">
        <v>80</v>
      </c>
      <c r="D426">
        <v>22</v>
      </c>
      <c r="E426">
        <v>1306</v>
      </c>
      <c r="F426">
        <v>1306</v>
      </c>
      <c r="G426">
        <v>100</v>
      </c>
      <c r="H426">
        <v>987233</v>
      </c>
      <c r="I426">
        <v>551446</v>
      </c>
      <c r="J426">
        <v>55.86</v>
      </c>
      <c r="K426">
        <v>551015</v>
      </c>
      <c r="L426">
        <v>547789</v>
      </c>
      <c r="M426">
        <v>99.41</v>
      </c>
      <c r="N426">
        <v>15</v>
      </c>
      <c r="O426" s="2" t="s">
        <v>95</v>
      </c>
      <c r="P426">
        <v>47332</v>
      </c>
      <c r="Q426">
        <v>8.64</v>
      </c>
      <c r="R426">
        <v>2</v>
      </c>
      <c r="S426">
        <v>9.09</v>
      </c>
      <c r="T426">
        <v>14</v>
      </c>
      <c r="U426">
        <v>1</v>
      </c>
      <c r="V426" s="2" t="s">
        <v>151</v>
      </c>
      <c r="W426" s="2" t="s">
        <v>378</v>
      </c>
      <c r="X426" s="2" t="s">
        <v>396</v>
      </c>
      <c r="Y426" s="2"/>
      <c r="Z426">
        <v>2336</v>
      </c>
      <c r="AA426">
        <v>4.93</v>
      </c>
      <c r="AL426" s="2"/>
      <c r="AS426" s="2"/>
      <c r="AT426" s="2"/>
      <c r="AU426" s="2"/>
      <c r="AV426" s="2"/>
      <c r="AY426" t="str">
        <f>VLOOKUP(Table1[[#This Row],[CIS_KRAJ]],'Geo Dict'!A:D,4,0)</f>
        <v>CZ08</v>
      </c>
      <c r="AZ426" t="str">
        <f>VLOOKUP(Table1[[#This Row],[KSTRANA]],'Strana Dict'!A:C,3,0)</f>
        <v>S</v>
      </c>
    </row>
    <row r="427" spans="1:52" x14ac:dyDescent="0.25">
      <c r="A427" s="1">
        <v>43357.764733796299</v>
      </c>
      <c r="B427">
        <v>14</v>
      </c>
      <c r="C427" s="2" t="s">
        <v>80</v>
      </c>
      <c r="D427">
        <v>22</v>
      </c>
      <c r="E427">
        <v>1306</v>
      </c>
      <c r="F427">
        <v>1306</v>
      </c>
      <c r="G427">
        <v>100</v>
      </c>
      <c r="H427">
        <v>987233</v>
      </c>
      <c r="I427">
        <v>551446</v>
      </c>
      <c r="J427">
        <v>55.86</v>
      </c>
      <c r="K427">
        <v>551015</v>
      </c>
      <c r="L427">
        <v>547789</v>
      </c>
      <c r="M427">
        <v>99.41</v>
      </c>
      <c r="N427">
        <v>15</v>
      </c>
      <c r="O427" s="2" t="s">
        <v>95</v>
      </c>
      <c r="P427">
        <v>47332</v>
      </c>
      <c r="Q427">
        <v>8.64</v>
      </c>
      <c r="R427">
        <v>2</v>
      </c>
      <c r="S427">
        <v>9.09</v>
      </c>
      <c r="T427">
        <v>14</v>
      </c>
      <c r="U427">
        <v>2</v>
      </c>
      <c r="V427" s="2" t="s">
        <v>122</v>
      </c>
      <c r="W427" s="2" t="s">
        <v>379</v>
      </c>
      <c r="X427" s="2" t="s">
        <v>396</v>
      </c>
      <c r="Y427" s="2"/>
      <c r="Z427">
        <v>1488</v>
      </c>
      <c r="AA427">
        <v>3.14</v>
      </c>
      <c r="AL427" s="2"/>
      <c r="AS427" s="2"/>
      <c r="AT427" s="2"/>
      <c r="AU427" s="2"/>
      <c r="AV427" s="2"/>
      <c r="AY427" t="str">
        <f>VLOOKUP(Table1[[#This Row],[CIS_KRAJ]],'Geo Dict'!A:D,4,0)</f>
        <v>CZ08</v>
      </c>
      <c r="AZ427" t="str">
        <f>VLOOKUP(Table1[[#This Row],[KSTRANA]],'Strana Dict'!A:C,3,0)</f>
        <v>S</v>
      </c>
    </row>
    <row r="428" spans="1:52" x14ac:dyDescent="0.25">
      <c r="A428" s="1">
        <v>43357.764733796299</v>
      </c>
      <c r="B428">
        <v>14</v>
      </c>
      <c r="C428" s="2" t="s">
        <v>80</v>
      </c>
      <c r="D428">
        <v>22</v>
      </c>
      <c r="E428">
        <v>1306</v>
      </c>
      <c r="F428">
        <v>1306</v>
      </c>
      <c r="G428">
        <v>100</v>
      </c>
      <c r="H428">
        <v>987233</v>
      </c>
      <c r="I428">
        <v>551446</v>
      </c>
      <c r="J428">
        <v>55.86</v>
      </c>
      <c r="K428">
        <v>551015</v>
      </c>
      <c r="L428">
        <v>547789</v>
      </c>
      <c r="M428">
        <v>99.41</v>
      </c>
      <c r="N428">
        <v>18</v>
      </c>
      <c r="O428" s="2" t="s">
        <v>111</v>
      </c>
      <c r="P428">
        <v>117</v>
      </c>
      <c r="Q428">
        <v>0.02</v>
      </c>
      <c r="V428" s="2"/>
      <c r="W428" s="2"/>
      <c r="X428" s="2"/>
      <c r="Y428" s="2"/>
      <c r="AL428" s="2"/>
      <c r="AS428" s="2"/>
      <c r="AT428" s="2"/>
      <c r="AU428" s="2"/>
      <c r="AV428" s="2"/>
      <c r="AY428" t="str">
        <f>VLOOKUP(Table1[[#This Row],[CIS_KRAJ]],'Geo Dict'!A:D,4,0)</f>
        <v>CZ08</v>
      </c>
      <c r="AZ428" t="e">
        <f>VLOOKUP(Table1[[#This Row],[KSTRANA]],'Strana Dict'!A:C,3,0)</f>
        <v>#N/A</v>
      </c>
    </row>
    <row r="429" spans="1:52" x14ac:dyDescent="0.25">
      <c r="A429" s="1">
        <v>43357.764733796299</v>
      </c>
      <c r="B429">
        <v>14</v>
      </c>
      <c r="C429" s="2" t="s">
        <v>80</v>
      </c>
      <c r="D429">
        <v>22</v>
      </c>
      <c r="E429">
        <v>1306</v>
      </c>
      <c r="F429">
        <v>1306</v>
      </c>
      <c r="G429">
        <v>100</v>
      </c>
      <c r="H429">
        <v>987233</v>
      </c>
      <c r="I429">
        <v>551446</v>
      </c>
      <c r="J429">
        <v>55.86</v>
      </c>
      <c r="K429">
        <v>551015</v>
      </c>
      <c r="L429">
        <v>547789</v>
      </c>
      <c r="M429">
        <v>99.41</v>
      </c>
      <c r="N429">
        <v>19</v>
      </c>
      <c r="O429" s="2" t="s">
        <v>98</v>
      </c>
      <c r="P429">
        <v>450</v>
      </c>
      <c r="Q429">
        <v>0.08</v>
      </c>
      <c r="V429" s="2"/>
      <c r="W429" s="2"/>
      <c r="X429" s="2"/>
      <c r="Y429" s="2"/>
      <c r="AL429" s="2"/>
      <c r="AS429" s="2"/>
      <c r="AT429" s="2"/>
      <c r="AU429" s="2"/>
      <c r="AV429" s="2"/>
      <c r="AY429" t="str">
        <f>VLOOKUP(Table1[[#This Row],[CIS_KRAJ]],'Geo Dict'!A:D,4,0)</f>
        <v>CZ08</v>
      </c>
      <c r="AZ429" t="str">
        <f>VLOOKUP(Table1[[#This Row],[KSTRANA]],'Strana Dict'!A:C,3,0)</f>
        <v>NS</v>
      </c>
    </row>
    <row r="430" spans="1:52" x14ac:dyDescent="0.25">
      <c r="A430" s="1">
        <v>43357.764733796299</v>
      </c>
      <c r="B430">
        <v>14</v>
      </c>
      <c r="C430" s="2" t="s">
        <v>80</v>
      </c>
      <c r="D430">
        <v>22</v>
      </c>
      <c r="E430">
        <v>1306</v>
      </c>
      <c r="F430">
        <v>1306</v>
      </c>
      <c r="G430">
        <v>100</v>
      </c>
      <c r="H430">
        <v>987233</v>
      </c>
      <c r="I430">
        <v>551446</v>
      </c>
      <c r="J430">
        <v>55.86</v>
      </c>
      <c r="K430">
        <v>551015</v>
      </c>
      <c r="L430">
        <v>547789</v>
      </c>
      <c r="M430">
        <v>99.41</v>
      </c>
      <c r="N430">
        <v>20</v>
      </c>
      <c r="O430" s="2" t="s">
        <v>99</v>
      </c>
      <c r="P430">
        <v>14142</v>
      </c>
      <c r="Q430">
        <v>2.58</v>
      </c>
      <c r="V430" s="2"/>
      <c r="W430" s="2"/>
      <c r="X430" s="2"/>
      <c r="Y430" s="2"/>
      <c r="AL430" s="2"/>
      <c r="AS430" s="2"/>
      <c r="AT430" s="2"/>
      <c r="AU430" s="2"/>
      <c r="AV430" s="2"/>
      <c r="AY430" t="str">
        <f>VLOOKUP(Table1[[#This Row],[CIS_KRAJ]],'Geo Dict'!A:D,4,0)</f>
        <v>CZ08</v>
      </c>
      <c r="AZ430" t="str">
        <f>VLOOKUP(Table1[[#This Row],[KSTRANA]],'Strana Dict'!A:C,3,0)</f>
        <v>S</v>
      </c>
    </row>
    <row r="431" spans="1:52" x14ac:dyDescent="0.25">
      <c r="A431" s="1">
        <v>43357.764733796299</v>
      </c>
      <c r="B431">
        <v>14</v>
      </c>
      <c r="C431" s="2" t="s">
        <v>80</v>
      </c>
      <c r="D431">
        <v>22</v>
      </c>
      <c r="E431">
        <v>1306</v>
      </c>
      <c r="F431">
        <v>1306</v>
      </c>
      <c r="G431">
        <v>100</v>
      </c>
      <c r="H431">
        <v>987233</v>
      </c>
      <c r="I431">
        <v>551446</v>
      </c>
      <c r="J431">
        <v>55.86</v>
      </c>
      <c r="K431">
        <v>551015</v>
      </c>
      <c r="L431">
        <v>547789</v>
      </c>
      <c r="M431">
        <v>99.41</v>
      </c>
      <c r="N431">
        <v>21</v>
      </c>
      <c r="O431" s="2" t="s">
        <v>100</v>
      </c>
      <c r="P431">
        <v>194069</v>
      </c>
      <c r="Q431">
        <v>35.42</v>
      </c>
      <c r="R431">
        <v>10</v>
      </c>
      <c r="S431">
        <v>45.45</v>
      </c>
      <c r="T431">
        <v>14</v>
      </c>
      <c r="U431">
        <v>1</v>
      </c>
      <c r="V431" s="2" t="s">
        <v>176</v>
      </c>
      <c r="W431" s="2" t="s">
        <v>380</v>
      </c>
      <c r="X431" s="2" t="s">
        <v>410</v>
      </c>
      <c r="Y431" s="2" t="s">
        <v>421</v>
      </c>
      <c r="Z431">
        <v>15592</v>
      </c>
      <c r="AA431">
        <v>8.0299999999999994</v>
      </c>
      <c r="AL431" s="2"/>
      <c r="AS431" s="2"/>
      <c r="AT431" s="2"/>
      <c r="AU431" s="2"/>
      <c r="AV431" s="2"/>
      <c r="AY431" t="str">
        <f>VLOOKUP(Table1[[#This Row],[CIS_KRAJ]],'Geo Dict'!A:D,4,0)</f>
        <v>CZ08</v>
      </c>
      <c r="AZ431" t="str">
        <f>VLOOKUP(Table1[[#This Row],[KSTRANA]],'Strana Dict'!A:C,3,0)</f>
        <v>S</v>
      </c>
    </row>
    <row r="432" spans="1:52" x14ac:dyDescent="0.25">
      <c r="A432" s="1">
        <v>43357.764733796299</v>
      </c>
      <c r="B432">
        <v>14</v>
      </c>
      <c r="C432" s="2" t="s">
        <v>80</v>
      </c>
      <c r="D432">
        <v>22</v>
      </c>
      <c r="E432">
        <v>1306</v>
      </c>
      <c r="F432">
        <v>1306</v>
      </c>
      <c r="G432">
        <v>100</v>
      </c>
      <c r="H432">
        <v>987233</v>
      </c>
      <c r="I432">
        <v>551446</v>
      </c>
      <c r="J432">
        <v>55.86</v>
      </c>
      <c r="K432">
        <v>551015</v>
      </c>
      <c r="L432">
        <v>547789</v>
      </c>
      <c r="M432">
        <v>99.41</v>
      </c>
      <c r="N432">
        <v>21</v>
      </c>
      <c r="O432" s="2" t="s">
        <v>100</v>
      </c>
      <c r="P432">
        <v>194069</v>
      </c>
      <c r="Q432">
        <v>35.42</v>
      </c>
      <c r="R432">
        <v>10</v>
      </c>
      <c r="S432">
        <v>45.45</v>
      </c>
      <c r="T432">
        <v>14</v>
      </c>
      <c r="U432">
        <v>2</v>
      </c>
      <c r="V432" s="2" t="s">
        <v>175</v>
      </c>
      <c r="W432" s="2" t="s">
        <v>381</v>
      </c>
      <c r="X432" s="2" t="s">
        <v>396</v>
      </c>
      <c r="Y432" s="2"/>
      <c r="Z432">
        <v>4455</v>
      </c>
      <c r="AA432">
        <v>2.29</v>
      </c>
      <c r="AL432" s="2"/>
      <c r="AS432" s="2"/>
      <c r="AT432" s="2"/>
      <c r="AU432" s="2"/>
      <c r="AV432" s="2"/>
      <c r="AY432" t="str">
        <f>VLOOKUP(Table1[[#This Row],[CIS_KRAJ]],'Geo Dict'!A:D,4,0)</f>
        <v>CZ08</v>
      </c>
      <c r="AZ432" t="str">
        <f>VLOOKUP(Table1[[#This Row],[KSTRANA]],'Strana Dict'!A:C,3,0)</f>
        <v>S</v>
      </c>
    </row>
    <row r="433" spans="1:52" x14ac:dyDescent="0.25">
      <c r="A433" s="1">
        <v>43357.764733796299</v>
      </c>
      <c r="B433">
        <v>14</v>
      </c>
      <c r="C433" s="2" t="s">
        <v>80</v>
      </c>
      <c r="D433">
        <v>22</v>
      </c>
      <c r="E433">
        <v>1306</v>
      </c>
      <c r="F433">
        <v>1306</v>
      </c>
      <c r="G433">
        <v>100</v>
      </c>
      <c r="H433">
        <v>987233</v>
      </c>
      <c r="I433">
        <v>551446</v>
      </c>
      <c r="J433">
        <v>55.86</v>
      </c>
      <c r="K433">
        <v>551015</v>
      </c>
      <c r="L433">
        <v>547789</v>
      </c>
      <c r="M433">
        <v>99.41</v>
      </c>
      <c r="N433">
        <v>21</v>
      </c>
      <c r="O433" s="2" t="s">
        <v>100</v>
      </c>
      <c r="P433">
        <v>194069</v>
      </c>
      <c r="Q433">
        <v>35.42</v>
      </c>
      <c r="R433">
        <v>10</v>
      </c>
      <c r="S433">
        <v>45.45</v>
      </c>
      <c r="T433">
        <v>14</v>
      </c>
      <c r="U433">
        <v>3</v>
      </c>
      <c r="V433" s="2" t="s">
        <v>194</v>
      </c>
      <c r="W433" s="2" t="s">
        <v>382</v>
      </c>
      <c r="X433" s="2" t="s">
        <v>396</v>
      </c>
      <c r="Y433" s="2"/>
      <c r="Z433">
        <v>5033</v>
      </c>
      <c r="AA433">
        <v>2.59</v>
      </c>
      <c r="AL433" s="2"/>
      <c r="AS433" s="2"/>
      <c r="AT433" s="2"/>
      <c r="AU433" s="2"/>
      <c r="AV433" s="2"/>
      <c r="AY433" t="str">
        <f>VLOOKUP(Table1[[#This Row],[CIS_KRAJ]],'Geo Dict'!A:D,4,0)</f>
        <v>CZ08</v>
      </c>
      <c r="AZ433" t="str">
        <f>VLOOKUP(Table1[[#This Row],[KSTRANA]],'Strana Dict'!A:C,3,0)</f>
        <v>S</v>
      </c>
    </row>
    <row r="434" spans="1:52" x14ac:dyDescent="0.25">
      <c r="A434" s="1">
        <v>43357.764733796299</v>
      </c>
      <c r="B434">
        <v>14</v>
      </c>
      <c r="C434" s="2" t="s">
        <v>80</v>
      </c>
      <c r="D434">
        <v>22</v>
      </c>
      <c r="E434">
        <v>1306</v>
      </c>
      <c r="F434">
        <v>1306</v>
      </c>
      <c r="G434">
        <v>100</v>
      </c>
      <c r="H434">
        <v>987233</v>
      </c>
      <c r="I434">
        <v>551446</v>
      </c>
      <c r="J434">
        <v>55.86</v>
      </c>
      <c r="K434">
        <v>551015</v>
      </c>
      <c r="L434">
        <v>547789</v>
      </c>
      <c r="M434">
        <v>99.41</v>
      </c>
      <c r="N434">
        <v>21</v>
      </c>
      <c r="O434" s="2" t="s">
        <v>100</v>
      </c>
      <c r="P434">
        <v>194069</v>
      </c>
      <c r="Q434">
        <v>35.42</v>
      </c>
      <c r="R434">
        <v>10</v>
      </c>
      <c r="S434">
        <v>45.45</v>
      </c>
      <c r="T434">
        <v>14</v>
      </c>
      <c r="U434">
        <v>4</v>
      </c>
      <c r="V434" s="2" t="s">
        <v>116</v>
      </c>
      <c r="W434" s="2" t="s">
        <v>383</v>
      </c>
      <c r="X434" s="2" t="s">
        <v>396</v>
      </c>
      <c r="Y434" s="2" t="s">
        <v>422</v>
      </c>
      <c r="Z434">
        <v>4376</v>
      </c>
      <c r="AA434">
        <v>2.25</v>
      </c>
      <c r="AL434" s="2"/>
      <c r="AS434" s="2"/>
      <c r="AT434" s="2"/>
      <c r="AU434" s="2"/>
      <c r="AV434" s="2"/>
      <c r="AY434" t="str">
        <f>VLOOKUP(Table1[[#This Row],[CIS_KRAJ]],'Geo Dict'!A:D,4,0)</f>
        <v>CZ08</v>
      </c>
      <c r="AZ434" t="str">
        <f>VLOOKUP(Table1[[#This Row],[KSTRANA]],'Strana Dict'!A:C,3,0)</f>
        <v>S</v>
      </c>
    </row>
    <row r="435" spans="1:52" x14ac:dyDescent="0.25">
      <c r="A435" s="1">
        <v>43357.764733796299</v>
      </c>
      <c r="B435">
        <v>14</v>
      </c>
      <c r="C435" s="2" t="s">
        <v>80</v>
      </c>
      <c r="D435">
        <v>22</v>
      </c>
      <c r="E435">
        <v>1306</v>
      </c>
      <c r="F435">
        <v>1306</v>
      </c>
      <c r="G435">
        <v>100</v>
      </c>
      <c r="H435">
        <v>987233</v>
      </c>
      <c r="I435">
        <v>551446</v>
      </c>
      <c r="J435">
        <v>55.86</v>
      </c>
      <c r="K435">
        <v>551015</v>
      </c>
      <c r="L435">
        <v>547789</v>
      </c>
      <c r="M435">
        <v>99.41</v>
      </c>
      <c r="N435">
        <v>21</v>
      </c>
      <c r="O435" s="2" t="s">
        <v>100</v>
      </c>
      <c r="P435">
        <v>194069</v>
      </c>
      <c r="Q435">
        <v>35.42</v>
      </c>
      <c r="R435">
        <v>10</v>
      </c>
      <c r="S435">
        <v>45.45</v>
      </c>
      <c r="T435">
        <v>14</v>
      </c>
      <c r="U435">
        <v>5</v>
      </c>
      <c r="V435" s="2" t="s">
        <v>119</v>
      </c>
      <c r="W435" s="2" t="s">
        <v>384</v>
      </c>
      <c r="X435" s="2" t="s">
        <v>396</v>
      </c>
      <c r="Y435" s="2"/>
      <c r="Z435">
        <v>1922</v>
      </c>
      <c r="AA435">
        <v>0.99</v>
      </c>
      <c r="AL435" s="2"/>
      <c r="AS435" s="2"/>
      <c r="AT435" s="2"/>
      <c r="AU435" s="2"/>
      <c r="AV435" s="2"/>
      <c r="AY435" t="str">
        <f>VLOOKUP(Table1[[#This Row],[CIS_KRAJ]],'Geo Dict'!A:D,4,0)</f>
        <v>CZ08</v>
      </c>
      <c r="AZ435" t="str">
        <f>VLOOKUP(Table1[[#This Row],[KSTRANA]],'Strana Dict'!A:C,3,0)</f>
        <v>S</v>
      </c>
    </row>
    <row r="436" spans="1:52" x14ac:dyDescent="0.25">
      <c r="A436" s="1">
        <v>43357.764733796299</v>
      </c>
      <c r="B436">
        <v>14</v>
      </c>
      <c r="C436" s="2" t="s">
        <v>80</v>
      </c>
      <c r="D436">
        <v>22</v>
      </c>
      <c r="E436">
        <v>1306</v>
      </c>
      <c r="F436">
        <v>1306</v>
      </c>
      <c r="G436">
        <v>100</v>
      </c>
      <c r="H436">
        <v>987233</v>
      </c>
      <c r="I436">
        <v>551446</v>
      </c>
      <c r="J436">
        <v>55.86</v>
      </c>
      <c r="K436">
        <v>551015</v>
      </c>
      <c r="L436">
        <v>547789</v>
      </c>
      <c r="M436">
        <v>99.41</v>
      </c>
      <c r="N436">
        <v>21</v>
      </c>
      <c r="O436" s="2" t="s">
        <v>100</v>
      </c>
      <c r="P436">
        <v>194069</v>
      </c>
      <c r="Q436">
        <v>35.42</v>
      </c>
      <c r="R436">
        <v>10</v>
      </c>
      <c r="S436">
        <v>45.45</v>
      </c>
      <c r="T436">
        <v>14</v>
      </c>
      <c r="U436">
        <v>6</v>
      </c>
      <c r="V436" s="2" t="s">
        <v>175</v>
      </c>
      <c r="W436" s="2" t="s">
        <v>385</v>
      </c>
      <c r="X436" s="2" t="s">
        <v>409</v>
      </c>
      <c r="Y436" s="2"/>
      <c r="Z436">
        <v>3047</v>
      </c>
      <c r="AA436">
        <v>1.57</v>
      </c>
      <c r="AL436" s="2"/>
      <c r="AS436" s="2"/>
      <c r="AT436" s="2"/>
      <c r="AU436" s="2"/>
      <c r="AV436" s="2"/>
      <c r="AY436" t="str">
        <f>VLOOKUP(Table1[[#This Row],[CIS_KRAJ]],'Geo Dict'!A:D,4,0)</f>
        <v>CZ08</v>
      </c>
      <c r="AZ436" t="str">
        <f>VLOOKUP(Table1[[#This Row],[KSTRANA]],'Strana Dict'!A:C,3,0)</f>
        <v>S</v>
      </c>
    </row>
    <row r="437" spans="1:52" x14ac:dyDescent="0.25">
      <c r="A437" s="1">
        <v>43357.764733796299</v>
      </c>
      <c r="B437">
        <v>14</v>
      </c>
      <c r="C437" s="2" t="s">
        <v>80</v>
      </c>
      <c r="D437">
        <v>22</v>
      </c>
      <c r="E437">
        <v>1306</v>
      </c>
      <c r="F437">
        <v>1306</v>
      </c>
      <c r="G437">
        <v>100</v>
      </c>
      <c r="H437">
        <v>987233</v>
      </c>
      <c r="I437">
        <v>551446</v>
      </c>
      <c r="J437">
        <v>55.86</v>
      </c>
      <c r="K437">
        <v>551015</v>
      </c>
      <c r="L437">
        <v>547789</v>
      </c>
      <c r="M437">
        <v>99.41</v>
      </c>
      <c r="N437">
        <v>21</v>
      </c>
      <c r="O437" s="2" t="s">
        <v>100</v>
      </c>
      <c r="P437">
        <v>194069</v>
      </c>
      <c r="Q437">
        <v>35.42</v>
      </c>
      <c r="R437">
        <v>10</v>
      </c>
      <c r="S437">
        <v>45.45</v>
      </c>
      <c r="T437">
        <v>14</v>
      </c>
      <c r="U437">
        <v>7</v>
      </c>
      <c r="V437" s="2" t="s">
        <v>136</v>
      </c>
      <c r="W437" s="2" t="s">
        <v>386</v>
      </c>
      <c r="X437" s="2" t="s">
        <v>396</v>
      </c>
      <c r="Y437" s="2"/>
      <c r="Z437">
        <v>1530</v>
      </c>
      <c r="AA437">
        <v>0.78</v>
      </c>
      <c r="AL437" s="2"/>
      <c r="AS437" s="2"/>
      <c r="AT437" s="2"/>
      <c r="AU437" s="2"/>
      <c r="AV437" s="2"/>
      <c r="AY437" t="str">
        <f>VLOOKUP(Table1[[#This Row],[CIS_KRAJ]],'Geo Dict'!A:D,4,0)</f>
        <v>CZ08</v>
      </c>
      <c r="AZ437" t="str">
        <f>VLOOKUP(Table1[[#This Row],[KSTRANA]],'Strana Dict'!A:C,3,0)</f>
        <v>S</v>
      </c>
    </row>
    <row r="438" spans="1:52" x14ac:dyDescent="0.25">
      <c r="A438" s="1">
        <v>43357.764733796299</v>
      </c>
      <c r="B438">
        <v>14</v>
      </c>
      <c r="C438" s="2" t="s">
        <v>80</v>
      </c>
      <c r="D438">
        <v>22</v>
      </c>
      <c r="E438">
        <v>1306</v>
      </c>
      <c r="F438">
        <v>1306</v>
      </c>
      <c r="G438">
        <v>100</v>
      </c>
      <c r="H438">
        <v>987233</v>
      </c>
      <c r="I438">
        <v>551446</v>
      </c>
      <c r="J438">
        <v>55.86</v>
      </c>
      <c r="K438">
        <v>551015</v>
      </c>
      <c r="L438">
        <v>547789</v>
      </c>
      <c r="M438">
        <v>99.41</v>
      </c>
      <c r="N438">
        <v>21</v>
      </c>
      <c r="O438" s="2" t="s">
        <v>100</v>
      </c>
      <c r="P438">
        <v>194069</v>
      </c>
      <c r="Q438">
        <v>35.42</v>
      </c>
      <c r="R438">
        <v>10</v>
      </c>
      <c r="S438">
        <v>45.45</v>
      </c>
      <c r="T438">
        <v>14</v>
      </c>
      <c r="U438">
        <v>8</v>
      </c>
      <c r="V438" s="2" t="s">
        <v>144</v>
      </c>
      <c r="W438" s="2" t="s">
        <v>387</v>
      </c>
      <c r="X438" s="2" t="s">
        <v>393</v>
      </c>
      <c r="Y438" s="2"/>
      <c r="Z438">
        <v>6043</v>
      </c>
      <c r="AA438">
        <v>3.11</v>
      </c>
      <c r="AL438" s="2"/>
      <c r="AS438" s="2"/>
      <c r="AT438" s="2"/>
      <c r="AU438" s="2"/>
      <c r="AV438" s="2"/>
      <c r="AY438" t="str">
        <f>VLOOKUP(Table1[[#This Row],[CIS_KRAJ]],'Geo Dict'!A:D,4,0)</f>
        <v>CZ08</v>
      </c>
      <c r="AZ438" t="str">
        <f>VLOOKUP(Table1[[#This Row],[KSTRANA]],'Strana Dict'!A:C,3,0)</f>
        <v>S</v>
      </c>
    </row>
    <row r="439" spans="1:52" x14ac:dyDescent="0.25">
      <c r="A439" s="1">
        <v>43357.764733796299</v>
      </c>
      <c r="B439">
        <v>14</v>
      </c>
      <c r="C439" s="2" t="s">
        <v>80</v>
      </c>
      <c r="D439">
        <v>22</v>
      </c>
      <c r="E439">
        <v>1306</v>
      </c>
      <c r="F439">
        <v>1306</v>
      </c>
      <c r="G439">
        <v>100</v>
      </c>
      <c r="H439">
        <v>987233</v>
      </c>
      <c r="I439">
        <v>551446</v>
      </c>
      <c r="J439">
        <v>55.86</v>
      </c>
      <c r="K439">
        <v>551015</v>
      </c>
      <c r="L439">
        <v>547789</v>
      </c>
      <c r="M439">
        <v>99.41</v>
      </c>
      <c r="N439">
        <v>21</v>
      </c>
      <c r="O439" s="2" t="s">
        <v>100</v>
      </c>
      <c r="P439">
        <v>194069</v>
      </c>
      <c r="Q439">
        <v>35.42</v>
      </c>
      <c r="R439">
        <v>10</v>
      </c>
      <c r="S439">
        <v>45.45</v>
      </c>
      <c r="T439">
        <v>14</v>
      </c>
      <c r="U439">
        <v>9</v>
      </c>
      <c r="V439" s="2" t="s">
        <v>182</v>
      </c>
      <c r="W439" s="2" t="s">
        <v>388</v>
      </c>
      <c r="X439" s="2" t="s">
        <v>396</v>
      </c>
      <c r="Y439" s="2"/>
      <c r="Z439">
        <v>2132</v>
      </c>
      <c r="AA439">
        <v>1.0900000000000001</v>
      </c>
      <c r="AL439" s="2"/>
      <c r="AS439" s="2"/>
      <c r="AT439" s="2"/>
      <c r="AU439" s="2"/>
      <c r="AV439" s="2"/>
      <c r="AY439" t="str">
        <f>VLOOKUP(Table1[[#This Row],[CIS_KRAJ]],'Geo Dict'!A:D,4,0)</f>
        <v>CZ08</v>
      </c>
      <c r="AZ439" t="str">
        <f>VLOOKUP(Table1[[#This Row],[KSTRANA]],'Strana Dict'!A:C,3,0)</f>
        <v>S</v>
      </c>
    </row>
    <row r="440" spans="1:52" x14ac:dyDescent="0.25">
      <c r="A440" s="1">
        <v>43357.764733796299</v>
      </c>
      <c r="B440">
        <v>14</v>
      </c>
      <c r="C440" s="2" t="s">
        <v>80</v>
      </c>
      <c r="D440">
        <v>22</v>
      </c>
      <c r="E440">
        <v>1306</v>
      </c>
      <c r="F440">
        <v>1306</v>
      </c>
      <c r="G440">
        <v>100</v>
      </c>
      <c r="H440">
        <v>987233</v>
      </c>
      <c r="I440">
        <v>551446</v>
      </c>
      <c r="J440">
        <v>55.86</v>
      </c>
      <c r="K440">
        <v>551015</v>
      </c>
      <c r="L440">
        <v>547789</v>
      </c>
      <c r="M440">
        <v>99.41</v>
      </c>
      <c r="N440">
        <v>21</v>
      </c>
      <c r="O440" s="2" t="s">
        <v>100</v>
      </c>
      <c r="P440">
        <v>194069</v>
      </c>
      <c r="Q440">
        <v>35.42</v>
      </c>
      <c r="R440">
        <v>10</v>
      </c>
      <c r="S440">
        <v>45.45</v>
      </c>
      <c r="T440">
        <v>14</v>
      </c>
      <c r="U440">
        <v>10</v>
      </c>
      <c r="V440" s="2" t="s">
        <v>195</v>
      </c>
      <c r="W440" s="2" t="s">
        <v>389</v>
      </c>
      <c r="X440" s="2"/>
      <c r="Y440" s="2"/>
      <c r="Z440">
        <v>1455</v>
      </c>
      <c r="AA440">
        <v>0.74</v>
      </c>
      <c r="AL440" s="2"/>
      <c r="AS440" s="2"/>
      <c r="AT440" s="2"/>
      <c r="AU440" s="2"/>
      <c r="AV440" s="2"/>
      <c r="AY440" t="str">
        <f>VLOOKUP(Table1[[#This Row],[CIS_KRAJ]],'Geo Dict'!A:D,4,0)</f>
        <v>CZ08</v>
      </c>
      <c r="AZ440" t="str">
        <f>VLOOKUP(Table1[[#This Row],[KSTRANA]],'Strana Dict'!A:C,3,0)</f>
        <v>S</v>
      </c>
    </row>
    <row r="441" spans="1:52" x14ac:dyDescent="0.25">
      <c r="A441" s="1">
        <v>43357.764733796299</v>
      </c>
      <c r="B441">
        <v>14</v>
      </c>
      <c r="C441" s="2" t="s">
        <v>80</v>
      </c>
      <c r="D441">
        <v>22</v>
      </c>
      <c r="E441">
        <v>1306</v>
      </c>
      <c r="F441">
        <v>1306</v>
      </c>
      <c r="G441">
        <v>100</v>
      </c>
      <c r="H441">
        <v>987233</v>
      </c>
      <c r="I441">
        <v>551446</v>
      </c>
      <c r="J441">
        <v>55.86</v>
      </c>
      <c r="K441">
        <v>551015</v>
      </c>
      <c r="L441">
        <v>547789</v>
      </c>
      <c r="M441">
        <v>99.41</v>
      </c>
      <c r="N441">
        <v>22</v>
      </c>
      <c r="O441" s="2" t="s">
        <v>101</v>
      </c>
      <c r="P441">
        <v>650</v>
      </c>
      <c r="Q441">
        <v>0.11</v>
      </c>
      <c r="V441" s="2"/>
      <c r="W441" s="2"/>
      <c r="X441" s="2"/>
      <c r="Y441" s="2"/>
      <c r="AL441" s="2"/>
      <c r="AS441" s="2"/>
      <c r="AT441" s="2"/>
      <c r="AU441" s="2"/>
      <c r="AV441" s="2"/>
      <c r="AY441" t="str">
        <f>VLOOKUP(Table1[[#This Row],[CIS_KRAJ]],'Geo Dict'!A:D,4,0)</f>
        <v>CZ08</v>
      </c>
      <c r="AZ441" t="str">
        <f>VLOOKUP(Table1[[#This Row],[KSTRANA]],'Strana Dict'!A:C,3,0)</f>
        <v>S</v>
      </c>
    </row>
    <row r="442" spans="1:52" x14ac:dyDescent="0.25">
      <c r="A442" s="1">
        <v>43357.764733796299</v>
      </c>
      <c r="B442">
        <v>14</v>
      </c>
      <c r="C442" s="2" t="s">
        <v>80</v>
      </c>
      <c r="D442">
        <v>22</v>
      </c>
      <c r="E442">
        <v>1306</v>
      </c>
      <c r="F442">
        <v>1306</v>
      </c>
      <c r="G442">
        <v>100</v>
      </c>
      <c r="H442">
        <v>987233</v>
      </c>
      <c r="I442">
        <v>551446</v>
      </c>
      <c r="J442">
        <v>55.86</v>
      </c>
      <c r="K442">
        <v>551015</v>
      </c>
      <c r="L442">
        <v>547789</v>
      </c>
      <c r="M442">
        <v>99.41</v>
      </c>
      <c r="N442">
        <v>23</v>
      </c>
      <c r="O442" s="2" t="s">
        <v>102</v>
      </c>
      <c r="P442">
        <v>970</v>
      </c>
      <c r="Q442">
        <v>0.17</v>
      </c>
      <c r="V442" s="2"/>
      <c r="W442" s="2"/>
      <c r="X442" s="2"/>
      <c r="Y442" s="2"/>
      <c r="AL442" s="2"/>
      <c r="AS442" s="2"/>
      <c r="AT442" s="2"/>
      <c r="AU442" s="2"/>
      <c r="AV442" s="2"/>
      <c r="AY442" t="str">
        <f>VLOOKUP(Table1[[#This Row],[CIS_KRAJ]],'Geo Dict'!A:D,4,0)</f>
        <v>CZ08</v>
      </c>
      <c r="AZ442" t="str">
        <f>VLOOKUP(Table1[[#This Row],[KSTRANA]],'Strana Dict'!A:C,3,0)</f>
        <v>NS</v>
      </c>
    </row>
    <row r="443" spans="1:52" x14ac:dyDescent="0.25">
      <c r="A443" s="1">
        <v>43357.764733796299</v>
      </c>
      <c r="B443">
        <v>14</v>
      </c>
      <c r="C443" s="2" t="s">
        <v>80</v>
      </c>
      <c r="D443">
        <v>22</v>
      </c>
      <c r="E443">
        <v>1306</v>
      </c>
      <c r="F443">
        <v>1306</v>
      </c>
      <c r="G443">
        <v>100</v>
      </c>
      <c r="H443">
        <v>987233</v>
      </c>
      <c r="I443">
        <v>551446</v>
      </c>
      <c r="J443">
        <v>55.86</v>
      </c>
      <c r="K443">
        <v>551015</v>
      </c>
      <c r="L443">
        <v>547789</v>
      </c>
      <c r="M443">
        <v>99.41</v>
      </c>
      <c r="N443">
        <v>24</v>
      </c>
      <c r="O443" s="2" t="s">
        <v>103</v>
      </c>
      <c r="P443">
        <v>35362</v>
      </c>
      <c r="Q443">
        <v>6.45</v>
      </c>
      <c r="R443">
        <v>1</v>
      </c>
      <c r="S443">
        <v>4.55</v>
      </c>
      <c r="T443">
        <v>14</v>
      </c>
      <c r="U443">
        <v>1</v>
      </c>
      <c r="V443" s="2" t="s">
        <v>196</v>
      </c>
      <c r="W443" s="2" t="s">
        <v>390</v>
      </c>
      <c r="X443" s="2" t="s">
        <v>420</v>
      </c>
      <c r="Y443" s="2" t="s">
        <v>429</v>
      </c>
      <c r="Z443">
        <v>3686</v>
      </c>
      <c r="AA443">
        <v>10.42</v>
      </c>
      <c r="AL443" s="2"/>
      <c r="AS443" s="2"/>
      <c r="AT443" s="2"/>
      <c r="AU443" s="2"/>
      <c r="AV443" s="2"/>
      <c r="AY443" t="str">
        <f>VLOOKUP(Table1[[#This Row],[CIS_KRAJ]],'Geo Dict'!A:D,4,0)</f>
        <v>CZ08</v>
      </c>
      <c r="AZ443" t="str">
        <f>VLOOKUP(Table1[[#This Row],[KSTRANA]],'Strana Dict'!A:C,3,0)</f>
        <v>S</v>
      </c>
    </row>
    <row r="444" spans="1:52" x14ac:dyDescent="0.25">
      <c r="A444" s="1">
        <v>43357.764733796299</v>
      </c>
      <c r="B444">
        <v>14</v>
      </c>
      <c r="C444" s="2" t="s">
        <v>80</v>
      </c>
      <c r="D444">
        <v>22</v>
      </c>
      <c r="E444">
        <v>1306</v>
      </c>
      <c r="F444">
        <v>1306</v>
      </c>
      <c r="G444">
        <v>100</v>
      </c>
      <c r="H444">
        <v>987233</v>
      </c>
      <c r="I444">
        <v>551446</v>
      </c>
      <c r="J444">
        <v>55.86</v>
      </c>
      <c r="K444">
        <v>551015</v>
      </c>
      <c r="L444">
        <v>547789</v>
      </c>
      <c r="M444">
        <v>99.41</v>
      </c>
      <c r="N444">
        <v>25</v>
      </c>
      <c r="O444" s="2" t="s">
        <v>104</v>
      </c>
      <c r="P444">
        <v>166</v>
      </c>
      <c r="Q444">
        <v>0.03</v>
      </c>
      <c r="V444" s="2"/>
      <c r="W444" s="2"/>
      <c r="X444" s="2"/>
      <c r="Y444" s="2"/>
      <c r="AL444" s="2"/>
      <c r="AS444" s="2"/>
      <c r="AT444" s="2"/>
      <c r="AU444" s="2"/>
      <c r="AV444" s="2"/>
      <c r="AY444" t="str">
        <f>VLOOKUP(Table1[[#This Row],[CIS_KRAJ]],'Geo Dict'!A:D,4,0)</f>
        <v>CZ08</v>
      </c>
      <c r="AZ444" t="str">
        <f>VLOOKUP(Table1[[#This Row],[KSTRANA]],'Strana Dict'!A:C,3,0)</f>
        <v>NS</v>
      </c>
    </row>
    <row r="445" spans="1:52" x14ac:dyDescent="0.25">
      <c r="A445" s="1">
        <v>43357.764733796299</v>
      </c>
      <c r="B445">
        <v>14</v>
      </c>
      <c r="C445" s="2" t="s">
        <v>80</v>
      </c>
      <c r="D445">
        <v>22</v>
      </c>
      <c r="E445">
        <v>1306</v>
      </c>
      <c r="F445">
        <v>1306</v>
      </c>
      <c r="G445">
        <v>100</v>
      </c>
      <c r="H445">
        <v>987233</v>
      </c>
      <c r="I445">
        <v>551446</v>
      </c>
      <c r="J445">
        <v>55.86</v>
      </c>
      <c r="K445">
        <v>551015</v>
      </c>
      <c r="L445">
        <v>547789</v>
      </c>
      <c r="M445">
        <v>99.41</v>
      </c>
      <c r="N445">
        <v>26</v>
      </c>
      <c r="O445" s="2" t="s">
        <v>105</v>
      </c>
      <c r="P445">
        <v>3664</v>
      </c>
      <c r="Q445">
        <v>0.66</v>
      </c>
      <c r="V445" s="2"/>
      <c r="W445" s="2"/>
      <c r="X445" s="2"/>
      <c r="Y445" s="2"/>
      <c r="AL445" s="2"/>
      <c r="AS445" s="2"/>
      <c r="AT445" s="2"/>
      <c r="AU445" s="2"/>
      <c r="AV445" s="2"/>
      <c r="AY445" t="str">
        <f>VLOOKUP(Table1[[#This Row],[CIS_KRAJ]],'Geo Dict'!A:D,4,0)</f>
        <v>CZ08</v>
      </c>
      <c r="AZ445" t="str">
        <f>VLOOKUP(Table1[[#This Row],[KSTRANA]],'Strana Dict'!A:C,3,0)</f>
        <v>NS</v>
      </c>
    </row>
    <row r="446" spans="1:52" x14ac:dyDescent="0.25">
      <c r="A446" s="1">
        <v>43357.764733796299</v>
      </c>
      <c r="B446">
        <v>14</v>
      </c>
      <c r="C446" s="2" t="s">
        <v>80</v>
      </c>
      <c r="D446">
        <v>22</v>
      </c>
      <c r="E446">
        <v>1306</v>
      </c>
      <c r="F446">
        <v>1306</v>
      </c>
      <c r="G446">
        <v>100</v>
      </c>
      <c r="H446">
        <v>987233</v>
      </c>
      <c r="I446">
        <v>551446</v>
      </c>
      <c r="J446">
        <v>55.86</v>
      </c>
      <c r="K446">
        <v>551015</v>
      </c>
      <c r="L446">
        <v>547789</v>
      </c>
      <c r="M446">
        <v>99.41</v>
      </c>
      <c r="N446">
        <v>27</v>
      </c>
      <c r="O446" s="2" t="s">
        <v>106</v>
      </c>
      <c r="P446">
        <v>1057</v>
      </c>
      <c r="Q446">
        <v>0.19</v>
      </c>
      <c r="V446" s="2"/>
      <c r="W446" s="2"/>
      <c r="X446" s="2"/>
      <c r="Y446" s="2"/>
      <c r="AL446" s="2"/>
      <c r="AS446" s="2"/>
      <c r="AT446" s="2"/>
      <c r="AU446" s="2"/>
      <c r="AV446" s="2"/>
      <c r="AY446" t="str">
        <f>VLOOKUP(Table1[[#This Row],[CIS_KRAJ]],'Geo Dict'!A:D,4,0)</f>
        <v>CZ08</v>
      </c>
      <c r="AZ446" t="str">
        <f>VLOOKUP(Table1[[#This Row],[KSTRANA]],'Strana Dict'!A:C,3,0)</f>
        <v>S</v>
      </c>
    </row>
    <row r="447" spans="1:52" x14ac:dyDescent="0.25">
      <c r="A447" s="1">
        <v>43357.764733796299</v>
      </c>
      <c r="B447">
        <v>14</v>
      </c>
      <c r="C447" s="2" t="s">
        <v>80</v>
      </c>
      <c r="D447">
        <v>22</v>
      </c>
      <c r="E447">
        <v>1306</v>
      </c>
      <c r="F447">
        <v>1306</v>
      </c>
      <c r="G447">
        <v>100</v>
      </c>
      <c r="H447">
        <v>987233</v>
      </c>
      <c r="I447">
        <v>551446</v>
      </c>
      <c r="J447">
        <v>55.86</v>
      </c>
      <c r="K447">
        <v>551015</v>
      </c>
      <c r="L447">
        <v>547789</v>
      </c>
      <c r="M447">
        <v>99.41</v>
      </c>
      <c r="N447">
        <v>28</v>
      </c>
      <c r="O447" s="2" t="s">
        <v>107</v>
      </c>
      <c r="P447">
        <v>1083</v>
      </c>
      <c r="Q447">
        <v>0.19</v>
      </c>
      <c r="V447" s="2"/>
      <c r="W447" s="2"/>
      <c r="X447" s="2"/>
      <c r="Y447" s="2"/>
      <c r="AL447" s="2"/>
      <c r="AS447" s="2"/>
      <c r="AT447" s="2"/>
      <c r="AU447" s="2"/>
      <c r="AV447" s="2"/>
      <c r="AY447" t="str">
        <f>VLOOKUP(Table1[[#This Row],[CIS_KRAJ]],'Geo Dict'!A:D,4,0)</f>
        <v>CZ08</v>
      </c>
      <c r="AZ447" t="str">
        <f>VLOOKUP(Table1[[#This Row],[KSTRANA]],'Strana Dict'!A:C,3,0)</f>
        <v>NS</v>
      </c>
    </row>
    <row r="448" spans="1:52" x14ac:dyDescent="0.25">
      <c r="A448" s="1">
        <v>43357.764733796299</v>
      </c>
      <c r="B448">
        <v>14</v>
      </c>
      <c r="C448" s="2" t="s">
        <v>80</v>
      </c>
      <c r="D448">
        <v>22</v>
      </c>
      <c r="E448">
        <v>1306</v>
      </c>
      <c r="F448">
        <v>1306</v>
      </c>
      <c r="G448">
        <v>100</v>
      </c>
      <c r="H448">
        <v>987233</v>
      </c>
      <c r="I448">
        <v>551446</v>
      </c>
      <c r="J448">
        <v>55.86</v>
      </c>
      <c r="K448">
        <v>551015</v>
      </c>
      <c r="L448">
        <v>547789</v>
      </c>
      <c r="M448">
        <v>99.41</v>
      </c>
      <c r="N448">
        <v>29</v>
      </c>
      <c r="O448" s="2" t="s">
        <v>108</v>
      </c>
      <c r="P448">
        <v>76027</v>
      </c>
      <c r="Q448">
        <v>13.87</v>
      </c>
      <c r="R448">
        <v>3</v>
      </c>
      <c r="S448">
        <v>13.64</v>
      </c>
      <c r="T448">
        <v>14</v>
      </c>
      <c r="U448">
        <v>1</v>
      </c>
      <c r="V448" s="2" t="s">
        <v>181</v>
      </c>
      <c r="W448" s="2" t="s">
        <v>266</v>
      </c>
      <c r="X448" s="2" t="s">
        <v>393</v>
      </c>
      <c r="Y448" s="2"/>
      <c r="Z448">
        <v>3715</v>
      </c>
      <c r="AA448">
        <v>4.88</v>
      </c>
      <c r="AL448" s="2"/>
      <c r="AS448" s="2"/>
      <c r="AT448" s="2"/>
      <c r="AU448" s="2"/>
      <c r="AV448" s="2"/>
      <c r="AY448" t="str">
        <f>VLOOKUP(Table1[[#This Row],[CIS_KRAJ]],'Geo Dict'!A:D,4,0)</f>
        <v>CZ08</v>
      </c>
      <c r="AZ448" t="str">
        <f>VLOOKUP(Table1[[#This Row],[KSTRANA]],'Strana Dict'!A:C,3,0)</f>
        <v>NS</v>
      </c>
    </row>
    <row r="449" spans="1:52" x14ac:dyDescent="0.25">
      <c r="A449" s="1">
        <v>43357.764733796299</v>
      </c>
      <c r="B449">
        <v>14</v>
      </c>
      <c r="C449" s="2" t="s">
        <v>80</v>
      </c>
      <c r="D449">
        <v>22</v>
      </c>
      <c r="E449">
        <v>1306</v>
      </c>
      <c r="F449">
        <v>1306</v>
      </c>
      <c r="G449">
        <v>100</v>
      </c>
      <c r="H449">
        <v>987233</v>
      </c>
      <c r="I449">
        <v>551446</v>
      </c>
      <c r="J449">
        <v>55.86</v>
      </c>
      <c r="K449">
        <v>551015</v>
      </c>
      <c r="L449">
        <v>547789</v>
      </c>
      <c r="M449">
        <v>99.41</v>
      </c>
      <c r="N449">
        <v>29</v>
      </c>
      <c r="O449" s="2" t="s">
        <v>108</v>
      </c>
      <c r="P449">
        <v>76027</v>
      </c>
      <c r="Q449">
        <v>13.87</v>
      </c>
      <c r="R449">
        <v>3</v>
      </c>
      <c r="S449">
        <v>13.64</v>
      </c>
      <c r="T449">
        <v>14</v>
      </c>
      <c r="U449">
        <v>2</v>
      </c>
      <c r="V449" s="2" t="s">
        <v>186</v>
      </c>
      <c r="W449" s="2" t="s">
        <v>391</v>
      </c>
      <c r="X449" s="2"/>
      <c r="Y449" s="2"/>
      <c r="Z449">
        <v>3041</v>
      </c>
      <c r="AA449">
        <v>3.99</v>
      </c>
      <c r="AL449" s="2"/>
      <c r="AS449" s="2"/>
      <c r="AT449" s="2"/>
      <c r="AU449" s="2"/>
      <c r="AV449" s="2"/>
      <c r="AY449" t="str">
        <f>VLOOKUP(Table1[[#This Row],[CIS_KRAJ]],'Geo Dict'!A:D,4,0)</f>
        <v>CZ08</v>
      </c>
      <c r="AZ449" t="str">
        <f>VLOOKUP(Table1[[#This Row],[KSTRANA]],'Strana Dict'!A:C,3,0)</f>
        <v>NS</v>
      </c>
    </row>
    <row r="450" spans="1:52" x14ac:dyDescent="0.25">
      <c r="A450" s="1">
        <v>43357.764733796299</v>
      </c>
      <c r="B450">
        <v>14</v>
      </c>
      <c r="C450" s="2" t="s">
        <v>80</v>
      </c>
      <c r="D450">
        <v>22</v>
      </c>
      <c r="E450">
        <v>1306</v>
      </c>
      <c r="F450">
        <v>1306</v>
      </c>
      <c r="G450">
        <v>100</v>
      </c>
      <c r="H450">
        <v>987233</v>
      </c>
      <c r="I450">
        <v>551446</v>
      </c>
      <c r="J450">
        <v>55.86</v>
      </c>
      <c r="K450">
        <v>551015</v>
      </c>
      <c r="L450">
        <v>547789</v>
      </c>
      <c r="M450">
        <v>99.41</v>
      </c>
      <c r="N450">
        <v>29</v>
      </c>
      <c r="O450" s="2" t="s">
        <v>108</v>
      </c>
      <c r="P450">
        <v>76027</v>
      </c>
      <c r="Q450">
        <v>13.87</v>
      </c>
      <c r="R450">
        <v>3</v>
      </c>
      <c r="S450">
        <v>13.64</v>
      </c>
      <c r="T450">
        <v>14</v>
      </c>
      <c r="U450">
        <v>3</v>
      </c>
      <c r="V450" s="2" t="s">
        <v>197</v>
      </c>
      <c r="W450" s="2" t="s">
        <v>392</v>
      </c>
      <c r="X450" s="2"/>
      <c r="Y450" s="2"/>
      <c r="Z450">
        <v>1563</v>
      </c>
      <c r="AA450">
        <v>2.0499999999999998</v>
      </c>
      <c r="AL450" s="2"/>
      <c r="AS450" s="2"/>
      <c r="AT450" s="2"/>
      <c r="AU450" s="2"/>
      <c r="AV450" s="2"/>
      <c r="AY450" t="str">
        <f>VLOOKUP(Table1[[#This Row],[CIS_KRAJ]],'Geo Dict'!A:D,4,0)</f>
        <v>CZ08</v>
      </c>
      <c r="AZ450" t="str">
        <f>VLOOKUP(Table1[[#This Row],[KSTRANA]],'Strana Dict'!A:C,3,0)</f>
        <v>NS</v>
      </c>
    </row>
    <row r="451" spans="1:52" x14ac:dyDescent="0.25">
      <c r="A451" s="1">
        <v>43357.764733796299</v>
      </c>
      <c r="B451">
        <v>14</v>
      </c>
      <c r="C451" s="2" t="s">
        <v>80</v>
      </c>
      <c r="D451">
        <v>22</v>
      </c>
      <c r="E451">
        <v>1306</v>
      </c>
      <c r="F451">
        <v>1306</v>
      </c>
      <c r="G451">
        <v>100</v>
      </c>
      <c r="H451">
        <v>987233</v>
      </c>
      <c r="I451">
        <v>551446</v>
      </c>
      <c r="J451">
        <v>55.86</v>
      </c>
      <c r="K451">
        <v>551015</v>
      </c>
      <c r="L451">
        <v>547789</v>
      </c>
      <c r="M451">
        <v>99.41</v>
      </c>
      <c r="N451">
        <v>30</v>
      </c>
      <c r="O451" s="2" t="s">
        <v>109</v>
      </c>
      <c r="P451">
        <v>2222</v>
      </c>
      <c r="Q451">
        <v>0.4</v>
      </c>
      <c r="V451" s="2"/>
      <c r="W451" s="2"/>
      <c r="X451" s="2"/>
      <c r="Y451" s="2"/>
      <c r="AL451" s="2"/>
      <c r="AS451" s="2"/>
      <c r="AT451" s="2"/>
      <c r="AU451" s="2"/>
      <c r="AV451" s="2"/>
      <c r="AY451" t="str">
        <f>VLOOKUP(Table1[[#This Row],[CIS_KRAJ]],'Geo Dict'!A:D,4,0)</f>
        <v>CZ08</v>
      </c>
      <c r="AZ451" t="str">
        <f>VLOOKUP(Table1[[#This Row],[KSTRANA]],'Strana Dict'!A:C,3,0)</f>
        <v>NS</v>
      </c>
    </row>
    <row r="452" spans="1:52" x14ac:dyDescent="0.25">
      <c r="A452" s="1">
        <v>43357.764733796299</v>
      </c>
      <c r="C452" s="2"/>
      <c r="O452" s="2"/>
      <c r="V452" s="2"/>
      <c r="W452" s="2"/>
      <c r="X452" s="2"/>
      <c r="Y452" s="2"/>
      <c r="AB452">
        <v>14865</v>
      </c>
      <c r="AC452">
        <v>14865</v>
      </c>
      <c r="AD452">
        <v>100</v>
      </c>
      <c r="AE452">
        <v>8374501</v>
      </c>
      <c r="AF452">
        <v>5094633</v>
      </c>
      <c r="AG452">
        <v>60.84</v>
      </c>
      <c r="AH452">
        <v>5091065</v>
      </c>
      <c r="AI452">
        <v>5060745</v>
      </c>
      <c r="AJ452">
        <v>99.4</v>
      </c>
      <c r="AK452">
        <v>1</v>
      </c>
      <c r="AL452" s="2" t="s">
        <v>81</v>
      </c>
      <c r="AM452">
        <v>572948</v>
      </c>
      <c r="AN452">
        <v>11.32</v>
      </c>
      <c r="AO452">
        <v>25</v>
      </c>
      <c r="AP452">
        <v>12.5</v>
      </c>
      <c r="AQ452">
        <v>13</v>
      </c>
      <c r="AR452">
        <v>1</v>
      </c>
      <c r="AS452" s="2" t="s">
        <v>136</v>
      </c>
      <c r="AT452" s="2" t="s">
        <v>360</v>
      </c>
      <c r="AU452" s="2" t="s">
        <v>396</v>
      </c>
      <c r="AV452" s="2"/>
      <c r="AW452">
        <v>2483</v>
      </c>
      <c r="AX452">
        <v>8.6300000000000008</v>
      </c>
      <c r="AY452" t="e">
        <f>VLOOKUP(Table1[[#This Row],[CIS_KRAJ]],'Geo Dict'!A:D,4,0)</f>
        <v>#N/A</v>
      </c>
      <c r="AZ452" t="e">
        <f>VLOOKUP(Table1[[#This Row],[KSTRANA]],'Strana Dict'!A:C,3,0)</f>
        <v>#N/A</v>
      </c>
    </row>
    <row r="453" spans="1:52" x14ac:dyDescent="0.25">
      <c r="A453" s="1">
        <v>43357.764733796299</v>
      </c>
      <c r="C453" s="2"/>
      <c r="O453" s="2"/>
      <c r="V453" s="2"/>
      <c r="W453" s="2"/>
      <c r="X453" s="2"/>
      <c r="Y453" s="2"/>
      <c r="AB453">
        <v>14865</v>
      </c>
      <c r="AC453">
        <v>14865</v>
      </c>
      <c r="AD453">
        <v>100</v>
      </c>
      <c r="AE453">
        <v>8374501</v>
      </c>
      <c r="AF453">
        <v>5094633</v>
      </c>
      <c r="AG453">
        <v>60.84</v>
      </c>
      <c r="AH453">
        <v>5091065</v>
      </c>
      <c r="AI453">
        <v>5060745</v>
      </c>
      <c r="AJ453">
        <v>99.4</v>
      </c>
      <c r="AK453">
        <v>1</v>
      </c>
      <c r="AL453" s="2" t="s">
        <v>81</v>
      </c>
      <c r="AM453">
        <v>572948</v>
      </c>
      <c r="AN453">
        <v>11.32</v>
      </c>
      <c r="AO453">
        <v>25</v>
      </c>
      <c r="AP453">
        <v>12.5</v>
      </c>
      <c r="AQ453">
        <v>11</v>
      </c>
      <c r="AR453">
        <v>1</v>
      </c>
      <c r="AS453" s="2" t="s">
        <v>117</v>
      </c>
      <c r="AT453" s="2" t="s">
        <v>327</v>
      </c>
      <c r="AU453" s="2" t="s">
        <v>413</v>
      </c>
      <c r="AV453" s="2" t="s">
        <v>425</v>
      </c>
      <c r="AW453">
        <v>13035</v>
      </c>
      <c r="AX453">
        <v>18.8</v>
      </c>
      <c r="AY453" t="e">
        <f>VLOOKUP(Table1[[#This Row],[CIS_KRAJ]],'Geo Dict'!A:D,4,0)</f>
        <v>#N/A</v>
      </c>
      <c r="AZ453" t="e">
        <f>VLOOKUP(Table1[[#This Row],[KSTRANA]],'Strana Dict'!A:C,3,0)</f>
        <v>#N/A</v>
      </c>
    </row>
    <row r="454" spans="1:52" x14ac:dyDescent="0.25">
      <c r="A454" s="1">
        <v>43357.764733796299</v>
      </c>
      <c r="C454" s="2"/>
      <c r="O454" s="2"/>
      <c r="V454" s="2"/>
      <c r="W454" s="2"/>
      <c r="X454" s="2"/>
      <c r="Y454" s="2"/>
      <c r="AB454">
        <v>14865</v>
      </c>
      <c r="AC454">
        <v>14865</v>
      </c>
      <c r="AD454">
        <v>100</v>
      </c>
      <c r="AE454">
        <v>8374501</v>
      </c>
      <c r="AF454">
        <v>5094633</v>
      </c>
      <c r="AG454">
        <v>60.84</v>
      </c>
      <c r="AH454">
        <v>5091065</v>
      </c>
      <c r="AI454">
        <v>5060745</v>
      </c>
      <c r="AJ454">
        <v>99.4</v>
      </c>
      <c r="AK454">
        <v>1</v>
      </c>
      <c r="AL454" s="2" t="s">
        <v>81</v>
      </c>
      <c r="AM454">
        <v>572948</v>
      </c>
      <c r="AN454">
        <v>11.32</v>
      </c>
      <c r="AO454">
        <v>25</v>
      </c>
      <c r="AP454">
        <v>12.5</v>
      </c>
      <c r="AQ454">
        <v>2</v>
      </c>
      <c r="AR454">
        <v>1</v>
      </c>
      <c r="AS454" s="2" t="s">
        <v>118</v>
      </c>
      <c r="AT454" s="2" t="s">
        <v>222</v>
      </c>
      <c r="AU454" s="2" t="s">
        <v>402</v>
      </c>
      <c r="AV454" s="2"/>
      <c r="AW454">
        <v>6831</v>
      </c>
      <c r="AX454">
        <v>7.99</v>
      </c>
      <c r="AY454" t="e">
        <f>VLOOKUP(Table1[[#This Row],[CIS_KRAJ]],'Geo Dict'!A:D,4,0)</f>
        <v>#N/A</v>
      </c>
      <c r="AZ454" t="e">
        <f>VLOOKUP(Table1[[#This Row],[KSTRANA]],'Strana Dict'!A:C,3,0)</f>
        <v>#N/A</v>
      </c>
    </row>
    <row r="455" spans="1:52" x14ac:dyDescent="0.25">
      <c r="A455" s="1">
        <v>43357.764733796299</v>
      </c>
      <c r="C455" s="2"/>
      <c r="O455" s="2"/>
      <c r="V455" s="2"/>
      <c r="W455" s="2"/>
      <c r="X455" s="2"/>
      <c r="Y455" s="2"/>
      <c r="AB455">
        <v>14865</v>
      </c>
      <c r="AC455">
        <v>14865</v>
      </c>
      <c r="AD455">
        <v>100</v>
      </c>
      <c r="AE455">
        <v>8374501</v>
      </c>
      <c r="AF455">
        <v>5094633</v>
      </c>
      <c r="AG455">
        <v>60.84</v>
      </c>
      <c r="AH455">
        <v>5091065</v>
      </c>
      <c r="AI455">
        <v>5060745</v>
      </c>
      <c r="AJ455">
        <v>99.4</v>
      </c>
      <c r="AK455">
        <v>1</v>
      </c>
      <c r="AL455" s="2" t="s">
        <v>81</v>
      </c>
      <c r="AM455">
        <v>572948</v>
      </c>
      <c r="AN455">
        <v>11.32</v>
      </c>
      <c r="AO455">
        <v>25</v>
      </c>
      <c r="AP455">
        <v>12.5</v>
      </c>
      <c r="AQ455">
        <v>7</v>
      </c>
      <c r="AR455">
        <v>1</v>
      </c>
      <c r="AS455" s="2" t="s">
        <v>117</v>
      </c>
      <c r="AT455" s="2" t="s">
        <v>289</v>
      </c>
      <c r="AU455" s="2" t="s">
        <v>396</v>
      </c>
      <c r="AV455" s="2"/>
      <c r="AW455">
        <v>2036</v>
      </c>
      <c r="AX455">
        <v>9.48</v>
      </c>
      <c r="AY455" t="e">
        <f>VLOOKUP(Table1[[#This Row],[CIS_KRAJ]],'Geo Dict'!A:D,4,0)</f>
        <v>#N/A</v>
      </c>
      <c r="AZ455" t="e">
        <f>VLOOKUP(Table1[[#This Row],[KSTRANA]],'Strana Dict'!A:C,3,0)</f>
        <v>#N/A</v>
      </c>
    </row>
    <row r="456" spans="1:52" x14ac:dyDescent="0.25">
      <c r="A456" s="1">
        <v>43357.764733796299</v>
      </c>
      <c r="C456" s="2"/>
      <c r="O456" s="2"/>
      <c r="V456" s="2"/>
      <c r="W456" s="2"/>
      <c r="X456" s="2"/>
      <c r="Y456" s="2"/>
      <c r="AB456">
        <v>14865</v>
      </c>
      <c r="AC456">
        <v>14865</v>
      </c>
      <c r="AD456">
        <v>100</v>
      </c>
      <c r="AE456">
        <v>8374501</v>
      </c>
      <c r="AF456">
        <v>5094633</v>
      </c>
      <c r="AG456">
        <v>60.84</v>
      </c>
      <c r="AH456">
        <v>5091065</v>
      </c>
      <c r="AI456">
        <v>5060745</v>
      </c>
      <c r="AJ456">
        <v>99.4</v>
      </c>
      <c r="AK456">
        <v>1</v>
      </c>
      <c r="AL456" s="2" t="s">
        <v>81</v>
      </c>
      <c r="AM456">
        <v>572948</v>
      </c>
      <c r="AN456">
        <v>11.32</v>
      </c>
      <c r="AO456">
        <v>25</v>
      </c>
      <c r="AP456">
        <v>12.5</v>
      </c>
      <c r="AQ456">
        <v>8</v>
      </c>
      <c r="AR456">
        <v>1</v>
      </c>
      <c r="AS456" s="2" t="s">
        <v>138</v>
      </c>
      <c r="AT456" s="2" t="s">
        <v>297</v>
      </c>
      <c r="AU456" s="2" t="s">
        <v>393</v>
      </c>
      <c r="AV456" s="2"/>
      <c r="AW456">
        <v>2673</v>
      </c>
      <c r="AX456">
        <v>8.2899999999999991</v>
      </c>
      <c r="AY456" t="e">
        <f>VLOOKUP(Table1[[#This Row],[CIS_KRAJ]],'Geo Dict'!A:D,4,0)</f>
        <v>#N/A</v>
      </c>
      <c r="AZ456" t="e">
        <f>VLOOKUP(Table1[[#This Row],[KSTRANA]],'Strana Dict'!A:C,3,0)</f>
        <v>#N/A</v>
      </c>
    </row>
    <row r="457" spans="1:52" x14ac:dyDescent="0.25">
      <c r="A457" s="1">
        <v>43357.764733796299</v>
      </c>
      <c r="C457" s="2"/>
      <c r="O457" s="2"/>
      <c r="V457" s="2"/>
      <c r="W457" s="2"/>
      <c r="X457" s="2"/>
      <c r="Y457" s="2"/>
      <c r="AB457">
        <v>14865</v>
      </c>
      <c r="AC457">
        <v>14865</v>
      </c>
      <c r="AD457">
        <v>100</v>
      </c>
      <c r="AE457">
        <v>8374501</v>
      </c>
      <c r="AF457">
        <v>5094633</v>
      </c>
      <c r="AG457">
        <v>60.84</v>
      </c>
      <c r="AH457">
        <v>5091065</v>
      </c>
      <c r="AI457">
        <v>5060745</v>
      </c>
      <c r="AJ457">
        <v>99.4</v>
      </c>
      <c r="AK457">
        <v>1</v>
      </c>
      <c r="AL457" s="2" t="s">
        <v>81</v>
      </c>
      <c r="AM457">
        <v>572948</v>
      </c>
      <c r="AN457">
        <v>11.32</v>
      </c>
      <c r="AO457">
        <v>25</v>
      </c>
      <c r="AP457">
        <v>12.5</v>
      </c>
      <c r="AQ457">
        <v>1</v>
      </c>
      <c r="AR457">
        <v>1</v>
      </c>
      <c r="AS457" s="2" t="s">
        <v>112</v>
      </c>
      <c r="AT457" s="2" t="s">
        <v>198</v>
      </c>
      <c r="AU457" s="2" t="s">
        <v>393</v>
      </c>
      <c r="AV457" s="2"/>
      <c r="AW457">
        <v>12426</v>
      </c>
      <c r="AX457">
        <v>12.52</v>
      </c>
      <c r="AY457" t="e">
        <f>VLOOKUP(Table1[[#This Row],[CIS_KRAJ]],'Geo Dict'!A:D,4,0)</f>
        <v>#N/A</v>
      </c>
      <c r="AZ457" t="e">
        <f>VLOOKUP(Table1[[#This Row],[KSTRANA]],'Strana Dict'!A:C,3,0)</f>
        <v>#N/A</v>
      </c>
    </row>
    <row r="458" spans="1:52" x14ac:dyDescent="0.25">
      <c r="A458" s="1">
        <v>43357.764733796299</v>
      </c>
      <c r="C458" s="2"/>
      <c r="O458" s="2"/>
      <c r="V458" s="2"/>
      <c r="W458" s="2"/>
      <c r="X458" s="2"/>
      <c r="Y458" s="2"/>
      <c r="AB458">
        <v>14865</v>
      </c>
      <c r="AC458">
        <v>14865</v>
      </c>
      <c r="AD458">
        <v>100</v>
      </c>
      <c r="AE458">
        <v>8374501</v>
      </c>
      <c r="AF458">
        <v>5094633</v>
      </c>
      <c r="AG458">
        <v>60.84</v>
      </c>
      <c r="AH458">
        <v>5091065</v>
      </c>
      <c r="AI458">
        <v>5060745</v>
      </c>
      <c r="AJ458">
        <v>99.4</v>
      </c>
      <c r="AK458">
        <v>1</v>
      </c>
      <c r="AL458" s="2" t="s">
        <v>81</v>
      </c>
      <c r="AM458">
        <v>572948</v>
      </c>
      <c r="AN458">
        <v>11.32</v>
      </c>
      <c r="AO458">
        <v>25</v>
      </c>
      <c r="AP458">
        <v>12.5</v>
      </c>
      <c r="AQ458">
        <v>14</v>
      </c>
      <c r="AR458">
        <v>1</v>
      </c>
      <c r="AS458" s="2" t="s">
        <v>191</v>
      </c>
      <c r="AT458" s="2" t="s">
        <v>372</v>
      </c>
      <c r="AU458" s="2" t="s">
        <v>396</v>
      </c>
      <c r="AV458" s="2"/>
      <c r="AW458">
        <v>3648</v>
      </c>
      <c r="AX458">
        <v>8.9</v>
      </c>
      <c r="AY458" t="e">
        <f>VLOOKUP(Table1[[#This Row],[CIS_KRAJ]],'Geo Dict'!A:D,4,0)</f>
        <v>#N/A</v>
      </c>
      <c r="AZ458" t="e">
        <f>VLOOKUP(Table1[[#This Row],[KSTRANA]],'Strana Dict'!A:C,3,0)</f>
        <v>#N/A</v>
      </c>
    </row>
    <row r="459" spans="1:52" x14ac:dyDescent="0.25">
      <c r="A459" s="1">
        <v>43357.764733796299</v>
      </c>
      <c r="C459" s="2"/>
      <c r="O459" s="2"/>
      <c r="V459" s="2"/>
      <c r="W459" s="2"/>
      <c r="X459" s="2"/>
      <c r="Y459" s="2"/>
      <c r="AB459">
        <v>14865</v>
      </c>
      <c r="AC459">
        <v>14865</v>
      </c>
      <c r="AD459">
        <v>100</v>
      </c>
      <c r="AE459">
        <v>8374501</v>
      </c>
      <c r="AF459">
        <v>5094633</v>
      </c>
      <c r="AG459">
        <v>60.84</v>
      </c>
      <c r="AH459">
        <v>5091065</v>
      </c>
      <c r="AI459">
        <v>5060745</v>
      </c>
      <c r="AJ459">
        <v>99.4</v>
      </c>
      <c r="AK459">
        <v>1</v>
      </c>
      <c r="AL459" s="2" t="s">
        <v>81</v>
      </c>
      <c r="AM459">
        <v>572948</v>
      </c>
      <c r="AN459">
        <v>11.32</v>
      </c>
      <c r="AO459">
        <v>25</v>
      </c>
      <c r="AP459">
        <v>12.5</v>
      </c>
      <c r="AQ459">
        <v>3</v>
      </c>
      <c r="AR459">
        <v>1</v>
      </c>
      <c r="AS459" s="2" t="s">
        <v>118</v>
      </c>
      <c r="AT459" s="2" t="s">
        <v>248</v>
      </c>
      <c r="AU459" s="2" t="s">
        <v>403</v>
      </c>
      <c r="AV459" s="2"/>
      <c r="AW459">
        <v>5579</v>
      </c>
      <c r="AX459">
        <v>14.59</v>
      </c>
      <c r="AY459" t="e">
        <f>VLOOKUP(Table1[[#This Row],[CIS_KRAJ]],'Geo Dict'!A:D,4,0)</f>
        <v>#N/A</v>
      </c>
      <c r="AZ459" t="e">
        <f>VLOOKUP(Table1[[#This Row],[KSTRANA]],'Strana Dict'!A:C,3,0)</f>
        <v>#N/A</v>
      </c>
    </row>
    <row r="460" spans="1:52" x14ac:dyDescent="0.25">
      <c r="A460" s="1">
        <v>43357.764733796299</v>
      </c>
      <c r="C460" s="2"/>
      <c r="O460" s="2"/>
      <c r="V460" s="2"/>
      <c r="W460" s="2"/>
      <c r="X460" s="2"/>
      <c r="Y460" s="2"/>
      <c r="AB460">
        <v>14865</v>
      </c>
      <c r="AC460">
        <v>14865</v>
      </c>
      <c r="AD460">
        <v>100</v>
      </c>
      <c r="AE460">
        <v>8374501</v>
      </c>
      <c r="AF460">
        <v>5094633</v>
      </c>
      <c r="AG460">
        <v>60.84</v>
      </c>
      <c r="AH460">
        <v>5091065</v>
      </c>
      <c r="AI460">
        <v>5060745</v>
      </c>
      <c r="AJ460">
        <v>99.4</v>
      </c>
      <c r="AK460">
        <v>1</v>
      </c>
      <c r="AL460" s="2" t="s">
        <v>81</v>
      </c>
      <c r="AM460">
        <v>572948</v>
      </c>
      <c r="AN460">
        <v>11.32</v>
      </c>
      <c r="AO460">
        <v>25</v>
      </c>
      <c r="AP460">
        <v>12.5</v>
      </c>
      <c r="AQ460">
        <v>4</v>
      </c>
      <c r="AR460">
        <v>1</v>
      </c>
      <c r="AS460" s="2" t="s">
        <v>156</v>
      </c>
      <c r="AT460" s="2" t="s">
        <v>260</v>
      </c>
      <c r="AU460" s="2" t="s">
        <v>405</v>
      </c>
      <c r="AV460" s="2" t="s">
        <v>422</v>
      </c>
      <c r="AW460">
        <v>3429</v>
      </c>
      <c r="AX460">
        <v>10.44</v>
      </c>
      <c r="AY460" t="e">
        <f>VLOOKUP(Table1[[#This Row],[CIS_KRAJ]],'Geo Dict'!A:D,4,0)</f>
        <v>#N/A</v>
      </c>
      <c r="AZ460" t="e">
        <f>VLOOKUP(Table1[[#This Row],[KSTRANA]],'Strana Dict'!A:C,3,0)</f>
        <v>#N/A</v>
      </c>
    </row>
    <row r="461" spans="1:52" x14ac:dyDescent="0.25">
      <c r="A461" s="1">
        <v>43357.764733796299</v>
      </c>
      <c r="C461" s="2"/>
      <c r="O461" s="2"/>
      <c r="V461" s="2"/>
      <c r="W461" s="2"/>
      <c r="X461" s="2"/>
      <c r="Y461" s="2"/>
      <c r="AB461">
        <v>14865</v>
      </c>
      <c r="AC461">
        <v>14865</v>
      </c>
      <c r="AD461">
        <v>100</v>
      </c>
      <c r="AE461">
        <v>8374501</v>
      </c>
      <c r="AF461">
        <v>5094633</v>
      </c>
      <c r="AG461">
        <v>60.84</v>
      </c>
      <c r="AH461">
        <v>5091065</v>
      </c>
      <c r="AI461">
        <v>5060745</v>
      </c>
      <c r="AJ461">
        <v>99.4</v>
      </c>
      <c r="AK461">
        <v>1</v>
      </c>
      <c r="AL461" s="2" t="s">
        <v>81</v>
      </c>
      <c r="AM461">
        <v>572948</v>
      </c>
      <c r="AN461">
        <v>11.32</v>
      </c>
      <c r="AO461">
        <v>25</v>
      </c>
      <c r="AP461">
        <v>12.5</v>
      </c>
      <c r="AQ461">
        <v>6</v>
      </c>
      <c r="AR461">
        <v>1</v>
      </c>
      <c r="AS461" s="2" t="s">
        <v>124</v>
      </c>
      <c r="AT461" s="2" t="s">
        <v>276</v>
      </c>
      <c r="AU461" s="2" t="s">
        <v>393</v>
      </c>
      <c r="AV461" s="2"/>
      <c r="AW461">
        <v>1709</v>
      </c>
      <c r="AX461">
        <v>5.3</v>
      </c>
      <c r="AY461" t="e">
        <f>VLOOKUP(Table1[[#This Row],[CIS_KRAJ]],'Geo Dict'!A:D,4,0)</f>
        <v>#N/A</v>
      </c>
      <c r="AZ461" t="e">
        <f>VLOOKUP(Table1[[#This Row],[KSTRANA]],'Strana Dict'!A:C,3,0)</f>
        <v>#N/A</v>
      </c>
    </row>
    <row r="462" spans="1:52" x14ac:dyDescent="0.25">
      <c r="A462" s="1">
        <v>43357.764733796299</v>
      </c>
      <c r="C462" s="2"/>
      <c r="O462" s="2"/>
      <c r="V462" s="2"/>
      <c r="W462" s="2"/>
      <c r="X462" s="2"/>
      <c r="Y462" s="2"/>
      <c r="AB462">
        <v>14865</v>
      </c>
      <c r="AC462">
        <v>14865</v>
      </c>
      <c r="AD462">
        <v>100</v>
      </c>
      <c r="AE462">
        <v>8374501</v>
      </c>
      <c r="AF462">
        <v>5094633</v>
      </c>
      <c r="AG462">
        <v>60.84</v>
      </c>
      <c r="AH462">
        <v>5091065</v>
      </c>
      <c r="AI462">
        <v>5060745</v>
      </c>
      <c r="AJ462">
        <v>99.4</v>
      </c>
      <c r="AK462">
        <v>1</v>
      </c>
      <c r="AL462" s="2" t="s">
        <v>81</v>
      </c>
      <c r="AM462">
        <v>572948</v>
      </c>
      <c r="AN462">
        <v>11.32</v>
      </c>
      <c r="AO462">
        <v>25</v>
      </c>
      <c r="AP462">
        <v>12.5</v>
      </c>
      <c r="AQ462">
        <v>3</v>
      </c>
      <c r="AR462">
        <v>2</v>
      </c>
      <c r="AS462" s="2" t="s">
        <v>118</v>
      </c>
      <c r="AT462" s="2" t="s">
        <v>249</v>
      </c>
      <c r="AU462" s="2" t="s">
        <v>396</v>
      </c>
      <c r="AV462" s="2"/>
      <c r="AW462">
        <v>2442</v>
      </c>
      <c r="AX462">
        <v>6.38</v>
      </c>
      <c r="AY462" t="e">
        <f>VLOOKUP(Table1[[#This Row],[CIS_KRAJ]],'Geo Dict'!A:D,4,0)</f>
        <v>#N/A</v>
      </c>
      <c r="AZ462" t="e">
        <f>VLOOKUP(Table1[[#This Row],[KSTRANA]],'Strana Dict'!A:C,3,0)</f>
        <v>#N/A</v>
      </c>
    </row>
    <row r="463" spans="1:52" x14ac:dyDescent="0.25">
      <c r="A463" s="1">
        <v>43357.764733796299</v>
      </c>
      <c r="C463" s="2"/>
      <c r="O463" s="2"/>
      <c r="V463" s="2"/>
      <c r="W463" s="2"/>
      <c r="X463" s="2"/>
      <c r="Y463" s="2"/>
      <c r="AB463">
        <v>14865</v>
      </c>
      <c r="AC463">
        <v>14865</v>
      </c>
      <c r="AD463">
        <v>100</v>
      </c>
      <c r="AE463">
        <v>8374501</v>
      </c>
      <c r="AF463">
        <v>5094633</v>
      </c>
      <c r="AG463">
        <v>60.84</v>
      </c>
      <c r="AH463">
        <v>5091065</v>
      </c>
      <c r="AI463">
        <v>5060745</v>
      </c>
      <c r="AJ463">
        <v>99.4</v>
      </c>
      <c r="AK463">
        <v>1</v>
      </c>
      <c r="AL463" s="2" t="s">
        <v>81</v>
      </c>
      <c r="AM463">
        <v>572948</v>
      </c>
      <c r="AN463">
        <v>11.32</v>
      </c>
      <c r="AO463">
        <v>25</v>
      </c>
      <c r="AP463">
        <v>12.5</v>
      </c>
      <c r="AQ463">
        <v>11</v>
      </c>
      <c r="AR463">
        <v>2</v>
      </c>
      <c r="AS463" s="2" t="s">
        <v>116</v>
      </c>
      <c r="AT463" s="2" t="s">
        <v>328</v>
      </c>
      <c r="AU463" s="2" t="s">
        <v>399</v>
      </c>
      <c r="AV463" s="2" t="s">
        <v>422</v>
      </c>
      <c r="AW463">
        <v>3702</v>
      </c>
      <c r="AX463">
        <v>5.34</v>
      </c>
      <c r="AY463" t="e">
        <f>VLOOKUP(Table1[[#This Row],[CIS_KRAJ]],'Geo Dict'!A:D,4,0)</f>
        <v>#N/A</v>
      </c>
      <c r="AZ463" t="e">
        <f>VLOOKUP(Table1[[#This Row],[KSTRANA]],'Strana Dict'!A:C,3,0)</f>
        <v>#N/A</v>
      </c>
    </row>
    <row r="464" spans="1:52" x14ac:dyDescent="0.25">
      <c r="A464" s="1">
        <v>43357.764733796299</v>
      </c>
      <c r="C464" s="2"/>
      <c r="O464" s="2"/>
      <c r="V464" s="2"/>
      <c r="W464" s="2"/>
      <c r="X464" s="2"/>
      <c r="Y464" s="2"/>
      <c r="AB464">
        <v>14865</v>
      </c>
      <c r="AC464">
        <v>14865</v>
      </c>
      <c r="AD464">
        <v>100</v>
      </c>
      <c r="AE464">
        <v>8374501</v>
      </c>
      <c r="AF464">
        <v>5094633</v>
      </c>
      <c r="AG464">
        <v>60.84</v>
      </c>
      <c r="AH464">
        <v>5091065</v>
      </c>
      <c r="AI464">
        <v>5060745</v>
      </c>
      <c r="AJ464">
        <v>99.4</v>
      </c>
      <c r="AK464">
        <v>1</v>
      </c>
      <c r="AL464" s="2" t="s">
        <v>81</v>
      </c>
      <c r="AM464">
        <v>572948</v>
      </c>
      <c r="AN464">
        <v>11.32</v>
      </c>
      <c r="AO464">
        <v>25</v>
      </c>
      <c r="AP464">
        <v>12.5</v>
      </c>
      <c r="AQ464">
        <v>10</v>
      </c>
      <c r="AR464">
        <v>2</v>
      </c>
      <c r="AS464" s="2" t="s">
        <v>174</v>
      </c>
      <c r="AT464" s="2" t="s">
        <v>317</v>
      </c>
      <c r="AU464" s="2"/>
      <c r="AV464" s="2"/>
      <c r="AW464">
        <v>3652</v>
      </c>
      <c r="AX464">
        <v>14.05</v>
      </c>
      <c r="AY464" t="e">
        <f>VLOOKUP(Table1[[#This Row],[CIS_KRAJ]],'Geo Dict'!A:D,4,0)</f>
        <v>#N/A</v>
      </c>
      <c r="AZ464" t="e">
        <f>VLOOKUP(Table1[[#This Row],[KSTRANA]],'Strana Dict'!A:C,3,0)</f>
        <v>#N/A</v>
      </c>
    </row>
    <row r="465" spans="1:52" x14ac:dyDescent="0.25">
      <c r="A465" s="1">
        <v>43357.764733796299</v>
      </c>
      <c r="C465" s="2"/>
      <c r="O465" s="2"/>
      <c r="V465" s="2"/>
      <c r="W465" s="2"/>
      <c r="X465" s="2"/>
      <c r="Y465" s="2"/>
      <c r="AB465">
        <v>14865</v>
      </c>
      <c r="AC465">
        <v>14865</v>
      </c>
      <c r="AD465">
        <v>100</v>
      </c>
      <c r="AE465">
        <v>8374501</v>
      </c>
      <c r="AF465">
        <v>5094633</v>
      </c>
      <c r="AG465">
        <v>60.84</v>
      </c>
      <c r="AH465">
        <v>5091065</v>
      </c>
      <c r="AI465">
        <v>5060745</v>
      </c>
      <c r="AJ465">
        <v>99.4</v>
      </c>
      <c r="AK465">
        <v>1</v>
      </c>
      <c r="AL465" s="2" t="s">
        <v>81</v>
      </c>
      <c r="AM465">
        <v>572948</v>
      </c>
      <c r="AN465">
        <v>11.32</v>
      </c>
      <c r="AO465">
        <v>25</v>
      </c>
      <c r="AP465">
        <v>12.5</v>
      </c>
      <c r="AQ465">
        <v>2</v>
      </c>
      <c r="AR465">
        <v>2</v>
      </c>
      <c r="AS465" s="2" t="s">
        <v>132</v>
      </c>
      <c r="AT465" s="2" t="s">
        <v>223</v>
      </c>
      <c r="AU465" s="2" t="s">
        <v>396</v>
      </c>
      <c r="AV465" s="2"/>
      <c r="AW465">
        <v>3445</v>
      </c>
      <c r="AX465">
        <v>4.03</v>
      </c>
      <c r="AY465" t="e">
        <f>VLOOKUP(Table1[[#This Row],[CIS_KRAJ]],'Geo Dict'!A:D,4,0)</f>
        <v>#N/A</v>
      </c>
      <c r="AZ465" t="e">
        <f>VLOOKUP(Table1[[#This Row],[KSTRANA]],'Strana Dict'!A:C,3,0)</f>
        <v>#N/A</v>
      </c>
    </row>
    <row r="466" spans="1:52" x14ac:dyDescent="0.25">
      <c r="A466" s="1">
        <v>43357.764733796299</v>
      </c>
      <c r="C466" s="2"/>
      <c r="O466" s="2"/>
      <c r="V466" s="2"/>
      <c r="W466" s="2"/>
      <c r="X466" s="2"/>
      <c r="Y466" s="2"/>
      <c r="AB466">
        <v>14865</v>
      </c>
      <c r="AC466">
        <v>14865</v>
      </c>
      <c r="AD466">
        <v>100</v>
      </c>
      <c r="AE466">
        <v>8374501</v>
      </c>
      <c r="AF466">
        <v>5094633</v>
      </c>
      <c r="AG466">
        <v>60.84</v>
      </c>
      <c r="AH466">
        <v>5091065</v>
      </c>
      <c r="AI466">
        <v>5060745</v>
      </c>
      <c r="AJ466">
        <v>99.4</v>
      </c>
      <c r="AK466">
        <v>1</v>
      </c>
      <c r="AL466" s="2" t="s">
        <v>81</v>
      </c>
      <c r="AM466">
        <v>572948</v>
      </c>
      <c r="AN466">
        <v>11.32</v>
      </c>
      <c r="AO466">
        <v>25</v>
      </c>
      <c r="AP466">
        <v>12.5</v>
      </c>
      <c r="AQ466">
        <v>12</v>
      </c>
      <c r="AR466">
        <v>3</v>
      </c>
      <c r="AS466" s="2" t="s">
        <v>182</v>
      </c>
      <c r="AT466" s="2" t="s">
        <v>350</v>
      </c>
      <c r="AU466" s="2"/>
      <c r="AV466" s="2"/>
      <c r="AW466">
        <v>2390</v>
      </c>
      <c r="AX466">
        <v>8.76</v>
      </c>
      <c r="AY466" t="e">
        <f>VLOOKUP(Table1[[#This Row],[CIS_KRAJ]],'Geo Dict'!A:D,4,0)</f>
        <v>#N/A</v>
      </c>
      <c r="AZ466" t="e">
        <f>VLOOKUP(Table1[[#This Row],[KSTRANA]],'Strana Dict'!A:C,3,0)</f>
        <v>#N/A</v>
      </c>
    </row>
    <row r="467" spans="1:52" x14ac:dyDescent="0.25">
      <c r="A467" s="1">
        <v>43357.764733796299</v>
      </c>
      <c r="C467" s="2"/>
      <c r="O467" s="2"/>
      <c r="V467" s="2"/>
      <c r="W467" s="2"/>
      <c r="X467" s="2"/>
      <c r="Y467" s="2"/>
      <c r="AB467">
        <v>14865</v>
      </c>
      <c r="AC467">
        <v>14865</v>
      </c>
      <c r="AD467">
        <v>100</v>
      </c>
      <c r="AE467">
        <v>8374501</v>
      </c>
      <c r="AF467">
        <v>5094633</v>
      </c>
      <c r="AG467">
        <v>60.84</v>
      </c>
      <c r="AH467">
        <v>5091065</v>
      </c>
      <c r="AI467">
        <v>5060745</v>
      </c>
      <c r="AJ467">
        <v>99.4</v>
      </c>
      <c r="AK467">
        <v>1</v>
      </c>
      <c r="AL467" s="2" t="s">
        <v>81</v>
      </c>
      <c r="AM467">
        <v>572948</v>
      </c>
      <c r="AN467">
        <v>11.32</v>
      </c>
      <c r="AO467">
        <v>25</v>
      </c>
      <c r="AP467">
        <v>12.5</v>
      </c>
      <c r="AQ467">
        <v>1</v>
      </c>
      <c r="AR467">
        <v>3</v>
      </c>
      <c r="AS467" s="2" t="s">
        <v>113</v>
      </c>
      <c r="AT467" s="2" t="s">
        <v>199</v>
      </c>
      <c r="AU467" s="2" t="s">
        <v>393</v>
      </c>
      <c r="AV467" s="2"/>
      <c r="AW467">
        <v>22635</v>
      </c>
      <c r="AX467">
        <v>22.82</v>
      </c>
      <c r="AY467" t="e">
        <f>VLOOKUP(Table1[[#This Row],[CIS_KRAJ]],'Geo Dict'!A:D,4,0)</f>
        <v>#N/A</v>
      </c>
      <c r="AZ467" t="e">
        <f>VLOOKUP(Table1[[#This Row],[KSTRANA]],'Strana Dict'!A:C,3,0)</f>
        <v>#N/A</v>
      </c>
    </row>
    <row r="468" spans="1:52" x14ac:dyDescent="0.25">
      <c r="A468" s="1">
        <v>43357.764733796299</v>
      </c>
      <c r="C468" s="2"/>
      <c r="O468" s="2"/>
      <c r="V468" s="2"/>
      <c r="W468" s="2"/>
      <c r="X468" s="2"/>
      <c r="Y468" s="2"/>
      <c r="AB468">
        <v>14865</v>
      </c>
      <c r="AC468">
        <v>14865</v>
      </c>
      <c r="AD468">
        <v>100</v>
      </c>
      <c r="AE468">
        <v>8374501</v>
      </c>
      <c r="AF468">
        <v>5094633</v>
      </c>
      <c r="AG468">
        <v>60.84</v>
      </c>
      <c r="AH468">
        <v>5091065</v>
      </c>
      <c r="AI468">
        <v>5060745</v>
      </c>
      <c r="AJ468">
        <v>99.4</v>
      </c>
      <c r="AK468">
        <v>1</v>
      </c>
      <c r="AL468" s="2" t="s">
        <v>81</v>
      </c>
      <c r="AM468">
        <v>572948</v>
      </c>
      <c r="AN468">
        <v>11.32</v>
      </c>
      <c r="AO468">
        <v>25</v>
      </c>
      <c r="AP468">
        <v>12.5</v>
      </c>
      <c r="AQ468">
        <v>4</v>
      </c>
      <c r="AR468">
        <v>3</v>
      </c>
      <c r="AS468" s="2" t="s">
        <v>127</v>
      </c>
      <c r="AT468" s="2" t="s">
        <v>261</v>
      </c>
      <c r="AU468" s="2" t="s">
        <v>393</v>
      </c>
      <c r="AV468" s="2"/>
      <c r="AW468">
        <v>4655</v>
      </c>
      <c r="AX468">
        <v>14.17</v>
      </c>
      <c r="AY468" t="e">
        <f>VLOOKUP(Table1[[#This Row],[CIS_KRAJ]],'Geo Dict'!A:D,4,0)</f>
        <v>#N/A</v>
      </c>
      <c r="AZ468" t="e">
        <f>VLOOKUP(Table1[[#This Row],[KSTRANA]],'Strana Dict'!A:C,3,0)</f>
        <v>#N/A</v>
      </c>
    </row>
    <row r="469" spans="1:52" x14ac:dyDescent="0.25">
      <c r="A469" s="1">
        <v>43357.764733796299</v>
      </c>
      <c r="C469" s="2"/>
      <c r="O469" s="2"/>
      <c r="V469" s="2"/>
      <c r="W469" s="2"/>
      <c r="X469" s="2"/>
      <c r="Y469" s="2"/>
      <c r="AB469">
        <v>14865</v>
      </c>
      <c r="AC469">
        <v>14865</v>
      </c>
      <c r="AD469">
        <v>100</v>
      </c>
      <c r="AE469">
        <v>8374501</v>
      </c>
      <c r="AF469">
        <v>5094633</v>
      </c>
      <c r="AG469">
        <v>60.84</v>
      </c>
      <c r="AH469">
        <v>5091065</v>
      </c>
      <c r="AI469">
        <v>5060745</v>
      </c>
      <c r="AJ469">
        <v>99.4</v>
      </c>
      <c r="AK469">
        <v>1</v>
      </c>
      <c r="AL469" s="2" t="s">
        <v>81</v>
      </c>
      <c r="AM469">
        <v>572948</v>
      </c>
      <c r="AN469">
        <v>11.32</v>
      </c>
      <c r="AO469">
        <v>25</v>
      </c>
      <c r="AP469">
        <v>12.5</v>
      </c>
      <c r="AQ469">
        <v>2</v>
      </c>
      <c r="AR469">
        <v>3</v>
      </c>
      <c r="AS469" s="2" t="s">
        <v>133</v>
      </c>
      <c r="AT469" s="2" t="s">
        <v>224</v>
      </c>
      <c r="AU469" s="2" t="s">
        <v>396</v>
      </c>
      <c r="AV469" s="2"/>
      <c r="AW469">
        <v>2341</v>
      </c>
      <c r="AX469">
        <v>2.74</v>
      </c>
      <c r="AY469" t="e">
        <f>VLOOKUP(Table1[[#This Row],[CIS_KRAJ]],'Geo Dict'!A:D,4,0)</f>
        <v>#N/A</v>
      </c>
      <c r="AZ469" t="e">
        <f>VLOOKUP(Table1[[#This Row],[KSTRANA]],'Strana Dict'!A:C,3,0)</f>
        <v>#N/A</v>
      </c>
    </row>
    <row r="470" spans="1:52" x14ac:dyDescent="0.25">
      <c r="A470" s="1">
        <v>43357.764733796299</v>
      </c>
      <c r="C470" s="2"/>
      <c r="O470" s="2"/>
      <c r="V470" s="2"/>
      <c r="W470" s="2"/>
      <c r="X470" s="2"/>
      <c r="Y470" s="2"/>
      <c r="AB470">
        <v>14865</v>
      </c>
      <c r="AC470">
        <v>14865</v>
      </c>
      <c r="AD470">
        <v>100</v>
      </c>
      <c r="AE470">
        <v>8374501</v>
      </c>
      <c r="AF470">
        <v>5094633</v>
      </c>
      <c r="AG470">
        <v>60.84</v>
      </c>
      <c r="AH470">
        <v>5091065</v>
      </c>
      <c r="AI470">
        <v>5060745</v>
      </c>
      <c r="AJ470">
        <v>99.4</v>
      </c>
      <c r="AK470">
        <v>1</v>
      </c>
      <c r="AL470" s="2" t="s">
        <v>81</v>
      </c>
      <c r="AM470">
        <v>572948</v>
      </c>
      <c r="AN470">
        <v>11.32</v>
      </c>
      <c r="AO470">
        <v>25</v>
      </c>
      <c r="AP470">
        <v>12.5</v>
      </c>
      <c r="AQ470">
        <v>1</v>
      </c>
      <c r="AR470">
        <v>4</v>
      </c>
      <c r="AS470" s="2" t="s">
        <v>114</v>
      </c>
      <c r="AT470" s="2" t="s">
        <v>200</v>
      </c>
      <c r="AU470" s="2" t="s">
        <v>394</v>
      </c>
      <c r="AV470" s="2" t="s">
        <v>421</v>
      </c>
      <c r="AW470">
        <v>12360</v>
      </c>
      <c r="AX470">
        <v>12.46</v>
      </c>
      <c r="AY470" t="e">
        <f>VLOOKUP(Table1[[#This Row],[CIS_KRAJ]],'Geo Dict'!A:D,4,0)</f>
        <v>#N/A</v>
      </c>
      <c r="AZ470" t="e">
        <f>VLOOKUP(Table1[[#This Row],[KSTRANA]],'Strana Dict'!A:C,3,0)</f>
        <v>#N/A</v>
      </c>
    </row>
    <row r="471" spans="1:52" x14ac:dyDescent="0.25">
      <c r="A471" s="1">
        <v>43357.764733796299</v>
      </c>
      <c r="C471" s="2"/>
      <c r="O471" s="2"/>
      <c r="V471" s="2"/>
      <c r="W471" s="2"/>
      <c r="X471" s="2"/>
      <c r="Y471" s="2"/>
      <c r="AB471">
        <v>14865</v>
      </c>
      <c r="AC471">
        <v>14865</v>
      </c>
      <c r="AD471">
        <v>100</v>
      </c>
      <c r="AE471">
        <v>8374501</v>
      </c>
      <c r="AF471">
        <v>5094633</v>
      </c>
      <c r="AG471">
        <v>60.84</v>
      </c>
      <c r="AH471">
        <v>5091065</v>
      </c>
      <c r="AI471">
        <v>5060745</v>
      </c>
      <c r="AJ471">
        <v>99.4</v>
      </c>
      <c r="AK471">
        <v>1</v>
      </c>
      <c r="AL471" s="2" t="s">
        <v>81</v>
      </c>
      <c r="AM471">
        <v>572948</v>
      </c>
      <c r="AN471">
        <v>11.32</v>
      </c>
      <c r="AO471">
        <v>25</v>
      </c>
      <c r="AP471">
        <v>12.5</v>
      </c>
      <c r="AQ471">
        <v>14</v>
      </c>
      <c r="AR471">
        <v>4</v>
      </c>
      <c r="AS471" s="2" t="s">
        <v>120</v>
      </c>
      <c r="AT471" s="2" t="s">
        <v>373</v>
      </c>
      <c r="AU471" s="2"/>
      <c r="AV471" s="2"/>
      <c r="AW471">
        <v>2265</v>
      </c>
      <c r="AX471">
        <v>5.53</v>
      </c>
      <c r="AY471" t="e">
        <f>VLOOKUP(Table1[[#This Row],[CIS_KRAJ]],'Geo Dict'!A:D,4,0)</f>
        <v>#N/A</v>
      </c>
      <c r="AZ471" t="e">
        <f>VLOOKUP(Table1[[#This Row],[KSTRANA]],'Strana Dict'!A:C,3,0)</f>
        <v>#N/A</v>
      </c>
    </row>
    <row r="472" spans="1:52" x14ac:dyDescent="0.25">
      <c r="A472" s="1">
        <v>43357.764733796299</v>
      </c>
      <c r="C472" s="2"/>
      <c r="O472" s="2"/>
      <c r="V472" s="2"/>
      <c r="W472" s="2"/>
      <c r="X472" s="2"/>
      <c r="Y472" s="2"/>
      <c r="AB472">
        <v>14865</v>
      </c>
      <c r="AC472">
        <v>14865</v>
      </c>
      <c r="AD472">
        <v>100</v>
      </c>
      <c r="AE472">
        <v>8374501</v>
      </c>
      <c r="AF472">
        <v>5094633</v>
      </c>
      <c r="AG472">
        <v>60.84</v>
      </c>
      <c r="AH472">
        <v>5091065</v>
      </c>
      <c r="AI472">
        <v>5060745</v>
      </c>
      <c r="AJ472">
        <v>99.4</v>
      </c>
      <c r="AK472">
        <v>1</v>
      </c>
      <c r="AL472" s="2" t="s">
        <v>81</v>
      </c>
      <c r="AM472">
        <v>572948</v>
      </c>
      <c r="AN472">
        <v>11.32</v>
      </c>
      <c r="AO472">
        <v>25</v>
      </c>
      <c r="AP472">
        <v>12.5</v>
      </c>
      <c r="AQ472">
        <v>9</v>
      </c>
      <c r="AR472">
        <v>6</v>
      </c>
      <c r="AS472" s="2" t="s">
        <v>161</v>
      </c>
      <c r="AT472" s="2" t="s">
        <v>308</v>
      </c>
      <c r="AU472" s="2"/>
      <c r="AV472" s="2"/>
      <c r="AW472">
        <v>1776</v>
      </c>
      <c r="AX472">
        <v>6.27</v>
      </c>
      <c r="AY472" t="e">
        <f>VLOOKUP(Table1[[#This Row],[CIS_KRAJ]],'Geo Dict'!A:D,4,0)</f>
        <v>#N/A</v>
      </c>
      <c r="AZ472" t="e">
        <f>VLOOKUP(Table1[[#This Row],[KSTRANA]],'Strana Dict'!A:C,3,0)</f>
        <v>#N/A</v>
      </c>
    </row>
    <row r="473" spans="1:52" x14ac:dyDescent="0.25">
      <c r="A473" s="1">
        <v>43357.764733796299</v>
      </c>
      <c r="C473" s="2"/>
      <c r="O473" s="2"/>
      <c r="V473" s="2"/>
      <c r="W473" s="2"/>
      <c r="X473" s="2"/>
      <c r="Y473" s="2"/>
      <c r="AB473">
        <v>14865</v>
      </c>
      <c r="AC473">
        <v>14865</v>
      </c>
      <c r="AD473">
        <v>100</v>
      </c>
      <c r="AE473">
        <v>8374501</v>
      </c>
      <c r="AF473">
        <v>5094633</v>
      </c>
      <c r="AG473">
        <v>60.84</v>
      </c>
      <c r="AH473">
        <v>5091065</v>
      </c>
      <c r="AI473">
        <v>5060745</v>
      </c>
      <c r="AJ473">
        <v>99.4</v>
      </c>
      <c r="AK473">
        <v>1</v>
      </c>
      <c r="AL473" s="2" t="s">
        <v>81</v>
      </c>
      <c r="AM473">
        <v>572948</v>
      </c>
      <c r="AN473">
        <v>11.32</v>
      </c>
      <c r="AO473">
        <v>25</v>
      </c>
      <c r="AP473">
        <v>12.5</v>
      </c>
      <c r="AQ473">
        <v>1</v>
      </c>
      <c r="AR473">
        <v>6</v>
      </c>
      <c r="AS473" s="2" t="s">
        <v>115</v>
      </c>
      <c r="AT473" s="2" t="s">
        <v>201</v>
      </c>
      <c r="AU473" s="2"/>
      <c r="AV473" s="2"/>
      <c r="AW473">
        <v>6183</v>
      </c>
      <c r="AX473">
        <v>6.23</v>
      </c>
      <c r="AY473" t="e">
        <f>VLOOKUP(Table1[[#This Row],[CIS_KRAJ]],'Geo Dict'!A:D,4,0)</f>
        <v>#N/A</v>
      </c>
      <c r="AZ473" t="e">
        <f>VLOOKUP(Table1[[#This Row],[KSTRANA]],'Strana Dict'!A:C,3,0)</f>
        <v>#N/A</v>
      </c>
    </row>
    <row r="474" spans="1:52" x14ac:dyDescent="0.25">
      <c r="A474" s="1">
        <v>43357.764733796299</v>
      </c>
      <c r="C474" s="2"/>
      <c r="O474" s="2"/>
      <c r="V474" s="2"/>
      <c r="W474" s="2"/>
      <c r="X474" s="2"/>
      <c r="Y474" s="2"/>
      <c r="AB474">
        <v>14865</v>
      </c>
      <c r="AC474">
        <v>14865</v>
      </c>
      <c r="AD474">
        <v>100</v>
      </c>
      <c r="AE474">
        <v>8374501</v>
      </c>
      <c r="AF474">
        <v>5094633</v>
      </c>
      <c r="AG474">
        <v>60.84</v>
      </c>
      <c r="AH474">
        <v>5091065</v>
      </c>
      <c r="AI474">
        <v>5060745</v>
      </c>
      <c r="AJ474">
        <v>99.4</v>
      </c>
      <c r="AK474">
        <v>1</v>
      </c>
      <c r="AL474" s="2" t="s">
        <v>81</v>
      </c>
      <c r="AM474">
        <v>572948</v>
      </c>
      <c r="AN474">
        <v>11.32</v>
      </c>
      <c r="AO474">
        <v>25</v>
      </c>
      <c r="AP474">
        <v>12.5</v>
      </c>
      <c r="AQ474">
        <v>11</v>
      </c>
      <c r="AR474">
        <v>6</v>
      </c>
      <c r="AS474" s="2" t="s">
        <v>119</v>
      </c>
      <c r="AT474" s="2" t="s">
        <v>329</v>
      </c>
      <c r="AU474" s="2" t="s">
        <v>407</v>
      </c>
      <c r="AV474" s="2" t="s">
        <v>421</v>
      </c>
      <c r="AW474">
        <v>3506</v>
      </c>
      <c r="AX474">
        <v>5.05</v>
      </c>
      <c r="AY474" t="e">
        <f>VLOOKUP(Table1[[#This Row],[CIS_KRAJ]],'Geo Dict'!A:D,4,0)</f>
        <v>#N/A</v>
      </c>
      <c r="AZ474" t="e">
        <f>VLOOKUP(Table1[[#This Row],[KSTRANA]],'Strana Dict'!A:C,3,0)</f>
        <v>#N/A</v>
      </c>
    </row>
    <row r="475" spans="1:52" x14ac:dyDescent="0.25">
      <c r="A475" s="1">
        <v>43357.764733796299</v>
      </c>
      <c r="C475" s="2"/>
      <c r="O475" s="2"/>
      <c r="V475" s="2"/>
      <c r="W475" s="2"/>
      <c r="X475" s="2"/>
      <c r="Y475" s="2"/>
      <c r="AB475">
        <v>14865</v>
      </c>
      <c r="AC475">
        <v>14865</v>
      </c>
      <c r="AD475">
        <v>100</v>
      </c>
      <c r="AE475">
        <v>8374501</v>
      </c>
      <c r="AF475">
        <v>5094633</v>
      </c>
      <c r="AG475">
        <v>60.84</v>
      </c>
      <c r="AH475">
        <v>5091065</v>
      </c>
      <c r="AI475">
        <v>5060745</v>
      </c>
      <c r="AJ475">
        <v>99.4</v>
      </c>
      <c r="AK475">
        <v>1</v>
      </c>
      <c r="AL475" s="2" t="s">
        <v>81</v>
      </c>
      <c r="AM475">
        <v>572948</v>
      </c>
      <c r="AN475">
        <v>11.32</v>
      </c>
      <c r="AO475">
        <v>25</v>
      </c>
      <c r="AP475">
        <v>12.5</v>
      </c>
      <c r="AQ475">
        <v>1</v>
      </c>
      <c r="AR475">
        <v>17</v>
      </c>
      <c r="AS475" s="2" t="s">
        <v>116</v>
      </c>
      <c r="AT475" s="2" t="s">
        <v>202</v>
      </c>
      <c r="AU475" s="2" t="s">
        <v>395</v>
      </c>
      <c r="AV475" s="2" t="s">
        <v>422</v>
      </c>
      <c r="AW475">
        <v>6406</v>
      </c>
      <c r="AX475">
        <v>6.45</v>
      </c>
      <c r="AY475" t="e">
        <f>VLOOKUP(Table1[[#This Row],[CIS_KRAJ]],'Geo Dict'!A:D,4,0)</f>
        <v>#N/A</v>
      </c>
      <c r="AZ475" t="e">
        <f>VLOOKUP(Table1[[#This Row],[KSTRANA]],'Strana Dict'!A:C,3,0)</f>
        <v>#N/A</v>
      </c>
    </row>
    <row r="476" spans="1:52" x14ac:dyDescent="0.25">
      <c r="A476" s="1">
        <v>43357.764733796299</v>
      </c>
      <c r="C476" s="2"/>
      <c r="O476" s="2"/>
      <c r="V476" s="2"/>
      <c r="W476" s="2"/>
      <c r="X476" s="2"/>
      <c r="Y476" s="2"/>
      <c r="AB476">
        <v>14865</v>
      </c>
      <c r="AC476">
        <v>14865</v>
      </c>
      <c r="AD476">
        <v>100</v>
      </c>
      <c r="AE476">
        <v>8374501</v>
      </c>
      <c r="AF476">
        <v>5094633</v>
      </c>
      <c r="AG476">
        <v>60.84</v>
      </c>
      <c r="AH476">
        <v>5091065</v>
      </c>
      <c r="AI476">
        <v>5060745</v>
      </c>
      <c r="AJ476">
        <v>99.4</v>
      </c>
      <c r="AK476">
        <v>1</v>
      </c>
      <c r="AL476" s="2" t="s">
        <v>81</v>
      </c>
      <c r="AM476">
        <v>572948</v>
      </c>
      <c r="AN476">
        <v>11.32</v>
      </c>
      <c r="AO476">
        <v>25</v>
      </c>
      <c r="AP476">
        <v>12.5</v>
      </c>
      <c r="AQ476">
        <v>2</v>
      </c>
      <c r="AR476">
        <v>31</v>
      </c>
      <c r="AS476" s="2" t="s">
        <v>127</v>
      </c>
      <c r="AT476" s="2" t="s">
        <v>225</v>
      </c>
      <c r="AU476" s="2" t="s">
        <v>393</v>
      </c>
      <c r="AV476" s="2"/>
      <c r="AW476">
        <v>4320</v>
      </c>
      <c r="AX476">
        <v>5.05</v>
      </c>
      <c r="AY476" t="e">
        <f>VLOOKUP(Table1[[#This Row],[CIS_KRAJ]],'Geo Dict'!A:D,4,0)</f>
        <v>#N/A</v>
      </c>
      <c r="AZ476" t="e">
        <f>VLOOKUP(Table1[[#This Row],[KSTRANA]],'Strana Dict'!A:C,3,0)</f>
        <v>#N/A</v>
      </c>
    </row>
    <row r="477" spans="1:52" x14ac:dyDescent="0.25">
      <c r="A477" s="1">
        <v>43357.764733796299</v>
      </c>
      <c r="C477" s="2"/>
      <c r="O477" s="2"/>
      <c r="V477" s="2"/>
      <c r="W477" s="2"/>
      <c r="X477" s="2"/>
      <c r="Y477" s="2"/>
      <c r="AB477">
        <v>14865</v>
      </c>
      <c r="AC477">
        <v>14865</v>
      </c>
      <c r="AD477">
        <v>100</v>
      </c>
      <c r="AE477">
        <v>8374501</v>
      </c>
      <c r="AF477">
        <v>5094633</v>
      </c>
      <c r="AG477">
        <v>60.84</v>
      </c>
      <c r="AH477">
        <v>5091065</v>
      </c>
      <c r="AI477">
        <v>5060745</v>
      </c>
      <c r="AJ477">
        <v>99.4</v>
      </c>
      <c r="AK477">
        <v>2</v>
      </c>
      <c r="AL477" s="2" t="s">
        <v>82</v>
      </c>
      <c r="AM477">
        <v>8735</v>
      </c>
      <c r="AN477">
        <v>0.17</v>
      </c>
      <c r="AS477" s="2"/>
      <c r="AT477" s="2"/>
      <c r="AU477" s="2"/>
      <c r="AV477" s="2"/>
      <c r="AY477" t="e">
        <f>VLOOKUP(Table1[[#This Row],[CIS_KRAJ]],'Geo Dict'!A:D,4,0)</f>
        <v>#N/A</v>
      </c>
      <c r="AZ477" t="e">
        <f>VLOOKUP(Table1[[#This Row],[KSTRANA]],'Strana Dict'!A:C,3,0)</f>
        <v>#N/A</v>
      </c>
    </row>
    <row r="478" spans="1:52" x14ac:dyDescent="0.25">
      <c r="A478" s="1">
        <v>43357.764733796299</v>
      </c>
      <c r="C478" s="2"/>
      <c r="O478" s="2"/>
      <c r="V478" s="2"/>
      <c r="W478" s="2"/>
      <c r="X478" s="2"/>
      <c r="Y478" s="2"/>
      <c r="AB478">
        <v>14865</v>
      </c>
      <c r="AC478">
        <v>14865</v>
      </c>
      <c r="AD478">
        <v>100</v>
      </c>
      <c r="AE478">
        <v>8374501</v>
      </c>
      <c r="AF478">
        <v>5094633</v>
      </c>
      <c r="AG478">
        <v>60.84</v>
      </c>
      <c r="AH478">
        <v>5091065</v>
      </c>
      <c r="AI478">
        <v>5060745</v>
      </c>
      <c r="AJ478">
        <v>99.4</v>
      </c>
      <c r="AK478">
        <v>3</v>
      </c>
      <c r="AL478" s="2" t="s">
        <v>83</v>
      </c>
      <c r="AM478">
        <v>3758</v>
      </c>
      <c r="AN478">
        <v>7.0000000000000007E-2</v>
      </c>
      <c r="AS478" s="2"/>
      <c r="AT478" s="2"/>
      <c r="AU478" s="2"/>
      <c r="AV478" s="2"/>
      <c r="AY478" t="e">
        <f>VLOOKUP(Table1[[#This Row],[CIS_KRAJ]],'Geo Dict'!A:D,4,0)</f>
        <v>#N/A</v>
      </c>
      <c r="AZ478" t="e">
        <f>VLOOKUP(Table1[[#This Row],[KSTRANA]],'Strana Dict'!A:C,3,0)</f>
        <v>#N/A</v>
      </c>
    </row>
    <row r="479" spans="1:52" x14ac:dyDescent="0.25">
      <c r="A479" s="1">
        <v>43357.764733796299</v>
      </c>
      <c r="C479" s="2"/>
      <c r="O479" s="2"/>
      <c r="V479" s="2"/>
      <c r="W479" s="2"/>
      <c r="X479" s="2"/>
      <c r="Y479" s="2"/>
      <c r="AB479">
        <v>14865</v>
      </c>
      <c r="AC479">
        <v>14865</v>
      </c>
      <c r="AD479">
        <v>100</v>
      </c>
      <c r="AE479">
        <v>8374501</v>
      </c>
      <c r="AF479">
        <v>5094633</v>
      </c>
      <c r="AG479">
        <v>60.84</v>
      </c>
      <c r="AH479">
        <v>5091065</v>
      </c>
      <c r="AI479">
        <v>5060745</v>
      </c>
      <c r="AJ479">
        <v>99.4</v>
      </c>
      <c r="AK479">
        <v>4</v>
      </c>
      <c r="AL479" s="2" t="s">
        <v>84</v>
      </c>
      <c r="AM479">
        <v>368347</v>
      </c>
      <c r="AN479">
        <v>7.27</v>
      </c>
      <c r="AO479">
        <v>15</v>
      </c>
      <c r="AP479">
        <v>7.5</v>
      </c>
      <c r="AQ479">
        <v>4</v>
      </c>
      <c r="AR479">
        <v>1</v>
      </c>
      <c r="AS479" s="2" t="s">
        <v>143</v>
      </c>
      <c r="AT479" s="2" t="s">
        <v>262</v>
      </c>
      <c r="AU479" s="2"/>
      <c r="AV479" s="2"/>
      <c r="AW479">
        <v>2917</v>
      </c>
      <c r="AX479">
        <v>13.47</v>
      </c>
      <c r="AY479" t="e">
        <f>VLOOKUP(Table1[[#This Row],[CIS_KRAJ]],'Geo Dict'!A:D,4,0)</f>
        <v>#N/A</v>
      </c>
      <c r="AZ479" t="e">
        <f>VLOOKUP(Table1[[#This Row],[KSTRANA]],'Strana Dict'!A:C,3,0)</f>
        <v>#N/A</v>
      </c>
    </row>
    <row r="480" spans="1:52" x14ac:dyDescent="0.25">
      <c r="A480" s="1">
        <v>43357.764733796299</v>
      </c>
      <c r="C480" s="2"/>
      <c r="O480" s="2"/>
      <c r="V480" s="2"/>
      <c r="W480" s="2"/>
      <c r="X480" s="2"/>
      <c r="Y480" s="2"/>
      <c r="AB480">
        <v>14865</v>
      </c>
      <c r="AC480">
        <v>14865</v>
      </c>
      <c r="AD480">
        <v>100</v>
      </c>
      <c r="AE480">
        <v>8374501</v>
      </c>
      <c r="AF480">
        <v>5094633</v>
      </c>
      <c r="AG480">
        <v>60.84</v>
      </c>
      <c r="AH480">
        <v>5091065</v>
      </c>
      <c r="AI480">
        <v>5060745</v>
      </c>
      <c r="AJ480">
        <v>99.4</v>
      </c>
      <c r="AK480">
        <v>4</v>
      </c>
      <c r="AL480" s="2" t="s">
        <v>84</v>
      </c>
      <c r="AM480">
        <v>368347</v>
      </c>
      <c r="AN480">
        <v>7.27</v>
      </c>
      <c r="AO480">
        <v>15</v>
      </c>
      <c r="AP480">
        <v>7.5</v>
      </c>
      <c r="AQ480">
        <v>8</v>
      </c>
      <c r="AR480">
        <v>1</v>
      </c>
      <c r="AS480" s="2" t="s">
        <v>118</v>
      </c>
      <c r="AT480" s="2" t="s">
        <v>298</v>
      </c>
      <c r="AU480" s="2"/>
      <c r="AV480" s="2"/>
      <c r="AW480">
        <v>1660</v>
      </c>
      <c r="AX480">
        <v>9.15</v>
      </c>
      <c r="AY480" t="e">
        <f>VLOOKUP(Table1[[#This Row],[CIS_KRAJ]],'Geo Dict'!A:D,4,0)</f>
        <v>#N/A</v>
      </c>
      <c r="AZ480" t="e">
        <f>VLOOKUP(Table1[[#This Row],[KSTRANA]],'Strana Dict'!A:C,3,0)</f>
        <v>#N/A</v>
      </c>
    </row>
    <row r="481" spans="1:52" x14ac:dyDescent="0.25">
      <c r="A481" s="1">
        <v>43357.764733796299</v>
      </c>
      <c r="C481" s="2"/>
      <c r="O481" s="2"/>
      <c r="V481" s="2"/>
      <c r="W481" s="2"/>
      <c r="X481" s="2"/>
      <c r="Y481" s="2"/>
      <c r="AB481">
        <v>14865</v>
      </c>
      <c r="AC481">
        <v>14865</v>
      </c>
      <c r="AD481">
        <v>100</v>
      </c>
      <c r="AE481">
        <v>8374501</v>
      </c>
      <c r="AF481">
        <v>5094633</v>
      </c>
      <c r="AG481">
        <v>60.84</v>
      </c>
      <c r="AH481">
        <v>5091065</v>
      </c>
      <c r="AI481">
        <v>5060745</v>
      </c>
      <c r="AJ481">
        <v>99.4</v>
      </c>
      <c r="AK481">
        <v>4</v>
      </c>
      <c r="AL481" s="2" t="s">
        <v>84</v>
      </c>
      <c r="AM481">
        <v>368347</v>
      </c>
      <c r="AN481">
        <v>7.27</v>
      </c>
      <c r="AO481">
        <v>15</v>
      </c>
      <c r="AP481">
        <v>7.5</v>
      </c>
      <c r="AQ481">
        <v>2</v>
      </c>
      <c r="AR481">
        <v>1</v>
      </c>
      <c r="AS481" s="2" t="s">
        <v>118</v>
      </c>
      <c r="AT481" s="2" t="s">
        <v>226</v>
      </c>
      <c r="AU481" s="2"/>
      <c r="AV481" s="2"/>
      <c r="AW481">
        <v>4348</v>
      </c>
      <c r="AX481">
        <v>9.91</v>
      </c>
      <c r="AY481" t="e">
        <f>VLOOKUP(Table1[[#This Row],[CIS_KRAJ]],'Geo Dict'!A:D,4,0)</f>
        <v>#N/A</v>
      </c>
      <c r="AZ481" t="e">
        <f>VLOOKUP(Table1[[#This Row],[KSTRANA]],'Strana Dict'!A:C,3,0)</f>
        <v>#N/A</v>
      </c>
    </row>
    <row r="482" spans="1:52" x14ac:dyDescent="0.25">
      <c r="A482" s="1">
        <v>43357.764733796299</v>
      </c>
      <c r="C482" s="2"/>
      <c r="O482" s="2"/>
      <c r="V482" s="2"/>
      <c r="W482" s="2"/>
      <c r="X482" s="2"/>
      <c r="Y482" s="2"/>
      <c r="AB482">
        <v>14865</v>
      </c>
      <c r="AC482">
        <v>14865</v>
      </c>
      <c r="AD482">
        <v>100</v>
      </c>
      <c r="AE482">
        <v>8374501</v>
      </c>
      <c r="AF482">
        <v>5094633</v>
      </c>
      <c r="AG482">
        <v>60.84</v>
      </c>
      <c r="AH482">
        <v>5091065</v>
      </c>
      <c r="AI482">
        <v>5060745</v>
      </c>
      <c r="AJ482">
        <v>99.4</v>
      </c>
      <c r="AK482">
        <v>4</v>
      </c>
      <c r="AL482" s="2" t="s">
        <v>84</v>
      </c>
      <c r="AM482">
        <v>368347</v>
      </c>
      <c r="AN482">
        <v>7.27</v>
      </c>
      <c r="AO482">
        <v>15</v>
      </c>
      <c r="AP482">
        <v>7.5</v>
      </c>
      <c r="AQ482">
        <v>3</v>
      </c>
      <c r="AR482">
        <v>1</v>
      </c>
      <c r="AS482" s="2" t="s">
        <v>122</v>
      </c>
      <c r="AT482" s="2" t="s">
        <v>250</v>
      </c>
      <c r="AU482" s="2" t="s">
        <v>399</v>
      </c>
      <c r="AV482" s="2"/>
      <c r="AW482">
        <v>1347</v>
      </c>
      <c r="AX482">
        <v>5.84</v>
      </c>
      <c r="AY482" t="e">
        <f>VLOOKUP(Table1[[#This Row],[CIS_KRAJ]],'Geo Dict'!A:D,4,0)</f>
        <v>#N/A</v>
      </c>
      <c r="AZ482" t="e">
        <f>VLOOKUP(Table1[[#This Row],[KSTRANA]],'Strana Dict'!A:C,3,0)</f>
        <v>#N/A</v>
      </c>
    </row>
    <row r="483" spans="1:52" x14ac:dyDescent="0.25">
      <c r="A483" s="1">
        <v>43357.764733796299</v>
      </c>
      <c r="C483" s="2"/>
      <c r="O483" s="2"/>
      <c r="V483" s="2"/>
      <c r="W483" s="2"/>
      <c r="X483" s="2"/>
      <c r="Y483" s="2"/>
      <c r="AB483">
        <v>14865</v>
      </c>
      <c r="AC483">
        <v>14865</v>
      </c>
      <c r="AD483">
        <v>100</v>
      </c>
      <c r="AE483">
        <v>8374501</v>
      </c>
      <c r="AF483">
        <v>5094633</v>
      </c>
      <c r="AG483">
        <v>60.84</v>
      </c>
      <c r="AH483">
        <v>5091065</v>
      </c>
      <c r="AI483">
        <v>5060745</v>
      </c>
      <c r="AJ483">
        <v>99.4</v>
      </c>
      <c r="AK483">
        <v>4</v>
      </c>
      <c r="AL483" s="2" t="s">
        <v>84</v>
      </c>
      <c r="AM483">
        <v>368347</v>
      </c>
      <c r="AN483">
        <v>7.27</v>
      </c>
      <c r="AO483">
        <v>15</v>
      </c>
      <c r="AP483">
        <v>7.5</v>
      </c>
      <c r="AQ483">
        <v>1</v>
      </c>
      <c r="AR483">
        <v>1</v>
      </c>
      <c r="AS483" s="2" t="s">
        <v>117</v>
      </c>
      <c r="AT483" s="2" t="s">
        <v>203</v>
      </c>
      <c r="AU483" s="2"/>
      <c r="AV483" s="2"/>
      <c r="AW483">
        <v>2322</v>
      </c>
      <c r="AX483">
        <v>6.81</v>
      </c>
      <c r="AY483" t="e">
        <f>VLOOKUP(Table1[[#This Row],[CIS_KRAJ]],'Geo Dict'!A:D,4,0)</f>
        <v>#N/A</v>
      </c>
      <c r="AZ483" t="e">
        <f>VLOOKUP(Table1[[#This Row],[KSTRANA]],'Strana Dict'!A:C,3,0)</f>
        <v>#N/A</v>
      </c>
    </row>
    <row r="484" spans="1:52" x14ac:dyDescent="0.25">
      <c r="A484" s="1">
        <v>43357.764733796299</v>
      </c>
      <c r="C484" s="2"/>
      <c r="O484" s="2"/>
      <c r="V484" s="2"/>
      <c r="W484" s="2"/>
      <c r="X484" s="2"/>
      <c r="Y484" s="2"/>
      <c r="AB484">
        <v>14865</v>
      </c>
      <c r="AC484">
        <v>14865</v>
      </c>
      <c r="AD484">
        <v>100</v>
      </c>
      <c r="AE484">
        <v>8374501</v>
      </c>
      <c r="AF484">
        <v>5094633</v>
      </c>
      <c r="AG484">
        <v>60.84</v>
      </c>
      <c r="AH484">
        <v>5091065</v>
      </c>
      <c r="AI484">
        <v>5060745</v>
      </c>
      <c r="AJ484">
        <v>99.4</v>
      </c>
      <c r="AK484">
        <v>4</v>
      </c>
      <c r="AL484" s="2" t="s">
        <v>84</v>
      </c>
      <c r="AM484">
        <v>368347</v>
      </c>
      <c r="AN484">
        <v>7.27</v>
      </c>
      <c r="AO484">
        <v>15</v>
      </c>
      <c r="AP484">
        <v>7.5</v>
      </c>
      <c r="AQ484">
        <v>6</v>
      </c>
      <c r="AR484">
        <v>1</v>
      </c>
      <c r="AS484" s="2" t="s">
        <v>161</v>
      </c>
      <c r="AT484" s="2" t="s">
        <v>277</v>
      </c>
      <c r="AU484" s="2"/>
      <c r="AV484" s="2"/>
      <c r="AW484">
        <v>2391</v>
      </c>
      <c r="AX484">
        <v>10.64</v>
      </c>
      <c r="AY484" t="e">
        <f>VLOOKUP(Table1[[#This Row],[CIS_KRAJ]],'Geo Dict'!A:D,4,0)</f>
        <v>#N/A</v>
      </c>
      <c r="AZ484" t="e">
        <f>VLOOKUP(Table1[[#This Row],[KSTRANA]],'Strana Dict'!A:C,3,0)</f>
        <v>#N/A</v>
      </c>
    </row>
    <row r="485" spans="1:52" x14ac:dyDescent="0.25">
      <c r="A485" s="1">
        <v>43357.764733796299</v>
      </c>
      <c r="C485" s="2"/>
      <c r="O485" s="2"/>
      <c r="V485" s="2"/>
      <c r="W485" s="2"/>
      <c r="X485" s="2"/>
      <c r="Y485" s="2"/>
      <c r="AB485">
        <v>14865</v>
      </c>
      <c r="AC485">
        <v>14865</v>
      </c>
      <c r="AD485">
        <v>100</v>
      </c>
      <c r="AE485">
        <v>8374501</v>
      </c>
      <c r="AF485">
        <v>5094633</v>
      </c>
      <c r="AG485">
        <v>60.84</v>
      </c>
      <c r="AH485">
        <v>5091065</v>
      </c>
      <c r="AI485">
        <v>5060745</v>
      </c>
      <c r="AJ485">
        <v>99.4</v>
      </c>
      <c r="AK485">
        <v>4</v>
      </c>
      <c r="AL485" s="2" t="s">
        <v>84</v>
      </c>
      <c r="AM485">
        <v>368347</v>
      </c>
      <c r="AN485">
        <v>7.27</v>
      </c>
      <c r="AO485">
        <v>15</v>
      </c>
      <c r="AP485">
        <v>7.5</v>
      </c>
      <c r="AQ485">
        <v>9</v>
      </c>
      <c r="AR485">
        <v>1</v>
      </c>
      <c r="AS485" s="2" t="s">
        <v>118</v>
      </c>
      <c r="AT485" s="2" t="s">
        <v>309</v>
      </c>
      <c r="AU485" s="2" t="s">
        <v>399</v>
      </c>
      <c r="AV485" s="2"/>
      <c r="AW485">
        <v>1860</v>
      </c>
      <c r="AX485">
        <v>9.64</v>
      </c>
      <c r="AY485" t="e">
        <f>VLOOKUP(Table1[[#This Row],[CIS_KRAJ]],'Geo Dict'!A:D,4,0)</f>
        <v>#N/A</v>
      </c>
      <c r="AZ485" t="e">
        <f>VLOOKUP(Table1[[#This Row],[KSTRANA]],'Strana Dict'!A:C,3,0)</f>
        <v>#N/A</v>
      </c>
    </row>
    <row r="486" spans="1:52" x14ac:dyDescent="0.25">
      <c r="A486" s="1">
        <v>43357.764733796299</v>
      </c>
      <c r="C486" s="2"/>
      <c r="O486" s="2"/>
      <c r="V486" s="2"/>
      <c r="W486" s="2"/>
      <c r="X486" s="2"/>
      <c r="Y486" s="2"/>
      <c r="AB486">
        <v>14865</v>
      </c>
      <c r="AC486">
        <v>14865</v>
      </c>
      <c r="AD486">
        <v>100</v>
      </c>
      <c r="AE486">
        <v>8374501</v>
      </c>
      <c r="AF486">
        <v>5094633</v>
      </c>
      <c r="AG486">
        <v>60.84</v>
      </c>
      <c r="AH486">
        <v>5091065</v>
      </c>
      <c r="AI486">
        <v>5060745</v>
      </c>
      <c r="AJ486">
        <v>99.4</v>
      </c>
      <c r="AK486">
        <v>4</v>
      </c>
      <c r="AL486" s="2" t="s">
        <v>84</v>
      </c>
      <c r="AM486">
        <v>368347</v>
      </c>
      <c r="AN486">
        <v>7.27</v>
      </c>
      <c r="AO486">
        <v>15</v>
      </c>
      <c r="AP486">
        <v>7.5</v>
      </c>
      <c r="AQ486">
        <v>14</v>
      </c>
      <c r="AR486">
        <v>1</v>
      </c>
      <c r="AS486" s="2" t="s">
        <v>181</v>
      </c>
      <c r="AT486" s="2" t="s">
        <v>374</v>
      </c>
      <c r="AU486" s="2" t="s">
        <v>395</v>
      </c>
      <c r="AV486" s="2"/>
      <c r="AW486">
        <v>8973</v>
      </c>
      <c r="AX486">
        <v>18.53</v>
      </c>
      <c r="AY486" t="e">
        <f>VLOOKUP(Table1[[#This Row],[CIS_KRAJ]],'Geo Dict'!A:D,4,0)</f>
        <v>#N/A</v>
      </c>
      <c r="AZ486" t="e">
        <f>VLOOKUP(Table1[[#This Row],[KSTRANA]],'Strana Dict'!A:C,3,0)</f>
        <v>#N/A</v>
      </c>
    </row>
    <row r="487" spans="1:52" x14ac:dyDescent="0.25">
      <c r="A487" s="1">
        <v>43357.764733796299</v>
      </c>
      <c r="C487" s="2"/>
      <c r="O487" s="2"/>
      <c r="V487" s="2"/>
      <c r="W487" s="2"/>
      <c r="X487" s="2"/>
      <c r="Y487" s="2"/>
      <c r="AB487">
        <v>14865</v>
      </c>
      <c r="AC487">
        <v>14865</v>
      </c>
      <c r="AD487">
        <v>100</v>
      </c>
      <c r="AE487">
        <v>8374501</v>
      </c>
      <c r="AF487">
        <v>5094633</v>
      </c>
      <c r="AG487">
        <v>60.84</v>
      </c>
      <c r="AH487">
        <v>5091065</v>
      </c>
      <c r="AI487">
        <v>5060745</v>
      </c>
      <c r="AJ487">
        <v>99.4</v>
      </c>
      <c r="AK487">
        <v>4</v>
      </c>
      <c r="AL487" s="2" t="s">
        <v>84</v>
      </c>
      <c r="AM487">
        <v>368347</v>
      </c>
      <c r="AN487">
        <v>7.27</v>
      </c>
      <c r="AO487">
        <v>15</v>
      </c>
      <c r="AP487">
        <v>7.5</v>
      </c>
      <c r="AQ487">
        <v>10</v>
      </c>
      <c r="AR487">
        <v>1</v>
      </c>
      <c r="AS487" s="2" t="s">
        <v>119</v>
      </c>
      <c r="AT487" s="2" t="s">
        <v>318</v>
      </c>
      <c r="AU487" s="2" t="s">
        <v>407</v>
      </c>
      <c r="AV487" s="2"/>
      <c r="AW487">
        <v>2548</v>
      </c>
      <c r="AX487">
        <v>10.34</v>
      </c>
      <c r="AY487" t="e">
        <f>VLOOKUP(Table1[[#This Row],[CIS_KRAJ]],'Geo Dict'!A:D,4,0)</f>
        <v>#N/A</v>
      </c>
      <c r="AZ487" t="e">
        <f>VLOOKUP(Table1[[#This Row],[KSTRANA]],'Strana Dict'!A:C,3,0)</f>
        <v>#N/A</v>
      </c>
    </row>
    <row r="488" spans="1:52" x14ac:dyDescent="0.25">
      <c r="A488" s="1">
        <v>43357.764733796299</v>
      </c>
      <c r="C488" s="2"/>
      <c r="O488" s="2"/>
      <c r="V488" s="2"/>
      <c r="W488" s="2"/>
      <c r="X488" s="2"/>
      <c r="Y488" s="2"/>
      <c r="AB488">
        <v>14865</v>
      </c>
      <c r="AC488">
        <v>14865</v>
      </c>
      <c r="AD488">
        <v>100</v>
      </c>
      <c r="AE488">
        <v>8374501</v>
      </c>
      <c r="AF488">
        <v>5094633</v>
      </c>
      <c r="AG488">
        <v>60.84</v>
      </c>
      <c r="AH488">
        <v>5091065</v>
      </c>
      <c r="AI488">
        <v>5060745</v>
      </c>
      <c r="AJ488">
        <v>99.4</v>
      </c>
      <c r="AK488">
        <v>4</v>
      </c>
      <c r="AL488" s="2" t="s">
        <v>84</v>
      </c>
      <c r="AM488">
        <v>368347</v>
      </c>
      <c r="AN488">
        <v>7.27</v>
      </c>
      <c r="AO488">
        <v>15</v>
      </c>
      <c r="AP488">
        <v>7.5</v>
      </c>
      <c r="AQ488">
        <v>11</v>
      </c>
      <c r="AR488">
        <v>1</v>
      </c>
      <c r="AS488" s="2" t="s">
        <v>114</v>
      </c>
      <c r="AT488" s="2" t="s">
        <v>330</v>
      </c>
      <c r="AU488" s="2" t="s">
        <v>393</v>
      </c>
      <c r="AV488" s="2"/>
      <c r="AW488">
        <v>7272</v>
      </c>
      <c r="AX488">
        <v>14.76</v>
      </c>
      <c r="AY488" t="e">
        <f>VLOOKUP(Table1[[#This Row],[CIS_KRAJ]],'Geo Dict'!A:D,4,0)</f>
        <v>#N/A</v>
      </c>
      <c r="AZ488" t="e">
        <f>VLOOKUP(Table1[[#This Row],[KSTRANA]],'Strana Dict'!A:C,3,0)</f>
        <v>#N/A</v>
      </c>
    </row>
    <row r="489" spans="1:52" x14ac:dyDescent="0.25">
      <c r="A489" s="1">
        <v>43357.764733796299</v>
      </c>
      <c r="C489" s="2"/>
      <c r="O489" s="2"/>
      <c r="V489" s="2"/>
      <c r="W489" s="2"/>
      <c r="X489" s="2"/>
      <c r="Y489" s="2"/>
      <c r="AB489">
        <v>14865</v>
      </c>
      <c r="AC489">
        <v>14865</v>
      </c>
      <c r="AD489">
        <v>100</v>
      </c>
      <c r="AE489">
        <v>8374501</v>
      </c>
      <c r="AF489">
        <v>5094633</v>
      </c>
      <c r="AG489">
        <v>60.84</v>
      </c>
      <c r="AH489">
        <v>5091065</v>
      </c>
      <c r="AI489">
        <v>5060745</v>
      </c>
      <c r="AJ489">
        <v>99.4</v>
      </c>
      <c r="AK489">
        <v>4</v>
      </c>
      <c r="AL489" s="2" t="s">
        <v>84</v>
      </c>
      <c r="AM489">
        <v>368347</v>
      </c>
      <c r="AN489">
        <v>7.27</v>
      </c>
      <c r="AO489">
        <v>15</v>
      </c>
      <c r="AP489">
        <v>7.5</v>
      </c>
      <c r="AQ489">
        <v>13</v>
      </c>
      <c r="AR489">
        <v>2</v>
      </c>
      <c r="AS489" s="2" t="s">
        <v>188</v>
      </c>
      <c r="AT489" s="2" t="s">
        <v>361</v>
      </c>
      <c r="AU489" s="2" t="s">
        <v>419</v>
      </c>
      <c r="AV489" s="2"/>
      <c r="AW489">
        <v>1766</v>
      </c>
      <c r="AX489">
        <v>8.6300000000000008</v>
      </c>
      <c r="AY489" t="e">
        <f>VLOOKUP(Table1[[#This Row],[CIS_KRAJ]],'Geo Dict'!A:D,4,0)</f>
        <v>#N/A</v>
      </c>
      <c r="AZ489" t="e">
        <f>VLOOKUP(Table1[[#This Row],[KSTRANA]],'Strana Dict'!A:C,3,0)</f>
        <v>#N/A</v>
      </c>
    </row>
    <row r="490" spans="1:52" x14ac:dyDescent="0.25">
      <c r="A490" s="1">
        <v>43357.764733796299</v>
      </c>
      <c r="C490" s="2"/>
      <c r="O490" s="2"/>
      <c r="V490" s="2"/>
      <c r="W490" s="2"/>
      <c r="X490" s="2"/>
      <c r="Y490" s="2"/>
      <c r="AB490">
        <v>14865</v>
      </c>
      <c r="AC490">
        <v>14865</v>
      </c>
      <c r="AD490">
        <v>100</v>
      </c>
      <c r="AE490">
        <v>8374501</v>
      </c>
      <c r="AF490">
        <v>5094633</v>
      </c>
      <c r="AG490">
        <v>60.84</v>
      </c>
      <c r="AH490">
        <v>5091065</v>
      </c>
      <c r="AI490">
        <v>5060745</v>
      </c>
      <c r="AJ490">
        <v>99.4</v>
      </c>
      <c r="AK490">
        <v>4</v>
      </c>
      <c r="AL490" s="2" t="s">
        <v>84</v>
      </c>
      <c r="AM490">
        <v>368347</v>
      </c>
      <c r="AN490">
        <v>7.27</v>
      </c>
      <c r="AO490">
        <v>15</v>
      </c>
      <c r="AP490">
        <v>7.5</v>
      </c>
      <c r="AQ490">
        <v>14</v>
      </c>
      <c r="AR490">
        <v>2</v>
      </c>
      <c r="AS490" s="2" t="s">
        <v>166</v>
      </c>
      <c r="AT490" s="2" t="s">
        <v>375</v>
      </c>
      <c r="AU490" s="2"/>
      <c r="AV490" s="2"/>
      <c r="AW490">
        <v>2132</v>
      </c>
      <c r="AX490">
        <v>4.4000000000000004</v>
      </c>
      <c r="AY490" t="e">
        <f>VLOOKUP(Table1[[#This Row],[CIS_KRAJ]],'Geo Dict'!A:D,4,0)</f>
        <v>#N/A</v>
      </c>
      <c r="AZ490" t="e">
        <f>VLOOKUP(Table1[[#This Row],[KSTRANA]],'Strana Dict'!A:C,3,0)</f>
        <v>#N/A</v>
      </c>
    </row>
    <row r="491" spans="1:52" x14ac:dyDescent="0.25">
      <c r="A491" s="1">
        <v>43357.764733796299</v>
      </c>
      <c r="C491" s="2"/>
      <c r="O491" s="2"/>
      <c r="V491" s="2"/>
      <c r="W491" s="2"/>
      <c r="X491" s="2"/>
      <c r="Y491" s="2"/>
      <c r="AB491">
        <v>14865</v>
      </c>
      <c r="AC491">
        <v>14865</v>
      </c>
      <c r="AD491">
        <v>100</v>
      </c>
      <c r="AE491">
        <v>8374501</v>
      </c>
      <c r="AF491">
        <v>5094633</v>
      </c>
      <c r="AG491">
        <v>60.84</v>
      </c>
      <c r="AH491">
        <v>5091065</v>
      </c>
      <c r="AI491">
        <v>5060745</v>
      </c>
      <c r="AJ491">
        <v>99.4</v>
      </c>
      <c r="AK491">
        <v>4</v>
      </c>
      <c r="AL491" s="2" t="s">
        <v>84</v>
      </c>
      <c r="AM491">
        <v>368347</v>
      </c>
      <c r="AN491">
        <v>7.27</v>
      </c>
      <c r="AO491">
        <v>15</v>
      </c>
      <c r="AP491">
        <v>7.5</v>
      </c>
      <c r="AQ491">
        <v>2</v>
      </c>
      <c r="AR491">
        <v>2</v>
      </c>
      <c r="AS491" s="2" t="s">
        <v>134</v>
      </c>
      <c r="AT491" s="2" t="s">
        <v>227</v>
      </c>
      <c r="AU491" s="2" t="s">
        <v>393</v>
      </c>
      <c r="AV491" s="2" t="s">
        <v>422</v>
      </c>
      <c r="AW491">
        <v>3848</v>
      </c>
      <c r="AX491">
        <v>8.77</v>
      </c>
      <c r="AY491" t="e">
        <f>VLOOKUP(Table1[[#This Row],[CIS_KRAJ]],'Geo Dict'!A:D,4,0)</f>
        <v>#N/A</v>
      </c>
      <c r="AZ491" t="e">
        <f>VLOOKUP(Table1[[#This Row],[KSTRANA]],'Strana Dict'!A:C,3,0)</f>
        <v>#N/A</v>
      </c>
    </row>
    <row r="492" spans="1:52" x14ac:dyDescent="0.25">
      <c r="A492" s="1">
        <v>43357.764733796299</v>
      </c>
      <c r="C492" s="2"/>
      <c r="O492" s="2"/>
      <c r="V492" s="2"/>
      <c r="W492" s="2"/>
      <c r="X492" s="2"/>
      <c r="Y492" s="2"/>
      <c r="AB492">
        <v>14865</v>
      </c>
      <c r="AC492">
        <v>14865</v>
      </c>
      <c r="AD492">
        <v>100</v>
      </c>
      <c r="AE492">
        <v>8374501</v>
      </c>
      <c r="AF492">
        <v>5094633</v>
      </c>
      <c r="AG492">
        <v>60.84</v>
      </c>
      <c r="AH492">
        <v>5091065</v>
      </c>
      <c r="AI492">
        <v>5060745</v>
      </c>
      <c r="AJ492">
        <v>99.4</v>
      </c>
      <c r="AK492">
        <v>4</v>
      </c>
      <c r="AL492" s="2" t="s">
        <v>84</v>
      </c>
      <c r="AM492">
        <v>368347</v>
      </c>
      <c r="AN492">
        <v>7.27</v>
      </c>
      <c r="AO492">
        <v>15</v>
      </c>
      <c r="AP492">
        <v>7.5</v>
      </c>
      <c r="AQ492">
        <v>12</v>
      </c>
      <c r="AR492">
        <v>3</v>
      </c>
      <c r="AS492" s="2" t="s">
        <v>183</v>
      </c>
      <c r="AT492" s="2" t="s">
        <v>343</v>
      </c>
      <c r="AU492" s="2" t="s">
        <v>417</v>
      </c>
      <c r="AV492" s="2" t="s">
        <v>422</v>
      </c>
      <c r="AW492">
        <v>1362</v>
      </c>
      <c r="AX492">
        <v>5.98</v>
      </c>
      <c r="AY492" t="e">
        <f>VLOOKUP(Table1[[#This Row],[CIS_KRAJ]],'Geo Dict'!A:D,4,0)</f>
        <v>#N/A</v>
      </c>
      <c r="AZ492" t="e">
        <f>VLOOKUP(Table1[[#This Row],[KSTRANA]],'Strana Dict'!A:C,3,0)</f>
        <v>#N/A</v>
      </c>
    </row>
    <row r="493" spans="1:52" x14ac:dyDescent="0.25">
      <c r="A493" s="1">
        <v>43357.764733796299</v>
      </c>
      <c r="C493" s="2"/>
      <c r="O493" s="2"/>
      <c r="V493" s="2"/>
      <c r="W493" s="2"/>
      <c r="X493" s="2"/>
      <c r="Y493" s="2"/>
      <c r="AB493">
        <v>14865</v>
      </c>
      <c r="AC493">
        <v>14865</v>
      </c>
      <c r="AD493">
        <v>100</v>
      </c>
      <c r="AE493">
        <v>8374501</v>
      </c>
      <c r="AF493">
        <v>5094633</v>
      </c>
      <c r="AG493">
        <v>60.84</v>
      </c>
      <c r="AH493">
        <v>5091065</v>
      </c>
      <c r="AI493">
        <v>5060745</v>
      </c>
      <c r="AJ493">
        <v>99.4</v>
      </c>
      <c r="AK493">
        <v>4</v>
      </c>
      <c r="AL493" s="2" t="s">
        <v>84</v>
      </c>
      <c r="AM493">
        <v>368347</v>
      </c>
      <c r="AN493">
        <v>7.27</v>
      </c>
      <c r="AO493">
        <v>15</v>
      </c>
      <c r="AP493">
        <v>7.5</v>
      </c>
      <c r="AQ493">
        <v>11</v>
      </c>
      <c r="AR493">
        <v>6</v>
      </c>
      <c r="AS493" s="2" t="s">
        <v>153</v>
      </c>
      <c r="AT493" s="2" t="s">
        <v>331</v>
      </c>
      <c r="AU493" s="2" t="s">
        <v>409</v>
      </c>
      <c r="AV493" s="2" t="s">
        <v>423</v>
      </c>
      <c r="AW493">
        <v>3098</v>
      </c>
      <c r="AX493">
        <v>6.29</v>
      </c>
      <c r="AY493" t="e">
        <f>VLOOKUP(Table1[[#This Row],[CIS_KRAJ]],'Geo Dict'!A:D,4,0)</f>
        <v>#N/A</v>
      </c>
      <c r="AZ493" t="e">
        <f>VLOOKUP(Table1[[#This Row],[KSTRANA]],'Strana Dict'!A:C,3,0)</f>
        <v>#N/A</v>
      </c>
    </row>
    <row r="494" spans="1:52" x14ac:dyDescent="0.25">
      <c r="A494" s="1">
        <v>43357.764733796299</v>
      </c>
      <c r="C494" s="2"/>
      <c r="O494" s="2"/>
      <c r="V494" s="2"/>
      <c r="W494" s="2"/>
      <c r="X494" s="2"/>
      <c r="Y494" s="2"/>
      <c r="AB494">
        <v>14865</v>
      </c>
      <c r="AC494">
        <v>14865</v>
      </c>
      <c r="AD494">
        <v>100</v>
      </c>
      <c r="AE494">
        <v>8374501</v>
      </c>
      <c r="AF494">
        <v>5094633</v>
      </c>
      <c r="AG494">
        <v>60.84</v>
      </c>
      <c r="AH494">
        <v>5091065</v>
      </c>
      <c r="AI494">
        <v>5060745</v>
      </c>
      <c r="AJ494">
        <v>99.4</v>
      </c>
      <c r="AK494">
        <v>5</v>
      </c>
      <c r="AL494" s="2" t="s">
        <v>85</v>
      </c>
      <c r="AM494">
        <v>491</v>
      </c>
      <c r="AN494">
        <v>0</v>
      </c>
      <c r="AS494" s="2"/>
      <c r="AT494" s="2"/>
      <c r="AU494" s="2"/>
      <c r="AV494" s="2"/>
      <c r="AY494" t="e">
        <f>VLOOKUP(Table1[[#This Row],[CIS_KRAJ]],'Geo Dict'!A:D,4,0)</f>
        <v>#N/A</v>
      </c>
      <c r="AZ494" t="e">
        <f>VLOOKUP(Table1[[#This Row],[KSTRANA]],'Strana Dict'!A:C,3,0)</f>
        <v>#N/A</v>
      </c>
    </row>
    <row r="495" spans="1:52" x14ac:dyDescent="0.25">
      <c r="A495" s="1">
        <v>43357.764733796299</v>
      </c>
      <c r="C495" s="2"/>
      <c r="O495" s="2"/>
      <c r="V495" s="2"/>
      <c r="W495" s="2"/>
      <c r="X495" s="2"/>
      <c r="Y495" s="2"/>
      <c r="AB495">
        <v>14865</v>
      </c>
      <c r="AC495">
        <v>14865</v>
      </c>
      <c r="AD495">
        <v>100</v>
      </c>
      <c r="AE495">
        <v>8374501</v>
      </c>
      <c r="AF495">
        <v>5094633</v>
      </c>
      <c r="AG495">
        <v>60.84</v>
      </c>
      <c r="AH495">
        <v>5091065</v>
      </c>
      <c r="AI495">
        <v>5060745</v>
      </c>
      <c r="AJ495">
        <v>99.4</v>
      </c>
      <c r="AK495">
        <v>6</v>
      </c>
      <c r="AL495" s="2" t="s">
        <v>86</v>
      </c>
      <c r="AM495">
        <v>3852</v>
      </c>
      <c r="AN495">
        <v>7.0000000000000007E-2</v>
      </c>
      <c r="AS495" s="2"/>
      <c r="AT495" s="2"/>
      <c r="AU495" s="2"/>
      <c r="AV495" s="2"/>
      <c r="AY495" t="e">
        <f>VLOOKUP(Table1[[#This Row],[CIS_KRAJ]],'Geo Dict'!A:D,4,0)</f>
        <v>#N/A</v>
      </c>
      <c r="AZ495" t="e">
        <f>VLOOKUP(Table1[[#This Row],[KSTRANA]],'Strana Dict'!A:C,3,0)</f>
        <v>#N/A</v>
      </c>
    </row>
    <row r="496" spans="1:52" x14ac:dyDescent="0.25">
      <c r="A496" s="1">
        <v>43357.764733796299</v>
      </c>
      <c r="C496" s="2"/>
      <c r="O496" s="2"/>
      <c r="V496" s="2"/>
      <c r="W496" s="2"/>
      <c r="X496" s="2"/>
      <c r="Y496" s="2"/>
      <c r="AB496">
        <v>14865</v>
      </c>
      <c r="AC496">
        <v>14865</v>
      </c>
      <c r="AD496">
        <v>100</v>
      </c>
      <c r="AE496">
        <v>8374501</v>
      </c>
      <c r="AF496">
        <v>5094633</v>
      </c>
      <c r="AG496">
        <v>60.84</v>
      </c>
      <c r="AH496">
        <v>5091065</v>
      </c>
      <c r="AI496">
        <v>5060745</v>
      </c>
      <c r="AJ496">
        <v>99.4</v>
      </c>
      <c r="AK496">
        <v>7</v>
      </c>
      <c r="AL496" s="2" t="s">
        <v>87</v>
      </c>
      <c r="AM496">
        <v>262157</v>
      </c>
      <c r="AN496">
        <v>5.18</v>
      </c>
      <c r="AO496">
        <v>6</v>
      </c>
      <c r="AP496">
        <v>3</v>
      </c>
      <c r="AQ496">
        <v>11</v>
      </c>
      <c r="AR496">
        <v>1</v>
      </c>
      <c r="AS496" s="2" t="s">
        <v>112</v>
      </c>
      <c r="AT496" s="2" t="s">
        <v>332</v>
      </c>
      <c r="AU496" s="2" t="s">
        <v>396</v>
      </c>
      <c r="AV496" s="2"/>
      <c r="AW496">
        <v>745</v>
      </c>
      <c r="AX496">
        <v>3.51</v>
      </c>
      <c r="AY496" t="e">
        <f>VLOOKUP(Table1[[#This Row],[CIS_KRAJ]],'Geo Dict'!A:D,4,0)</f>
        <v>#N/A</v>
      </c>
      <c r="AZ496" t="e">
        <f>VLOOKUP(Table1[[#This Row],[KSTRANA]],'Strana Dict'!A:C,3,0)</f>
        <v>#N/A</v>
      </c>
    </row>
    <row r="497" spans="1:52" x14ac:dyDescent="0.25">
      <c r="A497" s="1">
        <v>43357.764733796299</v>
      </c>
      <c r="C497" s="2"/>
      <c r="O497" s="2"/>
      <c r="V497" s="2"/>
      <c r="W497" s="2"/>
      <c r="X497" s="2"/>
      <c r="Y497" s="2"/>
      <c r="AB497">
        <v>14865</v>
      </c>
      <c r="AC497">
        <v>14865</v>
      </c>
      <c r="AD497">
        <v>100</v>
      </c>
      <c r="AE497">
        <v>8374501</v>
      </c>
      <c r="AF497">
        <v>5094633</v>
      </c>
      <c r="AG497">
        <v>60.84</v>
      </c>
      <c r="AH497">
        <v>5091065</v>
      </c>
      <c r="AI497">
        <v>5060745</v>
      </c>
      <c r="AJ497">
        <v>99.4</v>
      </c>
      <c r="AK497">
        <v>7</v>
      </c>
      <c r="AL497" s="2" t="s">
        <v>87</v>
      </c>
      <c r="AM497">
        <v>262157</v>
      </c>
      <c r="AN497">
        <v>5.18</v>
      </c>
      <c r="AO497">
        <v>6</v>
      </c>
      <c r="AP497">
        <v>3</v>
      </c>
      <c r="AQ497">
        <v>1</v>
      </c>
      <c r="AR497">
        <v>1</v>
      </c>
      <c r="AS497" s="2" t="s">
        <v>118</v>
      </c>
      <c r="AT497" s="2" t="s">
        <v>204</v>
      </c>
      <c r="AU497" s="2" t="s">
        <v>393</v>
      </c>
      <c r="AV497" s="2"/>
      <c r="AW497">
        <v>5269</v>
      </c>
      <c r="AX497">
        <v>17.04</v>
      </c>
      <c r="AY497" t="e">
        <f>VLOOKUP(Table1[[#This Row],[CIS_KRAJ]],'Geo Dict'!A:D,4,0)</f>
        <v>#N/A</v>
      </c>
      <c r="AZ497" t="e">
        <f>VLOOKUP(Table1[[#This Row],[KSTRANA]],'Strana Dict'!A:C,3,0)</f>
        <v>#N/A</v>
      </c>
    </row>
    <row r="498" spans="1:52" x14ac:dyDescent="0.25">
      <c r="A498" s="1">
        <v>43357.764733796299</v>
      </c>
      <c r="C498" s="2"/>
      <c r="O498" s="2"/>
      <c r="V498" s="2"/>
      <c r="W498" s="2"/>
      <c r="X498" s="2"/>
      <c r="Y498" s="2"/>
      <c r="AB498">
        <v>14865</v>
      </c>
      <c r="AC498">
        <v>14865</v>
      </c>
      <c r="AD498">
        <v>100</v>
      </c>
      <c r="AE498">
        <v>8374501</v>
      </c>
      <c r="AF498">
        <v>5094633</v>
      </c>
      <c r="AG498">
        <v>60.84</v>
      </c>
      <c r="AH498">
        <v>5091065</v>
      </c>
      <c r="AI498">
        <v>5060745</v>
      </c>
      <c r="AJ498">
        <v>99.4</v>
      </c>
      <c r="AK498">
        <v>7</v>
      </c>
      <c r="AL498" s="2" t="s">
        <v>87</v>
      </c>
      <c r="AM498">
        <v>262157</v>
      </c>
      <c r="AN498">
        <v>5.18</v>
      </c>
      <c r="AO498">
        <v>6</v>
      </c>
      <c r="AP498">
        <v>3</v>
      </c>
      <c r="AQ498">
        <v>13</v>
      </c>
      <c r="AR498">
        <v>1</v>
      </c>
      <c r="AS498" s="2" t="s">
        <v>117</v>
      </c>
      <c r="AT498" s="2" t="s">
        <v>362</v>
      </c>
      <c r="AU498" s="2" t="s">
        <v>393</v>
      </c>
      <c r="AV498" s="2"/>
      <c r="AW498">
        <v>2296</v>
      </c>
      <c r="AX498">
        <v>13.37</v>
      </c>
      <c r="AY498" t="e">
        <f>VLOOKUP(Table1[[#This Row],[CIS_KRAJ]],'Geo Dict'!A:D,4,0)</f>
        <v>#N/A</v>
      </c>
      <c r="AZ498" t="e">
        <f>VLOOKUP(Table1[[#This Row],[KSTRANA]],'Strana Dict'!A:C,3,0)</f>
        <v>#N/A</v>
      </c>
    </row>
    <row r="499" spans="1:52" x14ac:dyDescent="0.25">
      <c r="A499" s="1">
        <v>43357.764733796299</v>
      </c>
      <c r="C499" s="2"/>
      <c r="O499" s="2"/>
      <c r="V499" s="2"/>
      <c r="W499" s="2"/>
      <c r="X499" s="2"/>
      <c r="Y499" s="2"/>
      <c r="AB499">
        <v>14865</v>
      </c>
      <c r="AC499">
        <v>14865</v>
      </c>
      <c r="AD499">
        <v>100</v>
      </c>
      <c r="AE499">
        <v>8374501</v>
      </c>
      <c r="AF499">
        <v>5094633</v>
      </c>
      <c r="AG499">
        <v>60.84</v>
      </c>
      <c r="AH499">
        <v>5091065</v>
      </c>
      <c r="AI499">
        <v>5060745</v>
      </c>
      <c r="AJ499">
        <v>99.4</v>
      </c>
      <c r="AK499">
        <v>7</v>
      </c>
      <c r="AL499" s="2" t="s">
        <v>87</v>
      </c>
      <c r="AM499">
        <v>262157</v>
      </c>
      <c r="AN499">
        <v>5.18</v>
      </c>
      <c r="AO499">
        <v>6</v>
      </c>
      <c r="AP499">
        <v>3</v>
      </c>
      <c r="AQ499">
        <v>2</v>
      </c>
      <c r="AR499">
        <v>1</v>
      </c>
      <c r="AS499" s="2" t="s">
        <v>135</v>
      </c>
      <c r="AT499" s="2" t="s">
        <v>228</v>
      </c>
      <c r="AU499" s="2" t="s">
        <v>393</v>
      </c>
      <c r="AV499" s="2"/>
      <c r="AW499">
        <v>7334</v>
      </c>
      <c r="AX499">
        <v>13.74</v>
      </c>
      <c r="AY499" t="e">
        <f>VLOOKUP(Table1[[#This Row],[CIS_KRAJ]],'Geo Dict'!A:D,4,0)</f>
        <v>#N/A</v>
      </c>
      <c r="AZ499" t="e">
        <f>VLOOKUP(Table1[[#This Row],[KSTRANA]],'Strana Dict'!A:C,3,0)</f>
        <v>#N/A</v>
      </c>
    </row>
    <row r="500" spans="1:52" x14ac:dyDescent="0.25">
      <c r="A500" s="1">
        <v>43357.764733796299</v>
      </c>
      <c r="C500" s="2"/>
      <c r="O500" s="2"/>
      <c r="V500" s="2"/>
      <c r="W500" s="2"/>
      <c r="X500" s="2"/>
      <c r="Y500" s="2"/>
      <c r="AB500">
        <v>14865</v>
      </c>
      <c r="AC500">
        <v>14865</v>
      </c>
      <c r="AD500">
        <v>100</v>
      </c>
      <c r="AE500">
        <v>8374501</v>
      </c>
      <c r="AF500">
        <v>5094633</v>
      </c>
      <c r="AG500">
        <v>60.84</v>
      </c>
      <c r="AH500">
        <v>5091065</v>
      </c>
      <c r="AI500">
        <v>5060745</v>
      </c>
      <c r="AJ500">
        <v>99.4</v>
      </c>
      <c r="AK500">
        <v>7</v>
      </c>
      <c r="AL500" s="2" t="s">
        <v>87</v>
      </c>
      <c r="AM500">
        <v>262157</v>
      </c>
      <c r="AN500">
        <v>5.18</v>
      </c>
      <c r="AO500">
        <v>6</v>
      </c>
      <c r="AP500">
        <v>3</v>
      </c>
      <c r="AQ500">
        <v>2</v>
      </c>
      <c r="AR500">
        <v>2</v>
      </c>
      <c r="AS500" s="2" t="s">
        <v>129</v>
      </c>
      <c r="AT500" s="2" t="s">
        <v>229</v>
      </c>
      <c r="AU500" s="2" t="s">
        <v>396</v>
      </c>
      <c r="AV500" s="2"/>
      <c r="AW500">
        <v>1832</v>
      </c>
      <c r="AX500">
        <v>3.43</v>
      </c>
      <c r="AY500" t="e">
        <f>VLOOKUP(Table1[[#This Row],[CIS_KRAJ]],'Geo Dict'!A:D,4,0)</f>
        <v>#N/A</v>
      </c>
      <c r="AZ500" t="e">
        <f>VLOOKUP(Table1[[#This Row],[KSTRANA]],'Strana Dict'!A:C,3,0)</f>
        <v>#N/A</v>
      </c>
    </row>
    <row r="501" spans="1:52" x14ac:dyDescent="0.25">
      <c r="A501" s="1">
        <v>43357.764733796299</v>
      </c>
      <c r="C501" s="2"/>
      <c r="O501" s="2"/>
      <c r="V501" s="2"/>
      <c r="W501" s="2"/>
      <c r="X501" s="2"/>
      <c r="Y501" s="2"/>
      <c r="AB501">
        <v>14865</v>
      </c>
      <c r="AC501">
        <v>14865</v>
      </c>
      <c r="AD501">
        <v>100</v>
      </c>
      <c r="AE501">
        <v>8374501</v>
      </c>
      <c r="AF501">
        <v>5094633</v>
      </c>
      <c r="AG501">
        <v>60.84</v>
      </c>
      <c r="AH501">
        <v>5091065</v>
      </c>
      <c r="AI501">
        <v>5060745</v>
      </c>
      <c r="AJ501">
        <v>99.4</v>
      </c>
      <c r="AK501">
        <v>7</v>
      </c>
      <c r="AL501" s="2" t="s">
        <v>87</v>
      </c>
      <c r="AM501">
        <v>262157</v>
      </c>
      <c r="AN501">
        <v>5.18</v>
      </c>
      <c r="AO501">
        <v>6</v>
      </c>
      <c r="AP501">
        <v>3</v>
      </c>
      <c r="AQ501">
        <v>7</v>
      </c>
      <c r="AR501">
        <v>17</v>
      </c>
      <c r="AS501" s="2" t="s">
        <v>127</v>
      </c>
      <c r="AT501" s="2" t="s">
        <v>290</v>
      </c>
      <c r="AU501" s="2"/>
      <c r="AV501" s="2"/>
      <c r="AW501">
        <v>4470</v>
      </c>
      <c r="AX501">
        <v>16.690000000000001</v>
      </c>
      <c r="AY501" t="e">
        <f>VLOOKUP(Table1[[#This Row],[CIS_KRAJ]],'Geo Dict'!A:D,4,0)</f>
        <v>#N/A</v>
      </c>
      <c r="AZ501" t="e">
        <f>VLOOKUP(Table1[[#This Row],[KSTRANA]],'Strana Dict'!A:C,3,0)</f>
        <v>#N/A</v>
      </c>
    </row>
    <row r="502" spans="1:52" x14ac:dyDescent="0.25">
      <c r="A502" s="1">
        <v>43357.764733796299</v>
      </c>
      <c r="C502" s="2"/>
      <c r="O502" s="2"/>
      <c r="V502" s="2"/>
      <c r="W502" s="2"/>
      <c r="X502" s="2"/>
      <c r="Y502" s="2"/>
      <c r="AB502">
        <v>14865</v>
      </c>
      <c r="AC502">
        <v>14865</v>
      </c>
      <c r="AD502">
        <v>100</v>
      </c>
      <c r="AE502">
        <v>8374501</v>
      </c>
      <c r="AF502">
        <v>5094633</v>
      </c>
      <c r="AG502">
        <v>60.84</v>
      </c>
      <c r="AH502">
        <v>5091065</v>
      </c>
      <c r="AI502">
        <v>5060745</v>
      </c>
      <c r="AJ502">
        <v>99.4</v>
      </c>
      <c r="AK502">
        <v>8</v>
      </c>
      <c r="AL502" s="2" t="s">
        <v>88</v>
      </c>
      <c r="AM502">
        <v>393100</v>
      </c>
      <c r="AN502">
        <v>7.76</v>
      </c>
      <c r="AO502">
        <v>15</v>
      </c>
      <c r="AP502">
        <v>7.5</v>
      </c>
      <c r="AQ502">
        <v>12</v>
      </c>
      <c r="AR502">
        <v>1</v>
      </c>
      <c r="AS502" s="2" t="s">
        <v>184</v>
      </c>
      <c r="AT502" s="2" t="s">
        <v>351</v>
      </c>
      <c r="AU502" s="2" t="s">
        <v>418</v>
      </c>
      <c r="AV502" s="2"/>
      <c r="AW502">
        <v>1822</v>
      </c>
      <c r="AX502">
        <v>6.78</v>
      </c>
      <c r="AY502" t="e">
        <f>VLOOKUP(Table1[[#This Row],[CIS_KRAJ]],'Geo Dict'!A:D,4,0)</f>
        <v>#N/A</v>
      </c>
      <c r="AZ502" t="e">
        <f>VLOOKUP(Table1[[#This Row],[KSTRANA]],'Strana Dict'!A:C,3,0)</f>
        <v>#N/A</v>
      </c>
    </row>
    <row r="503" spans="1:52" x14ac:dyDescent="0.25">
      <c r="A503" s="1">
        <v>43357.764733796299</v>
      </c>
      <c r="C503" s="2"/>
      <c r="O503" s="2"/>
      <c r="V503" s="2"/>
      <c r="W503" s="2"/>
      <c r="X503" s="2"/>
      <c r="Y503" s="2"/>
      <c r="AB503">
        <v>14865</v>
      </c>
      <c r="AC503">
        <v>14865</v>
      </c>
      <c r="AD503">
        <v>100</v>
      </c>
      <c r="AE503">
        <v>8374501</v>
      </c>
      <c r="AF503">
        <v>5094633</v>
      </c>
      <c r="AG503">
        <v>60.84</v>
      </c>
      <c r="AH503">
        <v>5091065</v>
      </c>
      <c r="AI503">
        <v>5060745</v>
      </c>
      <c r="AJ503">
        <v>99.4</v>
      </c>
      <c r="AK503">
        <v>8</v>
      </c>
      <c r="AL503" s="2" t="s">
        <v>88</v>
      </c>
      <c r="AM503">
        <v>393100</v>
      </c>
      <c r="AN503">
        <v>7.76</v>
      </c>
      <c r="AO503">
        <v>15</v>
      </c>
      <c r="AP503">
        <v>7.5</v>
      </c>
      <c r="AQ503">
        <v>13</v>
      </c>
      <c r="AR503">
        <v>1</v>
      </c>
      <c r="AS503" s="2" t="s">
        <v>189</v>
      </c>
      <c r="AT503" s="2" t="s">
        <v>363</v>
      </c>
      <c r="AU503" s="2" t="s">
        <v>403</v>
      </c>
      <c r="AV503" s="2"/>
      <c r="AW503">
        <v>1475</v>
      </c>
      <c r="AX503">
        <v>7.13</v>
      </c>
      <c r="AY503" t="e">
        <f>VLOOKUP(Table1[[#This Row],[CIS_KRAJ]],'Geo Dict'!A:D,4,0)</f>
        <v>#N/A</v>
      </c>
      <c r="AZ503" t="e">
        <f>VLOOKUP(Table1[[#This Row],[KSTRANA]],'Strana Dict'!A:C,3,0)</f>
        <v>#N/A</v>
      </c>
    </row>
    <row r="504" spans="1:52" x14ac:dyDescent="0.25">
      <c r="A504" s="1">
        <v>43357.764733796299</v>
      </c>
      <c r="C504" s="2"/>
      <c r="O504" s="2"/>
      <c r="V504" s="2"/>
      <c r="W504" s="2"/>
      <c r="X504" s="2"/>
      <c r="Y504" s="2"/>
      <c r="AB504">
        <v>14865</v>
      </c>
      <c r="AC504">
        <v>14865</v>
      </c>
      <c r="AD504">
        <v>100</v>
      </c>
      <c r="AE504">
        <v>8374501</v>
      </c>
      <c r="AF504">
        <v>5094633</v>
      </c>
      <c r="AG504">
        <v>60.84</v>
      </c>
      <c r="AH504">
        <v>5091065</v>
      </c>
      <c r="AI504">
        <v>5060745</v>
      </c>
      <c r="AJ504">
        <v>99.4</v>
      </c>
      <c r="AK504">
        <v>8</v>
      </c>
      <c r="AL504" s="2" t="s">
        <v>88</v>
      </c>
      <c r="AM504">
        <v>393100</v>
      </c>
      <c r="AN504">
        <v>7.76</v>
      </c>
      <c r="AO504">
        <v>15</v>
      </c>
      <c r="AP504">
        <v>7.5</v>
      </c>
      <c r="AQ504">
        <v>2</v>
      </c>
      <c r="AR504">
        <v>1</v>
      </c>
      <c r="AS504" s="2" t="s">
        <v>136</v>
      </c>
      <c r="AT504" s="2" t="s">
        <v>230</v>
      </c>
      <c r="AU504" s="2" t="s">
        <v>399</v>
      </c>
      <c r="AV504" s="2"/>
      <c r="AW504">
        <v>3366</v>
      </c>
      <c r="AX504">
        <v>7.05</v>
      </c>
      <c r="AY504" t="e">
        <f>VLOOKUP(Table1[[#This Row],[CIS_KRAJ]],'Geo Dict'!A:D,4,0)</f>
        <v>#N/A</v>
      </c>
      <c r="AZ504" t="e">
        <f>VLOOKUP(Table1[[#This Row],[KSTRANA]],'Strana Dict'!A:C,3,0)</f>
        <v>#N/A</v>
      </c>
    </row>
    <row r="505" spans="1:52" x14ac:dyDescent="0.25">
      <c r="A505" s="1">
        <v>43357.764733796299</v>
      </c>
      <c r="C505" s="2"/>
      <c r="O505" s="2"/>
      <c r="V505" s="2"/>
      <c r="W505" s="2"/>
      <c r="X505" s="2"/>
      <c r="Y505" s="2"/>
      <c r="AB505">
        <v>14865</v>
      </c>
      <c r="AC505">
        <v>14865</v>
      </c>
      <c r="AD505">
        <v>100</v>
      </c>
      <c r="AE505">
        <v>8374501</v>
      </c>
      <c r="AF505">
        <v>5094633</v>
      </c>
      <c r="AG505">
        <v>60.84</v>
      </c>
      <c r="AH505">
        <v>5091065</v>
      </c>
      <c r="AI505">
        <v>5060745</v>
      </c>
      <c r="AJ505">
        <v>99.4</v>
      </c>
      <c r="AK505">
        <v>8</v>
      </c>
      <c r="AL505" s="2" t="s">
        <v>88</v>
      </c>
      <c r="AM505">
        <v>393100</v>
      </c>
      <c r="AN505">
        <v>7.76</v>
      </c>
      <c r="AO505">
        <v>15</v>
      </c>
      <c r="AP505">
        <v>7.5</v>
      </c>
      <c r="AQ505">
        <v>4</v>
      </c>
      <c r="AR505">
        <v>1</v>
      </c>
      <c r="AS505" s="2" t="s">
        <v>119</v>
      </c>
      <c r="AT505" s="2" t="s">
        <v>263</v>
      </c>
      <c r="AU505" s="2" t="s">
        <v>406</v>
      </c>
      <c r="AV505" s="2"/>
      <c r="AW505">
        <v>1820</v>
      </c>
      <c r="AX505">
        <v>7.74</v>
      </c>
      <c r="AY505" t="e">
        <f>VLOOKUP(Table1[[#This Row],[CIS_KRAJ]],'Geo Dict'!A:D,4,0)</f>
        <v>#N/A</v>
      </c>
      <c r="AZ505" t="e">
        <f>VLOOKUP(Table1[[#This Row],[KSTRANA]],'Strana Dict'!A:C,3,0)</f>
        <v>#N/A</v>
      </c>
    </row>
    <row r="506" spans="1:52" x14ac:dyDescent="0.25">
      <c r="A506" s="1">
        <v>43357.764733796299</v>
      </c>
      <c r="C506" s="2"/>
      <c r="O506" s="2"/>
      <c r="V506" s="2"/>
      <c r="W506" s="2"/>
      <c r="X506" s="2"/>
      <c r="Y506" s="2"/>
      <c r="AB506">
        <v>14865</v>
      </c>
      <c r="AC506">
        <v>14865</v>
      </c>
      <c r="AD506">
        <v>100</v>
      </c>
      <c r="AE506">
        <v>8374501</v>
      </c>
      <c r="AF506">
        <v>5094633</v>
      </c>
      <c r="AG506">
        <v>60.84</v>
      </c>
      <c r="AH506">
        <v>5091065</v>
      </c>
      <c r="AI506">
        <v>5060745</v>
      </c>
      <c r="AJ506">
        <v>99.4</v>
      </c>
      <c r="AK506">
        <v>8</v>
      </c>
      <c r="AL506" s="2" t="s">
        <v>88</v>
      </c>
      <c r="AM506">
        <v>393100</v>
      </c>
      <c r="AN506">
        <v>7.76</v>
      </c>
      <c r="AO506">
        <v>15</v>
      </c>
      <c r="AP506">
        <v>7.5</v>
      </c>
      <c r="AQ506">
        <v>6</v>
      </c>
      <c r="AR506">
        <v>1</v>
      </c>
      <c r="AS506" s="2" t="s">
        <v>162</v>
      </c>
      <c r="AT506" s="2" t="s">
        <v>278</v>
      </c>
      <c r="AU506" s="2" t="s">
        <v>396</v>
      </c>
      <c r="AV506" s="2"/>
      <c r="AW506">
        <v>2759</v>
      </c>
      <c r="AX506">
        <v>8.1999999999999993</v>
      </c>
      <c r="AY506" t="e">
        <f>VLOOKUP(Table1[[#This Row],[CIS_KRAJ]],'Geo Dict'!A:D,4,0)</f>
        <v>#N/A</v>
      </c>
      <c r="AZ506" t="e">
        <f>VLOOKUP(Table1[[#This Row],[KSTRANA]],'Strana Dict'!A:C,3,0)</f>
        <v>#N/A</v>
      </c>
    </row>
    <row r="507" spans="1:52" x14ac:dyDescent="0.25">
      <c r="A507" s="1">
        <v>43357.764733796299</v>
      </c>
      <c r="C507" s="2"/>
      <c r="O507" s="2"/>
      <c r="V507" s="2"/>
      <c r="W507" s="2"/>
      <c r="X507" s="2"/>
      <c r="Y507" s="2"/>
      <c r="AB507">
        <v>14865</v>
      </c>
      <c r="AC507">
        <v>14865</v>
      </c>
      <c r="AD507">
        <v>100</v>
      </c>
      <c r="AE507">
        <v>8374501</v>
      </c>
      <c r="AF507">
        <v>5094633</v>
      </c>
      <c r="AG507">
        <v>60.84</v>
      </c>
      <c r="AH507">
        <v>5091065</v>
      </c>
      <c r="AI507">
        <v>5060745</v>
      </c>
      <c r="AJ507">
        <v>99.4</v>
      </c>
      <c r="AK507">
        <v>8</v>
      </c>
      <c r="AL507" s="2" t="s">
        <v>88</v>
      </c>
      <c r="AM507">
        <v>393100</v>
      </c>
      <c r="AN507">
        <v>7.76</v>
      </c>
      <c r="AO507">
        <v>15</v>
      </c>
      <c r="AP507">
        <v>7.5</v>
      </c>
      <c r="AQ507">
        <v>10</v>
      </c>
      <c r="AR507">
        <v>1</v>
      </c>
      <c r="AS507" s="2" t="s">
        <v>116</v>
      </c>
      <c r="AT507" s="2" t="s">
        <v>319</v>
      </c>
      <c r="AU507" s="2" t="s">
        <v>396</v>
      </c>
      <c r="AV507" s="2"/>
      <c r="AW507">
        <v>2552</v>
      </c>
      <c r="AX507">
        <v>10.27</v>
      </c>
      <c r="AY507" t="e">
        <f>VLOOKUP(Table1[[#This Row],[CIS_KRAJ]],'Geo Dict'!A:D,4,0)</f>
        <v>#N/A</v>
      </c>
      <c r="AZ507" t="e">
        <f>VLOOKUP(Table1[[#This Row],[KSTRANA]],'Strana Dict'!A:C,3,0)</f>
        <v>#N/A</v>
      </c>
    </row>
    <row r="508" spans="1:52" x14ac:dyDescent="0.25">
      <c r="A508" s="1">
        <v>43357.764733796299</v>
      </c>
      <c r="C508" s="2"/>
      <c r="O508" s="2"/>
      <c r="V508" s="2"/>
      <c r="W508" s="2"/>
      <c r="X508" s="2"/>
      <c r="Y508" s="2"/>
      <c r="AB508">
        <v>14865</v>
      </c>
      <c r="AC508">
        <v>14865</v>
      </c>
      <c r="AD508">
        <v>100</v>
      </c>
      <c r="AE508">
        <v>8374501</v>
      </c>
      <c r="AF508">
        <v>5094633</v>
      </c>
      <c r="AG508">
        <v>60.84</v>
      </c>
      <c r="AH508">
        <v>5091065</v>
      </c>
      <c r="AI508">
        <v>5060745</v>
      </c>
      <c r="AJ508">
        <v>99.4</v>
      </c>
      <c r="AK508">
        <v>8</v>
      </c>
      <c r="AL508" s="2" t="s">
        <v>88</v>
      </c>
      <c r="AM508">
        <v>393100</v>
      </c>
      <c r="AN508">
        <v>7.76</v>
      </c>
      <c r="AO508">
        <v>15</v>
      </c>
      <c r="AP508">
        <v>7.5</v>
      </c>
      <c r="AQ508">
        <v>14</v>
      </c>
      <c r="AR508">
        <v>1</v>
      </c>
      <c r="AS508" s="2" t="s">
        <v>192</v>
      </c>
      <c r="AT508" s="2" t="s">
        <v>376</v>
      </c>
      <c r="AU508" s="2" t="s">
        <v>402</v>
      </c>
      <c r="AV508" s="2"/>
      <c r="AW508">
        <v>2622</v>
      </c>
      <c r="AX508">
        <v>5.5</v>
      </c>
      <c r="AY508" t="e">
        <f>VLOOKUP(Table1[[#This Row],[CIS_KRAJ]],'Geo Dict'!A:D,4,0)</f>
        <v>#N/A</v>
      </c>
      <c r="AZ508" t="e">
        <f>VLOOKUP(Table1[[#This Row],[KSTRANA]],'Strana Dict'!A:C,3,0)</f>
        <v>#N/A</v>
      </c>
    </row>
    <row r="509" spans="1:52" x14ac:dyDescent="0.25">
      <c r="A509" s="1">
        <v>43357.764733796299</v>
      </c>
      <c r="C509" s="2"/>
      <c r="O509" s="2"/>
      <c r="V509" s="2"/>
      <c r="W509" s="2"/>
      <c r="X509" s="2"/>
      <c r="Y509" s="2"/>
      <c r="AB509">
        <v>14865</v>
      </c>
      <c r="AC509">
        <v>14865</v>
      </c>
      <c r="AD509">
        <v>100</v>
      </c>
      <c r="AE509">
        <v>8374501</v>
      </c>
      <c r="AF509">
        <v>5094633</v>
      </c>
      <c r="AG509">
        <v>60.84</v>
      </c>
      <c r="AH509">
        <v>5091065</v>
      </c>
      <c r="AI509">
        <v>5060745</v>
      </c>
      <c r="AJ509">
        <v>99.4</v>
      </c>
      <c r="AK509">
        <v>8</v>
      </c>
      <c r="AL509" s="2" t="s">
        <v>88</v>
      </c>
      <c r="AM509">
        <v>393100</v>
      </c>
      <c r="AN509">
        <v>7.76</v>
      </c>
      <c r="AO509">
        <v>15</v>
      </c>
      <c r="AP509">
        <v>7.5</v>
      </c>
      <c r="AQ509">
        <v>3</v>
      </c>
      <c r="AR509">
        <v>1</v>
      </c>
      <c r="AS509" s="2" t="s">
        <v>133</v>
      </c>
      <c r="AT509" s="2" t="s">
        <v>251</v>
      </c>
      <c r="AU509" s="2" t="s">
        <v>399</v>
      </c>
      <c r="AV509" s="2"/>
      <c r="AW509">
        <v>4691</v>
      </c>
      <c r="AX509">
        <v>15.94</v>
      </c>
      <c r="AY509" t="e">
        <f>VLOOKUP(Table1[[#This Row],[CIS_KRAJ]],'Geo Dict'!A:D,4,0)</f>
        <v>#N/A</v>
      </c>
      <c r="AZ509" t="e">
        <f>VLOOKUP(Table1[[#This Row],[KSTRANA]],'Strana Dict'!A:C,3,0)</f>
        <v>#N/A</v>
      </c>
    </row>
    <row r="510" spans="1:52" x14ac:dyDescent="0.25">
      <c r="A510" s="1">
        <v>43357.764733796299</v>
      </c>
      <c r="C510" s="2"/>
      <c r="O510" s="2"/>
      <c r="V510" s="2"/>
      <c r="W510" s="2"/>
      <c r="X510" s="2"/>
      <c r="Y510" s="2"/>
      <c r="AB510">
        <v>14865</v>
      </c>
      <c r="AC510">
        <v>14865</v>
      </c>
      <c r="AD510">
        <v>100</v>
      </c>
      <c r="AE510">
        <v>8374501</v>
      </c>
      <c r="AF510">
        <v>5094633</v>
      </c>
      <c r="AG510">
        <v>60.84</v>
      </c>
      <c r="AH510">
        <v>5091065</v>
      </c>
      <c r="AI510">
        <v>5060745</v>
      </c>
      <c r="AJ510">
        <v>99.4</v>
      </c>
      <c r="AK510">
        <v>8</v>
      </c>
      <c r="AL510" s="2" t="s">
        <v>88</v>
      </c>
      <c r="AM510">
        <v>393100</v>
      </c>
      <c r="AN510">
        <v>7.76</v>
      </c>
      <c r="AO510">
        <v>15</v>
      </c>
      <c r="AP510">
        <v>7.5</v>
      </c>
      <c r="AQ510">
        <v>11</v>
      </c>
      <c r="AR510">
        <v>1</v>
      </c>
      <c r="AS510" s="2" t="s">
        <v>176</v>
      </c>
      <c r="AT510" s="2" t="s">
        <v>333</v>
      </c>
      <c r="AU510" s="2" t="s">
        <v>393</v>
      </c>
      <c r="AV510" s="2"/>
      <c r="AW510">
        <v>2595</v>
      </c>
      <c r="AX510">
        <v>5.52</v>
      </c>
      <c r="AY510" t="e">
        <f>VLOOKUP(Table1[[#This Row],[CIS_KRAJ]],'Geo Dict'!A:D,4,0)</f>
        <v>#N/A</v>
      </c>
      <c r="AZ510" t="e">
        <f>VLOOKUP(Table1[[#This Row],[KSTRANA]],'Strana Dict'!A:C,3,0)</f>
        <v>#N/A</v>
      </c>
    </row>
    <row r="511" spans="1:52" x14ac:dyDescent="0.25">
      <c r="A511" s="1">
        <v>43357.764733796299</v>
      </c>
      <c r="C511" s="2"/>
      <c r="O511" s="2"/>
      <c r="V511" s="2"/>
      <c r="W511" s="2"/>
      <c r="X511" s="2"/>
      <c r="Y511" s="2"/>
      <c r="AB511">
        <v>14865</v>
      </c>
      <c r="AC511">
        <v>14865</v>
      </c>
      <c r="AD511">
        <v>100</v>
      </c>
      <c r="AE511">
        <v>8374501</v>
      </c>
      <c r="AF511">
        <v>5094633</v>
      </c>
      <c r="AG511">
        <v>60.84</v>
      </c>
      <c r="AH511">
        <v>5091065</v>
      </c>
      <c r="AI511">
        <v>5060745</v>
      </c>
      <c r="AJ511">
        <v>99.4</v>
      </c>
      <c r="AK511">
        <v>8</v>
      </c>
      <c r="AL511" s="2" t="s">
        <v>88</v>
      </c>
      <c r="AM511">
        <v>393100</v>
      </c>
      <c r="AN511">
        <v>7.76</v>
      </c>
      <c r="AO511">
        <v>15</v>
      </c>
      <c r="AP511">
        <v>7.5</v>
      </c>
      <c r="AQ511">
        <v>8</v>
      </c>
      <c r="AR511">
        <v>1</v>
      </c>
      <c r="AS511" s="2" t="s">
        <v>171</v>
      </c>
      <c r="AT511" s="2" t="s">
        <v>299</v>
      </c>
      <c r="AU511" s="2" t="s">
        <v>411</v>
      </c>
      <c r="AV511" s="2" t="s">
        <v>422</v>
      </c>
      <c r="AW511">
        <v>1948</v>
      </c>
      <c r="AX511">
        <v>9.84</v>
      </c>
      <c r="AY511" t="e">
        <f>VLOOKUP(Table1[[#This Row],[CIS_KRAJ]],'Geo Dict'!A:D,4,0)</f>
        <v>#N/A</v>
      </c>
      <c r="AZ511" t="e">
        <f>VLOOKUP(Table1[[#This Row],[KSTRANA]],'Strana Dict'!A:C,3,0)</f>
        <v>#N/A</v>
      </c>
    </row>
    <row r="512" spans="1:52" x14ac:dyDescent="0.25">
      <c r="A512" s="1">
        <v>43357.764733796299</v>
      </c>
      <c r="C512" s="2"/>
      <c r="O512" s="2"/>
      <c r="V512" s="2"/>
      <c r="W512" s="2"/>
      <c r="X512" s="2"/>
      <c r="Y512" s="2"/>
      <c r="AB512">
        <v>14865</v>
      </c>
      <c r="AC512">
        <v>14865</v>
      </c>
      <c r="AD512">
        <v>100</v>
      </c>
      <c r="AE512">
        <v>8374501</v>
      </c>
      <c r="AF512">
        <v>5094633</v>
      </c>
      <c r="AG512">
        <v>60.84</v>
      </c>
      <c r="AH512">
        <v>5091065</v>
      </c>
      <c r="AI512">
        <v>5060745</v>
      </c>
      <c r="AJ512">
        <v>99.4</v>
      </c>
      <c r="AK512">
        <v>8</v>
      </c>
      <c r="AL512" s="2" t="s">
        <v>88</v>
      </c>
      <c r="AM512">
        <v>393100</v>
      </c>
      <c r="AN512">
        <v>7.76</v>
      </c>
      <c r="AO512">
        <v>15</v>
      </c>
      <c r="AP512">
        <v>7.5</v>
      </c>
      <c r="AQ512">
        <v>1</v>
      </c>
      <c r="AR512">
        <v>2</v>
      </c>
      <c r="AS512" s="2" t="s">
        <v>119</v>
      </c>
      <c r="AT512" s="2" t="s">
        <v>205</v>
      </c>
      <c r="AU512" s="2" t="s">
        <v>396</v>
      </c>
      <c r="AV512" s="2"/>
      <c r="AW512">
        <v>4124</v>
      </c>
      <c r="AX512">
        <v>14.64</v>
      </c>
      <c r="AY512" t="e">
        <f>VLOOKUP(Table1[[#This Row],[CIS_KRAJ]],'Geo Dict'!A:D,4,0)</f>
        <v>#N/A</v>
      </c>
      <c r="AZ512" t="e">
        <f>VLOOKUP(Table1[[#This Row],[KSTRANA]],'Strana Dict'!A:C,3,0)</f>
        <v>#N/A</v>
      </c>
    </row>
    <row r="513" spans="1:52" x14ac:dyDescent="0.25">
      <c r="A513" s="1">
        <v>43357.764733796299</v>
      </c>
      <c r="C513" s="2"/>
      <c r="O513" s="2"/>
      <c r="V513" s="2"/>
      <c r="W513" s="2"/>
      <c r="X513" s="2"/>
      <c r="Y513" s="2"/>
      <c r="AB513">
        <v>14865</v>
      </c>
      <c r="AC513">
        <v>14865</v>
      </c>
      <c r="AD513">
        <v>100</v>
      </c>
      <c r="AE513">
        <v>8374501</v>
      </c>
      <c r="AF513">
        <v>5094633</v>
      </c>
      <c r="AG513">
        <v>60.84</v>
      </c>
      <c r="AH513">
        <v>5091065</v>
      </c>
      <c r="AI513">
        <v>5060745</v>
      </c>
      <c r="AJ513">
        <v>99.4</v>
      </c>
      <c r="AK513">
        <v>8</v>
      </c>
      <c r="AL513" s="2" t="s">
        <v>88</v>
      </c>
      <c r="AM513">
        <v>393100</v>
      </c>
      <c r="AN513">
        <v>7.76</v>
      </c>
      <c r="AO513">
        <v>15</v>
      </c>
      <c r="AP513">
        <v>7.5</v>
      </c>
      <c r="AQ513">
        <v>2</v>
      </c>
      <c r="AR513">
        <v>2</v>
      </c>
      <c r="AS513" s="2" t="s">
        <v>137</v>
      </c>
      <c r="AT513" s="2" t="s">
        <v>231</v>
      </c>
      <c r="AU513" s="2" t="s">
        <v>396</v>
      </c>
      <c r="AV513" s="2"/>
      <c r="AW513">
        <v>1834</v>
      </c>
      <c r="AX513">
        <v>3.84</v>
      </c>
      <c r="AY513" t="e">
        <f>VLOOKUP(Table1[[#This Row],[CIS_KRAJ]],'Geo Dict'!A:D,4,0)</f>
        <v>#N/A</v>
      </c>
      <c r="AZ513" t="e">
        <f>VLOOKUP(Table1[[#This Row],[KSTRANA]],'Strana Dict'!A:C,3,0)</f>
        <v>#N/A</v>
      </c>
    </row>
    <row r="514" spans="1:52" x14ac:dyDescent="0.25">
      <c r="A514" s="1">
        <v>43357.764733796299</v>
      </c>
      <c r="C514" s="2"/>
      <c r="O514" s="2"/>
      <c r="V514" s="2"/>
      <c r="W514" s="2"/>
      <c r="X514" s="2"/>
      <c r="Y514" s="2"/>
      <c r="AB514">
        <v>14865</v>
      </c>
      <c r="AC514">
        <v>14865</v>
      </c>
      <c r="AD514">
        <v>100</v>
      </c>
      <c r="AE514">
        <v>8374501</v>
      </c>
      <c r="AF514">
        <v>5094633</v>
      </c>
      <c r="AG514">
        <v>60.84</v>
      </c>
      <c r="AH514">
        <v>5091065</v>
      </c>
      <c r="AI514">
        <v>5060745</v>
      </c>
      <c r="AJ514">
        <v>99.4</v>
      </c>
      <c r="AK514">
        <v>8</v>
      </c>
      <c r="AL514" s="2" t="s">
        <v>88</v>
      </c>
      <c r="AM514">
        <v>393100</v>
      </c>
      <c r="AN514">
        <v>7.76</v>
      </c>
      <c r="AO514">
        <v>15</v>
      </c>
      <c r="AP514">
        <v>7.5</v>
      </c>
      <c r="AQ514">
        <v>14</v>
      </c>
      <c r="AR514">
        <v>2</v>
      </c>
      <c r="AS514" s="2" t="s">
        <v>193</v>
      </c>
      <c r="AT514" s="2" t="s">
        <v>377</v>
      </c>
      <c r="AU514" s="2" t="s">
        <v>409</v>
      </c>
      <c r="AV514" s="2"/>
      <c r="AW514">
        <v>2124</v>
      </c>
      <c r="AX514">
        <v>4.45</v>
      </c>
      <c r="AY514" t="e">
        <f>VLOOKUP(Table1[[#This Row],[CIS_KRAJ]],'Geo Dict'!A:D,4,0)</f>
        <v>#N/A</v>
      </c>
      <c r="AZ514" t="e">
        <f>VLOOKUP(Table1[[#This Row],[KSTRANA]],'Strana Dict'!A:C,3,0)</f>
        <v>#N/A</v>
      </c>
    </row>
    <row r="515" spans="1:52" x14ac:dyDescent="0.25">
      <c r="A515" s="1">
        <v>43357.764733796299</v>
      </c>
      <c r="C515" s="2"/>
      <c r="O515" s="2"/>
      <c r="V515" s="2"/>
      <c r="W515" s="2"/>
      <c r="X515" s="2"/>
      <c r="Y515" s="2"/>
      <c r="AB515">
        <v>14865</v>
      </c>
      <c r="AC515">
        <v>14865</v>
      </c>
      <c r="AD515">
        <v>100</v>
      </c>
      <c r="AE515">
        <v>8374501</v>
      </c>
      <c r="AF515">
        <v>5094633</v>
      </c>
      <c r="AG515">
        <v>60.84</v>
      </c>
      <c r="AH515">
        <v>5091065</v>
      </c>
      <c r="AI515">
        <v>5060745</v>
      </c>
      <c r="AJ515">
        <v>99.4</v>
      </c>
      <c r="AK515">
        <v>8</v>
      </c>
      <c r="AL515" s="2" t="s">
        <v>88</v>
      </c>
      <c r="AM515">
        <v>393100</v>
      </c>
      <c r="AN515">
        <v>7.76</v>
      </c>
      <c r="AO515">
        <v>15</v>
      </c>
      <c r="AP515">
        <v>7.5</v>
      </c>
      <c r="AQ515">
        <v>9</v>
      </c>
      <c r="AR515">
        <v>2</v>
      </c>
      <c r="AS515" s="2" t="s">
        <v>173</v>
      </c>
      <c r="AT515" s="2" t="s">
        <v>310</v>
      </c>
      <c r="AU515" s="2" t="s">
        <v>396</v>
      </c>
      <c r="AV515" s="2"/>
      <c r="AW515">
        <v>1859</v>
      </c>
      <c r="AX515">
        <v>9.2899999999999991</v>
      </c>
      <c r="AY515" t="e">
        <f>VLOOKUP(Table1[[#This Row],[CIS_KRAJ]],'Geo Dict'!A:D,4,0)</f>
        <v>#N/A</v>
      </c>
      <c r="AZ515" t="e">
        <f>VLOOKUP(Table1[[#This Row],[KSTRANA]],'Strana Dict'!A:C,3,0)</f>
        <v>#N/A</v>
      </c>
    </row>
    <row r="516" spans="1:52" x14ac:dyDescent="0.25">
      <c r="A516" s="1">
        <v>43357.764733796299</v>
      </c>
      <c r="C516" s="2"/>
      <c r="O516" s="2"/>
      <c r="V516" s="2"/>
      <c r="W516" s="2"/>
      <c r="X516" s="2"/>
      <c r="Y516" s="2"/>
      <c r="AB516">
        <v>14865</v>
      </c>
      <c r="AC516">
        <v>14865</v>
      </c>
      <c r="AD516">
        <v>100</v>
      </c>
      <c r="AE516">
        <v>8374501</v>
      </c>
      <c r="AF516">
        <v>5094633</v>
      </c>
      <c r="AG516">
        <v>60.84</v>
      </c>
      <c r="AH516">
        <v>5091065</v>
      </c>
      <c r="AI516">
        <v>5060745</v>
      </c>
      <c r="AJ516">
        <v>99.4</v>
      </c>
      <c r="AK516">
        <v>8</v>
      </c>
      <c r="AL516" s="2" t="s">
        <v>88</v>
      </c>
      <c r="AM516">
        <v>393100</v>
      </c>
      <c r="AN516">
        <v>7.76</v>
      </c>
      <c r="AO516">
        <v>15</v>
      </c>
      <c r="AP516">
        <v>7.5</v>
      </c>
      <c r="AQ516">
        <v>11</v>
      </c>
      <c r="AR516">
        <v>6</v>
      </c>
      <c r="AS516" s="2" t="s">
        <v>141</v>
      </c>
      <c r="AT516" s="2" t="s">
        <v>334</v>
      </c>
      <c r="AU516" s="2" t="s">
        <v>414</v>
      </c>
      <c r="AV516" s="2" t="s">
        <v>421</v>
      </c>
      <c r="AW516">
        <v>3786</v>
      </c>
      <c r="AX516">
        <v>8.06</v>
      </c>
      <c r="AY516" t="e">
        <f>VLOOKUP(Table1[[#This Row],[CIS_KRAJ]],'Geo Dict'!A:D,4,0)</f>
        <v>#N/A</v>
      </c>
      <c r="AZ516" t="e">
        <f>VLOOKUP(Table1[[#This Row],[KSTRANA]],'Strana Dict'!A:C,3,0)</f>
        <v>#N/A</v>
      </c>
    </row>
    <row r="517" spans="1:52" x14ac:dyDescent="0.25">
      <c r="A517" s="1">
        <v>43357.764733796299</v>
      </c>
      <c r="C517" s="2"/>
      <c r="O517" s="2"/>
      <c r="V517" s="2"/>
      <c r="W517" s="2"/>
      <c r="X517" s="2"/>
      <c r="Y517" s="2"/>
      <c r="AB517">
        <v>14865</v>
      </c>
      <c r="AC517">
        <v>14865</v>
      </c>
      <c r="AD517">
        <v>100</v>
      </c>
      <c r="AE517">
        <v>8374501</v>
      </c>
      <c r="AF517">
        <v>5094633</v>
      </c>
      <c r="AG517">
        <v>60.84</v>
      </c>
      <c r="AH517">
        <v>5091065</v>
      </c>
      <c r="AI517">
        <v>5060745</v>
      </c>
      <c r="AJ517">
        <v>99.4</v>
      </c>
      <c r="AK517">
        <v>9</v>
      </c>
      <c r="AL517" s="2" t="s">
        <v>89</v>
      </c>
      <c r="AM517">
        <v>74335</v>
      </c>
      <c r="AN517">
        <v>1.46</v>
      </c>
      <c r="AS517" s="2"/>
      <c r="AT517" s="2"/>
      <c r="AU517" s="2"/>
      <c r="AV517" s="2"/>
      <c r="AY517" t="e">
        <f>VLOOKUP(Table1[[#This Row],[CIS_KRAJ]],'Geo Dict'!A:D,4,0)</f>
        <v>#N/A</v>
      </c>
      <c r="AZ517" t="e">
        <f>VLOOKUP(Table1[[#This Row],[KSTRANA]],'Strana Dict'!A:C,3,0)</f>
        <v>#N/A</v>
      </c>
    </row>
    <row r="518" spans="1:52" x14ac:dyDescent="0.25">
      <c r="A518" s="1">
        <v>43357.764733796299</v>
      </c>
      <c r="C518" s="2"/>
      <c r="O518" s="2"/>
      <c r="V518" s="2"/>
      <c r="W518" s="2"/>
      <c r="X518" s="2"/>
      <c r="Y518" s="2"/>
      <c r="AB518">
        <v>14865</v>
      </c>
      <c r="AC518">
        <v>14865</v>
      </c>
      <c r="AD518">
        <v>100</v>
      </c>
      <c r="AE518">
        <v>8374501</v>
      </c>
      <c r="AF518">
        <v>5094633</v>
      </c>
      <c r="AG518">
        <v>60.84</v>
      </c>
      <c r="AH518">
        <v>5091065</v>
      </c>
      <c r="AI518">
        <v>5060745</v>
      </c>
      <c r="AJ518">
        <v>99.4</v>
      </c>
      <c r="AK518">
        <v>10</v>
      </c>
      <c r="AL518" s="2" t="s">
        <v>90</v>
      </c>
      <c r="AM518">
        <v>36528</v>
      </c>
      <c r="AN518">
        <v>0.72</v>
      </c>
      <c r="AS518" s="2"/>
      <c r="AT518" s="2"/>
      <c r="AU518" s="2"/>
      <c r="AV518" s="2"/>
      <c r="AY518" t="e">
        <f>VLOOKUP(Table1[[#This Row],[CIS_KRAJ]],'Geo Dict'!A:D,4,0)</f>
        <v>#N/A</v>
      </c>
      <c r="AZ518" t="e">
        <f>VLOOKUP(Table1[[#This Row],[KSTRANA]],'Strana Dict'!A:C,3,0)</f>
        <v>#N/A</v>
      </c>
    </row>
    <row r="519" spans="1:52" x14ac:dyDescent="0.25">
      <c r="A519" s="1">
        <v>43357.764733796299</v>
      </c>
      <c r="C519" s="2"/>
      <c r="O519" s="2"/>
      <c r="V519" s="2"/>
      <c r="W519" s="2"/>
      <c r="X519" s="2"/>
      <c r="Y519" s="2"/>
      <c r="AB519">
        <v>14865</v>
      </c>
      <c r="AC519">
        <v>14865</v>
      </c>
      <c r="AD519">
        <v>100</v>
      </c>
      <c r="AE519">
        <v>8374501</v>
      </c>
      <c r="AF519">
        <v>5094633</v>
      </c>
      <c r="AG519">
        <v>60.84</v>
      </c>
      <c r="AH519">
        <v>5091065</v>
      </c>
      <c r="AI519">
        <v>5060745</v>
      </c>
      <c r="AJ519">
        <v>99.4</v>
      </c>
      <c r="AK519">
        <v>11</v>
      </c>
      <c r="AL519" s="2" t="s">
        <v>91</v>
      </c>
      <c r="AM519">
        <v>438</v>
      </c>
      <c r="AN519">
        <v>0</v>
      </c>
      <c r="AS519" s="2"/>
      <c r="AT519" s="2"/>
      <c r="AU519" s="2"/>
      <c r="AV519" s="2"/>
      <c r="AY519" t="e">
        <f>VLOOKUP(Table1[[#This Row],[CIS_KRAJ]],'Geo Dict'!A:D,4,0)</f>
        <v>#N/A</v>
      </c>
      <c r="AZ519" t="e">
        <f>VLOOKUP(Table1[[#This Row],[KSTRANA]],'Strana Dict'!A:C,3,0)</f>
        <v>#N/A</v>
      </c>
    </row>
    <row r="520" spans="1:52" x14ac:dyDescent="0.25">
      <c r="A520" s="1">
        <v>43357.764733796299</v>
      </c>
      <c r="C520" s="2"/>
      <c r="O520" s="2"/>
      <c r="V520" s="2"/>
      <c r="W520" s="2"/>
      <c r="X520" s="2"/>
      <c r="Y520" s="2"/>
      <c r="AB520">
        <v>14865</v>
      </c>
      <c r="AC520">
        <v>14865</v>
      </c>
      <c r="AD520">
        <v>100</v>
      </c>
      <c r="AE520">
        <v>8374501</v>
      </c>
      <c r="AF520">
        <v>5094633</v>
      </c>
      <c r="AG520">
        <v>60.84</v>
      </c>
      <c r="AH520">
        <v>5091065</v>
      </c>
      <c r="AI520">
        <v>5060745</v>
      </c>
      <c r="AJ520">
        <v>99.4</v>
      </c>
      <c r="AK520">
        <v>12</v>
      </c>
      <c r="AL520" s="2" t="s">
        <v>92</v>
      </c>
      <c r="AM520">
        <v>79229</v>
      </c>
      <c r="AN520">
        <v>1.56</v>
      </c>
      <c r="AS520" s="2"/>
      <c r="AT520" s="2"/>
      <c r="AU520" s="2"/>
      <c r="AV520" s="2"/>
      <c r="AY520" t="e">
        <f>VLOOKUP(Table1[[#This Row],[CIS_KRAJ]],'Geo Dict'!A:D,4,0)</f>
        <v>#N/A</v>
      </c>
      <c r="AZ520" t="e">
        <f>VLOOKUP(Table1[[#This Row],[KSTRANA]],'Strana Dict'!A:C,3,0)</f>
        <v>#N/A</v>
      </c>
    </row>
    <row r="521" spans="1:52" x14ac:dyDescent="0.25">
      <c r="A521" s="1">
        <v>43357.764733796299</v>
      </c>
      <c r="C521" s="2"/>
      <c r="O521" s="2"/>
      <c r="V521" s="2"/>
      <c r="W521" s="2"/>
      <c r="X521" s="2"/>
      <c r="Y521" s="2"/>
      <c r="AB521">
        <v>14865</v>
      </c>
      <c r="AC521">
        <v>14865</v>
      </c>
      <c r="AD521">
        <v>100</v>
      </c>
      <c r="AE521">
        <v>8374501</v>
      </c>
      <c r="AF521">
        <v>5094633</v>
      </c>
      <c r="AG521">
        <v>60.84</v>
      </c>
      <c r="AH521">
        <v>5091065</v>
      </c>
      <c r="AI521">
        <v>5060745</v>
      </c>
      <c r="AJ521">
        <v>99.4</v>
      </c>
      <c r="AK521">
        <v>13</v>
      </c>
      <c r="AL521" s="2" t="s">
        <v>93</v>
      </c>
      <c r="AM521">
        <v>5077</v>
      </c>
      <c r="AN521">
        <v>0.1</v>
      </c>
      <c r="AS521" s="2"/>
      <c r="AT521" s="2"/>
      <c r="AU521" s="2"/>
      <c r="AV521" s="2"/>
      <c r="AY521" t="e">
        <f>VLOOKUP(Table1[[#This Row],[CIS_KRAJ]],'Geo Dict'!A:D,4,0)</f>
        <v>#N/A</v>
      </c>
      <c r="AZ521" t="e">
        <f>VLOOKUP(Table1[[#This Row],[KSTRANA]],'Strana Dict'!A:C,3,0)</f>
        <v>#N/A</v>
      </c>
    </row>
    <row r="522" spans="1:52" x14ac:dyDescent="0.25">
      <c r="A522" s="1">
        <v>43357.764733796299</v>
      </c>
      <c r="C522" s="2"/>
      <c r="O522" s="2"/>
      <c r="V522" s="2"/>
      <c r="W522" s="2"/>
      <c r="X522" s="2"/>
      <c r="Y522" s="2"/>
      <c r="AB522">
        <v>14865</v>
      </c>
      <c r="AC522">
        <v>14865</v>
      </c>
      <c r="AD522">
        <v>100</v>
      </c>
      <c r="AE522">
        <v>8374501</v>
      </c>
      <c r="AF522">
        <v>5094633</v>
      </c>
      <c r="AG522">
        <v>60.84</v>
      </c>
      <c r="AH522">
        <v>5091065</v>
      </c>
      <c r="AI522">
        <v>5060745</v>
      </c>
      <c r="AJ522">
        <v>99.4</v>
      </c>
      <c r="AK522">
        <v>14</v>
      </c>
      <c r="AL522" s="2" t="s">
        <v>94</v>
      </c>
      <c r="AM522">
        <v>8030</v>
      </c>
      <c r="AN522">
        <v>0.15</v>
      </c>
      <c r="AS522" s="2"/>
      <c r="AT522" s="2"/>
      <c r="AU522" s="2"/>
      <c r="AV522" s="2"/>
      <c r="AY522" t="e">
        <f>VLOOKUP(Table1[[#This Row],[CIS_KRAJ]],'Geo Dict'!A:D,4,0)</f>
        <v>#N/A</v>
      </c>
      <c r="AZ522" t="e">
        <f>VLOOKUP(Table1[[#This Row],[KSTRANA]],'Strana Dict'!A:C,3,0)</f>
        <v>#N/A</v>
      </c>
    </row>
    <row r="523" spans="1:52" x14ac:dyDescent="0.25">
      <c r="A523" s="1">
        <v>43357.764733796299</v>
      </c>
      <c r="C523" s="2"/>
      <c r="O523" s="2"/>
      <c r="V523" s="2"/>
      <c r="W523" s="2"/>
      <c r="X523" s="2"/>
      <c r="Y523" s="2"/>
      <c r="AB523">
        <v>14865</v>
      </c>
      <c r="AC523">
        <v>14865</v>
      </c>
      <c r="AD523">
        <v>100</v>
      </c>
      <c r="AE523">
        <v>8374501</v>
      </c>
      <c r="AF523">
        <v>5094633</v>
      </c>
      <c r="AG523">
        <v>60.84</v>
      </c>
      <c r="AH523">
        <v>5091065</v>
      </c>
      <c r="AI523">
        <v>5060745</v>
      </c>
      <c r="AJ523">
        <v>99.4</v>
      </c>
      <c r="AK523">
        <v>15</v>
      </c>
      <c r="AL523" s="2" t="s">
        <v>95</v>
      </c>
      <c r="AM523">
        <v>546393</v>
      </c>
      <c r="AN523">
        <v>10.79</v>
      </c>
      <c r="AO523">
        <v>22</v>
      </c>
      <c r="AP523">
        <v>11</v>
      </c>
      <c r="AQ523">
        <v>5</v>
      </c>
      <c r="AR523">
        <v>1</v>
      </c>
      <c r="AS523" s="2" t="s">
        <v>117</v>
      </c>
      <c r="AT523" s="2" t="s">
        <v>271</v>
      </c>
      <c r="AU523" s="2" t="s">
        <v>396</v>
      </c>
      <c r="AV523" s="2"/>
      <c r="AW523">
        <v>1316</v>
      </c>
      <c r="AX523">
        <v>10.73</v>
      </c>
      <c r="AY523" t="e">
        <f>VLOOKUP(Table1[[#This Row],[CIS_KRAJ]],'Geo Dict'!A:D,4,0)</f>
        <v>#N/A</v>
      </c>
      <c r="AZ523" t="e">
        <f>VLOOKUP(Table1[[#This Row],[KSTRANA]],'Strana Dict'!A:C,3,0)</f>
        <v>#N/A</v>
      </c>
    </row>
    <row r="524" spans="1:52" x14ac:dyDescent="0.25">
      <c r="A524" s="1">
        <v>43357.764733796299</v>
      </c>
      <c r="C524" s="2"/>
      <c r="O524" s="2"/>
      <c r="V524" s="2"/>
      <c r="W524" s="2"/>
      <c r="X524" s="2"/>
      <c r="Y524" s="2"/>
      <c r="AB524">
        <v>14865</v>
      </c>
      <c r="AC524">
        <v>14865</v>
      </c>
      <c r="AD524">
        <v>100</v>
      </c>
      <c r="AE524">
        <v>8374501</v>
      </c>
      <c r="AF524">
        <v>5094633</v>
      </c>
      <c r="AG524">
        <v>60.84</v>
      </c>
      <c r="AH524">
        <v>5091065</v>
      </c>
      <c r="AI524">
        <v>5060745</v>
      </c>
      <c r="AJ524">
        <v>99.4</v>
      </c>
      <c r="AK524">
        <v>15</v>
      </c>
      <c r="AL524" s="2" t="s">
        <v>95</v>
      </c>
      <c r="AM524">
        <v>546393</v>
      </c>
      <c r="AN524">
        <v>10.79</v>
      </c>
      <c r="AO524">
        <v>22</v>
      </c>
      <c r="AP524">
        <v>11</v>
      </c>
      <c r="AQ524">
        <v>8</v>
      </c>
      <c r="AR524">
        <v>1</v>
      </c>
      <c r="AS524" s="2" t="s">
        <v>127</v>
      </c>
      <c r="AT524" s="2" t="s">
        <v>300</v>
      </c>
      <c r="AU524" s="2" t="s">
        <v>396</v>
      </c>
      <c r="AV524" s="2"/>
      <c r="AW524">
        <v>1907</v>
      </c>
      <c r="AX524">
        <v>6.37</v>
      </c>
      <c r="AY524" t="e">
        <f>VLOOKUP(Table1[[#This Row],[CIS_KRAJ]],'Geo Dict'!A:D,4,0)</f>
        <v>#N/A</v>
      </c>
      <c r="AZ524" t="e">
        <f>VLOOKUP(Table1[[#This Row],[KSTRANA]],'Strana Dict'!A:C,3,0)</f>
        <v>#N/A</v>
      </c>
    </row>
    <row r="525" spans="1:52" x14ac:dyDescent="0.25">
      <c r="A525" s="1">
        <v>43357.764733796299</v>
      </c>
      <c r="C525" s="2"/>
      <c r="O525" s="2"/>
      <c r="V525" s="2"/>
      <c r="W525" s="2"/>
      <c r="X525" s="2"/>
      <c r="Y525" s="2"/>
      <c r="AB525">
        <v>14865</v>
      </c>
      <c r="AC525">
        <v>14865</v>
      </c>
      <c r="AD525">
        <v>100</v>
      </c>
      <c r="AE525">
        <v>8374501</v>
      </c>
      <c r="AF525">
        <v>5094633</v>
      </c>
      <c r="AG525">
        <v>60.84</v>
      </c>
      <c r="AH525">
        <v>5091065</v>
      </c>
      <c r="AI525">
        <v>5060745</v>
      </c>
      <c r="AJ525">
        <v>99.4</v>
      </c>
      <c r="AK525">
        <v>15</v>
      </c>
      <c r="AL525" s="2" t="s">
        <v>95</v>
      </c>
      <c r="AM525">
        <v>546393</v>
      </c>
      <c r="AN525">
        <v>10.79</v>
      </c>
      <c r="AO525">
        <v>22</v>
      </c>
      <c r="AP525">
        <v>11</v>
      </c>
      <c r="AQ525">
        <v>9</v>
      </c>
      <c r="AR525">
        <v>1</v>
      </c>
      <c r="AS525" s="2" t="s">
        <v>163</v>
      </c>
      <c r="AT525" s="2" t="s">
        <v>311</v>
      </c>
      <c r="AU525" s="2" t="s">
        <v>409</v>
      </c>
      <c r="AV525" s="2"/>
      <c r="AW525">
        <v>1661</v>
      </c>
      <c r="AX525">
        <v>6.11</v>
      </c>
      <c r="AY525" t="e">
        <f>VLOOKUP(Table1[[#This Row],[CIS_KRAJ]],'Geo Dict'!A:D,4,0)</f>
        <v>#N/A</v>
      </c>
      <c r="AZ525" t="e">
        <f>VLOOKUP(Table1[[#This Row],[KSTRANA]],'Strana Dict'!A:C,3,0)</f>
        <v>#N/A</v>
      </c>
    </row>
    <row r="526" spans="1:52" x14ac:dyDescent="0.25">
      <c r="A526" s="1">
        <v>43357.764733796299</v>
      </c>
      <c r="C526" s="2"/>
      <c r="O526" s="2"/>
      <c r="V526" s="2"/>
      <c r="W526" s="2"/>
      <c r="X526" s="2"/>
      <c r="Y526" s="2"/>
      <c r="AB526">
        <v>14865</v>
      </c>
      <c r="AC526">
        <v>14865</v>
      </c>
      <c r="AD526">
        <v>100</v>
      </c>
      <c r="AE526">
        <v>8374501</v>
      </c>
      <c r="AF526">
        <v>5094633</v>
      </c>
      <c r="AG526">
        <v>60.84</v>
      </c>
      <c r="AH526">
        <v>5091065</v>
      </c>
      <c r="AI526">
        <v>5060745</v>
      </c>
      <c r="AJ526">
        <v>99.4</v>
      </c>
      <c r="AK526">
        <v>15</v>
      </c>
      <c r="AL526" s="2" t="s">
        <v>95</v>
      </c>
      <c r="AM526">
        <v>546393</v>
      </c>
      <c r="AN526">
        <v>10.79</v>
      </c>
      <c r="AO526">
        <v>22</v>
      </c>
      <c r="AP526">
        <v>11</v>
      </c>
      <c r="AQ526">
        <v>6</v>
      </c>
      <c r="AR526">
        <v>1</v>
      </c>
      <c r="AS526" s="2" t="s">
        <v>163</v>
      </c>
      <c r="AT526" s="2" t="s">
        <v>279</v>
      </c>
      <c r="AU526" s="2" t="s">
        <v>393</v>
      </c>
      <c r="AV526" s="2"/>
      <c r="AW526">
        <v>1835</v>
      </c>
      <c r="AX526">
        <v>6.55</v>
      </c>
      <c r="AY526" t="e">
        <f>VLOOKUP(Table1[[#This Row],[CIS_KRAJ]],'Geo Dict'!A:D,4,0)</f>
        <v>#N/A</v>
      </c>
      <c r="AZ526" t="e">
        <f>VLOOKUP(Table1[[#This Row],[KSTRANA]],'Strana Dict'!A:C,3,0)</f>
        <v>#N/A</v>
      </c>
    </row>
    <row r="527" spans="1:52" x14ac:dyDescent="0.25">
      <c r="A527" s="1">
        <v>43357.764733796299</v>
      </c>
      <c r="C527" s="2"/>
      <c r="O527" s="2"/>
      <c r="V527" s="2"/>
      <c r="W527" s="2"/>
      <c r="X527" s="2"/>
      <c r="Y527" s="2"/>
      <c r="AB527">
        <v>14865</v>
      </c>
      <c r="AC527">
        <v>14865</v>
      </c>
      <c r="AD527">
        <v>100</v>
      </c>
      <c r="AE527">
        <v>8374501</v>
      </c>
      <c r="AF527">
        <v>5094633</v>
      </c>
      <c r="AG527">
        <v>60.84</v>
      </c>
      <c r="AH527">
        <v>5091065</v>
      </c>
      <c r="AI527">
        <v>5060745</v>
      </c>
      <c r="AJ527">
        <v>99.4</v>
      </c>
      <c r="AK527">
        <v>15</v>
      </c>
      <c r="AL527" s="2" t="s">
        <v>95</v>
      </c>
      <c r="AM527">
        <v>546393</v>
      </c>
      <c r="AN527">
        <v>10.79</v>
      </c>
      <c r="AO527">
        <v>22</v>
      </c>
      <c r="AP527">
        <v>11</v>
      </c>
      <c r="AQ527">
        <v>4</v>
      </c>
      <c r="AR527">
        <v>1</v>
      </c>
      <c r="AS527" s="2" t="s">
        <v>151</v>
      </c>
      <c r="AT527" s="2" t="s">
        <v>264</v>
      </c>
      <c r="AU527" s="2" t="s">
        <v>396</v>
      </c>
      <c r="AV527" s="2" t="s">
        <v>422</v>
      </c>
      <c r="AW527">
        <v>2366</v>
      </c>
      <c r="AX527">
        <v>8.69</v>
      </c>
      <c r="AY527" t="e">
        <f>VLOOKUP(Table1[[#This Row],[CIS_KRAJ]],'Geo Dict'!A:D,4,0)</f>
        <v>#N/A</v>
      </c>
      <c r="AZ527" t="e">
        <f>VLOOKUP(Table1[[#This Row],[KSTRANA]],'Strana Dict'!A:C,3,0)</f>
        <v>#N/A</v>
      </c>
    </row>
    <row r="528" spans="1:52" x14ac:dyDescent="0.25">
      <c r="A528" s="1">
        <v>43357.764733796299</v>
      </c>
      <c r="C528" s="2"/>
      <c r="O528" s="2"/>
      <c r="V528" s="2"/>
      <c r="W528" s="2"/>
      <c r="X528" s="2"/>
      <c r="Y528" s="2"/>
      <c r="AB528">
        <v>14865</v>
      </c>
      <c r="AC528">
        <v>14865</v>
      </c>
      <c r="AD528">
        <v>100</v>
      </c>
      <c r="AE528">
        <v>8374501</v>
      </c>
      <c r="AF528">
        <v>5094633</v>
      </c>
      <c r="AG528">
        <v>60.84</v>
      </c>
      <c r="AH528">
        <v>5091065</v>
      </c>
      <c r="AI528">
        <v>5060745</v>
      </c>
      <c r="AJ528">
        <v>99.4</v>
      </c>
      <c r="AK528">
        <v>15</v>
      </c>
      <c r="AL528" s="2" t="s">
        <v>95</v>
      </c>
      <c r="AM528">
        <v>546393</v>
      </c>
      <c r="AN528">
        <v>10.79</v>
      </c>
      <c r="AO528">
        <v>22</v>
      </c>
      <c r="AP528">
        <v>11</v>
      </c>
      <c r="AQ528">
        <v>10</v>
      </c>
      <c r="AR528">
        <v>1</v>
      </c>
      <c r="AS528" s="2" t="s">
        <v>118</v>
      </c>
      <c r="AT528" s="2" t="s">
        <v>320</v>
      </c>
      <c r="AU528" s="2" t="s">
        <v>409</v>
      </c>
      <c r="AV528" s="2"/>
      <c r="AW528">
        <v>790</v>
      </c>
      <c r="AX528">
        <v>3.02</v>
      </c>
      <c r="AY528" t="e">
        <f>VLOOKUP(Table1[[#This Row],[CIS_KRAJ]],'Geo Dict'!A:D,4,0)</f>
        <v>#N/A</v>
      </c>
      <c r="AZ528" t="e">
        <f>VLOOKUP(Table1[[#This Row],[KSTRANA]],'Strana Dict'!A:C,3,0)</f>
        <v>#N/A</v>
      </c>
    </row>
    <row r="529" spans="1:52" x14ac:dyDescent="0.25">
      <c r="A529" s="1">
        <v>43357.764733796299</v>
      </c>
      <c r="C529" s="2"/>
      <c r="O529" s="2"/>
      <c r="V529" s="2"/>
      <c r="W529" s="2"/>
      <c r="X529" s="2"/>
      <c r="Y529" s="2"/>
      <c r="AB529">
        <v>14865</v>
      </c>
      <c r="AC529">
        <v>14865</v>
      </c>
      <c r="AD529">
        <v>100</v>
      </c>
      <c r="AE529">
        <v>8374501</v>
      </c>
      <c r="AF529">
        <v>5094633</v>
      </c>
      <c r="AG529">
        <v>60.84</v>
      </c>
      <c r="AH529">
        <v>5091065</v>
      </c>
      <c r="AI529">
        <v>5060745</v>
      </c>
      <c r="AJ529">
        <v>99.4</v>
      </c>
      <c r="AK529">
        <v>15</v>
      </c>
      <c r="AL529" s="2" t="s">
        <v>95</v>
      </c>
      <c r="AM529">
        <v>546393</v>
      </c>
      <c r="AN529">
        <v>10.79</v>
      </c>
      <c r="AO529">
        <v>22</v>
      </c>
      <c r="AP529">
        <v>11</v>
      </c>
      <c r="AQ529">
        <v>11</v>
      </c>
      <c r="AR529">
        <v>1</v>
      </c>
      <c r="AS529" s="2" t="s">
        <v>150</v>
      </c>
      <c r="AT529" s="2" t="s">
        <v>335</v>
      </c>
      <c r="AU529" s="2" t="s">
        <v>393</v>
      </c>
      <c r="AV529" s="2"/>
      <c r="AW529">
        <v>2573</v>
      </c>
      <c r="AX529">
        <v>4.83</v>
      </c>
      <c r="AY529" t="e">
        <f>VLOOKUP(Table1[[#This Row],[CIS_KRAJ]],'Geo Dict'!A:D,4,0)</f>
        <v>#N/A</v>
      </c>
      <c r="AZ529" t="e">
        <f>VLOOKUP(Table1[[#This Row],[KSTRANA]],'Strana Dict'!A:C,3,0)</f>
        <v>#N/A</v>
      </c>
    </row>
    <row r="530" spans="1:52" x14ac:dyDescent="0.25">
      <c r="A530" s="1">
        <v>43357.764733796299</v>
      </c>
      <c r="C530" s="2"/>
      <c r="O530" s="2"/>
      <c r="V530" s="2"/>
      <c r="W530" s="2"/>
      <c r="X530" s="2"/>
      <c r="Y530" s="2"/>
      <c r="AB530">
        <v>14865</v>
      </c>
      <c r="AC530">
        <v>14865</v>
      </c>
      <c r="AD530">
        <v>100</v>
      </c>
      <c r="AE530">
        <v>8374501</v>
      </c>
      <c r="AF530">
        <v>5094633</v>
      </c>
      <c r="AG530">
        <v>60.84</v>
      </c>
      <c r="AH530">
        <v>5091065</v>
      </c>
      <c r="AI530">
        <v>5060745</v>
      </c>
      <c r="AJ530">
        <v>99.4</v>
      </c>
      <c r="AK530">
        <v>15</v>
      </c>
      <c r="AL530" s="2" t="s">
        <v>95</v>
      </c>
      <c r="AM530">
        <v>546393</v>
      </c>
      <c r="AN530">
        <v>10.79</v>
      </c>
      <c r="AO530">
        <v>22</v>
      </c>
      <c r="AP530">
        <v>11</v>
      </c>
      <c r="AQ530">
        <v>2</v>
      </c>
      <c r="AR530">
        <v>1</v>
      </c>
      <c r="AS530" s="2" t="s">
        <v>138</v>
      </c>
      <c r="AT530" s="2" t="s">
        <v>232</v>
      </c>
      <c r="AU530" s="2" t="s">
        <v>395</v>
      </c>
      <c r="AV530" s="2" t="s">
        <v>422</v>
      </c>
      <c r="AW530">
        <v>13361</v>
      </c>
      <c r="AX530">
        <v>16.73</v>
      </c>
      <c r="AY530" t="e">
        <f>VLOOKUP(Table1[[#This Row],[CIS_KRAJ]],'Geo Dict'!A:D,4,0)</f>
        <v>#N/A</v>
      </c>
      <c r="AZ530" t="e">
        <f>VLOOKUP(Table1[[#This Row],[KSTRANA]],'Strana Dict'!A:C,3,0)</f>
        <v>#N/A</v>
      </c>
    </row>
    <row r="531" spans="1:52" x14ac:dyDescent="0.25">
      <c r="A531" s="1">
        <v>43357.764733796299</v>
      </c>
      <c r="C531" s="2"/>
      <c r="O531" s="2"/>
      <c r="V531" s="2"/>
      <c r="W531" s="2"/>
      <c r="X531" s="2"/>
      <c r="Y531" s="2"/>
      <c r="AB531">
        <v>14865</v>
      </c>
      <c r="AC531">
        <v>14865</v>
      </c>
      <c r="AD531">
        <v>100</v>
      </c>
      <c r="AE531">
        <v>8374501</v>
      </c>
      <c r="AF531">
        <v>5094633</v>
      </c>
      <c r="AG531">
        <v>60.84</v>
      </c>
      <c r="AH531">
        <v>5091065</v>
      </c>
      <c r="AI531">
        <v>5060745</v>
      </c>
      <c r="AJ531">
        <v>99.4</v>
      </c>
      <c r="AK531">
        <v>15</v>
      </c>
      <c r="AL531" s="2" t="s">
        <v>95</v>
      </c>
      <c r="AM531">
        <v>546393</v>
      </c>
      <c r="AN531">
        <v>10.79</v>
      </c>
      <c r="AO531">
        <v>22</v>
      </c>
      <c r="AP531">
        <v>11</v>
      </c>
      <c r="AQ531">
        <v>12</v>
      </c>
      <c r="AR531">
        <v>1</v>
      </c>
      <c r="AS531" s="2" t="s">
        <v>133</v>
      </c>
      <c r="AT531" s="2" t="s">
        <v>352</v>
      </c>
      <c r="AU531" s="2" t="s">
        <v>409</v>
      </c>
      <c r="AV531" s="2"/>
      <c r="AW531">
        <v>1809</v>
      </c>
      <c r="AX531">
        <v>6.96</v>
      </c>
      <c r="AY531" t="e">
        <f>VLOOKUP(Table1[[#This Row],[CIS_KRAJ]],'Geo Dict'!A:D,4,0)</f>
        <v>#N/A</v>
      </c>
      <c r="AZ531" t="e">
        <f>VLOOKUP(Table1[[#This Row],[KSTRANA]],'Strana Dict'!A:C,3,0)</f>
        <v>#N/A</v>
      </c>
    </row>
    <row r="532" spans="1:52" x14ac:dyDescent="0.25">
      <c r="A532" s="1">
        <v>43357.764733796299</v>
      </c>
      <c r="C532" s="2"/>
      <c r="O532" s="2"/>
      <c r="V532" s="2"/>
      <c r="W532" s="2"/>
      <c r="X532" s="2"/>
      <c r="Y532" s="2"/>
      <c r="AB532">
        <v>14865</v>
      </c>
      <c r="AC532">
        <v>14865</v>
      </c>
      <c r="AD532">
        <v>100</v>
      </c>
      <c r="AE532">
        <v>8374501</v>
      </c>
      <c r="AF532">
        <v>5094633</v>
      </c>
      <c r="AG532">
        <v>60.84</v>
      </c>
      <c r="AH532">
        <v>5091065</v>
      </c>
      <c r="AI532">
        <v>5060745</v>
      </c>
      <c r="AJ532">
        <v>99.4</v>
      </c>
      <c r="AK532">
        <v>15</v>
      </c>
      <c r="AL532" s="2" t="s">
        <v>95</v>
      </c>
      <c r="AM532">
        <v>546393</v>
      </c>
      <c r="AN532">
        <v>10.79</v>
      </c>
      <c r="AO532">
        <v>22</v>
      </c>
      <c r="AP532">
        <v>11</v>
      </c>
      <c r="AQ532">
        <v>1</v>
      </c>
      <c r="AR532">
        <v>1</v>
      </c>
      <c r="AS532" s="2" t="s">
        <v>120</v>
      </c>
      <c r="AT532" s="2" t="s">
        <v>206</v>
      </c>
      <c r="AU532" s="2" t="s">
        <v>397</v>
      </c>
      <c r="AV532" s="2"/>
      <c r="AW532">
        <v>11641</v>
      </c>
      <c r="AX532">
        <v>10.81</v>
      </c>
      <c r="AY532" t="e">
        <f>VLOOKUP(Table1[[#This Row],[CIS_KRAJ]],'Geo Dict'!A:D,4,0)</f>
        <v>#N/A</v>
      </c>
      <c r="AZ532" t="e">
        <f>VLOOKUP(Table1[[#This Row],[KSTRANA]],'Strana Dict'!A:C,3,0)</f>
        <v>#N/A</v>
      </c>
    </row>
    <row r="533" spans="1:52" x14ac:dyDescent="0.25">
      <c r="A533" s="1">
        <v>43357.764733796299</v>
      </c>
      <c r="C533" s="2"/>
      <c r="O533" s="2"/>
      <c r="V533" s="2"/>
      <c r="W533" s="2"/>
      <c r="X533" s="2"/>
      <c r="Y533" s="2"/>
      <c r="AB533">
        <v>14865</v>
      </c>
      <c r="AC533">
        <v>14865</v>
      </c>
      <c r="AD533">
        <v>100</v>
      </c>
      <c r="AE533">
        <v>8374501</v>
      </c>
      <c r="AF533">
        <v>5094633</v>
      </c>
      <c r="AG533">
        <v>60.84</v>
      </c>
      <c r="AH533">
        <v>5091065</v>
      </c>
      <c r="AI533">
        <v>5060745</v>
      </c>
      <c r="AJ533">
        <v>99.4</v>
      </c>
      <c r="AK533">
        <v>15</v>
      </c>
      <c r="AL533" s="2" t="s">
        <v>95</v>
      </c>
      <c r="AM533">
        <v>546393</v>
      </c>
      <c r="AN533">
        <v>10.79</v>
      </c>
      <c r="AO533">
        <v>22</v>
      </c>
      <c r="AP533">
        <v>11</v>
      </c>
      <c r="AQ533">
        <v>14</v>
      </c>
      <c r="AR533">
        <v>1</v>
      </c>
      <c r="AS533" s="2" t="s">
        <v>151</v>
      </c>
      <c r="AT533" s="2" t="s">
        <v>378</v>
      </c>
      <c r="AU533" s="2" t="s">
        <v>396</v>
      </c>
      <c r="AV533" s="2"/>
      <c r="AW533">
        <v>2336</v>
      </c>
      <c r="AX533">
        <v>4.93</v>
      </c>
      <c r="AY533" t="e">
        <f>VLOOKUP(Table1[[#This Row],[CIS_KRAJ]],'Geo Dict'!A:D,4,0)</f>
        <v>#N/A</v>
      </c>
      <c r="AZ533" t="e">
        <f>VLOOKUP(Table1[[#This Row],[KSTRANA]],'Strana Dict'!A:C,3,0)</f>
        <v>#N/A</v>
      </c>
    </row>
    <row r="534" spans="1:52" x14ac:dyDescent="0.25">
      <c r="A534" s="1">
        <v>43357.764733796299</v>
      </c>
      <c r="C534" s="2"/>
      <c r="O534" s="2"/>
      <c r="V534" s="2"/>
      <c r="W534" s="2"/>
      <c r="X534" s="2"/>
      <c r="Y534" s="2"/>
      <c r="AB534">
        <v>14865</v>
      </c>
      <c r="AC534">
        <v>14865</v>
      </c>
      <c r="AD534">
        <v>100</v>
      </c>
      <c r="AE534">
        <v>8374501</v>
      </c>
      <c r="AF534">
        <v>5094633</v>
      </c>
      <c r="AG534">
        <v>60.84</v>
      </c>
      <c r="AH534">
        <v>5091065</v>
      </c>
      <c r="AI534">
        <v>5060745</v>
      </c>
      <c r="AJ534">
        <v>99.4</v>
      </c>
      <c r="AK534">
        <v>15</v>
      </c>
      <c r="AL534" s="2" t="s">
        <v>95</v>
      </c>
      <c r="AM534">
        <v>546393</v>
      </c>
      <c r="AN534">
        <v>10.79</v>
      </c>
      <c r="AO534">
        <v>22</v>
      </c>
      <c r="AP534">
        <v>11</v>
      </c>
      <c r="AQ534">
        <v>3</v>
      </c>
      <c r="AR534">
        <v>1</v>
      </c>
      <c r="AS534" s="2" t="s">
        <v>151</v>
      </c>
      <c r="AT534" s="2" t="s">
        <v>252</v>
      </c>
      <c r="AU534" s="2"/>
      <c r="AV534" s="2"/>
      <c r="AW534">
        <v>1152</v>
      </c>
      <c r="AX534">
        <v>3.47</v>
      </c>
      <c r="AY534" t="e">
        <f>VLOOKUP(Table1[[#This Row],[CIS_KRAJ]],'Geo Dict'!A:D,4,0)</f>
        <v>#N/A</v>
      </c>
      <c r="AZ534" t="e">
        <f>VLOOKUP(Table1[[#This Row],[KSTRANA]],'Strana Dict'!A:C,3,0)</f>
        <v>#N/A</v>
      </c>
    </row>
    <row r="535" spans="1:52" x14ac:dyDescent="0.25">
      <c r="A535" s="1">
        <v>43357.764733796299</v>
      </c>
      <c r="C535" s="2"/>
      <c r="O535" s="2"/>
      <c r="V535" s="2"/>
      <c r="W535" s="2"/>
      <c r="X535" s="2"/>
      <c r="Y535" s="2"/>
      <c r="AB535">
        <v>14865</v>
      </c>
      <c r="AC535">
        <v>14865</v>
      </c>
      <c r="AD535">
        <v>100</v>
      </c>
      <c r="AE535">
        <v>8374501</v>
      </c>
      <c r="AF535">
        <v>5094633</v>
      </c>
      <c r="AG535">
        <v>60.84</v>
      </c>
      <c r="AH535">
        <v>5091065</v>
      </c>
      <c r="AI535">
        <v>5060745</v>
      </c>
      <c r="AJ535">
        <v>99.4</v>
      </c>
      <c r="AK535">
        <v>15</v>
      </c>
      <c r="AL535" s="2" t="s">
        <v>95</v>
      </c>
      <c r="AM535">
        <v>546393</v>
      </c>
      <c r="AN535">
        <v>10.79</v>
      </c>
      <c r="AO535">
        <v>22</v>
      </c>
      <c r="AP535">
        <v>11</v>
      </c>
      <c r="AQ535">
        <v>1</v>
      </c>
      <c r="AR535">
        <v>2</v>
      </c>
      <c r="AS535" s="2" t="s">
        <v>121</v>
      </c>
      <c r="AT535" s="2" t="s">
        <v>207</v>
      </c>
      <c r="AU535" s="2" t="s">
        <v>396</v>
      </c>
      <c r="AV535" s="2"/>
      <c r="AW535">
        <v>5463</v>
      </c>
      <c r="AX535">
        <v>5.07</v>
      </c>
      <c r="AY535" t="e">
        <f>VLOOKUP(Table1[[#This Row],[CIS_KRAJ]],'Geo Dict'!A:D,4,0)</f>
        <v>#N/A</v>
      </c>
      <c r="AZ535" t="e">
        <f>VLOOKUP(Table1[[#This Row],[KSTRANA]],'Strana Dict'!A:C,3,0)</f>
        <v>#N/A</v>
      </c>
    </row>
    <row r="536" spans="1:52" x14ac:dyDescent="0.25">
      <c r="A536" s="1">
        <v>43357.764733796299</v>
      </c>
      <c r="C536" s="2"/>
      <c r="O536" s="2"/>
      <c r="V536" s="2"/>
      <c r="W536" s="2"/>
      <c r="X536" s="2"/>
      <c r="Y536" s="2"/>
      <c r="AB536">
        <v>14865</v>
      </c>
      <c r="AC536">
        <v>14865</v>
      </c>
      <c r="AD536">
        <v>100</v>
      </c>
      <c r="AE536">
        <v>8374501</v>
      </c>
      <c r="AF536">
        <v>5094633</v>
      </c>
      <c r="AG536">
        <v>60.84</v>
      </c>
      <c r="AH536">
        <v>5091065</v>
      </c>
      <c r="AI536">
        <v>5060745</v>
      </c>
      <c r="AJ536">
        <v>99.4</v>
      </c>
      <c r="AK536">
        <v>15</v>
      </c>
      <c r="AL536" s="2" t="s">
        <v>95</v>
      </c>
      <c r="AM536">
        <v>546393</v>
      </c>
      <c r="AN536">
        <v>10.79</v>
      </c>
      <c r="AO536">
        <v>22</v>
      </c>
      <c r="AP536">
        <v>11</v>
      </c>
      <c r="AQ536">
        <v>11</v>
      </c>
      <c r="AR536">
        <v>2</v>
      </c>
      <c r="AS536" s="2" t="s">
        <v>166</v>
      </c>
      <c r="AT536" s="2" t="s">
        <v>336</v>
      </c>
      <c r="AU536" s="2"/>
      <c r="AV536" s="2"/>
      <c r="AW536">
        <v>1999</v>
      </c>
      <c r="AX536">
        <v>3.75</v>
      </c>
      <c r="AY536" t="e">
        <f>VLOOKUP(Table1[[#This Row],[CIS_KRAJ]],'Geo Dict'!A:D,4,0)</f>
        <v>#N/A</v>
      </c>
      <c r="AZ536" t="e">
        <f>VLOOKUP(Table1[[#This Row],[KSTRANA]],'Strana Dict'!A:C,3,0)</f>
        <v>#N/A</v>
      </c>
    </row>
    <row r="537" spans="1:52" x14ac:dyDescent="0.25">
      <c r="A537" s="1">
        <v>43357.764733796299</v>
      </c>
      <c r="C537" s="2"/>
      <c r="O537" s="2"/>
      <c r="V537" s="2"/>
      <c r="W537" s="2"/>
      <c r="X537" s="2"/>
      <c r="Y537" s="2"/>
      <c r="AB537">
        <v>14865</v>
      </c>
      <c r="AC537">
        <v>14865</v>
      </c>
      <c r="AD537">
        <v>100</v>
      </c>
      <c r="AE537">
        <v>8374501</v>
      </c>
      <c r="AF537">
        <v>5094633</v>
      </c>
      <c r="AG537">
        <v>60.84</v>
      </c>
      <c r="AH537">
        <v>5091065</v>
      </c>
      <c r="AI537">
        <v>5060745</v>
      </c>
      <c r="AJ537">
        <v>99.4</v>
      </c>
      <c r="AK537">
        <v>15</v>
      </c>
      <c r="AL537" s="2" t="s">
        <v>95</v>
      </c>
      <c r="AM537">
        <v>546393</v>
      </c>
      <c r="AN537">
        <v>10.79</v>
      </c>
      <c r="AO537">
        <v>22</v>
      </c>
      <c r="AP537">
        <v>11</v>
      </c>
      <c r="AQ537">
        <v>13</v>
      </c>
      <c r="AR537">
        <v>2</v>
      </c>
      <c r="AS537" s="2" t="s">
        <v>140</v>
      </c>
      <c r="AT537" s="2" t="s">
        <v>364</v>
      </c>
      <c r="AU537" s="2"/>
      <c r="AV537" s="2" t="s">
        <v>429</v>
      </c>
      <c r="AW537">
        <v>1504</v>
      </c>
      <c r="AX537">
        <v>6.05</v>
      </c>
      <c r="AY537" t="e">
        <f>VLOOKUP(Table1[[#This Row],[CIS_KRAJ]],'Geo Dict'!A:D,4,0)</f>
        <v>#N/A</v>
      </c>
      <c r="AZ537" t="e">
        <f>VLOOKUP(Table1[[#This Row],[KSTRANA]],'Strana Dict'!A:C,3,0)</f>
        <v>#N/A</v>
      </c>
    </row>
    <row r="538" spans="1:52" x14ac:dyDescent="0.25">
      <c r="A538" s="1">
        <v>43357.764733796299</v>
      </c>
      <c r="C538" s="2"/>
      <c r="O538" s="2"/>
      <c r="V538" s="2"/>
      <c r="W538" s="2"/>
      <c r="X538" s="2"/>
      <c r="Y538" s="2"/>
      <c r="AB538">
        <v>14865</v>
      </c>
      <c r="AC538">
        <v>14865</v>
      </c>
      <c r="AD538">
        <v>100</v>
      </c>
      <c r="AE538">
        <v>8374501</v>
      </c>
      <c r="AF538">
        <v>5094633</v>
      </c>
      <c r="AG538">
        <v>60.84</v>
      </c>
      <c r="AH538">
        <v>5091065</v>
      </c>
      <c r="AI538">
        <v>5060745</v>
      </c>
      <c r="AJ538">
        <v>99.4</v>
      </c>
      <c r="AK538">
        <v>15</v>
      </c>
      <c r="AL538" s="2" t="s">
        <v>95</v>
      </c>
      <c r="AM538">
        <v>546393</v>
      </c>
      <c r="AN538">
        <v>10.79</v>
      </c>
      <c r="AO538">
        <v>22</v>
      </c>
      <c r="AP538">
        <v>11</v>
      </c>
      <c r="AQ538">
        <v>2</v>
      </c>
      <c r="AR538">
        <v>2</v>
      </c>
      <c r="AS538" s="2" t="s">
        <v>139</v>
      </c>
      <c r="AT538" s="2" t="s">
        <v>233</v>
      </c>
      <c r="AU538" s="2"/>
      <c r="AV538" s="2"/>
      <c r="AW538">
        <v>3021</v>
      </c>
      <c r="AX538">
        <v>3.78</v>
      </c>
      <c r="AY538" t="e">
        <f>VLOOKUP(Table1[[#This Row],[CIS_KRAJ]],'Geo Dict'!A:D,4,0)</f>
        <v>#N/A</v>
      </c>
      <c r="AZ538" t="e">
        <f>VLOOKUP(Table1[[#This Row],[KSTRANA]],'Strana Dict'!A:C,3,0)</f>
        <v>#N/A</v>
      </c>
    </row>
    <row r="539" spans="1:52" x14ac:dyDescent="0.25">
      <c r="A539" s="1">
        <v>43357.764733796299</v>
      </c>
      <c r="C539" s="2"/>
      <c r="O539" s="2"/>
      <c r="V539" s="2"/>
      <c r="W539" s="2"/>
      <c r="X539" s="2"/>
      <c r="Y539" s="2"/>
      <c r="AB539">
        <v>14865</v>
      </c>
      <c r="AC539">
        <v>14865</v>
      </c>
      <c r="AD539">
        <v>100</v>
      </c>
      <c r="AE539">
        <v>8374501</v>
      </c>
      <c r="AF539">
        <v>5094633</v>
      </c>
      <c r="AG539">
        <v>60.84</v>
      </c>
      <c r="AH539">
        <v>5091065</v>
      </c>
      <c r="AI539">
        <v>5060745</v>
      </c>
      <c r="AJ539">
        <v>99.4</v>
      </c>
      <c r="AK539">
        <v>15</v>
      </c>
      <c r="AL539" s="2" t="s">
        <v>95</v>
      </c>
      <c r="AM539">
        <v>546393</v>
      </c>
      <c r="AN539">
        <v>10.79</v>
      </c>
      <c r="AO539">
        <v>22</v>
      </c>
      <c r="AP539">
        <v>11</v>
      </c>
      <c r="AQ539">
        <v>14</v>
      </c>
      <c r="AR539">
        <v>2</v>
      </c>
      <c r="AS539" s="2" t="s">
        <v>122</v>
      </c>
      <c r="AT539" s="2" t="s">
        <v>379</v>
      </c>
      <c r="AU539" s="2" t="s">
        <v>396</v>
      </c>
      <c r="AV539" s="2"/>
      <c r="AW539">
        <v>1488</v>
      </c>
      <c r="AX539">
        <v>3.14</v>
      </c>
      <c r="AY539" t="e">
        <f>VLOOKUP(Table1[[#This Row],[CIS_KRAJ]],'Geo Dict'!A:D,4,0)</f>
        <v>#N/A</v>
      </c>
      <c r="AZ539" t="e">
        <f>VLOOKUP(Table1[[#This Row],[KSTRANA]],'Strana Dict'!A:C,3,0)</f>
        <v>#N/A</v>
      </c>
    </row>
    <row r="540" spans="1:52" x14ac:dyDescent="0.25">
      <c r="A540" s="1">
        <v>43357.764733796299</v>
      </c>
      <c r="C540" s="2"/>
      <c r="O540" s="2"/>
      <c r="V540" s="2"/>
      <c r="W540" s="2"/>
      <c r="X540" s="2"/>
      <c r="Y540" s="2"/>
      <c r="AB540">
        <v>14865</v>
      </c>
      <c r="AC540">
        <v>14865</v>
      </c>
      <c r="AD540">
        <v>100</v>
      </c>
      <c r="AE540">
        <v>8374501</v>
      </c>
      <c r="AF540">
        <v>5094633</v>
      </c>
      <c r="AG540">
        <v>60.84</v>
      </c>
      <c r="AH540">
        <v>5091065</v>
      </c>
      <c r="AI540">
        <v>5060745</v>
      </c>
      <c r="AJ540">
        <v>99.4</v>
      </c>
      <c r="AK540">
        <v>15</v>
      </c>
      <c r="AL540" s="2" t="s">
        <v>95</v>
      </c>
      <c r="AM540">
        <v>546393</v>
      </c>
      <c r="AN540">
        <v>10.79</v>
      </c>
      <c r="AO540">
        <v>22</v>
      </c>
      <c r="AP540">
        <v>11</v>
      </c>
      <c r="AQ540">
        <v>1</v>
      </c>
      <c r="AR540">
        <v>3</v>
      </c>
      <c r="AS540" s="2" t="s">
        <v>122</v>
      </c>
      <c r="AT540" s="2" t="s">
        <v>208</v>
      </c>
      <c r="AU540" s="2"/>
      <c r="AV540" s="2"/>
      <c r="AW540">
        <v>4692</v>
      </c>
      <c r="AX540">
        <v>4.3600000000000003</v>
      </c>
      <c r="AY540" t="e">
        <f>VLOOKUP(Table1[[#This Row],[CIS_KRAJ]],'Geo Dict'!A:D,4,0)</f>
        <v>#N/A</v>
      </c>
      <c r="AZ540" t="e">
        <f>VLOOKUP(Table1[[#This Row],[KSTRANA]],'Strana Dict'!A:C,3,0)</f>
        <v>#N/A</v>
      </c>
    </row>
    <row r="541" spans="1:52" x14ac:dyDescent="0.25">
      <c r="A541" s="1">
        <v>43357.764733796299</v>
      </c>
      <c r="C541" s="2"/>
      <c r="O541" s="2"/>
      <c r="V541" s="2"/>
      <c r="W541" s="2"/>
      <c r="X541" s="2"/>
      <c r="Y541" s="2"/>
      <c r="AB541">
        <v>14865</v>
      </c>
      <c r="AC541">
        <v>14865</v>
      </c>
      <c r="AD541">
        <v>100</v>
      </c>
      <c r="AE541">
        <v>8374501</v>
      </c>
      <c r="AF541">
        <v>5094633</v>
      </c>
      <c r="AG541">
        <v>60.84</v>
      </c>
      <c r="AH541">
        <v>5091065</v>
      </c>
      <c r="AI541">
        <v>5060745</v>
      </c>
      <c r="AJ541">
        <v>99.4</v>
      </c>
      <c r="AK541">
        <v>15</v>
      </c>
      <c r="AL541" s="2" t="s">
        <v>95</v>
      </c>
      <c r="AM541">
        <v>546393</v>
      </c>
      <c r="AN541">
        <v>10.79</v>
      </c>
      <c r="AO541">
        <v>22</v>
      </c>
      <c r="AP541">
        <v>11</v>
      </c>
      <c r="AQ541">
        <v>2</v>
      </c>
      <c r="AR541">
        <v>3</v>
      </c>
      <c r="AS541" s="2" t="s">
        <v>140</v>
      </c>
      <c r="AT541" s="2" t="s">
        <v>234</v>
      </c>
      <c r="AU541" s="2"/>
      <c r="AV541" s="2"/>
      <c r="AW541">
        <v>2224</v>
      </c>
      <c r="AX541">
        <v>2.78</v>
      </c>
      <c r="AY541" t="e">
        <f>VLOOKUP(Table1[[#This Row],[CIS_KRAJ]],'Geo Dict'!A:D,4,0)</f>
        <v>#N/A</v>
      </c>
      <c r="AZ541" t="e">
        <f>VLOOKUP(Table1[[#This Row],[KSTRANA]],'Strana Dict'!A:C,3,0)</f>
        <v>#N/A</v>
      </c>
    </row>
    <row r="542" spans="1:52" x14ac:dyDescent="0.25">
      <c r="A542" s="1">
        <v>43357.764733796299</v>
      </c>
      <c r="C542" s="2"/>
      <c r="O542" s="2"/>
      <c r="V542" s="2"/>
      <c r="W542" s="2"/>
      <c r="X542" s="2"/>
      <c r="Y542" s="2"/>
      <c r="AB542">
        <v>14865</v>
      </c>
      <c r="AC542">
        <v>14865</v>
      </c>
      <c r="AD542">
        <v>100</v>
      </c>
      <c r="AE542">
        <v>8374501</v>
      </c>
      <c r="AF542">
        <v>5094633</v>
      </c>
      <c r="AG542">
        <v>60.84</v>
      </c>
      <c r="AH542">
        <v>5091065</v>
      </c>
      <c r="AI542">
        <v>5060745</v>
      </c>
      <c r="AJ542">
        <v>99.4</v>
      </c>
      <c r="AK542">
        <v>15</v>
      </c>
      <c r="AL542" s="2" t="s">
        <v>95</v>
      </c>
      <c r="AM542">
        <v>546393</v>
      </c>
      <c r="AN542">
        <v>10.79</v>
      </c>
      <c r="AO542">
        <v>22</v>
      </c>
      <c r="AP542">
        <v>11</v>
      </c>
      <c r="AQ542">
        <v>7</v>
      </c>
      <c r="AR542">
        <v>3</v>
      </c>
      <c r="AS542" s="2" t="s">
        <v>166</v>
      </c>
      <c r="AT542" s="2" t="s">
        <v>291</v>
      </c>
      <c r="AU542" s="2" t="s">
        <v>396</v>
      </c>
      <c r="AV542" s="2"/>
      <c r="AW542">
        <v>1329</v>
      </c>
      <c r="AX542">
        <v>5.57</v>
      </c>
      <c r="AY542" t="e">
        <f>VLOOKUP(Table1[[#This Row],[CIS_KRAJ]],'Geo Dict'!A:D,4,0)</f>
        <v>#N/A</v>
      </c>
      <c r="AZ542" t="e">
        <f>VLOOKUP(Table1[[#This Row],[KSTRANA]],'Strana Dict'!A:C,3,0)</f>
        <v>#N/A</v>
      </c>
    </row>
    <row r="543" spans="1:52" x14ac:dyDescent="0.25">
      <c r="A543" s="1">
        <v>43357.764733796299</v>
      </c>
      <c r="C543" s="2"/>
      <c r="O543" s="2"/>
      <c r="V543" s="2"/>
      <c r="W543" s="2"/>
      <c r="X543" s="2"/>
      <c r="Y543" s="2"/>
      <c r="AB543">
        <v>14865</v>
      </c>
      <c r="AC543">
        <v>14865</v>
      </c>
      <c r="AD543">
        <v>100</v>
      </c>
      <c r="AE543">
        <v>8374501</v>
      </c>
      <c r="AF543">
        <v>5094633</v>
      </c>
      <c r="AG543">
        <v>60.84</v>
      </c>
      <c r="AH543">
        <v>5091065</v>
      </c>
      <c r="AI543">
        <v>5060745</v>
      </c>
      <c r="AJ543">
        <v>99.4</v>
      </c>
      <c r="AK543">
        <v>15</v>
      </c>
      <c r="AL543" s="2" t="s">
        <v>95</v>
      </c>
      <c r="AM543">
        <v>546393</v>
      </c>
      <c r="AN543">
        <v>10.79</v>
      </c>
      <c r="AO543">
        <v>22</v>
      </c>
      <c r="AP543">
        <v>11</v>
      </c>
      <c r="AQ543">
        <v>1</v>
      </c>
      <c r="AR543">
        <v>4</v>
      </c>
      <c r="AS543" s="2" t="s">
        <v>123</v>
      </c>
      <c r="AT543" s="2" t="s">
        <v>209</v>
      </c>
      <c r="AU543" s="2" t="s">
        <v>395</v>
      </c>
      <c r="AV543" s="2"/>
      <c r="AW543">
        <v>4464</v>
      </c>
      <c r="AX543">
        <v>4.1399999999999997</v>
      </c>
      <c r="AY543" t="e">
        <f>VLOOKUP(Table1[[#This Row],[CIS_KRAJ]],'Geo Dict'!A:D,4,0)</f>
        <v>#N/A</v>
      </c>
      <c r="AZ543" t="e">
        <f>VLOOKUP(Table1[[#This Row],[KSTRANA]],'Strana Dict'!A:C,3,0)</f>
        <v>#N/A</v>
      </c>
    </row>
    <row r="544" spans="1:52" x14ac:dyDescent="0.25">
      <c r="A544" s="1">
        <v>43357.764733796299</v>
      </c>
      <c r="C544" s="2"/>
      <c r="O544" s="2"/>
      <c r="V544" s="2"/>
      <c r="W544" s="2"/>
      <c r="X544" s="2"/>
      <c r="Y544" s="2"/>
      <c r="AB544">
        <v>14865</v>
      </c>
      <c r="AC544">
        <v>14865</v>
      </c>
      <c r="AD544">
        <v>100</v>
      </c>
      <c r="AE544">
        <v>8374501</v>
      </c>
      <c r="AF544">
        <v>5094633</v>
      </c>
      <c r="AG544">
        <v>60.84</v>
      </c>
      <c r="AH544">
        <v>5091065</v>
      </c>
      <c r="AI544">
        <v>5060745</v>
      </c>
      <c r="AJ544">
        <v>99.4</v>
      </c>
      <c r="AK544">
        <v>15</v>
      </c>
      <c r="AL544" s="2" t="s">
        <v>95</v>
      </c>
      <c r="AM544">
        <v>546393</v>
      </c>
      <c r="AN544">
        <v>10.79</v>
      </c>
      <c r="AO544">
        <v>22</v>
      </c>
      <c r="AP544">
        <v>11</v>
      </c>
      <c r="AQ544">
        <v>1</v>
      </c>
      <c r="AR544">
        <v>5</v>
      </c>
      <c r="AS544" s="2" t="s">
        <v>118</v>
      </c>
      <c r="AT544" s="2" t="s">
        <v>210</v>
      </c>
      <c r="AU544" s="2"/>
      <c r="AV544" s="2"/>
      <c r="AW544">
        <v>1634</v>
      </c>
      <c r="AX544">
        <v>1.51</v>
      </c>
      <c r="AY544" t="e">
        <f>VLOOKUP(Table1[[#This Row],[CIS_KRAJ]],'Geo Dict'!A:D,4,0)</f>
        <v>#N/A</v>
      </c>
      <c r="AZ544" t="e">
        <f>VLOOKUP(Table1[[#This Row],[KSTRANA]],'Strana Dict'!A:C,3,0)</f>
        <v>#N/A</v>
      </c>
    </row>
    <row r="545" spans="1:52" x14ac:dyDescent="0.25">
      <c r="A545" s="1">
        <v>43357.764733796299</v>
      </c>
      <c r="C545" s="2"/>
      <c r="O545" s="2"/>
      <c r="V545" s="2"/>
      <c r="W545" s="2"/>
      <c r="X545" s="2"/>
      <c r="Y545" s="2"/>
      <c r="AB545">
        <v>14865</v>
      </c>
      <c r="AC545">
        <v>14865</v>
      </c>
      <c r="AD545">
        <v>100</v>
      </c>
      <c r="AE545">
        <v>8374501</v>
      </c>
      <c r="AF545">
        <v>5094633</v>
      </c>
      <c r="AG545">
        <v>60.84</v>
      </c>
      <c r="AH545">
        <v>5091065</v>
      </c>
      <c r="AI545">
        <v>5060745</v>
      </c>
      <c r="AJ545">
        <v>99.4</v>
      </c>
      <c r="AK545">
        <v>16</v>
      </c>
      <c r="AL545" s="2" t="s">
        <v>96</v>
      </c>
      <c r="AM545">
        <v>359</v>
      </c>
      <c r="AN545">
        <v>0</v>
      </c>
      <c r="AS545" s="2"/>
      <c r="AT545" s="2"/>
      <c r="AU545" s="2"/>
      <c r="AV545" s="2"/>
      <c r="AY545" t="e">
        <f>VLOOKUP(Table1[[#This Row],[CIS_KRAJ]],'Geo Dict'!A:D,4,0)</f>
        <v>#N/A</v>
      </c>
      <c r="AZ545" t="e">
        <f>VLOOKUP(Table1[[#This Row],[KSTRANA]],'Strana Dict'!A:C,3,0)</f>
        <v>#N/A</v>
      </c>
    </row>
    <row r="546" spans="1:52" x14ac:dyDescent="0.25">
      <c r="A546" s="1">
        <v>43357.764733796299</v>
      </c>
      <c r="C546" s="2"/>
      <c r="O546" s="2"/>
      <c r="V546" s="2"/>
      <c r="W546" s="2"/>
      <c r="X546" s="2"/>
      <c r="Y546" s="2"/>
      <c r="AB546">
        <v>14865</v>
      </c>
      <c r="AC546">
        <v>14865</v>
      </c>
      <c r="AD546">
        <v>100</v>
      </c>
      <c r="AE546">
        <v>8374501</v>
      </c>
      <c r="AF546">
        <v>5094633</v>
      </c>
      <c r="AG546">
        <v>60.84</v>
      </c>
      <c r="AH546">
        <v>5091065</v>
      </c>
      <c r="AI546">
        <v>5060745</v>
      </c>
      <c r="AJ546">
        <v>99.4</v>
      </c>
      <c r="AK546">
        <v>17</v>
      </c>
      <c r="AL546" s="2" t="s">
        <v>97</v>
      </c>
      <c r="AM546">
        <v>436</v>
      </c>
      <c r="AN546">
        <v>0</v>
      </c>
      <c r="AS546" s="2"/>
      <c r="AT546" s="2"/>
      <c r="AU546" s="2"/>
      <c r="AV546" s="2"/>
      <c r="AY546" t="e">
        <f>VLOOKUP(Table1[[#This Row],[CIS_KRAJ]],'Geo Dict'!A:D,4,0)</f>
        <v>#N/A</v>
      </c>
      <c r="AZ546" t="e">
        <f>VLOOKUP(Table1[[#This Row],[KSTRANA]],'Strana Dict'!A:C,3,0)</f>
        <v>#N/A</v>
      </c>
    </row>
    <row r="547" spans="1:52" x14ac:dyDescent="0.25">
      <c r="A547" s="1">
        <v>43357.764733796299</v>
      </c>
      <c r="C547" s="2"/>
      <c r="O547" s="2"/>
      <c r="V547" s="2"/>
      <c r="W547" s="2"/>
      <c r="X547" s="2"/>
      <c r="Y547" s="2"/>
      <c r="AB547">
        <v>14865</v>
      </c>
      <c r="AC547">
        <v>14865</v>
      </c>
      <c r="AD547">
        <v>100</v>
      </c>
      <c r="AE547">
        <v>8374501</v>
      </c>
      <c r="AF547">
        <v>5094633</v>
      </c>
      <c r="AG547">
        <v>60.84</v>
      </c>
      <c r="AH547">
        <v>5091065</v>
      </c>
      <c r="AI547">
        <v>5060745</v>
      </c>
      <c r="AJ547">
        <v>99.4</v>
      </c>
      <c r="AK547">
        <v>18</v>
      </c>
      <c r="AL547" s="2" t="s">
        <v>111</v>
      </c>
      <c r="AM547">
        <v>117</v>
      </c>
      <c r="AN547">
        <v>0</v>
      </c>
      <c r="AS547" s="2"/>
      <c r="AT547" s="2"/>
      <c r="AU547" s="2"/>
      <c r="AV547" s="2"/>
      <c r="AY547" t="e">
        <f>VLOOKUP(Table1[[#This Row],[CIS_KRAJ]],'Geo Dict'!A:D,4,0)</f>
        <v>#N/A</v>
      </c>
      <c r="AZ547" t="e">
        <f>VLOOKUP(Table1[[#This Row],[KSTRANA]],'Strana Dict'!A:C,3,0)</f>
        <v>#N/A</v>
      </c>
    </row>
    <row r="548" spans="1:52" x14ac:dyDescent="0.25">
      <c r="A548" s="1">
        <v>43357.764733796299</v>
      </c>
      <c r="C548" s="2"/>
      <c r="O548" s="2"/>
      <c r="V548" s="2"/>
      <c r="W548" s="2"/>
      <c r="X548" s="2"/>
      <c r="Y548" s="2"/>
      <c r="AB548">
        <v>14865</v>
      </c>
      <c r="AC548">
        <v>14865</v>
      </c>
      <c r="AD548">
        <v>100</v>
      </c>
      <c r="AE548">
        <v>8374501</v>
      </c>
      <c r="AF548">
        <v>5094633</v>
      </c>
      <c r="AG548">
        <v>60.84</v>
      </c>
      <c r="AH548">
        <v>5091065</v>
      </c>
      <c r="AI548">
        <v>5060745</v>
      </c>
      <c r="AJ548">
        <v>99.4</v>
      </c>
      <c r="AK548">
        <v>19</v>
      </c>
      <c r="AL548" s="2" t="s">
        <v>98</v>
      </c>
      <c r="AM548">
        <v>4276</v>
      </c>
      <c r="AN548">
        <v>0.08</v>
      </c>
      <c r="AS548" s="2"/>
      <c r="AT548" s="2"/>
      <c r="AU548" s="2"/>
      <c r="AV548" s="2"/>
      <c r="AY548" t="e">
        <f>VLOOKUP(Table1[[#This Row],[CIS_KRAJ]],'Geo Dict'!A:D,4,0)</f>
        <v>#N/A</v>
      </c>
      <c r="AZ548" t="e">
        <f>VLOOKUP(Table1[[#This Row],[KSTRANA]],'Strana Dict'!A:C,3,0)</f>
        <v>#N/A</v>
      </c>
    </row>
    <row r="549" spans="1:52" x14ac:dyDescent="0.25">
      <c r="A549" s="1">
        <v>43357.764733796299</v>
      </c>
      <c r="C549" s="2"/>
      <c r="O549" s="2"/>
      <c r="V549" s="2"/>
      <c r="W549" s="2"/>
      <c r="X549" s="2"/>
      <c r="Y549" s="2"/>
      <c r="AB549">
        <v>14865</v>
      </c>
      <c r="AC549">
        <v>14865</v>
      </c>
      <c r="AD549">
        <v>100</v>
      </c>
      <c r="AE549">
        <v>8374501</v>
      </c>
      <c r="AF549">
        <v>5094633</v>
      </c>
      <c r="AG549">
        <v>60.84</v>
      </c>
      <c r="AH549">
        <v>5091065</v>
      </c>
      <c r="AI549">
        <v>5060745</v>
      </c>
      <c r="AJ549">
        <v>99.4</v>
      </c>
      <c r="AK549">
        <v>20</v>
      </c>
      <c r="AL549" s="2" t="s">
        <v>99</v>
      </c>
      <c r="AM549">
        <v>268811</v>
      </c>
      <c r="AN549">
        <v>5.31</v>
      </c>
      <c r="AO549">
        <v>7</v>
      </c>
      <c r="AP549">
        <v>3.5</v>
      </c>
      <c r="AQ549">
        <v>11</v>
      </c>
      <c r="AR549">
        <v>1</v>
      </c>
      <c r="AS549" s="2" t="s">
        <v>177</v>
      </c>
      <c r="AT549" s="2" t="s">
        <v>337</v>
      </c>
      <c r="AU549" s="2" t="s">
        <v>400</v>
      </c>
      <c r="AV549" s="2" t="s">
        <v>426</v>
      </c>
      <c r="AW549">
        <v>2085</v>
      </c>
      <c r="AX549">
        <v>7.91</v>
      </c>
      <c r="AY549" t="e">
        <f>VLOOKUP(Table1[[#This Row],[CIS_KRAJ]],'Geo Dict'!A:D,4,0)</f>
        <v>#N/A</v>
      </c>
      <c r="AZ549" t="e">
        <f>VLOOKUP(Table1[[#This Row],[KSTRANA]],'Strana Dict'!A:C,3,0)</f>
        <v>#N/A</v>
      </c>
    </row>
    <row r="550" spans="1:52" x14ac:dyDescent="0.25">
      <c r="A550" s="1">
        <v>43357.764733796299</v>
      </c>
      <c r="C550" s="2"/>
      <c r="O550" s="2"/>
      <c r="V550" s="2"/>
      <c r="W550" s="2"/>
      <c r="X550" s="2"/>
      <c r="Y550" s="2"/>
      <c r="AB550">
        <v>14865</v>
      </c>
      <c r="AC550">
        <v>14865</v>
      </c>
      <c r="AD550">
        <v>100</v>
      </c>
      <c r="AE550">
        <v>8374501</v>
      </c>
      <c r="AF550">
        <v>5094633</v>
      </c>
      <c r="AG550">
        <v>60.84</v>
      </c>
      <c r="AH550">
        <v>5091065</v>
      </c>
      <c r="AI550">
        <v>5060745</v>
      </c>
      <c r="AJ550">
        <v>99.4</v>
      </c>
      <c r="AK550">
        <v>20</v>
      </c>
      <c r="AL550" s="2" t="s">
        <v>99</v>
      </c>
      <c r="AM550">
        <v>268811</v>
      </c>
      <c r="AN550">
        <v>5.31</v>
      </c>
      <c r="AO550">
        <v>7</v>
      </c>
      <c r="AP550">
        <v>3.5</v>
      </c>
      <c r="AQ550">
        <v>1</v>
      </c>
      <c r="AR550">
        <v>1</v>
      </c>
      <c r="AS550" s="2" t="s">
        <v>124</v>
      </c>
      <c r="AT550" s="2" t="s">
        <v>211</v>
      </c>
      <c r="AU550" s="2"/>
      <c r="AV550" s="2"/>
      <c r="AW550">
        <v>19370</v>
      </c>
      <c r="AX550">
        <v>25.05</v>
      </c>
      <c r="AY550" t="e">
        <f>VLOOKUP(Table1[[#This Row],[CIS_KRAJ]],'Geo Dict'!A:D,4,0)</f>
        <v>#N/A</v>
      </c>
      <c r="AZ550" t="e">
        <f>VLOOKUP(Table1[[#This Row],[KSTRANA]],'Strana Dict'!A:C,3,0)</f>
        <v>#N/A</v>
      </c>
    </row>
    <row r="551" spans="1:52" x14ac:dyDescent="0.25">
      <c r="A551" s="1">
        <v>43357.764733796299</v>
      </c>
      <c r="C551" s="2"/>
      <c r="O551" s="2"/>
      <c r="V551" s="2"/>
      <c r="W551" s="2"/>
      <c r="X551" s="2"/>
      <c r="Y551" s="2"/>
      <c r="AB551">
        <v>14865</v>
      </c>
      <c r="AC551">
        <v>14865</v>
      </c>
      <c r="AD551">
        <v>100</v>
      </c>
      <c r="AE551">
        <v>8374501</v>
      </c>
      <c r="AF551">
        <v>5094633</v>
      </c>
      <c r="AG551">
        <v>60.84</v>
      </c>
      <c r="AH551">
        <v>5091065</v>
      </c>
      <c r="AI551">
        <v>5060745</v>
      </c>
      <c r="AJ551">
        <v>99.4</v>
      </c>
      <c r="AK551">
        <v>20</v>
      </c>
      <c r="AL551" s="2" t="s">
        <v>99</v>
      </c>
      <c r="AM551">
        <v>268811</v>
      </c>
      <c r="AN551">
        <v>5.31</v>
      </c>
      <c r="AO551">
        <v>7</v>
      </c>
      <c r="AP551">
        <v>3.5</v>
      </c>
      <c r="AQ551">
        <v>2</v>
      </c>
      <c r="AR551">
        <v>1</v>
      </c>
      <c r="AS551" s="2" t="s">
        <v>141</v>
      </c>
      <c r="AT551" s="2" t="s">
        <v>235</v>
      </c>
      <c r="AU551" s="2" t="s">
        <v>396</v>
      </c>
      <c r="AV551" s="2"/>
      <c r="AW551">
        <v>8018</v>
      </c>
      <c r="AX551">
        <v>19.16</v>
      </c>
      <c r="AY551" t="e">
        <f>VLOOKUP(Table1[[#This Row],[CIS_KRAJ]],'Geo Dict'!A:D,4,0)</f>
        <v>#N/A</v>
      </c>
      <c r="AZ551" t="e">
        <f>VLOOKUP(Table1[[#This Row],[KSTRANA]],'Strana Dict'!A:C,3,0)</f>
        <v>#N/A</v>
      </c>
    </row>
    <row r="552" spans="1:52" x14ac:dyDescent="0.25">
      <c r="A552" s="1">
        <v>43357.764733796299</v>
      </c>
      <c r="C552" s="2"/>
      <c r="O552" s="2"/>
      <c r="V552" s="2"/>
      <c r="W552" s="2"/>
      <c r="X552" s="2"/>
      <c r="Y552" s="2"/>
      <c r="AB552">
        <v>14865</v>
      </c>
      <c r="AC552">
        <v>14865</v>
      </c>
      <c r="AD552">
        <v>100</v>
      </c>
      <c r="AE552">
        <v>8374501</v>
      </c>
      <c r="AF552">
        <v>5094633</v>
      </c>
      <c r="AG552">
        <v>60.84</v>
      </c>
      <c r="AH552">
        <v>5091065</v>
      </c>
      <c r="AI552">
        <v>5060745</v>
      </c>
      <c r="AJ552">
        <v>99.4</v>
      </c>
      <c r="AK552">
        <v>20</v>
      </c>
      <c r="AL552" s="2" t="s">
        <v>99</v>
      </c>
      <c r="AM552">
        <v>268811</v>
      </c>
      <c r="AN552">
        <v>5.31</v>
      </c>
      <c r="AO552">
        <v>7</v>
      </c>
      <c r="AP552">
        <v>3.5</v>
      </c>
      <c r="AQ552">
        <v>3</v>
      </c>
      <c r="AR552">
        <v>2</v>
      </c>
      <c r="AS552" s="2" t="s">
        <v>140</v>
      </c>
      <c r="AT552" s="2" t="s">
        <v>253</v>
      </c>
      <c r="AU552" s="2" t="s">
        <v>404</v>
      </c>
      <c r="AV552" s="2" t="s">
        <v>422</v>
      </c>
      <c r="AW552">
        <v>1567</v>
      </c>
      <c r="AX552">
        <v>9.3699999999999992</v>
      </c>
      <c r="AY552" t="e">
        <f>VLOOKUP(Table1[[#This Row],[CIS_KRAJ]],'Geo Dict'!A:D,4,0)</f>
        <v>#N/A</v>
      </c>
      <c r="AZ552" t="e">
        <f>VLOOKUP(Table1[[#This Row],[KSTRANA]],'Strana Dict'!A:C,3,0)</f>
        <v>#N/A</v>
      </c>
    </row>
    <row r="553" spans="1:52" x14ac:dyDescent="0.25">
      <c r="A553" s="1">
        <v>43357.764733796299</v>
      </c>
      <c r="C553" s="2"/>
      <c r="O553" s="2"/>
      <c r="V553" s="2"/>
      <c r="W553" s="2"/>
      <c r="X553" s="2"/>
      <c r="Y553" s="2"/>
      <c r="AB553">
        <v>14865</v>
      </c>
      <c r="AC553">
        <v>14865</v>
      </c>
      <c r="AD553">
        <v>100</v>
      </c>
      <c r="AE553">
        <v>8374501</v>
      </c>
      <c r="AF553">
        <v>5094633</v>
      </c>
      <c r="AG553">
        <v>60.84</v>
      </c>
      <c r="AH553">
        <v>5091065</v>
      </c>
      <c r="AI553">
        <v>5060745</v>
      </c>
      <c r="AJ553">
        <v>99.4</v>
      </c>
      <c r="AK553">
        <v>20</v>
      </c>
      <c r="AL553" s="2" t="s">
        <v>99</v>
      </c>
      <c r="AM553">
        <v>268811</v>
      </c>
      <c r="AN553">
        <v>5.31</v>
      </c>
      <c r="AO553">
        <v>7</v>
      </c>
      <c r="AP553">
        <v>3.5</v>
      </c>
      <c r="AQ553">
        <v>1</v>
      </c>
      <c r="AR553">
        <v>2</v>
      </c>
      <c r="AS553" s="2" t="s">
        <v>125</v>
      </c>
      <c r="AT553" s="2" t="s">
        <v>212</v>
      </c>
      <c r="AU553" s="2" t="s">
        <v>396</v>
      </c>
      <c r="AV553" s="2"/>
      <c r="AW553">
        <v>12317</v>
      </c>
      <c r="AX553">
        <v>15.92</v>
      </c>
      <c r="AY553" t="e">
        <f>VLOOKUP(Table1[[#This Row],[CIS_KRAJ]],'Geo Dict'!A:D,4,0)</f>
        <v>#N/A</v>
      </c>
      <c r="AZ553" t="e">
        <f>VLOOKUP(Table1[[#This Row],[KSTRANA]],'Strana Dict'!A:C,3,0)</f>
        <v>#N/A</v>
      </c>
    </row>
    <row r="554" spans="1:52" x14ac:dyDescent="0.25">
      <c r="A554" s="1">
        <v>43357.764733796299</v>
      </c>
      <c r="C554" s="2"/>
      <c r="O554" s="2"/>
      <c r="V554" s="2"/>
      <c r="W554" s="2"/>
      <c r="X554" s="2"/>
      <c r="Y554" s="2"/>
      <c r="AB554">
        <v>14865</v>
      </c>
      <c r="AC554">
        <v>14865</v>
      </c>
      <c r="AD554">
        <v>100</v>
      </c>
      <c r="AE554">
        <v>8374501</v>
      </c>
      <c r="AF554">
        <v>5094633</v>
      </c>
      <c r="AG554">
        <v>60.84</v>
      </c>
      <c r="AH554">
        <v>5091065</v>
      </c>
      <c r="AI554">
        <v>5060745</v>
      </c>
      <c r="AJ554">
        <v>99.4</v>
      </c>
      <c r="AK554">
        <v>20</v>
      </c>
      <c r="AL554" s="2" t="s">
        <v>99</v>
      </c>
      <c r="AM554">
        <v>268811</v>
      </c>
      <c r="AN554">
        <v>5.31</v>
      </c>
      <c r="AO554">
        <v>7</v>
      </c>
      <c r="AP554">
        <v>3.5</v>
      </c>
      <c r="AQ554">
        <v>2</v>
      </c>
      <c r="AR554">
        <v>5</v>
      </c>
      <c r="AS554" s="2" t="s">
        <v>131</v>
      </c>
      <c r="AT554" s="2" t="s">
        <v>236</v>
      </c>
      <c r="AU554" s="2" t="s">
        <v>393</v>
      </c>
      <c r="AV554" s="2"/>
      <c r="AW554">
        <v>3447</v>
      </c>
      <c r="AX554">
        <v>8.23</v>
      </c>
      <c r="AY554" t="e">
        <f>VLOOKUP(Table1[[#This Row],[CIS_KRAJ]],'Geo Dict'!A:D,4,0)</f>
        <v>#N/A</v>
      </c>
      <c r="AZ554" t="e">
        <f>VLOOKUP(Table1[[#This Row],[KSTRANA]],'Strana Dict'!A:C,3,0)</f>
        <v>#N/A</v>
      </c>
    </row>
    <row r="555" spans="1:52" x14ac:dyDescent="0.25">
      <c r="A555" s="1">
        <v>43357.764733796299</v>
      </c>
      <c r="C555" s="2"/>
      <c r="O555" s="2"/>
      <c r="V555" s="2"/>
      <c r="W555" s="2"/>
      <c r="X555" s="2"/>
      <c r="Y555" s="2"/>
      <c r="AB555">
        <v>14865</v>
      </c>
      <c r="AC555">
        <v>14865</v>
      </c>
      <c r="AD555">
        <v>100</v>
      </c>
      <c r="AE555">
        <v>8374501</v>
      </c>
      <c r="AF555">
        <v>5094633</v>
      </c>
      <c r="AG555">
        <v>60.84</v>
      </c>
      <c r="AH555">
        <v>5091065</v>
      </c>
      <c r="AI555">
        <v>5060745</v>
      </c>
      <c r="AJ555">
        <v>99.4</v>
      </c>
      <c r="AK555">
        <v>20</v>
      </c>
      <c r="AL555" s="2" t="s">
        <v>99</v>
      </c>
      <c r="AM555">
        <v>268811</v>
      </c>
      <c r="AN555">
        <v>5.31</v>
      </c>
      <c r="AO555">
        <v>7</v>
      </c>
      <c r="AP555">
        <v>3.5</v>
      </c>
      <c r="AQ555">
        <v>1</v>
      </c>
      <c r="AR555">
        <v>36</v>
      </c>
      <c r="AS555" s="2" t="s">
        <v>126</v>
      </c>
      <c r="AT555" s="2" t="s">
        <v>213</v>
      </c>
      <c r="AU555" s="2"/>
      <c r="AV555" s="2"/>
      <c r="AW555">
        <v>15003</v>
      </c>
      <c r="AX555">
        <v>19.399999999999999</v>
      </c>
      <c r="AY555" t="e">
        <f>VLOOKUP(Table1[[#This Row],[CIS_KRAJ]],'Geo Dict'!A:D,4,0)</f>
        <v>#N/A</v>
      </c>
      <c r="AZ555" t="e">
        <f>VLOOKUP(Table1[[#This Row],[KSTRANA]],'Strana Dict'!A:C,3,0)</f>
        <v>#N/A</v>
      </c>
    </row>
    <row r="556" spans="1:52" x14ac:dyDescent="0.25">
      <c r="A556" s="1">
        <v>43357.764733796299</v>
      </c>
      <c r="C556" s="2"/>
      <c r="O556" s="2"/>
      <c r="V556" s="2"/>
      <c r="W556" s="2"/>
      <c r="X556" s="2"/>
      <c r="Y556" s="2"/>
      <c r="AB556">
        <v>14865</v>
      </c>
      <c r="AC556">
        <v>14865</v>
      </c>
      <c r="AD556">
        <v>100</v>
      </c>
      <c r="AE556">
        <v>8374501</v>
      </c>
      <c r="AF556">
        <v>5094633</v>
      </c>
      <c r="AG556">
        <v>60.84</v>
      </c>
      <c r="AH556">
        <v>5091065</v>
      </c>
      <c r="AI556">
        <v>5060745</v>
      </c>
      <c r="AJ556">
        <v>99.4</v>
      </c>
      <c r="AK556">
        <v>21</v>
      </c>
      <c r="AL556" s="2" t="s">
        <v>100</v>
      </c>
      <c r="AM556">
        <v>1500113</v>
      </c>
      <c r="AN556">
        <v>29.64</v>
      </c>
      <c r="AO556">
        <v>78</v>
      </c>
      <c r="AP556">
        <v>39</v>
      </c>
      <c r="AQ556">
        <v>4</v>
      </c>
      <c r="AR556">
        <v>1</v>
      </c>
      <c r="AS556" s="2" t="s">
        <v>157</v>
      </c>
      <c r="AT556" s="2" t="s">
        <v>265</v>
      </c>
      <c r="AU556" s="2" t="s">
        <v>396</v>
      </c>
      <c r="AV556" s="2"/>
      <c r="AW556">
        <v>7106</v>
      </c>
      <c r="AX556">
        <v>8.44</v>
      </c>
      <c r="AY556" t="e">
        <f>VLOOKUP(Table1[[#This Row],[CIS_KRAJ]],'Geo Dict'!A:D,4,0)</f>
        <v>#N/A</v>
      </c>
      <c r="AZ556" t="e">
        <f>VLOOKUP(Table1[[#This Row],[KSTRANA]],'Strana Dict'!A:C,3,0)</f>
        <v>#N/A</v>
      </c>
    </row>
    <row r="557" spans="1:52" x14ac:dyDescent="0.25">
      <c r="A557" s="1">
        <v>43357.764733796299</v>
      </c>
      <c r="C557" s="2"/>
      <c r="O557" s="2"/>
      <c r="V557" s="2"/>
      <c r="W557" s="2"/>
      <c r="X557" s="2"/>
      <c r="Y557" s="2"/>
      <c r="AB557">
        <v>14865</v>
      </c>
      <c r="AC557">
        <v>14865</v>
      </c>
      <c r="AD557">
        <v>100</v>
      </c>
      <c r="AE557">
        <v>8374501</v>
      </c>
      <c r="AF557">
        <v>5094633</v>
      </c>
      <c r="AG557">
        <v>60.84</v>
      </c>
      <c r="AH557">
        <v>5091065</v>
      </c>
      <c r="AI557">
        <v>5060745</v>
      </c>
      <c r="AJ557">
        <v>99.4</v>
      </c>
      <c r="AK557">
        <v>21</v>
      </c>
      <c r="AL557" s="2" t="s">
        <v>100</v>
      </c>
      <c r="AM557">
        <v>1500113</v>
      </c>
      <c r="AN557">
        <v>29.64</v>
      </c>
      <c r="AO557">
        <v>78</v>
      </c>
      <c r="AP557">
        <v>39</v>
      </c>
      <c r="AQ557">
        <v>5</v>
      </c>
      <c r="AR557">
        <v>1</v>
      </c>
      <c r="AS557" s="2" t="s">
        <v>160</v>
      </c>
      <c r="AT557" s="2" t="s">
        <v>272</v>
      </c>
      <c r="AU557" s="2" t="s">
        <v>396</v>
      </c>
      <c r="AV557" s="2"/>
      <c r="AW557">
        <v>5014</v>
      </c>
      <c r="AX557">
        <v>11.58</v>
      </c>
      <c r="AY557" t="e">
        <f>VLOOKUP(Table1[[#This Row],[CIS_KRAJ]],'Geo Dict'!A:D,4,0)</f>
        <v>#N/A</v>
      </c>
      <c r="AZ557" t="e">
        <f>VLOOKUP(Table1[[#This Row],[KSTRANA]],'Strana Dict'!A:C,3,0)</f>
        <v>#N/A</v>
      </c>
    </row>
    <row r="558" spans="1:52" x14ac:dyDescent="0.25">
      <c r="A558" s="1">
        <v>43357.764733796299</v>
      </c>
      <c r="C558" s="2"/>
      <c r="O558" s="2"/>
      <c r="V558" s="2"/>
      <c r="W558" s="2"/>
      <c r="X558" s="2"/>
      <c r="Y558" s="2"/>
      <c r="AB558">
        <v>14865</v>
      </c>
      <c r="AC558">
        <v>14865</v>
      </c>
      <c r="AD558">
        <v>100</v>
      </c>
      <c r="AE558">
        <v>8374501</v>
      </c>
      <c r="AF558">
        <v>5094633</v>
      </c>
      <c r="AG558">
        <v>60.84</v>
      </c>
      <c r="AH558">
        <v>5091065</v>
      </c>
      <c r="AI558">
        <v>5060745</v>
      </c>
      <c r="AJ558">
        <v>99.4</v>
      </c>
      <c r="AK558">
        <v>21</v>
      </c>
      <c r="AL558" s="2" t="s">
        <v>100</v>
      </c>
      <c r="AM558">
        <v>1500113</v>
      </c>
      <c r="AN558">
        <v>29.64</v>
      </c>
      <c r="AO558">
        <v>78</v>
      </c>
      <c r="AP558">
        <v>39</v>
      </c>
      <c r="AQ558">
        <v>13</v>
      </c>
      <c r="AR558">
        <v>1</v>
      </c>
      <c r="AS558" s="2" t="s">
        <v>150</v>
      </c>
      <c r="AT558" s="2" t="s">
        <v>365</v>
      </c>
      <c r="AU558" s="2" t="s">
        <v>393</v>
      </c>
      <c r="AV558" s="2"/>
      <c r="AW558">
        <v>4687</v>
      </c>
      <c r="AX558">
        <v>5.53</v>
      </c>
      <c r="AY558" t="e">
        <f>VLOOKUP(Table1[[#This Row],[CIS_KRAJ]],'Geo Dict'!A:D,4,0)</f>
        <v>#N/A</v>
      </c>
      <c r="AZ558" t="e">
        <f>VLOOKUP(Table1[[#This Row],[KSTRANA]],'Strana Dict'!A:C,3,0)</f>
        <v>#N/A</v>
      </c>
    </row>
    <row r="559" spans="1:52" x14ac:dyDescent="0.25">
      <c r="A559" s="1">
        <v>43357.764733796299</v>
      </c>
      <c r="C559" s="2"/>
      <c r="O559" s="2"/>
      <c r="V559" s="2"/>
      <c r="W559" s="2"/>
      <c r="X559" s="2"/>
      <c r="Y559" s="2"/>
      <c r="AB559">
        <v>14865</v>
      </c>
      <c r="AC559">
        <v>14865</v>
      </c>
      <c r="AD559">
        <v>100</v>
      </c>
      <c r="AE559">
        <v>8374501</v>
      </c>
      <c r="AF559">
        <v>5094633</v>
      </c>
      <c r="AG559">
        <v>60.84</v>
      </c>
      <c r="AH559">
        <v>5091065</v>
      </c>
      <c r="AI559">
        <v>5060745</v>
      </c>
      <c r="AJ559">
        <v>99.4</v>
      </c>
      <c r="AK559">
        <v>21</v>
      </c>
      <c r="AL559" s="2" t="s">
        <v>100</v>
      </c>
      <c r="AM559">
        <v>1500113</v>
      </c>
      <c r="AN559">
        <v>29.64</v>
      </c>
      <c r="AO559">
        <v>78</v>
      </c>
      <c r="AP559">
        <v>39</v>
      </c>
      <c r="AQ559">
        <v>9</v>
      </c>
      <c r="AR559">
        <v>1</v>
      </c>
      <c r="AS559" s="2" t="s">
        <v>127</v>
      </c>
      <c r="AT559" s="2" t="s">
        <v>312</v>
      </c>
      <c r="AU559" s="2" t="s">
        <v>396</v>
      </c>
      <c r="AV559" s="2"/>
      <c r="AW559">
        <v>4996</v>
      </c>
      <c r="AX559">
        <v>6.28</v>
      </c>
      <c r="AY559" t="e">
        <f>VLOOKUP(Table1[[#This Row],[CIS_KRAJ]],'Geo Dict'!A:D,4,0)</f>
        <v>#N/A</v>
      </c>
      <c r="AZ559" t="e">
        <f>VLOOKUP(Table1[[#This Row],[KSTRANA]],'Strana Dict'!A:C,3,0)</f>
        <v>#N/A</v>
      </c>
    </row>
    <row r="560" spans="1:52" x14ac:dyDescent="0.25">
      <c r="A560" s="1">
        <v>43357.764733796299</v>
      </c>
      <c r="C560" s="2"/>
      <c r="O560" s="2"/>
      <c r="V560" s="2"/>
      <c r="W560" s="2"/>
      <c r="X560" s="2"/>
      <c r="Y560" s="2"/>
      <c r="AB560">
        <v>14865</v>
      </c>
      <c r="AC560">
        <v>14865</v>
      </c>
      <c r="AD560">
        <v>100</v>
      </c>
      <c r="AE560">
        <v>8374501</v>
      </c>
      <c r="AF560">
        <v>5094633</v>
      </c>
      <c r="AG560">
        <v>60.84</v>
      </c>
      <c r="AH560">
        <v>5091065</v>
      </c>
      <c r="AI560">
        <v>5060745</v>
      </c>
      <c r="AJ560">
        <v>99.4</v>
      </c>
      <c r="AK560">
        <v>21</v>
      </c>
      <c r="AL560" s="2" t="s">
        <v>100</v>
      </c>
      <c r="AM560">
        <v>1500113</v>
      </c>
      <c r="AN560">
        <v>29.64</v>
      </c>
      <c r="AO560">
        <v>78</v>
      </c>
      <c r="AP560">
        <v>39</v>
      </c>
      <c r="AQ560">
        <v>14</v>
      </c>
      <c r="AR560">
        <v>1</v>
      </c>
      <c r="AS560" s="2" t="s">
        <v>176</v>
      </c>
      <c r="AT560" s="2" t="s">
        <v>380</v>
      </c>
      <c r="AU560" s="2" t="s">
        <v>410</v>
      </c>
      <c r="AV560" s="2" t="s">
        <v>421</v>
      </c>
      <c r="AW560">
        <v>15592</v>
      </c>
      <c r="AX560">
        <v>8.0299999999999994</v>
      </c>
      <c r="AY560" t="e">
        <f>VLOOKUP(Table1[[#This Row],[CIS_KRAJ]],'Geo Dict'!A:D,4,0)</f>
        <v>#N/A</v>
      </c>
      <c r="AZ560" t="e">
        <f>VLOOKUP(Table1[[#This Row],[KSTRANA]],'Strana Dict'!A:C,3,0)</f>
        <v>#N/A</v>
      </c>
    </row>
    <row r="561" spans="1:52" x14ac:dyDescent="0.25">
      <c r="A561" s="1">
        <v>43357.764733796299</v>
      </c>
      <c r="C561" s="2"/>
      <c r="O561" s="2"/>
      <c r="V561" s="2"/>
      <c r="W561" s="2"/>
      <c r="X561" s="2"/>
      <c r="Y561" s="2"/>
      <c r="AB561">
        <v>14865</v>
      </c>
      <c r="AC561">
        <v>14865</v>
      </c>
      <c r="AD561">
        <v>100</v>
      </c>
      <c r="AE561">
        <v>8374501</v>
      </c>
      <c r="AF561">
        <v>5094633</v>
      </c>
      <c r="AG561">
        <v>60.84</v>
      </c>
      <c r="AH561">
        <v>5091065</v>
      </c>
      <c r="AI561">
        <v>5060745</v>
      </c>
      <c r="AJ561">
        <v>99.4</v>
      </c>
      <c r="AK561">
        <v>21</v>
      </c>
      <c r="AL561" s="2" t="s">
        <v>100</v>
      </c>
      <c r="AM561">
        <v>1500113</v>
      </c>
      <c r="AN561">
        <v>29.64</v>
      </c>
      <c r="AO561">
        <v>78</v>
      </c>
      <c r="AP561">
        <v>39</v>
      </c>
      <c r="AQ561">
        <v>12</v>
      </c>
      <c r="AR561">
        <v>1</v>
      </c>
      <c r="AS561" s="2" t="s">
        <v>185</v>
      </c>
      <c r="AT561" s="2" t="s">
        <v>353</v>
      </c>
      <c r="AU561" s="2"/>
      <c r="AV561" s="2"/>
      <c r="AW561">
        <v>5328</v>
      </c>
      <c r="AX561">
        <v>5.55</v>
      </c>
      <c r="AY561" t="e">
        <f>VLOOKUP(Table1[[#This Row],[CIS_KRAJ]],'Geo Dict'!A:D,4,0)</f>
        <v>#N/A</v>
      </c>
      <c r="AZ561" t="e">
        <f>VLOOKUP(Table1[[#This Row],[KSTRANA]],'Strana Dict'!A:C,3,0)</f>
        <v>#N/A</v>
      </c>
    </row>
    <row r="562" spans="1:52" x14ac:dyDescent="0.25">
      <c r="A562" s="1">
        <v>43357.764733796299</v>
      </c>
      <c r="C562" s="2"/>
      <c r="O562" s="2"/>
      <c r="V562" s="2"/>
      <c r="W562" s="2"/>
      <c r="X562" s="2"/>
      <c r="Y562" s="2"/>
      <c r="AB562">
        <v>14865</v>
      </c>
      <c r="AC562">
        <v>14865</v>
      </c>
      <c r="AD562">
        <v>100</v>
      </c>
      <c r="AE562">
        <v>8374501</v>
      </c>
      <c r="AF562">
        <v>5094633</v>
      </c>
      <c r="AG562">
        <v>60.84</v>
      </c>
      <c r="AH562">
        <v>5091065</v>
      </c>
      <c r="AI562">
        <v>5060745</v>
      </c>
      <c r="AJ562">
        <v>99.4</v>
      </c>
      <c r="AK562">
        <v>21</v>
      </c>
      <c r="AL562" s="2" t="s">
        <v>100</v>
      </c>
      <c r="AM562">
        <v>1500113</v>
      </c>
      <c r="AN562">
        <v>29.64</v>
      </c>
      <c r="AO562">
        <v>78</v>
      </c>
      <c r="AP562">
        <v>39</v>
      </c>
      <c r="AQ562">
        <v>11</v>
      </c>
      <c r="AR562">
        <v>1</v>
      </c>
      <c r="AS562" s="2" t="s">
        <v>178</v>
      </c>
      <c r="AT562" s="2" t="s">
        <v>338</v>
      </c>
      <c r="AU562" s="2" t="s">
        <v>415</v>
      </c>
      <c r="AV562" s="2"/>
      <c r="AW562">
        <v>7034</v>
      </c>
      <c r="AX562">
        <v>4.3899999999999997</v>
      </c>
      <c r="AY562" t="e">
        <f>VLOOKUP(Table1[[#This Row],[CIS_KRAJ]],'Geo Dict'!A:D,4,0)</f>
        <v>#N/A</v>
      </c>
      <c r="AZ562" t="e">
        <f>VLOOKUP(Table1[[#This Row],[KSTRANA]],'Strana Dict'!A:C,3,0)</f>
        <v>#N/A</v>
      </c>
    </row>
    <row r="563" spans="1:52" x14ac:dyDescent="0.25">
      <c r="A563" s="1">
        <v>43357.764733796299</v>
      </c>
      <c r="C563" s="2"/>
      <c r="O563" s="2"/>
      <c r="V563" s="2"/>
      <c r="W563" s="2"/>
      <c r="X563" s="2"/>
      <c r="Y563" s="2"/>
      <c r="AB563">
        <v>14865</v>
      </c>
      <c r="AC563">
        <v>14865</v>
      </c>
      <c r="AD563">
        <v>100</v>
      </c>
      <c r="AE563">
        <v>8374501</v>
      </c>
      <c r="AF563">
        <v>5094633</v>
      </c>
      <c r="AG563">
        <v>60.84</v>
      </c>
      <c r="AH563">
        <v>5091065</v>
      </c>
      <c r="AI563">
        <v>5060745</v>
      </c>
      <c r="AJ563">
        <v>99.4</v>
      </c>
      <c r="AK563">
        <v>21</v>
      </c>
      <c r="AL563" s="2" t="s">
        <v>100</v>
      </c>
      <c r="AM563">
        <v>1500113</v>
      </c>
      <c r="AN563">
        <v>29.64</v>
      </c>
      <c r="AO563">
        <v>78</v>
      </c>
      <c r="AP563">
        <v>39</v>
      </c>
      <c r="AQ563">
        <v>8</v>
      </c>
      <c r="AR563">
        <v>1</v>
      </c>
      <c r="AS563" s="2" t="s">
        <v>172</v>
      </c>
      <c r="AT563" s="2" t="s">
        <v>301</v>
      </c>
      <c r="AU563" s="2" t="s">
        <v>396</v>
      </c>
      <c r="AV563" s="2"/>
      <c r="AW563">
        <v>5237</v>
      </c>
      <c r="AX563">
        <v>5.91</v>
      </c>
      <c r="AY563" t="e">
        <f>VLOOKUP(Table1[[#This Row],[CIS_KRAJ]],'Geo Dict'!A:D,4,0)</f>
        <v>#N/A</v>
      </c>
      <c r="AZ563" t="e">
        <f>VLOOKUP(Table1[[#This Row],[KSTRANA]],'Strana Dict'!A:C,3,0)</f>
        <v>#N/A</v>
      </c>
    </row>
    <row r="564" spans="1:52" x14ac:dyDescent="0.25">
      <c r="A564" s="1">
        <v>43357.764733796299</v>
      </c>
      <c r="C564" s="2"/>
      <c r="O564" s="2"/>
      <c r="V564" s="2"/>
      <c r="W564" s="2"/>
      <c r="X564" s="2"/>
      <c r="Y564" s="2"/>
      <c r="AB564">
        <v>14865</v>
      </c>
      <c r="AC564">
        <v>14865</v>
      </c>
      <c r="AD564">
        <v>100</v>
      </c>
      <c r="AE564">
        <v>8374501</v>
      </c>
      <c r="AF564">
        <v>5094633</v>
      </c>
      <c r="AG564">
        <v>60.84</v>
      </c>
      <c r="AH564">
        <v>5091065</v>
      </c>
      <c r="AI564">
        <v>5060745</v>
      </c>
      <c r="AJ564">
        <v>99.4</v>
      </c>
      <c r="AK564">
        <v>21</v>
      </c>
      <c r="AL564" s="2" t="s">
        <v>100</v>
      </c>
      <c r="AM564">
        <v>1500113</v>
      </c>
      <c r="AN564">
        <v>29.64</v>
      </c>
      <c r="AO564">
        <v>78</v>
      </c>
      <c r="AP564">
        <v>39</v>
      </c>
      <c r="AQ564">
        <v>6</v>
      </c>
      <c r="AR564">
        <v>1</v>
      </c>
      <c r="AS564" s="2" t="s">
        <v>164</v>
      </c>
      <c r="AT564" s="2" t="s">
        <v>280</v>
      </c>
      <c r="AU564" s="2" t="s">
        <v>393</v>
      </c>
      <c r="AV564" s="2"/>
      <c r="AW564">
        <v>8065</v>
      </c>
      <c r="AX564">
        <v>6.32</v>
      </c>
      <c r="AY564" t="e">
        <f>VLOOKUP(Table1[[#This Row],[CIS_KRAJ]],'Geo Dict'!A:D,4,0)</f>
        <v>#N/A</v>
      </c>
      <c r="AZ564" t="e">
        <f>VLOOKUP(Table1[[#This Row],[KSTRANA]],'Strana Dict'!A:C,3,0)</f>
        <v>#N/A</v>
      </c>
    </row>
    <row r="565" spans="1:52" x14ac:dyDescent="0.25">
      <c r="A565" s="1">
        <v>43357.764733796299</v>
      </c>
      <c r="C565" s="2"/>
      <c r="O565" s="2"/>
      <c r="V565" s="2"/>
      <c r="W565" s="2"/>
      <c r="X565" s="2"/>
      <c r="Y565" s="2"/>
      <c r="AB565">
        <v>14865</v>
      </c>
      <c r="AC565">
        <v>14865</v>
      </c>
      <c r="AD565">
        <v>100</v>
      </c>
      <c r="AE565">
        <v>8374501</v>
      </c>
      <c r="AF565">
        <v>5094633</v>
      </c>
      <c r="AG565">
        <v>60.84</v>
      </c>
      <c r="AH565">
        <v>5091065</v>
      </c>
      <c r="AI565">
        <v>5060745</v>
      </c>
      <c r="AJ565">
        <v>99.4</v>
      </c>
      <c r="AK565">
        <v>21</v>
      </c>
      <c r="AL565" s="2" t="s">
        <v>100</v>
      </c>
      <c r="AM565">
        <v>1500113</v>
      </c>
      <c r="AN565">
        <v>29.64</v>
      </c>
      <c r="AO565">
        <v>78</v>
      </c>
      <c r="AP565">
        <v>39</v>
      </c>
      <c r="AQ565">
        <v>3</v>
      </c>
      <c r="AR565">
        <v>1</v>
      </c>
      <c r="AS565" s="2" t="s">
        <v>152</v>
      </c>
      <c r="AT565" s="2" t="s">
        <v>254</v>
      </c>
      <c r="AU565" s="2" t="s">
        <v>396</v>
      </c>
      <c r="AV565" s="2"/>
      <c r="AW565">
        <v>4539</v>
      </c>
      <c r="AX565">
        <v>4.9800000000000004</v>
      </c>
      <c r="AY565" t="e">
        <f>VLOOKUP(Table1[[#This Row],[CIS_KRAJ]],'Geo Dict'!A:D,4,0)</f>
        <v>#N/A</v>
      </c>
      <c r="AZ565" t="e">
        <f>VLOOKUP(Table1[[#This Row],[KSTRANA]],'Strana Dict'!A:C,3,0)</f>
        <v>#N/A</v>
      </c>
    </row>
    <row r="566" spans="1:52" x14ac:dyDescent="0.25">
      <c r="A566" s="1">
        <v>43357.764733796299</v>
      </c>
      <c r="C566" s="2"/>
      <c r="O566" s="2"/>
      <c r="V566" s="2"/>
      <c r="W566" s="2"/>
      <c r="X566" s="2"/>
      <c r="Y566" s="2"/>
      <c r="AB566">
        <v>14865</v>
      </c>
      <c r="AC566">
        <v>14865</v>
      </c>
      <c r="AD566">
        <v>100</v>
      </c>
      <c r="AE566">
        <v>8374501</v>
      </c>
      <c r="AF566">
        <v>5094633</v>
      </c>
      <c r="AG566">
        <v>60.84</v>
      </c>
      <c r="AH566">
        <v>5091065</v>
      </c>
      <c r="AI566">
        <v>5060745</v>
      </c>
      <c r="AJ566">
        <v>99.4</v>
      </c>
      <c r="AK566">
        <v>21</v>
      </c>
      <c r="AL566" s="2" t="s">
        <v>100</v>
      </c>
      <c r="AM566">
        <v>1500113</v>
      </c>
      <c r="AN566">
        <v>29.64</v>
      </c>
      <c r="AO566">
        <v>78</v>
      </c>
      <c r="AP566">
        <v>39</v>
      </c>
      <c r="AQ566">
        <v>2</v>
      </c>
      <c r="AR566">
        <v>1</v>
      </c>
      <c r="AS566" s="2" t="s">
        <v>142</v>
      </c>
      <c r="AT566" s="2" t="s">
        <v>237</v>
      </c>
      <c r="AU566" s="2" t="s">
        <v>396</v>
      </c>
      <c r="AV566" s="2"/>
      <c r="AW566">
        <v>48645</v>
      </c>
      <c r="AX566">
        <v>25.68</v>
      </c>
      <c r="AY566" t="e">
        <f>VLOOKUP(Table1[[#This Row],[CIS_KRAJ]],'Geo Dict'!A:D,4,0)</f>
        <v>#N/A</v>
      </c>
      <c r="AZ566" t="e">
        <f>VLOOKUP(Table1[[#This Row],[KSTRANA]],'Strana Dict'!A:C,3,0)</f>
        <v>#N/A</v>
      </c>
    </row>
    <row r="567" spans="1:52" x14ac:dyDescent="0.25">
      <c r="A567" s="1">
        <v>43357.764733796299</v>
      </c>
      <c r="C567" s="2"/>
      <c r="O567" s="2"/>
      <c r="V567" s="2"/>
      <c r="W567" s="2"/>
      <c r="X567" s="2"/>
      <c r="Y567" s="2"/>
      <c r="AB567">
        <v>14865</v>
      </c>
      <c r="AC567">
        <v>14865</v>
      </c>
      <c r="AD567">
        <v>100</v>
      </c>
      <c r="AE567">
        <v>8374501</v>
      </c>
      <c r="AF567">
        <v>5094633</v>
      </c>
      <c r="AG567">
        <v>60.84</v>
      </c>
      <c r="AH567">
        <v>5091065</v>
      </c>
      <c r="AI567">
        <v>5060745</v>
      </c>
      <c r="AJ567">
        <v>99.4</v>
      </c>
      <c r="AK567">
        <v>21</v>
      </c>
      <c r="AL567" s="2" t="s">
        <v>100</v>
      </c>
      <c r="AM567">
        <v>1500113</v>
      </c>
      <c r="AN567">
        <v>29.64</v>
      </c>
      <c r="AO567">
        <v>78</v>
      </c>
      <c r="AP567">
        <v>39</v>
      </c>
      <c r="AQ567">
        <v>1</v>
      </c>
      <c r="AR567">
        <v>1</v>
      </c>
      <c r="AS567" s="2" t="s">
        <v>127</v>
      </c>
      <c r="AT567" s="2" t="s">
        <v>214</v>
      </c>
      <c r="AU567" s="2" t="s">
        <v>398</v>
      </c>
      <c r="AV567" s="2"/>
      <c r="AW567">
        <v>18449</v>
      </c>
      <c r="AX567">
        <v>14.82</v>
      </c>
      <c r="AY567" t="e">
        <f>VLOOKUP(Table1[[#This Row],[CIS_KRAJ]],'Geo Dict'!A:D,4,0)</f>
        <v>#N/A</v>
      </c>
      <c r="AZ567" t="e">
        <f>VLOOKUP(Table1[[#This Row],[KSTRANA]],'Strana Dict'!A:C,3,0)</f>
        <v>#N/A</v>
      </c>
    </row>
    <row r="568" spans="1:52" x14ac:dyDescent="0.25">
      <c r="A568" s="1">
        <v>43357.764733796299</v>
      </c>
      <c r="C568" s="2"/>
      <c r="O568" s="2"/>
      <c r="V568" s="2"/>
      <c r="W568" s="2"/>
      <c r="X568" s="2"/>
      <c r="Y568" s="2"/>
      <c r="AB568">
        <v>14865</v>
      </c>
      <c r="AC568">
        <v>14865</v>
      </c>
      <c r="AD568">
        <v>100</v>
      </c>
      <c r="AE568">
        <v>8374501</v>
      </c>
      <c r="AF568">
        <v>5094633</v>
      </c>
      <c r="AG568">
        <v>60.84</v>
      </c>
      <c r="AH568">
        <v>5091065</v>
      </c>
      <c r="AI568">
        <v>5060745</v>
      </c>
      <c r="AJ568">
        <v>99.4</v>
      </c>
      <c r="AK568">
        <v>21</v>
      </c>
      <c r="AL568" s="2" t="s">
        <v>100</v>
      </c>
      <c r="AM568">
        <v>1500113</v>
      </c>
      <c r="AN568">
        <v>29.64</v>
      </c>
      <c r="AO568">
        <v>78</v>
      </c>
      <c r="AP568">
        <v>39</v>
      </c>
      <c r="AQ568">
        <v>10</v>
      </c>
      <c r="AR568">
        <v>1</v>
      </c>
      <c r="AS568" s="2" t="s">
        <v>161</v>
      </c>
      <c r="AT568" s="2" t="s">
        <v>321</v>
      </c>
      <c r="AU568" s="2" t="s">
        <v>396</v>
      </c>
      <c r="AV568" s="2"/>
      <c r="AW568">
        <v>5339</v>
      </c>
      <c r="AX568">
        <v>7.09</v>
      </c>
      <c r="AY568" t="e">
        <f>VLOOKUP(Table1[[#This Row],[CIS_KRAJ]],'Geo Dict'!A:D,4,0)</f>
        <v>#N/A</v>
      </c>
      <c r="AZ568" t="e">
        <f>VLOOKUP(Table1[[#This Row],[KSTRANA]],'Strana Dict'!A:C,3,0)</f>
        <v>#N/A</v>
      </c>
    </row>
    <row r="569" spans="1:52" x14ac:dyDescent="0.25">
      <c r="A569" s="1">
        <v>43357.764733796299</v>
      </c>
      <c r="C569" s="2"/>
      <c r="O569" s="2"/>
      <c r="V569" s="2"/>
      <c r="W569" s="2"/>
      <c r="X569" s="2"/>
      <c r="Y569" s="2"/>
      <c r="AB569">
        <v>14865</v>
      </c>
      <c r="AC569">
        <v>14865</v>
      </c>
      <c r="AD569">
        <v>100</v>
      </c>
      <c r="AE569">
        <v>8374501</v>
      </c>
      <c r="AF569">
        <v>5094633</v>
      </c>
      <c r="AG569">
        <v>60.84</v>
      </c>
      <c r="AH569">
        <v>5091065</v>
      </c>
      <c r="AI569">
        <v>5060745</v>
      </c>
      <c r="AJ569">
        <v>99.4</v>
      </c>
      <c r="AK569">
        <v>21</v>
      </c>
      <c r="AL569" s="2" t="s">
        <v>100</v>
      </c>
      <c r="AM569">
        <v>1500113</v>
      </c>
      <c r="AN569">
        <v>29.64</v>
      </c>
      <c r="AO569">
        <v>78</v>
      </c>
      <c r="AP569">
        <v>39</v>
      </c>
      <c r="AQ569">
        <v>7</v>
      </c>
      <c r="AR569">
        <v>1</v>
      </c>
      <c r="AS569" s="2" t="s">
        <v>119</v>
      </c>
      <c r="AT569" s="2" t="s">
        <v>292</v>
      </c>
      <c r="AU569" s="2"/>
      <c r="AV569" s="2"/>
      <c r="AW569">
        <v>4950</v>
      </c>
      <c r="AX569">
        <v>7.94</v>
      </c>
      <c r="AY569" t="e">
        <f>VLOOKUP(Table1[[#This Row],[CIS_KRAJ]],'Geo Dict'!A:D,4,0)</f>
        <v>#N/A</v>
      </c>
      <c r="AZ569" t="e">
        <f>VLOOKUP(Table1[[#This Row],[KSTRANA]],'Strana Dict'!A:C,3,0)</f>
        <v>#N/A</v>
      </c>
    </row>
    <row r="570" spans="1:52" x14ac:dyDescent="0.25">
      <c r="A570" s="1">
        <v>43357.764733796299</v>
      </c>
      <c r="C570" s="2"/>
      <c r="O570" s="2"/>
      <c r="V570" s="2"/>
      <c r="W570" s="2"/>
      <c r="X570" s="2"/>
      <c r="Y570" s="2"/>
      <c r="AB570">
        <v>14865</v>
      </c>
      <c r="AC570">
        <v>14865</v>
      </c>
      <c r="AD570">
        <v>100</v>
      </c>
      <c r="AE570">
        <v>8374501</v>
      </c>
      <c r="AF570">
        <v>5094633</v>
      </c>
      <c r="AG570">
        <v>60.84</v>
      </c>
      <c r="AH570">
        <v>5091065</v>
      </c>
      <c r="AI570">
        <v>5060745</v>
      </c>
      <c r="AJ570">
        <v>99.4</v>
      </c>
      <c r="AK570">
        <v>21</v>
      </c>
      <c r="AL570" s="2" t="s">
        <v>100</v>
      </c>
      <c r="AM570">
        <v>1500113</v>
      </c>
      <c r="AN570">
        <v>29.64</v>
      </c>
      <c r="AO570">
        <v>78</v>
      </c>
      <c r="AP570">
        <v>39</v>
      </c>
      <c r="AQ570">
        <v>1</v>
      </c>
      <c r="AR570">
        <v>2</v>
      </c>
      <c r="AS570" s="2" t="s">
        <v>128</v>
      </c>
      <c r="AT570" s="2" t="s">
        <v>215</v>
      </c>
      <c r="AU570" s="2" t="s">
        <v>399</v>
      </c>
      <c r="AV570" s="2" t="s">
        <v>422</v>
      </c>
      <c r="AW570">
        <v>14699</v>
      </c>
      <c r="AX570">
        <v>11.81</v>
      </c>
      <c r="AY570" t="e">
        <f>VLOOKUP(Table1[[#This Row],[CIS_KRAJ]],'Geo Dict'!A:D,4,0)</f>
        <v>#N/A</v>
      </c>
      <c r="AZ570" t="e">
        <f>VLOOKUP(Table1[[#This Row],[KSTRANA]],'Strana Dict'!A:C,3,0)</f>
        <v>#N/A</v>
      </c>
    </row>
    <row r="571" spans="1:52" x14ac:dyDescent="0.25">
      <c r="A571" s="1">
        <v>43357.764733796299</v>
      </c>
      <c r="C571" s="2"/>
      <c r="O571" s="2"/>
      <c r="V571" s="2"/>
      <c r="W571" s="2"/>
      <c r="X571" s="2"/>
      <c r="Y571" s="2"/>
      <c r="AB571">
        <v>14865</v>
      </c>
      <c r="AC571">
        <v>14865</v>
      </c>
      <c r="AD571">
        <v>100</v>
      </c>
      <c r="AE571">
        <v>8374501</v>
      </c>
      <c r="AF571">
        <v>5094633</v>
      </c>
      <c r="AG571">
        <v>60.84</v>
      </c>
      <c r="AH571">
        <v>5091065</v>
      </c>
      <c r="AI571">
        <v>5060745</v>
      </c>
      <c r="AJ571">
        <v>99.4</v>
      </c>
      <c r="AK571">
        <v>21</v>
      </c>
      <c r="AL571" s="2" t="s">
        <v>100</v>
      </c>
      <c r="AM571">
        <v>1500113</v>
      </c>
      <c r="AN571">
        <v>29.64</v>
      </c>
      <c r="AO571">
        <v>78</v>
      </c>
      <c r="AP571">
        <v>39</v>
      </c>
      <c r="AQ571">
        <v>9</v>
      </c>
      <c r="AR571">
        <v>2</v>
      </c>
      <c r="AS571" s="2" t="s">
        <v>118</v>
      </c>
      <c r="AT571" s="2" t="s">
        <v>313</v>
      </c>
      <c r="AU571" s="2" t="s">
        <v>396</v>
      </c>
      <c r="AV571" s="2"/>
      <c r="AW571">
        <v>3628</v>
      </c>
      <c r="AX571">
        <v>4.5599999999999996</v>
      </c>
      <c r="AY571" t="e">
        <f>VLOOKUP(Table1[[#This Row],[CIS_KRAJ]],'Geo Dict'!A:D,4,0)</f>
        <v>#N/A</v>
      </c>
      <c r="AZ571" t="e">
        <f>VLOOKUP(Table1[[#This Row],[KSTRANA]],'Strana Dict'!A:C,3,0)</f>
        <v>#N/A</v>
      </c>
    </row>
    <row r="572" spans="1:52" x14ac:dyDescent="0.25">
      <c r="A572" s="1">
        <v>43357.764733796299</v>
      </c>
      <c r="C572" s="2"/>
      <c r="O572" s="2"/>
      <c r="V572" s="2"/>
      <c r="W572" s="2"/>
      <c r="X572" s="2"/>
      <c r="Y572" s="2"/>
      <c r="AB572">
        <v>14865</v>
      </c>
      <c r="AC572">
        <v>14865</v>
      </c>
      <c r="AD572">
        <v>100</v>
      </c>
      <c r="AE572">
        <v>8374501</v>
      </c>
      <c r="AF572">
        <v>5094633</v>
      </c>
      <c r="AG572">
        <v>60.84</v>
      </c>
      <c r="AH572">
        <v>5091065</v>
      </c>
      <c r="AI572">
        <v>5060745</v>
      </c>
      <c r="AJ572">
        <v>99.4</v>
      </c>
      <c r="AK572">
        <v>21</v>
      </c>
      <c r="AL572" s="2" t="s">
        <v>100</v>
      </c>
      <c r="AM572">
        <v>1500113</v>
      </c>
      <c r="AN572">
        <v>29.64</v>
      </c>
      <c r="AO572">
        <v>78</v>
      </c>
      <c r="AP572">
        <v>39</v>
      </c>
      <c r="AQ572">
        <v>14</v>
      </c>
      <c r="AR572">
        <v>2</v>
      </c>
      <c r="AS572" s="2" t="s">
        <v>175</v>
      </c>
      <c r="AT572" s="2" t="s">
        <v>381</v>
      </c>
      <c r="AU572" s="2" t="s">
        <v>396</v>
      </c>
      <c r="AV572" s="2"/>
      <c r="AW572">
        <v>4455</v>
      </c>
      <c r="AX572">
        <v>2.29</v>
      </c>
      <c r="AY572" t="e">
        <f>VLOOKUP(Table1[[#This Row],[CIS_KRAJ]],'Geo Dict'!A:D,4,0)</f>
        <v>#N/A</v>
      </c>
      <c r="AZ572" t="e">
        <f>VLOOKUP(Table1[[#This Row],[KSTRANA]],'Strana Dict'!A:C,3,0)</f>
        <v>#N/A</v>
      </c>
    </row>
    <row r="573" spans="1:52" x14ac:dyDescent="0.25">
      <c r="A573" s="1">
        <v>43357.764733796299</v>
      </c>
      <c r="C573" s="2"/>
      <c r="O573" s="2"/>
      <c r="V573" s="2"/>
      <c r="W573" s="2"/>
      <c r="X573" s="2"/>
      <c r="Y573" s="2"/>
      <c r="AB573">
        <v>14865</v>
      </c>
      <c r="AC573">
        <v>14865</v>
      </c>
      <c r="AD573">
        <v>100</v>
      </c>
      <c r="AE573">
        <v>8374501</v>
      </c>
      <c r="AF573">
        <v>5094633</v>
      </c>
      <c r="AG573">
        <v>60.84</v>
      </c>
      <c r="AH573">
        <v>5091065</v>
      </c>
      <c r="AI573">
        <v>5060745</v>
      </c>
      <c r="AJ573">
        <v>99.4</v>
      </c>
      <c r="AK573">
        <v>21</v>
      </c>
      <c r="AL573" s="2" t="s">
        <v>100</v>
      </c>
      <c r="AM573">
        <v>1500113</v>
      </c>
      <c r="AN573">
        <v>29.64</v>
      </c>
      <c r="AO573">
        <v>78</v>
      </c>
      <c r="AP573">
        <v>39</v>
      </c>
      <c r="AQ573">
        <v>10</v>
      </c>
      <c r="AR573">
        <v>2</v>
      </c>
      <c r="AS573" s="2" t="s">
        <v>175</v>
      </c>
      <c r="AT573" s="2" t="s">
        <v>322</v>
      </c>
      <c r="AU573" s="2" t="s">
        <v>396</v>
      </c>
      <c r="AV573" s="2"/>
      <c r="AW573">
        <v>1833</v>
      </c>
      <c r="AX573">
        <v>2.4300000000000002</v>
      </c>
      <c r="AY573" t="e">
        <f>VLOOKUP(Table1[[#This Row],[CIS_KRAJ]],'Geo Dict'!A:D,4,0)</f>
        <v>#N/A</v>
      </c>
      <c r="AZ573" t="e">
        <f>VLOOKUP(Table1[[#This Row],[KSTRANA]],'Strana Dict'!A:C,3,0)</f>
        <v>#N/A</v>
      </c>
    </row>
    <row r="574" spans="1:52" x14ac:dyDescent="0.25">
      <c r="A574" s="1">
        <v>43357.764733796299</v>
      </c>
      <c r="C574" s="2"/>
      <c r="O574" s="2"/>
      <c r="V574" s="2"/>
      <c r="W574" s="2"/>
      <c r="X574" s="2"/>
      <c r="Y574" s="2"/>
      <c r="AB574">
        <v>14865</v>
      </c>
      <c r="AC574">
        <v>14865</v>
      </c>
      <c r="AD574">
        <v>100</v>
      </c>
      <c r="AE574">
        <v>8374501</v>
      </c>
      <c r="AF574">
        <v>5094633</v>
      </c>
      <c r="AG574">
        <v>60.84</v>
      </c>
      <c r="AH574">
        <v>5091065</v>
      </c>
      <c r="AI574">
        <v>5060745</v>
      </c>
      <c r="AJ574">
        <v>99.4</v>
      </c>
      <c r="AK574">
        <v>21</v>
      </c>
      <c r="AL574" s="2" t="s">
        <v>100</v>
      </c>
      <c r="AM574">
        <v>1500113</v>
      </c>
      <c r="AN574">
        <v>29.64</v>
      </c>
      <c r="AO574">
        <v>78</v>
      </c>
      <c r="AP574">
        <v>39</v>
      </c>
      <c r="AQ574">
        <v>11</v>
      </c>
      <c r="AR574">
        <v>2</v>
      </c>
      <c r="AS574" s="2" t="s">
        <v>124</v>
      </c>
      <c r="AT574" s="2" t="s">
        <v>339</v>
      </c>
      <c r="AU574" s="2" t="s">
        <v>410</v>
      </c>
      <c r="AV574" s="2" t="s">
        <v>427</v>
      </c>
      <c r="AW574">
        <v>4509</v>
      </c>
      <c r="AX574">
        <v>2.81</v>
      </c>
      <c r="AY574" t="e">
        <f>VLOOKUP(Table1[[#This Row],[CIS_KRAJ]],'Geo Dict'!A:D,4,0)</f>
        <v>#N/A</v>
      </c>
      <c r="AZ574" t="e">
        <f>VLOOKUP(Table1[[#This Row],[KSTRANA]],'Strana Dict'!A:C,3,0)</f>
        <v>#N/A</v>
      </c>
    </row>
    <row r="575" spans="1:52" x14ac:dyDescent="0.25">
      <c r="A575" s="1">
        <v>43357.764733796299</v>
      </c>
      <c r="C575" s="2"/>
      <c r="O575" s="2"/>
      <c r="V575" s="2"/>
      <c r="W575" s="2"/>
      <c r="X575" s="2"/>
      <c r="Y575" s="2"/>
      <c r="AB575">
        <v>14865</v>
      </c>
      <c r="AC575">
        <v>14865</v>
      </c>
      <c r="AD575">
        <v>100</v>
      </c>
      <c r="AE575">
        <v>8374501</v>
      </c>
      <c r="AF575">
        <v>5094633</v>
      </c>
      <c r="AG575">
        <v>60.84</v>
      </c>
      <c r="AH575">
        <v>5091065</v>
      </c>
      <c r="AI575">
        <v>5060745</v>
      </c>
      <c r="AJ575">
        <v>99.4</v>
      </c>
      <c r="AK575">
        <v>21</v>
      </c>
      <c r="AL575" s="2" t="s">
        <v>100</v>
      </c>
      <c r="AM575">
        <v>1500113</v>
      </c>
      <c r="AN575">
        <v>29.64</v>
      </c>
      <c r="AO575">
        <v>78</v>
      </c>
      <c r="AP575">
        <v>39</v>
      </c>
      <c r="AQ575">
        <v>4</v>
      </c>
      <c r="AR575">
        <v>2</v>
      </c>
      <c r="AS575" s="2" t="s">
        <v>118</v>
      </c>
      <c r="AT575" s="2" t="s">
        <v>266</v>
      </c>
      <c r="AU575" s="2" t="s">
        <v>396</v>
      </c>
      <c r="AV575" s="2"/>
      <c r="AW575">
        <v>2452</v>
      </c>
      <c r="AX575">
        <v>2.91</v>
      </c>
      <c r="AY575" t="e">
        <f>VLOOKUP(Table1[[#This Row],[CIS_KRAJ]],'Geo Dict'!A:D,4,0)</f>
        <v>#N/A</v>
      </c>
      <c r="AZ575" t="e">
        <f>VLOOKUP(Table1[[#This Row],[KSTRANA]],'Strana Dict'!A:C,3,0)</f>
        <v>#N/A</v>
      </c>
    </row>
    <row r="576" spans="1:52" x14ac:dyDescent="0.25">
      <c r="A576" s="1">
        <v>43357.764733796299</v>
      </c>
      <c r="C576" s="2"/>
      <c r="O576" s="2"/>
      <c r="V576" s="2"/>
      <c r="W576" s="2"/>
      <c r="X576" s="2"/>
      <c r="Y576" s="2"/>
      <c r="AB576">
        <v>14865</v>
      </c>
      <c r="AC576">
        <v>14865</v>
      </c>
      <c r="AD576">
        <v>100</v>
      </c>
      <c r="AE576">
        <v>8374501</v>
      </c>
      <c r="AF576">
        <v>5094633</v>
      </c>
      <c r="AG576">
        <v>60.84</v>
      </c>
      <c r="AH576">
        <v>5091065</v>
      </c>
      <c r="AI576">
        <v>5060745</v>
      </c>
      <c r="AJ576">
        <v>99.4</v>
      </c>
      <c r="AK576">
        <v>21</v>
      </c>
      <c r="AL576" s="2" t="s">
        <v>100</v>
      </c>
      <c r="AM576">
        <v>1500113</v>
      </c>
      <c r="AN576">
        <v>29.64</v>
      </c>
      <c r="AO576">
        <v>78</v>
      </c>
      <c r="AP576">
        <v>39</v>
      </c>
      <c r="AQ576">
        <v>13</v>
      </c>
      <c r="AR576">
        <v>2</v>
      </c>
      <c r="AS576" s="2" t="s">
        <v>116</v>
      </c>
      <c r="AT576" s="2" t="s">
        <v>366</v>
      </c>
      <c r="AU576" s="2" t="s">
        <v>396</v>
      </c>
      <c r="AV576" s="2"/>
      <c r="AW576">
        <v>2863</v>
      </c>
      <c r="AX576">
        <v>3.37</v>
      </c>
      <c r="AY576" t="e">
        <f>VLOOKUP(Table1[[#This Row],[CIS_KRAJ]],'Geo Dict'!A:D,4,0)</f>
        <v>#N/A</v>
      </c>
      <c r="AZ576" t="e">
        <f>VLOOKUP(Table1[[#This Row],[KSTRANA]],'Strana Dict'!A:C,3,0)</f>
        <v>#N/A</v>
      </c>
    </row>
    <row r="577" spans="1:52" x14ac:dyDescent="0.25">
      <c r="A577" s="1">
        <v>43357.764733796299</v>
      </c>
      <c r="C577" s="2"/>
      <c r="O577" s="2"/>
      <c r="V577" s="2"/>
      <c r="W577" s="2"/>
      <c r="X577" s="2"/>
      <c r="Y577" s="2"/>
      <c r="AB577">
        <v>14865</v>
      </c>
      <c r="AC577">
        <v>14865</v>
      </c>
      <c r="AD577">
        <v>100</v>
      </c>
      <c r="AE577">
        <v>8374501</v>
      </c>
      <c r="AF577">
        <v>5094633</v>
      </c>
      <c r="AG577">
        <v>60.84</v>
      </c>
      <c r="AH577">
        <v>5091065</v>
      </c>
      <c r="AI577">
        <v>5060745</v>
      </c>
      <c r="AJ577">
        <v>99.4</v>
      </c>
      <c r="AK577">
        <v>21</v>
      </c>
      <c r="AL577" s="2" t="s">
        <v>100</v>
      </c>
      <c r="AM577">
        <v>1500113</v>
      </c>
      <c r="AN577">
        <v>29.64</v>
      </c>
      <c r="AO577">
        <v>78</v>
      </c>
      <c r="AP577">
        <v>39</v>
      </c>
      <c r="AQ577">
        <v>3</v>
      </c>
      <c r="AR577">
        <v>2</v>
      </c>
      <c r="AS577" s="2" t="s">
        <v>153</v>
      </c>
      <c r="AT577" s="2" t="s">
        <v>255</v>
      </c>
      <c r="AU577" s="2" t="s">
        <v>396</v>
      </c>
      <c r="AV577" s="2" t="s">
        <v>422</v>
      </c>
      <c r="AW577">
        <v>2149</v>
      </c>
      <c r="AX577">
        <v>2.36</v>
      </c>
      <c r="AY577" t="e">
        <f>VLOOKUP(Table1[[#This Row],[CIS_KRAJ]],'Geo Dict'!A:D,4,0)</f>
        <v>#N/A</v>
      </c>
      <c r="AZ577" t="e">
        <f>VLOOKUP(Table1[[#This Row],[KSTRANA]],'Strana Dict'!A:C,3,0)</f>
        <v>#N/A</v>
      </c>
    </row>
    <row r="578" spans="1:52" x14ac:dyDescent="0.25">
      <c r="A578" s="1">
        <v>43357.764733796299</v>
      </c>
      <c r="C578" s="2"/>
      <c r="O578" s="2"/>
      <c r="V578" s="2"/>
      <c r="W578" s="2"/>
      <c r="X578" s="2"/>
      <c r="Y578" s="2"/>
      <c r="AB578">
        <v>14865</v>
      </c>
      <c r="AC578">
        <v>14865</v>
      </c>
      <c r="AD578">
        <v>100</v>
      </c>
      <c r="AE578">
        <v>8374501</v>
      </c>
      <c r="AF578">
        <v>5094633</v>
      </c>
      <c r="AG578">
        <v>60.84</v>
      </c>
      <c r="AH578">
        <v>5091065</v>
      </c>
      <c r="AI578">
        <v>5060745</v>
      </c>
      <c r="AJ578">
        <v>99.4</v>
      </c>
      <c r="AK578">
        <v>21</v>
      </c>
      <c r="AL578" s="2" t="s">
        <v>100</v>
      </c>
      <c r="AM578">
        <v>1500113</v>
      </c>
      <c r="AN578">
        <v>29.64</v>
      </c>
      <c r="AO578">
        <v>78</v>
      </c>
      <c r="AP578">
        <v>39</v>
      </c>
      <c r="AQ578">
        <v>6</v>
      </c>
      <c r="AR578">
        <v>2</v>
      </c>
      <c r="AS578" s="2" t="s">
        <v>118</v>
      </c>
      <c r="AT578" s="2" t="s">
        <v>281</v>
      </c>
      <c r="AU578" s="2" t="s">
        <v>408</v>
      </c>
      <c r="AV578" s="2"/>
      <c r="AW578">
        <v>3007</v>
      </c>
      <c r="AX578">
        <v>2.35</v>
      </c>
      <c r="AY578" t="e">
        <f>VLOOKUP(Table1[[#This Row],[CIS_KRAJ]],'Geo Dict'!A:D,4,0)</f>
        <v>#N/A</v>
      </c>
      <c r="AZ578" t="e">
        <f>VLOOKUP(Table1[[#This Row],[KSTRANA]],'Strana Dict'!A:C,3,0)</f>
        <v>#N/A</v>
      </c>
    </row>
    <row r="579" spans="1:52" x14ac:dyDescent="0.25">
      <c r="A579" s="1">
        <v>43357.764733796299</v>
      </c>
      <c r="C579" s="2"/>
      <c r="O579" s="2"/>
      <c r="V579" s="2"/>
      <c r="W579" s="2"/>
      <c r="X579" s="2"/>
      <c r="Y579" s="2"/>
      <c r="AB579">
        <v>14865</v>
      </c>
      <c r="AC579">
        <v>14865</v>
      </c>
      <c r="AD579">
        <v>100</v>
      </c>
      <c r="AE579">
        <v>8374501</v>
      </c>
      <c r="AF579">
        <v>5094633</v>
      </c>
      <c r="AG579">
        <v>60.84</v>
      </c>
      <c r="AH579">
        <v>5091065</v>
      </c>
      <c r="AI579">
        <v>5060745</v>
      </c>
      <c r="AJ579">
        <v>99.4</v>
      </c>
      <c r="AK579">
        <v>21</v>
      </c>
      <c r="AL579" s="2" t="s">
        <v>100</v>
      </c>
      <c r="AM579">
        <v>1500113</v>
      </c>
      <c r="AN579">
        <v>29.64</v>
      </c>
      <c r="AO579">
        <v>78</v>
      </c>
      <c r="AP579">
        <v>39</v>
      </c>
      <c r="AQ579">
        <v>8</v>
      </c>
      <c r="AR579">
        <v>2</v>
      </c>
      <c r="AS579" s="2" t="s">
        <v>116</v>
      </c>
      <c r="AT579" s="2" t="s">
        <v>302</v>
      </c>
      <c r="AU579" s="2" t="s">
        <v>407</v>
      </c>
      <c r="AV579" s="2"/>
      <c r="AW579">
        <v>2526</v>
      </c>
      <c r="AX579">
        <v>2.85</v>
      </c>
      <c r="AY579" t="e">
        <f>VLOOKUP(Table1[[#This Row],[CIS_KRAJ]],'Geo Dict'!A:D,4,0)</f>
        <v>#N/A</v>
      </c>
      <c r="AZ579" t="e">
        <f>VLOOKUP(Table1[[#This Row],[KSTRANA]],'Strana Dict'!A:C,3,0)</f>
        <v>#N/A</v>
      </c>
    </row>
    <row r="580" spans="1:52" x14ac:dyDescent="0.25">
      <c r="A580" s="1">
        <v>43357.764733796299</v>
      </c>
      <c r="C580" s="2"/>
      <c r="O580" s="2"/>
      <c r="V580" s="2"/>
      <c r="W580" s="2"/>
      <c r="X580" s="2"/>
      <c r="Y580" s="2"/>
      <c r="AB580">
        <v>14865</v>
      </c>
      <c r="AC580">
        <v>14865</v>
      </c>
      <c r="AD580">
        <v>100</v>
      </c>
      <c r="AE580">
        <v>8374501</v>
      </c>
      <c r="AF580">
        <v>5094633</v>
      </c>
      <c r="AG580">
        <v>60.84</v>
      </c>
      <c r="AH580">
        <v>5091065</v>
      </c>
      <c r="AI580">
        <v>5060745</v>
      </c>
      <c r="AJ580">
        <v>99.4</v>
      </c>
      <c r="AK580">
        <v>21</v>
      </c>
      <c r="AL580" s="2" t="s">
        <v>100</v>
      </c>
      <c r="AM580">
        <v>1500113</v>
      </c>
      <c r="AN580">
        <v>29.64</v>
      </c>
      <c r="AO580">
        <v>78</v>
      </c>
      <c r="AP580">
        <v>39</v>
      </c>
      <c r="AQ580">
        <v>7</v>
      </c>
      <c r="AR580">
        <v>2</v>
      </c>
      <c r="AS580" s="2" t="s">
        <v>138</v>
      </c>
      <c r="AT580" s="2" t="s">
        <v>293</v>
      </c>
      <c r="AU580" s="2" t="s">
        <v>410</v>
      </c>
      <c r="AV580" s="2" t="s">
        <v>421</v>
      </c>
      <c r="AW580">
        <v>3040</v>
      </c>
      <c r="AX580">
        <v>4.87</v>
      </c>
      <c r="AY580" t="e">
        <f>VLOOKUP(Table1[[#This Row],[CIS_KRAJ]],'Geo Dict'!A:D,4,0)</f>
        <v>#N/A</v>
      </c>
      <c r="AZ580" t="e">
        <f>VLOOKUP(Table1[[#This Row],[KSTRANA]],'Strana Dict'!A:C,3,0)</f>
        <v>#N/A</v>
      </c>
    </row>
    <row r="581" spans="1:52" x14ac:dyDescent="0.25">
      <c r="A581" s="1">
        <v>43357.764733796299</v>
      </c>
      <c r="C581" s="2"/>
      <c r="O581" s="2"/>
      <c r="V581" s="2"/>
      <c r="W581" s="2"/>
      <c r="X581" s="2"/>
      <c r="Y581" s="2"/>
      <c r="AB581">
        <v>14865</v>
      </c>
      <c r="AC581">
        <v>14865</v>
      </c>
      <c r="AD581">
        <v>100</v>
      </c>
      <c r="AE581">
        <v>8374501</v>
      </c>
      <c r="AF581">
        <v>5094633</v>
      </c>
      <c r="AG581">
        <v>60.84</v>
      </c>
      <c r="AH581">
        <v>5091065</v>
      </c>
      <c r="AI581">
        <v>5060745</v>
      </c>
      <c r="AJ581">
        <v>99.4</v>
      </c>
      <c r="AK581">
        <v>21</v>
      </c>
      <c r="AL581" s="2" t="s">
        <v>100</v>
      </c>
      <c r="AM581">
        <v>1500113</v>
      </c>
      <c r="AN581">
        <v>29.64</v>
      </c>
      <c r="AO581">
        <v>78</v>
      </c>
      <c r="AP581">
        <v>39</v>
      </c>
      <c r="AQ581">
        <v>12</v>
      </c>
      <c r="AR581">
        <v>2</v>
      </c>
      <c r="AS581" s="2" t="s">
        <v>117</v>
      </c>
      <c r="AT581" s="2" t="s">
        <v>354</v>
      </c>
      <c r="AU581" s="2" t="s">
        <v>396</v>
      </c>
      <c r="AV581" s="2"/>
      <c r="AW581">
        <v>2654</v>
      </c>
      <c r="AX581">
        <v>2.76</v>
      </c>
      <c r="AY581" t="e">
        <f>VLOOKUP(Table1[[#This Row],[CIS_KRAJ]],'Geo Dict'!A:D,4,0)</f>
        <v>#N/A</v>
      </c>
      <c r="AZ581" t="e">
        <f>VLOOKUP(Table1[[#This Row],[KSTRANA]],'Strana Dict'!A:C,3,0)</f>
        <v>#N/A</v>
      </c>
    </row>
    <row r="582" spans="1:52" x14ac:dyDescent="0.25">
      <c r="A582" s="1">
        <v>43357.764733796299</v>
      </c>
      <c r="C582" s="2"/>
      <c r="O582" s="2"/>
      <c r="V582" s="2"/>
      <c r="W582" s="2"/>
      <c r="X582" s="2"/>
      <c r="Y582" s="2"/>
      <c r="AB582">
        <v>14865</v>
      </c>
      <c r="AC582">
        <v>14865</v>
      </c>
      <c r="AD582">
        <v>100</v>
      </c>
      <c r="AE582">
        <v>8374501</v>
      </c>
      <c r="AF582">
        <v>5094633</v>
      </c>
      <c r="AG582">
        <v>60.84</v>
      </c>
      <c r="AH582">
        <v>5091065</v>
      </c>
      <c r="AI582">
        <v>5060745</v>
      </c>
      <c r="AJ582">
        <v>99.4</v>
      </c>
      <c r="AK582">
        <v>21</v>
      </c>
      <c r="AL582" s="2" t="s">
        <v>100</v>
      </c>
      <c r="AM582">
        <v>1500113</v>
      </c>
      <c r="AN582">
        <v>29.64</v>
      </c>
      <c r="AO582">
        <v>78</v>
      </c>
      <c r="AP582">
        <v>39</v>
      </c>
      <c r="AQ582">
        <v>2</v>
      </c>
      <c r="AR582">
        <v>2</v>
      </c>
      <c r="AS582" s="2" t="s">
        <v>143</v>
      </c>
      <c r="AT582" s="2" t="s">
        <v>238</v>
      </c>
      <c r="AU582" s="2"/>
      <c r="AV582" s="2"/>
      <c r="AW582">
        <v>8188</v>
      </c>
      <c r="AX582">
        <v>4.32</v>
      </c>
      <c r="AY582" t="e">
        <f>VLOOKUP(Table1[[#This Row],[CIS_KRAJ]],'Geo Dict'!A:D,4,0)</f>
        <v>#N/A</v>
      </c>
      <c r="AZ582" t="e">
        <f>VLOOKUP(Table1[[#This Row],[KSTRANA]],'Strana Dict'!A:C,3,0)</f>
        <v>#N/A</v>
      </c>
    </row>
    <row r="583" spans="1:52" x14ac:dyDescent="0.25">
      <c r="A583" s="1">
        <v>43357.764733796299</v>
      </c>
      <c r="C583" s="2"/>
      <c r="O583" s="2"/>
      <c r="V583" s="2"/>
      <c r="W583" s="2"/>
      <c r="X583" s="2"/>
      <c r="Y583" s="2"/>
      <c r="AB583">
        <v>14865</v>
      </c>
      <c r="AC583">
        <v>14865</v>
      </c>
      <c r="AD583">
        <v>100</v>
      </c>
      <c r="AE583">
        <v>8374501</v>
      </c>
      <c r="AF583">
        <v>5094633</v>
      </c>
      <c r="AG583">
        <v>60.84</v>
      </c>
      <c r="AH583">
        <v>5091065</v>
      </c>
      <c r="AI583">
        <v>5060745</v>
      </c>
      <c r="AJ583">
        <v>99.4</v>
      </c>
      <c r="AK583">
        <v>21</v>
      </c>
      <c r="AL583" s="2" t="s">
        <v>100</v>
      </c>
      <c r="AM583">
        <v>1500113</v>
      </c>
      <c r="AN583">
        <v>29.64</v>
      </c>
      <c r="AO583">
        <v>78</v>
      </c>
      <c r="AP583">
        <v>39</v>
      </c>
      <c r="AQ583">
        <v>9</v>
      </c>
      <c r="AR583">
        <v>3</v>
      </c>
      <c r="AS583" s="2" t="s">
        <v>161</v>
      </c>
      <c r="AT583" s="2" t="s">
        <v>314</v>
      </c>
      <c r="AU583" s="2" t="s">
        <v>396</v>
      </c>
      <c r="AV583" s="2"/>
      <c r="AW583">
        <v>1882</v>
      </c>
      <c r="AX583">
        <v>2.36</v>
      </c>
      <c r="AY583" t="e">
        <f>VLOOKUP(Table1[[#This Row],[CIS_KRAJ]],'Geo Dict'!A:D,4,0)</f>
        <v>#N/A</v>
      </c>
      <c r="AZ583" t="e">
        <f>VLOOKUP(Table1[[#This Row],[KSTRANA]],'Strana Dict'!A:C,3,0)</f>
        <v>#N/A</v>
      </c>
    </row>
    <row r="584" spans="1:52" x14ac:dyDescent="0.25">
      <c r="A584" s="1">
        <v>43357.764733796299</v>
      </c>
      <c r="C584" s="2"/>
      <c r="O584" s="2"/>
      <c r="V584" s="2"/>
      <c r="W584" s="2"/>
      <c r="X584" s="2"/>
      <c r="Y584" s="2"/>
      <c r="AB584">
        <v>14865</v>
      </c>
      <c r="AC584">
        <v>14865</v>
      </c>
      <c r="AD584">
        <v>100</v>
      </c>
      <c r="AE584">
        <v>8374501</v>
      </c>
      <c r="AF584">
        <v>5094633</v>
      </c>
      <c r="AG584">
        <v>60.84</v>
      </c>
      <c r="AH584">
        <v>5091065</v>
      </c>
      <c r="AI584">
        <v>5060745</v>
      </c>
      <c r="AJ584">
        <v>99.4</v>
      </c>
      <c r="AK584">
        <v>21</v>
      </c>
      <c r="AL584" s="2" t="s">
        <v>100</v>
      </c>
      <c r="AM584">
        <v>1500113</v>
      </c>
      <c r="AN584">
        <v>29.64</v>
      </c>
      <c r="AO584">
        <v>78</v>
      </c>
      <c r="AP584">
        <v>39</v>
      </c>
      <c r="AQ584">
        <v>13</v>
      </c>
      <c r="AR584">
        <v>3</v>
      </c>
      <c r="AS584" s="2" t="s">
        <v>190</v>
      </c>
      <c r="AT584" s="2" t="s">
        <v>367</v>
      </c>
      <c r="AU584" s="2"/>
      <c r="AV584" s="2"/>
      <c r="AW584">
        <v>2489</v>
      </c>
      <c r="AX584">
        <v>2.93</v>
      </c>
      <c r="AY584" t="e">
        <f>VLOOKUP(Table1[[#This Row],[CIS_KRAJ]],'Geo Dict'!A:D,4,0)</f>
        <v>#N/A</v>
      </c>
      <c r="AZ584" t="e">
        <f>VLOOKUP(Table1[[#This Row],[KSTRANA]],'Strana Dict'!A:C,3,0)</f>
        <v>#N/A</v>
      </c>
    </row>
    <row r="585" spans="1:52" x14ac:dyDescent="0.25">
      <c r="A585" s="1">
        <v>43357.764733796299</v>
      </c>
      <c r="C585" s="2"/>
      <c r="O585" s="2"/>
      <c r="V585" s="2"/>
      <c r="W585" s="2"/>
      <c r="X585" s="2"/>
      <c r="Y585" s="2"/>
      <c r="AB585">
        <v>14865</v>
      </c>
      <c r="AC585">
        <v>14865</v>
      </c>
      <c r="AD585">
        <v>100</v>
      </c>
      <c r="AE585">
        <v>8374501</v>
      </c>
      <c r="AF585">
        <v>5094633</v>
      </c>
      <c r="AG585">
        <v>60.84</v>
      </c>
      <c r="AH585">
        <v>5091065</v>
      </c>
      <c r="AI585">
        <v>5060745</v>
      </c>
      <c r="AJ585">
        <v>99.4</v>
      </c>
      <c r="AK585">
        <v>21</v>
      </c>
      <c r="AL585" s="2" t="s">
        <v>100</v>
      </c>
      <c r="AM585">
        <v>1500113</v>
      </c>
      <c r="AN585">
        <v>29.64</v>
      </c>
      <c r="AO585">
        <v>78</v>
      </c>
      <c r="AP585">
        <v>39</v>
      </c>
      <c r="AQ585">
        <v>5</v>
      </c>
      <c r="AR585">
        <v>3</v>
      </c>
      <c r="AS585" s="2" t="s">
        <v>129</v>
      </c>
      <c r="AT585" s="2" t="s">
        <v>273</v>
      </c>
      <c r="AU585" s="2" t="s">
        <v>407</v>
      </c>
      <c r="AV585" s="2"/>
      <c r="AW585">
        <v>2685</v>
      </c>
      <c r="AX585">
        <v>6.2</v>
      </c>
      <c r="AY585" t="e">
        <f>VLOOKUP(Table1[[#This Row],[CIS_KRAJ]],'Geo Dict'!A:D,4,0)</f>
        <v>#N/A</v>
      </c>
      <c r="AZ585" t="e">
        <f>VLOOKUP(Table1[[#This Row],[KSTRANA]],'Strana Dict'!A:C,3,0)</f>
        <v>#N/A</v>
      </c>
    </row>
    <row r="586" spans="1:52" x14ac:dyDescent="0.25">
      <c r="A586" s="1">
        <v>43357.764733796299</v>
      </c>
      <c r="C586" s="2"/>
      <c r="O586" s="2"/>
      <c r="V586" s="2"/>
      <c r="W586" s="2"/>
      <c r="X586" s="2"/>
      <c r="Y586" s="2"/>
      <c r="AB586">
        <v>14865</v>
      </c>
      <c r="AC586">
        <v>14865</v>
      </c>
      <c r="AD586">
        <v>100</v>
      </c>
      <c r="AE586">
        <v>8374501</v>
      </c>
      <c r="AF586">
        <v>5094633</v>
      </c>
      <c r="AG586">
        <v>60.84</v>
      </c>
      <c r="AH586">
        <v>5091065</v>
      </c>
      <c r="AI586">
        <v>5060745</v>
      </c>
      <c r="AJ586">
        <v>99.4</v>
      </c>
      <c r="AK586">
        <v>21</v>
      </c>
      <c r="AL586" s="2" t="s">
        <v>100</v>
      </c>
      <c r="AM586">
        <v>1500113</v>
      </c>
      <c r="AN586">
        <v>29.64</v>
      </c>
      <c r="AO586">
        <v>78</v>
      </c>
      <c r="AP586">
        <v>39</v>
      </c>
      <c r="AQ586">
        <v>11</v>
      </c>
      <c r="AR586">
        <v>3</v>
      </c>
      <c r="AS586" s="2" t="s">
        <v>155</v>
      </c>
      <c r="AT586" s="2" t="s">
        <v>340</v>
      </c>
      <c r="AU586" s="2" t="s">
        <v>407</v>
      </c>
      <c r="AV586" s="2"/>
      <c r="AW586">
        <v>3364</v>
      </c>
      <c r="AX586">
        <v>2.1</v>
      </c>
      <c r="AY586" t="e">
        <f>VLOOKUP(Table1[[#This Row],[CIS_KRAJ]],'Geo Dict'!A:D,4,0)</f>
        <v>#N/A</v>
      </c>
      <c r="AZ586" t="e">
        <f>VLOOKUP(Table1[[#This Row],[KSTRANA]],'Strana Dict'!A:C,3,0)</f>
        <v>#N/A</v>
      </c>
    </row>
    <row r="587" spans="1:52" x14ac:dyDescent="0.25">
      <c r="A587" s="1">
        <v>43357.764733796299</v>
      </c>
      <c r="C587" s="2"/>
      <c r="O587" s="2"/>
      <c r="V587" s="2"/>
      <c r="W587" s="2"/>
      <c r="X587" s="2"/>
      <c r="Y587" s="2"/>
      <c r="AB587">
        <v>14865</v>
      </c>
      <c r="AC587">
        <v>14865</v>
      </c>
      <c r="AD587">
        <v>100</v>
      </c>
      <c r="AE587">
        <v>8374501</v>
      </c>
      <c r="AF587">
        <v>5094633</v>
      </c>
      <c r="AG587">
        <v>60.84</v>
      </c>
      <c r="AH587">
        <v>5091065</v>
      </c>
      <c r="AI587">
        <v>5060745</v>
      </c>
      <c r="AJ587">
        <v>99.4</v>
      </c>
      <c r="AK587">
        <v>21</v>
      </c>
      <c r="AL587" s="2" t="s">
        <v>100</v>
      </c>
      <c r="AM587">
        <v>1500113</v>
      </c>
      <c r="AN587">
        <v>29.64</v>
      </c>
      <c r="AO587">
        <v>78</v>
      </c>
      <c r="AP587">
        <v>39</v>
      </c>
      <c r="AQ587">
        <v>4</v>
      </c>
      <c r="AR587">
        <v>3</v>
      </c>
      <c r="AS587" s="2" t="s">
        <v>137</v>
      </c>
      <c r="AT587" s="2" t="s">
        <v>267</v>
      </c>
      <c r="AU587" s="2" t="s">
        <v>393</v>
      </c>
      <c r="AV587" s="2"/>
      <c r="AW587">
        <v>2089</v>
      </c>
      <c r="AX587">
        <v>2.48</v>
      </c>
      <c r="AY587" t="e">
        <f>VLOOKUP(Table1[[#This Row],[CIS_KRAJ]],'Geo Dict'!A:D,4,0)</f>
        <v>#N/A</v>
      </c>
      <c r="AZ587" t="e">
        <f>VLOOKUP(Table1[[#This Row],[KSTRANA]],'Strana Dict'!A:C,3,0)</f>
        <v>#N/A</v>
      </c>
    </row>
    <row r="588" spans="1:52" x14ac:dyDescent="0.25">
      <c r="A588" s="1">
        <v>43357.764733796299</v>
      </c>
      <c r="C588" s="2"/>
      <c r="O588" s="2"/>
      <c r="V588" s="2"/>
      <c r="W588" s="2"/>
      <c r="X588" s="2"/>
      <c r="Y588" s="2"/>
      <c r="AB588">
        <v>14865</v>
      </c>
      <c r="AC588">
        <v>14865</v>
      </c>
      <c r="AD588">
        <v>100</v>
      </c>
      <c r="AE588">
        <v>8374501</v>
      </c>
      <c r="AF588">
        <v>5094633</v>
      </c>
      <c r="AG588">
        <v>60.84</v>
      </c>
      <c r="AH588">
        <v>5091065</v>
      </c>
      <c r="AI588">
        <v>5060745</v>
      </c>
      <c r="AJ588">
        <v>99.4</v>
      </c>
      <c r="AK588">
        <v>21</v>
      </c>
      <c r="AL588" s="2" t="s">
        <v>100</v>
      </c>
      <c r="AM588">
        <v>1500113</v>
      </c>
      <c r="AN588">
        <v>29.64</v>
      </c>
      <c r="AO588">
        <v>78</v>
      </c>
      <c r="AP588">
        <v>39</v>
      </c>
      <c r="AQ588">
        <v>10</v>
      </c>
      <c r="AR588">
        <v>3</v>
      </c>
      <c r="AS588" s="2" t="s">
        <v>168</v>
      </c>
      <c r="AT588" s="2" t="s">
        <v>323</v>
      </c>
      <c r="AU588" s="2" t="s">
        <v>396</v>
      </c>
      <c r="AV588" s="2"/>
      <c r="AW588">
        <v>2524</v>
      </c>
      <c r="AX588">
        <v>3.35</v>
      </c>
      <c r="AY588" t="e">
        <f>VLOOKUP(Table1[[#This Row],[CIS_KRAJ]],'Geo Dict'!A:D,4,0)</f>
        <v>#N/A</v>
      </c>
      <c r="AZ588" t="e">
        <f>VLOOKUP(Table1[[#This Row],[KSTRANA]],'Strana Dict'!A:C,3,0)</f>
        <v>#N/A</v>
      </c>
    </row>
    <row r="589" spans="1:52" x14ac:dyDescent="0.25">
      <c r="A589" s="1">
        <v>43357.764733796299</v>
      </c>
      <c r="C589" s="2"/>
      <c r="O589" s="2"/>
      <c r="V589" s="2"/>
      <c r="W589" s="2"/>
      <c r="X589" s="2"/>
      <c r="Y589" s="2"/>
      <c r="AB589">
        <v>14865</v>
      </c>
      <c r="AC589">
        <v>14865</v>
      </c>
      <c r="AD589">
        <v>100</v>
      </c>
      <c r="AE589">
        <v>8374501</v>
      </c>
      <c r="AF589">
        <v>5094633</v>
      </c>
      <c r="AG589">
        <v>60.84</v>
      </c>
      <c r="AH589">
        <v>5091065</v>
      </c>
      <c r="AI589">
        <v>5060745</v>
      </c>
      <c r="AJ589">
        <v>99.4</v>
      </c>
      <c r="AK589">
        <v>21</v>
      </c>
      <c r="AL589" s="2" t="s">
        <v>100</v>
      </c>
      <c r="AM589">
        <v>1500113</v>
      </c>
      <c r="AN589">
        <v>29.64</v>
      </c>
      <c r="AO589">
        <v>78</v>
      </c>
      <c r="AP589">
        <v>39</v>
      </c>
      <c r="AQ589">
        <v>1</v>
      </c>
      <c r="AR589">
        <v>3</v>
      </c>
      <c r="AS589" s="2" t="s">
        <v>129</v>
      </c>
      <c r="AT589" s="2" t="s">
        <v>216</v>
      </c>
      <c r="AU589" s="2" t="s">
        <v>400</v>
      </c>
      <c r="AV589" s="2" t="s">
        <v>421</v>
      </c>
      <c r="AW589">
        <v>5064</v>
      </c>
      <c r="AX589">
        <v>4.0599999999999996</v>
      </c>
      <c r="AY589" t="e">
        <f>VLOOKUP(Table1[[#This Row],[CIS_KRAJ]],'Geo Dict'!A:D,4,0)</f>
        <v>#N/A</v>
      </c>
      <c r="AZ589" t="e">
        <f>VLOOKUP(Table1[[#This Row],[KSTRANA]],'Strana Dict'!A:C,3,0)</f>
        <v>#N/A</v>
      </c>
    </row>
    <row r="590" spans="1:52" x14ac:dyDescent="0.25">
      <c r="A590" s="1">
        <v>43357.764733796299</v>
      </c>
      <c r="C590" s="2"/>
      <c r="O590" s="2"/>
      <c r="V590" s="2"/>
      <c r="W590" s="2"/>
      <c r="X590" s="2"/>
      <c r="Y590" s="2"/>
      <c r="AB590">
        <v>14865</v>
      </c>
      <c r="AC590">
        <v>14865</v>
      </c>
      <c r="AD590">
        <v>100</v>
      </c>
      <c r="AE590">
        <v>8374501</v>
      </c>
      <c r="AF590">
        <v>5094633</v>
      </c>
      <c r="AG590">
        <v>60.84</v>
      </c>
      <c r="AH590">
        <v>5091065</v>
      </c>
      <c r="AI590">
        <v>5060745</v>
      </c>
      <c r="AJ590">
        <v>99.4</v>
      </c>
      <c r="AK590">
        <v>21</v>
      </c>
      <c r="AL590" s="2" t="s">
        <v>100</v>
      </c>
      <c r="AM590">
        <v>1500113</v>
      </c>
      <c r="AN590">
        <v>29.64</v>
      </c>
      <c r="AO590">
        <v>78</v>
      </c>
      <c r="AP590">
        <v>39</v>
      </c>
      <c r="AQ590">
        <v>2</v>
      </c>
      <c r="AR590">
        <v>3</v>
      </c>
      <c r="AS590" s="2" t="s">
        <v>144</v>
      </c>
      <c r="AT590" s="2" t="s">
        <v>239</v>
      </c>
      <c r="AU590" s="2"/>
      <c r="AV590" s="2"/>
      <c r="AW590">
        <v>3578</v>
      </c>
      <c r="AX590">
        <v>1.88</v>
      </c>
      <c r="AY590" t="e">
        <f>VLOOKUP(Table1[[#This Row],[CIS_KRAJ]],'Geo Dict'!A:D,4,0)</f>
        <v>#N/A</v>
      </c>
      <c r="AZ590" t="e">
        <f>VLOOKUP(Table1[[#This Row],[KSTRANA]],'Strana Dict'!A:C,3,0)</f>
        <v>#N/A</v>
      </c>
    </row>
    <row r="591" spans="1:52" x14ac:dyDescent="0.25">
      <c r="A591" s="1">
        <v>43357.764733796299</v>
      </c>
      <c r="C591" s="2"/>
      <c r="O591" s="2"/>
      <c r="V591" s="2"/>
      <c r="W591" s="2"/>
      <c r="X591" s="2"/>
      <c r="Y591" s="2"/>
      <c r="AB591">
        <v>14865</v>
      </c>
      <c r="AC591">
        <v>14865</v>
      </c>
      <c r="AD591">
        <v>100</v>
      </c>
      <c r="AE591">
        <v>8374501</v>
      </c>
      <c r="AF591">
        <v>5094633</v>
      </c>
      <c r="AG591">
        <v>60.84</v>
      </c>
      <c r="AH591">
        <v>5091065</v>
      </c>
      <c r="AI591">
        <v>5060745</v>
      </c>
      <c r="AJ591">
        <v>99.4</v>
      </c>
      <c r="AK591">
        <v>21</v>
      </c>
      <c r="AL591" s="2" t="s">
        <v>100</v>
      </c>
      <c r="AM591">
        <v>1500113</v>
      </c>
      <c r="AN591">
        <v>29.64</v>
      </c>
      <c r="AO591">
        <v>78</v>
      </c>
      <c r="AP591">
        <v>39</v>
      </c>
      <c r="AQ591">
        <v>7</v>
      </c>
      <c r="AR591">
        <v>3</v>
      </c>
      <c r="AS591" s="2" t="s">
        <v>112</v>
      </c>
      <c r="AT591" s="2" t="s">
        <v>294</v>
      </c>
      <c r="AU591" s="2" t="s">
        <v>393</v>
      </c>
      <c r="AV591" s="2"/>
      <c r="AW591">
        <v>4047</v>
      </c>
      <c r="AX591">
        <v>6.49</v>
      </c>
      <c r="AY591" t="e">
        <f>VLOOKUP(Table1[[#This Row],[CIS_KRAJ]],'Geo Dict'!A:D,4,0)</f>
        <v>#N/A</v>
      </c>
      <c r="AZ591" t="e">
        <f>VLOOKUP(Table1[[#This Row],[KSTRANA]],'Strana Dict'!A:C,3,0)</f>
        <v>#N/A</v>
      </c>
    </row>
    <row r="592" spans="1:52" x14ac:dyDescent="0.25">
      <c r="A592" s="1">
        <v>43357.764733796299</v>
      </c>
      <c r="C592" s="2"/>
      <c r="O592" s="2"/>
      <c r="V592" s="2"/>
      <c r="W592" s="2"/>
      <c r="X592" s="2"/>
      <c r="Y592" s="2"/>
      <c r="AB592">
        <v>14865</v>
      </c>
      <c r="AC592">
        <v>14865</v>
      </c>
      <c r="AD592">
        <v>100</v>
      </c>
      <c r="AE592">
        <v>8374501</v>
      </c>
      <c r="AF592">
        <v>5094633</v>
      </c>
      <c r="AG592">
        <v>60.84</v>
      </c>
      <c r="AH592">
        <v>5091065</v>
      </c>
      <c r="AI592">
        <v>5060745</v>
      </c>
      <c r="AJ592">
        <v>99.4</v>
      </c>
      <c r="AK592">
        <v>21</v>
      </c>
      <c r="AL592" s="2" t="s">
        <v>100</v>
      </c>
      <c r="AM592">
        <v>1500113</v>
      </c>
      <c r="AN592">
        <v>29.64</v>
      </c>
      <c r="AO592">
        <v>78</v>
      </c>
      <c r="AP592">
        <v>39</v>
      </c>
      <c r="AQ592">
        <v>3</v>
      </c>
      <c r="AR592">
        <v>3</v>
      </c>
      <c r="AS592" s="2" t="s">
        <v>154</v>
      </c>
      <c r="AT592" s="2" t="s">
        <v>133</v>
      </c>
      <c r="AU592" s="2" t="s">
        <v>393</v>
      </c>
      <c r="AV592" s="2"/>
      <c r="AW592">
        <v>1862</v>
      </c>
      <c r="AX592">
        <v>2.04</v>
      </c>
      <c r="AY592" t="e">
        <f>VLOOKUP(Table1[[#This Row],[CIS_KRAJ]],'Geo Dict'!A:D,4,0)</f>
        <v>#N/A</v>
      </c>
      <c r="AZ592" t="e">
        <f>VLOOKUP(Table1[[#This Row],[KSTRANA]],'Strana Dict'!A:C,3,0)</f>
        <v>#N/A</v>
      </c>
    </row>
    <row r="593" spans="1:52" x14ac:dyDescent="0.25">
      <c r="A593" s="1">
        <v>43357.764733796299</v>
      </c>
      <c r="C593" s="2"/>
      <c r="O593" s="2"/>
      <c r="V593" s="2"/>
      <c r="W593" s="2"/>
      <c r="X593" s="2"/>
      <c r="Y593" s="2"/>
      <c r="AB593">
        <v>14865</v>
      </c>
      <c r="AC593">
        <v>14865</v>
      </c>
      <c r="AD593">
        <v>100</v>
      </c>
      <c r="AE593">
        <v>8374501</v>
      </c>
      <c r="AF593">
        <v>5094633</v>
      </c>
      <c r="AG593">
        <v>60.84</v>
      </c>
      <c r="AH593">
        <v>5091065</v>
      </c>
      <c r="AI593">
        <v>5060745</v>
      </c>
      <c r="AJ593">
        <v>99.4</v>
      </c>
      <c r="AK593">
        <v>21</v>
      </c>
      <c r="AL593" s="2" t="s">
        <v>100</v>
      </c>
      <c r="AM593">
        <v>1500113</v>
      </c>
      <c r="AN593">
        <v>29.64</v>
      </c>
      <c r="AO593">
        <v>78</v>
      </c>
      <c r="AP593">
        <v>39</v>
      </c>
      <c r="AQ593">
        <v>6</v>
      </c>
      <c r="AR593">
        <v>3</v>
      </c>
      <c r="AS593" s="2" t="s">
        <v>116</v>
      </c>
      <c r="AT593" s="2" t="s">
        <v>282</v>
      </c>
      <c r="AU593" s="2" t="s">
        <v>396</v>
      </c>
      <c r="AV593" s="2"/>
      <c r="AW593">
        <v>2542</v>
      </c>
      <c r="AX593">
        <v>1.99</v>
      </c>
      <c r="AY593" t="e">
        <f>VLOOKUP(Table1[[#This Row],[CIS_KRAJ]],'Geo Dict'!A:D,4,0)</f>
        <v>#N/A</v>
      </c>
      <c r="AZ593" t="e">
        <f>VLOOKUP(Table1[[#This Row],[KSTRANA]],'Strana Dict'!A:C,3,0)</f>
        <v>#N/A</v>
      </c>
    </row>
    <row r="594" spans="1:52" x14ac:dyDescent="0.25">
      <c r="A594" s="1">
        <v>43357.764733796299</v>
      </c>
      <c r="C594" s="2"/>
      <c r="O594" s="2"/>
      <c r="V594" s="2"/>
      <c r="W594" s="2"/>
      <c r="X594" s="2"/>
      <c r="Y594" s="2"/>
      <c r="AB594">
        <v>14865</v>
      </c>
      <c r="AC594">
        <v>14865</v>
      </c>
      <c r="AD594">
        <v>100</v>
      </c>
      <c r="AE594">
        <v>8374501</v>
      </c>
      <c r="AF594">
        <v>5094633</v>
      </c>
      <c r="AG594">
        <v>60.84</v>
      </c>
      <c r="AH594">
        <v>5091065</v>
      </c>
      <c r="AI594">
        <v>5060745</v>
      </c>
      <c r="AJ594">
        <v>99.4</v>
      </c>
      <c r="AK594">
        <v>21</v>
      </c>
      <c r="AL594" s="2" t="s">
        <v>100</v>
      </c>
      <c r="AM594">
        <v>1500113</v>
      </c>
      <c r="AN594">
        <v>29.64</v>
      </c>
      <c r="AO594">
        <v>78</v>
      </c>
      <c r="AP594">
        <v>39</v>
      </c>
      <c r="AQ594">
        <v>8</v>
      </c>
      <c r="AR594">
        <v>3</v>
      </c>
      <c r="AS594" s="2" t="s">
        <v>117</v>
      </c>
      <c r="AT594" s="2" t="s">
        <v>303</v>
      </c>
      <c r="AU594" s="2"/>
      <c r="AV594" s="2"/>
      <c r="AW594">
        <v>1864</v>
      </c>
      <c r="AX594">
        <v>2.1</v>
      </c>
      <c r="AY594" t="e">
        <f>VLOOKUP(Table1[[#This Row],[CIS_KRAJ]],'Geo Dict'!A:D,4,0)</f>
        <v>#N/A</v>
      </c>
      <c r="AZ594" t="e">
        <f>VLOOKUP(Table1[[#This Row],[KSTRANA]],'Strana Dict'!A:C,3,0)</f>
        <v>#N/A</v>
      </c>
    </row>
    <row r="595" spans="1:52" x14ac:dyDescent="0.25">
      <c r="A595" s="1">
        <v>43357.764733796299</v>
      </c>
      <c r="C595" s="2"/>
      <c r="O595" s="2"/>
      <c r="V595" s="2"/>
      <c r="W595" s="2"/>
      <c r="X595" s="2"/>
      <c r="Y595" s="2"/>
      <c r="AB595">
        <v>14865</v>
      </c>
      <c r="AC595">
        <v>14865</v>
      </c>
      <c r="AD595">
        <v>100</v>
      </c>
      <c r="AE595">
        <v>8374501</v>
      </c>
      <c r="AF595">
        <v>5094633</v>
      </c>
      <c r="AG595">
        <v>60.84</v>
      </c>
      <c r="AH595">
        <v>5091065</v>
      </c>
      <c r="AI595">
        <v>5060745</v>
      </c>
      <c r="AJ595">
        <v>99.4</v>
      </c>
      <c r="AK595">
        <v>21</v>
      </c>
      <c r="AL595" s="2" t="s">
        <v>100</v>
      </c>
      <c r="AM595">
        <v>1500113</v>
      </c>
      <c r="AN595">
        <v>29.64</v>
      </c>
      <c r="AO595">
        <v>78</v>
      </c>
      <c r="AP595">
        <v>39</v>
      </c>
      <c r="AQ595">
        <v>12</v>
      </c>
      <c r="AR595">
        <v>3</v>
      </c>
      <c r="AS595" s="2" t="s">
        <v>143</v>
      </c>
      <c r="AT595" s="2" t="s">
        <v>355</v>
      </c>
      <c r="AU595" s="2" t="s">
        <v>393</v>
      </c>
      <c r="AV595" s="2"/>
      <c r="AW595">
        <v>2461</v>
      </c>
      <c r="AX595">
        <v>2.56</v>
      </c>
      <c r="AY595" t="e">
        <f>VLOOKUP(Table1[[#This Row],[CIS_KRAJ]],'Geo Dict'!A:D,4,0)</f>
        <v>#N/A</v>
      </c>
      <c r="AZ595" t="e">
        <f>VLOOKUP(Table1[[#This Row],[KSTRANA]],'Strana Dict'!A:C,3,0)</f>
        <v>#N/A</v>
      </c>
    </row>
    <row r="596" spans="1:52" x14ac:dyDescent="0.25">
      <c r="A596" s="1">
        <v>43357.764733796299</v>
      </c>
      <c r="C596" s="2"/>
      <c r="O596" s="2"/>
      <c r="V596" s="2"/>
      <c r="W596" s="2"/>
      <c r="X596" s="2"/>
      <c r="Y596" s="2"/>
      <c r="AB596">
        <v>14865</v>
      </c>
      <c r="AC596">
        <v>14865</v>
      </c>
      <c r="AD596">
        <v>100</v>
      </c>
      <c r="AE596">
        <v>8374501</v>
      </c>
      <c r="AF596">
        <v>5094633</v>
      </c>
      <c r="AG596">
        <v>60.84</v>
      </c>
      <c r="AH596">
        <v>5091065</v>
      </c>
      <c r="AI596">
        <v>5060745</v>
      </c>
      <c r="AJ596">
        <v>99.4</v>
      </c>
      <c r="AK596">
        <v>21</v>
      </c>
      <c r="AL596" s="2" t="s">
        <v>100</v>
      </c>
      <c r="AM596">
        <v>1500113</v>
      </c>
      <c r="AN596">
        <v>29.64</v>
      </c>
      <c r="AO596">
        <v>78</v>
      </c>
      <c r="AP596">
        <v>39</v>
      </c>
      <c r="AQ596">
        <v>14</v>
      </c>
      <c r="AR596">
        <v>3</v>
      </c>
      <c r="AS596" s="2" t="s">
        <v>194</v>
      </c>
      <c r="AT596" s="2" t="s">
        <v>382</v>
      </c>
      <c r="AU596" s="2" t="s">
        <v>396</v>
      </c>
      <c r="AV596" s="2"/>
      <c r="AW596">
        <v>5033</v>
      </c>
      <c r="AX596">
        <v>2.59</v>
      </c>
      <c r="AY596" t="e">
        <f>VLOOKUP(Table1[[#This Row],[CIS_KRAJ]],'Geo Dict'!A:D,4,0)</f>
        <v>#N/A</v>
      </c>
      <c r="AZ596" t="e">
        <f>VLOOKUP(Table1[[#This Row],[KSTRANA]],'Strana Dict'!A:C,3,0)</f>
        <v>#N/A</v>
      </c>
    </row>
    <row r="597" spans="1:52" x14ac:dyDescent="0.25">
      <c r="A597" s="1">
        <v>43357.764733796299</v>
      </c>
      <c r="C597" s="2"/>
      <c r="O597" s="2"/>
      <c r="V597" s="2"/>
      <c r="W597" s="2"/>
      <c r="X597" s="2"/>
      <c r="Y597" s="2"/>
      <c r="AB597">
        <v>14865</v>
      </c>
      <c r="AC597">
        <v>14865</v>
      </c>
      <c r="AD597">
        <v>100</v>
      </c>
      <c r="AE597">
        <v>8374501</v>
      </c>
      <c r="AF597">
        <v>5094633</v>
      </c>
      <c r="AG597">
        <v>60.84</v>
      </c>
      <c r="AH597">
        <v>5091065</v>
      </c>
      <c r="AI597">
        <v>5060745</v>
      </c>
      <c r="AJ597">
        <v>99.4</v>
      </c>
      <c r="AK597">
        <v>21</v>
      </c>
      <c r="AL597" s="2" t="s">
        <v>100</v>
      </c>
      <c r="AM597">
        <v>1500113</v>
      </c>
      <c r="AN597">
        <v>29.64</v>
      </c>
      <c r="AO597">
        <v>78</v>
      </c>
      <c r="AP597">
        <v>39</v>
      </c>
      <c r="AQ597">
        <v>1</v>
      </c>
      <c r="AR597">
        <v>4</v>
      </c>
      <c r="AS597" s="2" t="s">
        <v>130</v>
      </c>
      <c r="AT597" s="2" t="s">
        <v>217</v>
      </c>
      <c r="AU597" s="2" t="s">
        <v>396</v>
      </c>
      <c r="AV597" s="2"/>
      <c r="AW597">
        <v>4147</v>
      </c>
      <c r="AX597">
        <v>3.33</v>
      </c>
      <c r="AY597" t="e">
        <f>VLOOKUP(Table1[[#This Row],[CIS_KRAJ]],'Geo Dict'!A:D,4,0)</f>
        <v>#N/A</v>
      </c>
      <c r="AZ597" t="e">
        <f>VLOOKUP(Table1[[#This Row],[KSTRANA]],'Strana Dict'!A:C,3,0)</f>
        <v>#N/A</v>
      </c>
    </row>
    <row r="598" spans="1:52" x14ac:dyDescent="0.25">
      <c r="A598" s="1">
        <v>43357.764733796299</v>
      </c>
      <c r="C598" s="2"/>
      <c r="O598" s="2"/>
      <c r="V598" s="2"/>
      <c r="W598" s="2"/>
      <c r="X598" s="2"/>
      <c r="Y598" s="2"/>
      <c r="AB598">
        <v>14865</v>
      </c>
      <c r="AC598">
        <v>14865</v>
      </c>
      <c r="AD598">
        <v>100</v>
      </c>
      <c r="AE598">
        <v>8374501</v>
      </c>
      <c r="AF598">
        <v>5094633</v>
      </c>
      <c r="AG598">
        <v>60.84</v>
      </c>
      <c r="AH598">
        <v>5091065</v>
      </c>
      <c r="AI598">
        <v>5060745</v>
      </c>
      <c r="AJ598">
        <v>99.4</v>
      </c>
      <c r="AK598">
        <v>21</v>
      </c>
      <c r="AL598" s="2" t="s">
        <v>100</v>
      </c>
      <c r="AM598">
        <v>1500113</v>
      </c>
      <c r="AN598">
        <v>29.64</v>
      </c>
      <c r="AO598">
        <v>78</v>
      </c>
      <c r="AP598">
        <v>39</v>
      </c>
      <c r="AQ598">
        <v>12</v>
      </c>
      <c r="AR598">
        <v>4</v>
      </c>
      <c r="AS598" s="2" t="s">
        <v>154</v>
      </c>
      <c r="AT598" s="2" t="s">
        <v>356</v>
      </c>
      <c r="AU598" s="2" t="s">
        <v>396</v>
      </c>
      <c r="AV598" s="2"/>
      <c r="AW598">
        <v>3115</v>
      </c>
      <c r="AX598">
        <v>3.24</v>
      </c>
      <c r="AY598" t="e">
        <f>VLOOKUP(Table1[[#This Row],[CIS_KRAJ]],'Geo Dict'!A:D,4,0)</f>
        <v>#N/A</v>
      </c>
      <c r="AZ598" t="e">
        <f>VLOOKUP(Table1[[#This Row],[KSTRANA]],'Strana Dict'!A:C,3,0)</f>
        <v>#N/A</v>
      </c>
    </row>
    <row r="599" spans="1:52" x14ac:dyDescent="0.25">
      <c r="A599" s="1">
        <v>43357.764733796299</v>
      </c>
      <c r="C599" s="2"/>
      <c r="O599" s="2"/>
      <c r="V599" s="2"/>
      <c r="W599" s="2"/>
      <c r="X599" s="2"/>
      <c r="Y599" s="2"/>
      <c r="AB599">
        <v>14865</v>
      </c>
      <c r="AC599">
        <v>14865</v>
      </c>
      <c r="AD599">
        <v>100</v>
      </c>
      <c r="AE599">
        <v>8374501</v>
      </c>
      <c r="AF599">
        <v>5094633</v>
      </c>
      <c r="AG599">
        <v>60.84</v>
      </c>
      <c r="AH599">
        <v>5091065</v>
      </c>
      <c r="AI599">
        <v>5060745</v>
      </c>
      <c r="AJ599">
        <v>99.4</v>
      </c>
      <c r="AK599">
        <v>21</v>
      </c>
      <c r="AL599" s="2" t="s">
        <v>100</v>
      </c>
      <c r="AM599">
        <v>1500113</v>
      </c>
      <c r="AN599">
        <v>29.64</v>
      </c>
      <c r="AO599">
        <v>78</v>
      </c>
      <c r="AP599">
        <v>39</v>
      </c>
      <c r="AQ599">
        <v>3</v>
      </c>
      <c r="AR599">
        <v>4</v>
      </c>
      <c r="AS599" s="2" t="s">
        <v>124</v>
      </c>
      <c r="AT599" s="2" t="s">
        <v>256</v>
      </c>
      <c r="AU599" s="2" t="s">
        <v>396</v>
      </c>
      <c r="AV599" s="2"/>
      <c r="AW599">
        <v>1291</v>
      </c>
      <c r="AX599">
        <v>1.41</v>
      </c>
      <c r="AY599" t="e">
        <f>VLOOKUP(Table1[[#This Row],[CIS_KRAJ]],'Geo Dict'!A:D,4,0)</f>
        <v>#N/A</v>
      </c>
      <c r="AZ599" t="e">
        <f>VLOOKUP(Table1[[#This Row],[KSTRANA]],'Strana Dict'!A:C,3,0)</f>
        <v>#N/A</v>
      </c>
    </row>
    <row r="600" spans="1:52" x14ac:dyDescent="0.25">
      <c r="A600" s="1">
        <v>43357.764733796299</v>
      </c>
      <c r="C600" s="2"/>
      <c r="O600" s="2"/>
      <c r="V600" s="2"/>
      <c r="W600" s="2"/>
      <c r="X600" s="2"/>
      <c r="Y600" s="2"/>
      <c r="AB600">
        <v>14865</v>
      </c>
      <c r="AC600">
        <v>14865</v>
      </c>
      <c r="AD600">
        <v>100</v>
      </c>
      <c r="AE600">
        <v>8374501</v>
      </c>
      <c r="AF600">
        <v>5094633</v>
      </c>
      <c r="AG600">
        <v>60.84</v>
      </c>
      <c r="AH600">
        <v>5091065</v>
      </c>
      <c r="AI600">
        <v>5060745</v>
      </c>
      <c r="AJ600">
        <v>99.4</v>
      </c>
      <c r="AK600">
        <v>21</v>
      </c>
      <c r="AL600" s="2" t="s">
        <v>100</v>
      </c>
      <c r="AM600">
        <v>1500113</v>
      </c>
      <c r="AN600">
        <v>29.64</v>
      </c>
      <c r="AO600">
        <v>78</v>
      </c>
      <c r="AP600">
        <v>39</v>
      </c>
      <c r="AQ600">
        <v>14</v>
      </c>
      <c r="AR600">
        <v>4</v>
      </c>
      <c r="AS600" s="2" t="s">
        <v>116</v>
      </c>
      <c r="AT600" s="2" t="s">
        <v>383</v>
      </c>
      <c r="AU600" s="2" t="s">
        <v>396</v>
      </c>
      <c r="AV600" s="2" t="s">
        <v>422</v>
      </c>
      <c r="AW600">
        <v>4376</v>
      </c>
      <c r="AX600">
        <v>2.25</v>
      </c>
      <c r="AY600" t="e">
        <f>VLOOKUP(Table1[[#This Row],[CIS_KRAJ]],'Geo Dict'!A:D,4,0)</f>
        <v>#N/A</v>
      </c>
      <c r="AZ600" t="e">
        <f>VLOOKUP(Table1[[#This Row],[KSTRANA]],'Strana Dict'!A:C,3,0)</f>
        <v>#N/A</v>
      </c>
    </row>
    <row r="601" spans="1:52" x14ac:dyDescent="0.25">
      <c r="A601" s="1">
        <v>43357.764733796299</v>
      </c>
      <c r="C601" s="2"/>
      <c r="O601" s="2"/>
      <c r="V601" s="2"/>
      <c r="W601" s="2"/>
      <c r="X601" s="2"/>
      <c r="Y601" s="2"/>
      <c r="AB601">
        <v>14865</v>
      </c>
      <c r="AC601">
        <v>14865</v>
      </c>
      <c r="AD601">
        <v>100</v>
      </c>
      <c r="AE601">
        <v>8374501</v>
      </c>
      <c r="AF601">
        <v>5094633</v>
      </c>
      <c r="AG601">
        <v>60.84</v>
      </c>
      <c r="AH601">
        <v>5091065</v>
      </c>
      <c r="AI601">
        <v>5060745</v>
      </c>
      <c r="AJ601">
        <v>99.4</v>
      </c>
      <c r="AK601">
        <v>21</v>
      </c>
      <c r="AL601" s="2" t="s">
        <v>100</v>
      </c>
      <c r="AM601">
        <v>1500113</v>
      </c>
      <c r="AN601">
        <v>29.64</v>
      </c>
      <c r="AO601">
        <v>78</v>
      </c>
      <c r="AP601">
        <v>39</v>
      </c>
      <c r="AQ601">
        <v>10</v>
      </c>
      <c r="AR601">
        <v>4</v>
      </c>
      <c r="AS601" s="2" t="s">
        <v>150</v>
      </c>
      <c r="AT601" s="2" t="s">
        <v>324</v>
      </c>
      <c r="AU601" s="2" t="s">
        <v>396</v>
      </c>
      <c r="AV601" s="2"/>
      <c r="AW601">
        <v>1729</v>
      </c>
      <c r="AX601">
        <v>2.29</v>
      </c>
      <c r="AY601" t="e">
        <f>VLOOKUP(Table1[[#This Row],[CIS_KRAJ]],'Geo Dict'!A:D,4,0)</f>
        <v>#N/A</v>
      </c>
      <c r="AZ601" t="e">
        <f>VLOOKUP(Table1[[#This Row],[KSTRANA]],'Strana Dict'!A:C,3,0)</f>
        <v>#N/A</v>
      </c>
    </row>
    <row r="602" spans="1:52" x14ac:dyDescent="0.25">
      <c r="A602" s="1">
        <v>43357.764733796299</v>
      </c>
      <c r="C602" s="2"/>
      <c r="O602" s="2"/>
      <c r="V602" s="2"/>
      <c r="W602" s="2"/>
      <c r="X602" s="2"/>
      <c r="Y602" s="2"/>
      <c r="AB602">
        <v>14865</v>
      </c>
      <c r="AC602">
        <v>14865</v>
      </c>
      <c r="AD602">
        <v>100</v>
      </c>
      <c r="AE602">
        <v>8374501</v>
      </c>
      <c r="AF602">
        <v>5094633</v>
      </c>
      <c r="AG602">
        <v>60.84</v>
      </c>
      <c r="AH602">
        <v>5091065</v>
      </c>
      <c r="AI602">
        <v>5060745</v>
      </c>
      <c r="AJ602">
        <v>99.4</v>
      </c>
      <c r="AK602">
        <v>21</v>
      </c>
      <c r="AL602" s="2" t="s">
        <v>100</v>
      </c>
      <c r="AM602">
        <v>1500113</v>
      </c>
      <c r="AN602">
        <v>29.64</v>
      </c>
      <c r="AO602">
        <v>78</v>
      </c>
      <c r="AP602">
        <v>39</v>
      </c>
      <c r="AQ602">
        <v>2</v>
      </c>
      <c r="AR602">
        <v>4</v>
      </c>
      <c r="AS602" s="2" t="s">
        <v>145</v>
      </c>
      <c r="AT602" s="2" t="s">
        <v>240</v>
      </c>
      <c r="AU602" s="2" t="s">
        <v>396</v>
      </c>
      <c r="AV602" s="2"/>
      <c r="AW602">
        <v>14553</v>
      </c>
      <c r="AX602">
        <v>7.68</v>
      </c>
      <c r="AY602" t="e">
        <f>VLOOKUP(Table1[[#This Row],[CIS_KRAJ]],'Geo Dict'!A:D,4,0)</f>
        <v>#N/A</v>
      </c>
      <c r="AZ602" t="e">
        <f>VLOOKUP(Table1[[#This Row],[KSTRANA]],'Strana Dict'!A:C,3,0)</f>
        <v>#N/A</v>
      </c>
    </row>
    <row r="603" spans="1:52" x14ac:dyDescent="0.25">
      <c r="A603" s="1">
        <v>43357.764733796299</v>
      </c>
      <c r="C603" s="2"/>
      <c r="O603" s="2"/>
      <c r="V603" s="2"/>
      <c r="W603" s="2"/>
      <c r="X603" s="2"/>
      <c r="Y603" s="2"/>
      <c r="AB603">
        <v>14865</v>
      </c>
      <c r="AC603">
        <v>14865</v>
      </c>
      <c r="AD603">
        <v>100</v>
      </c>
      <c r="AE603">
        <v>8374501</v>
      </c>
      <c r="AF603">
        <v>5094633</v>
      </c>
      <c r="AG603">
        <v>60.84</v>
      </c>
      <c r="AH603">
        <v>5091065</v>
      </c>
      <c r="AI603">
        <v>5060745</v>
      </c>
      <c r="AJ603">
        <v>99.4</v>
      </c>
      <c r="AK603">
        <v>21</v>
      </c>
      <c r="AL603" s="2" t="s">
        <v>100</v>
      </c>
      <c r="AM603">
        <v>1500113</v>
      </c>
      <c r="AN603">
        <v>29.64</v>
      </c>
      <c r="AO603">
        <v>78</v>
      </c>
      <c r="AP603">
        <v>39</v>
      </c>
      <c r="AQ603">
        <v>9</v>
      </c>
      <c r="AR603">
        <v>4</v>
      </c>
      <c r="AS603" s="2" t="s">
        <v>169</v>
      </c>
      <c r="AT603" s="2" t="s">
        <v>315</v>
      </c>
      <c r="AU603" s="2" t="s">
        <v>407</v>
      </c>
      <c r="AV603" s="2"/>
      <c r="AW603">
        <v>6738</v>
      </c>
      <c r="AX603">
        <v>8.4700000000000006</v>
      </c>
      <c r="AY603" t="e">
        <f>VLOOKUP(Table1[[#This Row],[CIS_KRAJ]],'Geo Dict'!A:D,4,0)</f>
        <v>#N/A</v>
      </c>
      <c r="AZ603" t="e">
        <f>VLOOKUP(Table1[[#This Row],[KSTRANA]],'Strana Dict'!A:C,3,0)</f>
        <v>#N/A</v>
      </c>
    </row>
    <row r="604" spans="1:52" x14ac:dyDescent="0.25">
      <c r="A604" s="1">
        <v>43357.764733796299</v>
      </c>
      <c r="C604" s="2"/>
      <c r="O604" s="2"/>
      <c r="V604" s="2"/>
      <c r="W604" s="2"/>
      <c r="X604" s="2"/>
      <c r="Y604" s="2"/>
      <c r="AB604">
        <v>14865</v>
      </c>
      <c r="AC604">
        <v>14865</v>
      </c>
      <c r="AD604">
        <v>100</v>
      </c>
      <c r="AE604">
        <v>8374501</v>
      </c>
      <c r="AF604">
        <v>5094633</v>
      </c>
      <c r="AG604">
        <v>60.84</v>
      </c>
      <c r="AH604">
        <v>5091065</v>
      </c>
      <c r="AI604">
        <v>5060745</v>
      </c>
      <c r="AJ604">
        <v>99.4</v>
      </c>
      <c r="AK604">
        <v>21</v>
      </c>
      <c r="AL604" s="2" t="s">
        <v>100</v>
      </c>
      <c r="AM604">
        <v>1500113</v>
      </c>
      <c r="AN604">
        <v>29.64</v>
      </c>
      <c r="AO604">
        <v>78</v>
      </c>
      <c r="AP604">
        <v>39</v>
      </c>
      <c r="AQ604">
        <v>11</v>
      </c>
      <c r="AR604">
        <v>4</v>
      </c>
      <c r="AS604" s="2" t="s">
        <v>179</v>
      </c>
      <c r="AT604" s="2" t="s">
        <v>341</v>
      </c>
      <c r="AU604" s="2" t="s">
        <v>400</v>
      </c>
      <c r="AV604" s="2" t="s">
        <v>421</v>
      </c>
      <c r="AW604">
        <v>5131</v>
      </c>
      <c r="AX604">
        <v>3.2</v>
      </c>
      <c r="AY604" t="e">
        <f>VLOOKUP(Table1[[#This Row],[CIS_KRAJ]],'Geo Dict'!A:D,4,0)</f>
        <v>#N/A</v>
      </c>
      <c r="AZ604" t="e">
        <f>VLOOKUP(Table1[[#This Row],[KSTRANA]],'Strana Dict'!A:C,3,0)</f>
        <v>#N/A</v>
      </c>
    </row>
    <row r="605" spans="1:52" x14ac:dyDescent="0.25">
      <c r="A605" s="1">
        <v>43357.764733796299</v>
      </c>
      <c r="C605" s="2"/>
      <c r="O605" s="2"/>
      <c r="V605" s="2"/>
      <c r="W605" s="2"/>
      <c r="X605" s="2"/>
      <c r="Y605" s="2"/>
      <c r="AB605">
        <v>14865</v>
      </c>
      <c r="AC605">
        <v>14865</v>
      </c>
      <c r="AD605">
        <v>100</v>
      </c>
      <c r="AE605">
        <v>8374501</v>
      </c>
      <c r="AF605">
        <v>5094633</v>
      </c>
      <c r="AG605">
        <v>60.84</v>
      </c>
      <c r="AH605">
        <v>5091065</v>
      </c>
      <c r="AI605">
        <v>5060745</v>
      </c>
      <c r="AJ605">
        <v>99.4</v>
      </c>
      <c r="AK605">
        <v>21</v>
      </c>
      <c r="AL605" s="2" t="s">
        <v>100</v>
      </c>
      <c r="AM605">
        <v>1500113</v>
      </c>
      <c r="AN605">
        <v>29.64</v>
      </c>
      <c r="AO605">
        <v>78</v>
      </c>
      <c r="AP605">
        <v>39</v>
      </c>
      <c r="AQ605">
        <v>7</v>
      </c>
      <c r="AR605">
        <v>4</v>
      </c>
      <c r="AS605" s="2" t="s">
        <v>169</v>
      </c>
      <c r="AT605" s="2" t="s">
        <v>295</v>
      </c>
      <c r="AU605" s="2"/>
      <c r="AV605" s="2"/>
      <c r="AW605">
        <v>1726</v>
      </c>
      <c r="AX605">
        <v>2.77</v>
      </c>
      <c r="AY605" t="e">
        <f>VLOOKUP(Table1[[#This Row],[CIS_KRAJ]],'Geo Dict'!A:D,4,0)</f>
        <v>#N/A</v>
      </c>
      <c r="AZ605" t="e">
        <f>VLOOKUP(Table1[[#This Row],[KSTRANA]],'Strana Dict'!A:C,3,0)</f>
        <v>#N/A</v>
      </c>
    </row>
    <row r="606" spans="1:52" x14ac:dyDescent="0.25">
      <c r="A606" s="1">
        <v>43357.764733796299</v>
      </c>
      <c r="C606" s="2"/>
      <c r="O606" s="2"/>
      <c r="V606" s="2"/>
      <c r="W606" s="2"/>
      <c r="X606" s="2"/>
      <c r="Y606" s="2"/>
      <c r="AB606">
        <v>14865</v>
      </c>
      <c r="AC606">
        <v>14865</v>
      </c>
      <c r="AD606">
        <v>100</v>
      </c>
      <c r="AE606">
        <v>8374501</v>
      </c>
      <c r="AF606">
        <v>5094633</v>
      </c>
      <c r="AG606">
        <v>60.84</v>
      </c>
      <c r="AH606">
        <v>5091065</v>
      </c>
      <c r="AI606">
        <v>5060745</v>
      </c>
      <c r="AJ606">
        <v>99.4</v>
      </c>
      <c r="AK606">
        <v>21</v>
      </c>
      <c r="AL606" s="2" t="s">
        <v>100</v>
      </c>
      <c r="AM606">
        <v>1500113</v>
      </c>
      <c r="AN606">
        <v>29.64</v>
      </c>
      <c r="AO606">
        <v>78</v>
      </c>
      <c r="AP606">
        <v>39</v>
      </c>
      <c r="AQ606">
        <v>4</v>
      </c>
      <c r="AR606">
        <v>4</v>
      </c>
      <c r="AS606" s="2" t="s">
        <v>158</v>
      </c>
      <c r="AT606" s="2" t="s">
        <v>268</v>
      </c>
      <c r="AU606" s="2" t="s">
        <v>393</v>
      </c>
      <c r="AV606" s="2"/>
      <c r="AW606">
        <v>2249</v>
      </c>
      <c r="AX606">
        <v>2.67</v>
      </c>
      <c r="AY606" t="e">
        <f>VLOOKUP(Table1[[#This Row],[CIS_KRAJ]],'Geo Dict'!A:D,4,0)</f>
        <v>#N/A</v>
      </c>
      <c r="AZ606" t="e">
        <f>VLOOKUP(Table1[[#This Row],[KSTRANA]],'Strana Dict'!A:C,3,0)</f>
        <v>#N/A</v>
      </c>
    </row>
    <row r="607" spans="1:52" x14ac:dyDescent="0.25">
      <c r="A607" s="1">
        <v>43357.764733796299</v>
      </c>
      <c r="C607" s="2"/>
      <c r="O607" s="2"/>
      <c r="V607" s="2"/>
      <c r="W607" s="2"/>
      <c r="X607" s="2"/>
      <c r="Y607" s="2"/>
      <c r="AB607">
        <v>14865</v>
      </c>
      <c r="AC607">
        <v>14865</v>
      </c>
      <c r="AD607">
        <v>100</v>
      </c>
      <c r="AE607">
        <v>8374501</v>
      </c>
      <c r="AF607">
        <v>5094633</v>
      </c>
      <c r="AG607">
        <v>60.84</v>
      </c>
      <c r="AH607">
        <v>5091065</v>
      </c>
      <c r="AI607">
        <v>5060745</v>
      </c>
      <c r="AJ607">
        <v>99.4</v>
      </c>
      <c r="AK607">
        <v>21</v>
      </c>
      <c r="AL607" s="2" t="s">
        <v>100</v>
      </c>
      <c r="AM607">
        <v>1500113</v>
      </c>
      <c r="AN607">
        <v>29.64</v>
      </c>
      <c r="AO607">
        <v>78</v>
      </c>
      <c r="AP607">
        <v>39</v>
      </c>
      <c r="AQ607">
        <v>6</v>
      </c>
      <c r="AR607">
        <v>4</v>
      </c>
      <c r="AS607" s="2" t="s">
        <v>165</v>
      </c>
      <c r="AT607" s="2" t="s">
        <v>283</v>
      </c>
      <c r="AU607" s="2" t="s">
        <v>396</v>
      </c>
      <c r="AV607" s="2"/>
      <c r="AW607">
        <v>3631</v>
      </c>
      <c r="AX607">
        <v>2.84</v>
      </c>
      <c r="AY607" t="e">
        <f>VLOOKUP(Table1[[#This Row],[CIS_KRAJ]],'Geo Dict'!A:D,4,0)</f>
        <v>#N/A</v>
      </c>
      <c r="AZ607" t="e">
        <f>VLOOKUP(Table1[[#This Row],[KSTRANA]],'Strana Dict'!A:C,3,0)</f>
        <v>#N/A</v>
      </c>
    </row>
    <row r="608" spans="1:52" x14ac:dyDescent="0.25">
      <c r="A608" s="1">
        <v>43357.764733796299</v>
      </c>
      <c r="C608" s="2"/>
      <c r="O608" s="2"/>
      <c r="V608" s="2"/>
      <c r="W608" s="2"/>
      <c r="X608" s="2"/>
      <c r="Y608" s="2"/>
      <c r="AB608">
        <v>14865</v>
      </c>
      <c r="AC608">
        <v>14865</v>
      </c>
      <c r="AD608">
        <v>100</v>
      </c>
      <c r="AE608">
        <v>8374501</v>
      </c>
      <c r="AF608">
        <v>5094633</v>
      </c>
      <c r="AG608">
        <v>60.84</v>
      </c>
      <c r="AH608">
        <v>5091065</v>
      </c>
      <c r="AI608">
        <v>5060745</v>
      </c>
      <c r="AJ608">
        <v>99.4</v>
      </c>
      <c r="AK608">
        <v>21</v>
      </c>
      <c r="AL608" s="2" t="s">
        <v>100</v>
      </c>
      <c r="AM608">
        <v>1500113</v>
      </c>
      <c r="AN608">
        <v>29.64</v>
      </c>
      <c r="AO608">
        <v>78</v>
      </c>
      <c r="AP608">
        <v>39</v>
      </c>
      <c r="AQ608">
        <v>13</v>
      </c>
      <c r="AR608">
        <v>4</v>
      </c>
      <c r="AS608" s="2" t="s">
        <v>115</v>
      </c>
      <c r="AT608" s="2" t="s">
        <v>368</v>
      </c>
      <c r="AU608" s="2"/>
      <c r="AV608" s="2"/>
      <c r="AW608">
        <v>1657</v>
      </c>
      <c r="AX608">
        <v>1.95</v>
      </c>
      <c r="AY608" t="e">
        <f>VLOOKUP(Table1[[#This Row],[CIS_KRAJ]],'Geo Dict'!A:D,4,0)</f>
        <v>#N/A</v>
      </c>
      <c r="AZ608" t="e">
        <f>VLOOKUP(Table1[[#This Row],[KSTRANA]],'Strana Dict'!A:C,3,0)</f>
        <v>#N/A</v>
      </c>
    </row>
    <row r="609" spans="1:52" x14ac:dyDescent="0.25">
      <c r="A609" s="1">
        <v>43357.764733796299</v>
      </c>
      <c r="C609" s="2"/>
      <c r="O609" s="2"/>
      <c r="V609" s="2"/>
      <c r="W609" s="2"/>
      <c r="X609" s="2"/>
      <c r="Y609" s="2"/>
      <c r="AB609">
        <v>14865</v>
      </c>
      <c r="AC609">
        <v>14865</v>
      </c>
      <c r="AD609">
        <v>100</v>
      </c>
      <c r="AE609">
        <v>8374501</v>
      </c>
      <c r="AF609">
        <v>5094633</v>
      </c>
      <c r="AG609">
        <v>60.84</v>
      </c>
      <c r="AH609">
        <v>5091065</v>
      </c>
      <c r="AI609">
        <v>5060745</v>
      </c>
      <c r="AJ609">
        <v>99.4</v>
      </c>
      <c r="AK609">
        <v>21</v>
      </c>
      <c r="AL609" s="2" t="s">
        <v>100</v>
      </c>
      <c r="AM609">
        <v>1500113</v>
      </c>
      <c r="AN609">
        <v>29.64</v>
      </c>
      <c r="AO609">
        <v>78</v>
      </c>
      <c r="AP609">
        <v>39</v>
      </c>
      <c r="AQ609">
        <v>5</v>
      </c>
      <c r="AR609">
        <v>4</v>
      </c>
      <c r="AS609" s="2" t="s">
        <v>112</v>
      </c>
      <c r="AT609" s="2" t="s">
        <v>274</v>
      </c>
      <c r="AU609" s="2" t="s">
        <v>393</v>
      </c>
      <c r="AV609" s="2"/>
      <c r="AW609">
        <v>7000</v>
      </c>
      <c r="AX609">
        <v>16.170000000000002</v>
      </c>
      <c r="AY609" t="e">
        <f>VLOOKUP(Table1[[#This Row],[CIS_KRAJ]],'Geo Dict'!A:D,4,0)</f>
        <v>#N/A</v>
      </c>
      <c r="AZ609" t="e">
        <f>VLOOKUP(Table1[[#This Row],[KSTRANA]],'Strana Dict'!A:C,3,0)</f>
        <v>#N/A</v>
      </c>
    </row>
    <row r="610" spans="1:52" x14ac:dyDescent="0.25">
      <c r="A610" s="1">
        <v>43357.764733796299</v>
      </c>
      <c r="C610" s="2"/>
      <c r="O610" s="2"/>
      <c r="V610" s="2"/>
      <c r="W610" s="2"/>
      <c r="X610" s="2"/>
      <c r="Y610" s="2"/>
      <c r="AB610">
        <v>14865</v>
      </c>
      <c r="AC610">
        <v>14865</v>
      </c>
      <c r="AD610">
        <v>100</v>
      </c>
      <c r="AE610">
        <v>8374501</v>
      </c>
      <c r="AF610">
        <v>5094633</v>
      </c>
      <c r="AG610">
        <v>60.84</v>
      </c>
      <c r="AH610">
        <v>5091065</v>
      </c>
      <c r="AI610">
        <v>5060745</v>
      </c>
      <c r="AJ610">
        <v>99.4</v>
      </c>
      <c r="AK610">
        <v>21</v>
      </c>
      <c r="AL610" s="2" t="s">
        <v>100</v>
      </c>
      <c r="AM610">
        <v>1500113</v>
      </c>
      <c r="AN610">
        <v>29.64</v>
      </c>
      <c r="AO610">
        <v>78</v>
      </c>
      <c r="AP610">
        <v>39</v>
      </c>
      <c r="AQ610">
        <v>11</v>
      </c>
      <c r="AR610">
        <v>5</v>
      </c>
      <c r="AS610" s="2" t="s">
        <v>139</v>
      </c>
      <c r="AT610" s="2" t="s">
        <v>342</v>
      </c>
      <c r="AU610" s="2" t="s">
        <v>393</v>
      </c>
      <c r="AV610" s="2" t="s">
        <v>423</v>
      </c>
      <c r="AW610">
        <v>2914</v>
      </c>
      <c r="AX610">
        <v>1.82</v>
      </c>
      <c r="AY610" t="e">
        <f>VLOOKUP(Table1[[#This Row],[CIS_KRAJ]],'Geo Dict'!A:D,4,0)</f>
        <v>#N/A</v>
      </c>
      <c r="AZ610" t="e">
        <f>VLOOKUP(Table1[[#This Row],[KSTRANA]],'Strana Dict'!A:C,3,0)</f>
        <v>#N/A</v>
      </c>
    </row>
    <row r="611" spans="1:52" x14ac:dyDescent="0.25">
      <c r="A611" s="1">
        <v>43357.764733796299</v>
      </c>
      <c r="C611" s="2"/>
      <c r="O611" s="2"/>
      <c r="V611" s="2"/>
      <c r="W611" s="2"/>
      <c r="X611" s="2"/>
      <c r="Y611" s="2"/>
      <c r="AB611">
        <v>14865</v>
      </c>
      <c r="AC611">
        <v>14865</v>
      </c>
      <c r="AD611">
        <v>100</v>
      </c>
      <c r="AE611">
        <v>8374501</v>
      </c>
      <c r="AF611">
        <v>5094633</v>
      </c>
      <c r="AG611">
        <v>60.84</v>
      </c>
      <c r="AH611">
        <v>5091065</v>
      </c>
      <c r="AI611">
        <v>5060745</v>
      </c>
      <c r="AJ611">
        <v>99.4</v>
      </c>
      <c r="AK611">
        <v>21</v>
      </c>
      <c r="AL611" s="2" t="s">
        <v>100</v>
      </c>
      <c r="AM611">
        <v>1500113</v>
      </c>
      <c r="AN611">
        <v>29.64</v>
      </c>
      <c r="AO611">
        <v>78</v>
      </c>
      <c r="AP611">
        <v>39</v>
      </c>
      <c r="AQ611">
        <v>6</v>
      </c>
      <c r="AR611">
        <v>5</v>
      </c>
      <c r="AS611" s="2" t="s">
        <v>166</v>
      </c>
      <c r="AT611" s="2" t="s">
        <v>284</v>
      </c>
      <c r="AU611" s="2" t="s">
        <v>393</v>
      </c>
      <c r="AV611" s="2" t="s">
        <v>423</v>
      </c>
      <c r="AW611">
        <v>2722</v>
      </c>
      <c r="AX611">
        <v>2.13</v>
      </c>
      <c r="AY611" t="e">
        <f>VLOOKUP(Table1[[#This Row],[CIS_KRAJ]],'Geo Dict'!A:D,4,0)</f>
        <v>#N/A</v>
      </c>
      <c r="AZ611" t="e">
        <f>VLOOKUP(Table1[[#This Row],[KSTRANA]],'Strana Dict'!A:C,3,0)</f>
        <v>#N/A</v>
      </c>
    </row>
    <row r="612" spans="1:52" x14ac:dyDescent="0.25">
      <c r="A612" s="1">
        <v>43357.764733796299</v>
      </c>
      <c r="C612" s="2"/>
      <c r="O612" s="2"/>
      <c r="V612" s="2"/>
      <c r="W612" s="2"/>
      <c r="X612" s="2"/>
      <c r="Y612" s="2"/>
      <c r="AB612">
        <v>14865</v>
      </c>
      <c r="AC612">
        <v>14865</v>
      </c>
      <c r="AD612">
        <v>100</v>
      </c>
      <c r="AE612">
        <v>8374501</v>
      </c>
      <c r="AF612">
        <v>5094633</v>
      </c>
      <c r="AG612">
        <v>60.84</v>
      </c>
      <c r="AH612">
        <v>5091065</v>
      </c>
      <c r="AI612">
        <v>5060745</v>
      </c>
      <c r="AJ612">
        <v>99.4</v>
      </c>
      <c r="AK612">
        <v>21</v>
      </c>
      <c r="AL612" s="2" t="s">
        <v>100</v>
      </c>
      <c r="AM612">
        <v>1500113</v>
      </c>
      <c r="AN612">
        <v>29.64</v>
      </c>
      <c r="AO612">
        <v>78</v>
      </c>
      <c r="AP612">
        <v>39</v>
      </c>
      <c r="AQ612">
        <v>4</v>
      </c>
      <c r="AR612">
        <v>5</v>
      </c>
      <c r="AS612" s="2" t="s">
        <v>159</v>
      </c>
      <c r="AT612" s="2" t="s">
        <v>269</v>
      </c>
      <c r="AU612" s="2" t="s">
        <v>407</v>
      </c>
      <c r="AV612" s="2"/>
      <c r="AW612">
        <v>1913</v>
      </c>
      <c r="AX612">
        <v>2.27</v>
      </c>
      <c r="AY612" t="e">
        <f>VLOOKUP(Table1[[#This Row],[CIS_KRAJ]],'Geo Dict'!A:D,4,0)</f>
        <v>#N/A</v>
      </c>
      <c r="AZ612" t="e">
        <f>VLOOKUP(Table1[[#This Row],[KSTRANA]],'Strana Dict'!A:C,3,0)</f>
        <v>#N/A</v>
      </c>
    </row>
    <row r="613" spans="1:52" x14ac:dyDescent="0.25">
      <c r="A613" s="1">
        <v>43357.764733796299</v>
      </c>
      <c r="C613" s="2"/>
      <c r="O613" s="2"/>
      <c r="V613" s="2"/>
      <c r="W613" s="2"/>
      <c r="X613" s="2"/>
      <c r="Y613" s="2"/>
      <c r="AB613">
        <v>14865</v>
      </c>
      <c r="AC613">
        <v>14865</v>
      </c>
      <c r="AD613">
        <v>100</v>
      </c>
      <c r="AE613">
        <v>8374501</v>
      </c>
      <c r="AF613">
        <v>5094633</v>
      </c>
      <c r="AG613">
        <v>60.84</v>
      </c>
      <c r="AH613">
        <v>5091065</v>
      </c>
      <c r="AI613">
        <v>5060745</v>
      </c>
      <c r="AJ613">
        <v>99.4</v>
      </c>
      <c r="AK613">
        <v>21</v>
      </c>
      <c r="AL613" s="2" t="s">
        <v>100</v>
      </c>
      <c r="AM613">
        <v>1500113</v>
      </c>
      <c r="AN613">
        <v>29.64</v>
      </c>
      <c r="AO613">
        <v>78</v>
      </c>
      <c r="AP613">
        <v>39</v>
      </c>
      <c r="AQ613">
        <v>1</v>
      </c>
      <c r="AR613">
        <v>5</v>
      </c>
      <c r="AS613" s="2" t="s">
        <v>128</v>
      </c>
      <c r="AT613" s="2" t="s">
        <v>218</v>
      </c>
      <c r="AU613" s="2"/>
      <c r="AV613" s="2"/>
      <c r="AW613">
        <v>1035</v>
      </c>
      <c r="AX613">
        <v>0.83</v>
      </c>
      <c r="AY613" t="e">
        <f>VLOOKUP(Table1[[#This Row],[CIS_KRAJ]],'Geo Dict'!A:D,4,0)</f>
        <v>#N/A</v>
      </c>
      <c r="AZ613" t="e">
        <f>VLOOKUP(Table1[[#This Row],[KSTRANA]],'Strana Dict'!A:C,3,0)</f>
        <v>#N/A</v>
      </c>
    </row>
    <row r="614" spans="1:52" x14ac:dyDescent="0.25">
      <c r="A614" s="1">
        <v>43357.764733796299</v>
      </c>
      <c r="C614" s="2"/>
      <c r="O614" s="2"/>
      <c r="V614" s="2"/>
      <c r="W614" s="2"/>
      <c r="X614" s="2"/>
      <c r="Y614" s="2"/>
      <c r="AB614">
        <v>14865</v>
      </c>
      <c r="AC614">
        <v>14865</v>
      </c>
      <c r="AD614">
        <v>100</v>
      </c>
      <c r="AE614">
        <v>8374501</v>
      </c>
      <c r="AF614">
        <v>5094633</v>
      </c>
      <c r="AG614">
        <v>60.84</v>
      </c>
      <c r="AH614">
        <v>5091065</v>
      </c>
      <c r="AI614">
        <v>5060745</v>
      </c>
      <c r="AJ614">
        <v>99.4</v>
      </c>
      <c r="AK614">
        <v>21</v>
      </c>
      <c r="AL614" s="2" t="s">
        <v>100</v>
      </c>
      <c r="AM614">
        <v>1500113</v>
      </c>
      <c r="AN614">
        <v>29.64</v>
      </c>
      <c r="AO614">
        <v>78</v>
      </c>
      <c r="AP614">
        <v>39</v>
      </c>
      <c r="AQ614">
        <v>14</v>
      </c>
      <c r="AR614">
        <v>5</v>
      </c>
      <c r="AS614" s="2" t="s">
        <v>119</v>
      </c>
      <c r="AT614" s="2" t="s">
        <v>384</v>
      </c>
      <c r="AU614" s="2" t="s">
        <v>396</v>
      </c>
      <c r="AV614" s="2"/>
      <c r="AW614">
        <v>1922</v>
      </c>
      <c r="AX614">
        <v>0.99</v>
      </c>
      <c r="AY614" t="e">
        <f>VLOOKUP(Table1[[#This Row],[CIS_KRAJ]],'Geo Dict'!A:D,4,0)</f>
        <v>#N/A</v>
      </c>
      <c r="AZ614" t="e">
        <f>VLOOKUP(Table1[[#This Row],[KSTRANA]],'Strana Dict'!A:C,3,0)</f>
        <v>#N/A</v>
      </c>
    </row>
    <row r="615" spans="1:52" x14ac:dyDescent="0.25">
      <c r="A615" s="1">
        <v>43357.764733796299</v>
      </c>
      <c r="C615" s="2"/>
      <c r="O615" s="2"/>
      <c r="V615" s="2"/>
      <c r="W615" s="2"/>
      <c r="X615" s="2"/>
      <c r="Y615" s="2"/>
      <c r="AB615">
        <v>14865</v>
      </c>
      <c r="AC615">
        <v>14865</v>
      </c>
      <c r="AD615">
        <v>100</v>
      </c>
      <c r="AE615">
        <v>8374501</v>
      </c>
      <c r="AF615">
        <v>5094633</v>
      </c>
      <c r="AG615">
        <v>60.84</v>
      </c>
      <c r="AH615">
        <v>5091065</v>
      </c>
      <c r="AI615">
        <v>5060745</v>
      </c>
      <c r="AJ615">
        <v>99.4</v>
      </c>
      <c r="AK615">
        <v>21</v>
      </c>
      <c r="AL615" s="2" t="s">
        <v>100</v>
      </c>
      <c r="AM615">
        <v>1500113</v>
      </c>
      <c r="AN615">
        <v>29.64</v>
      </c>
      <c r="AO615">
        <v>78</v>
      </c>
      <c r="AP615">
        <v>39</v>
      </c>
      <c r="AQ615">
        <v>2</v>
      </c>
      <c r="AR615">
        <v>5</v>
      </c>
      <c r="AS615" s="2" t="s">
        <v>140</v>
      </c>
      <c r="AT615" s="2" t="s">
        <v>241</v>
      </c>
      <c r="AU615" s="2" t="s">
        <v>396</v>
      </c>
      <c r="AV615" s="2"/>
      <c r="AW615">
        <v>3608</v>
      </c>
      <c r="AX615">
        <v>1.9</v>
      </c>
      <c r="AY615" t="e">
        <f>VLOOKUP(Table1[[#This Row],[CIS_KRAJ]],'Geo Dict'!A:D,4,0)</f>
        <v>#N/A</v>
      </c>
      <c r="AZ615" t="e">
        <f>VLOOKUP(Table1[[#This Row],[KSTRANA]],'Strana Dict'!A:C,3,0)</f>
        <v>#N/A</v>
      </c>
    </row>
    <row r="616" spans="1:52" x14ac:dyDescent="0.25">
      <c r="A616" s="1">
        <v>43357.764733796299</v>
      </c>
      <c r="C616" s="2"/>
      <c r="O616" s="2"/>
      <c r="V616" s="2"/>
      <c r="W616" s="2"/>
      <c r="X616" s="2"/>
      <c r="Y616" s="2"/>
      <c r="AB616">
        <v>14865</v>
      </c>
      <c r="AC616">
        <v>14865</v>
      </c>
      <c r="AD616">
        <v>100</v>
      </c>
      <c r="AE616">
        <v>8374501</v>
      </c>
      <c r="AF616">
        <v>5094633</v>
      </c>
      <c r="AG616">
        <v>60.84</v>
      </c>
      <c r="AH616">
        <v>5091065</v>
      </c>
      <c r="AI616">
        <v>5060745</v>
      </c>
      <c r="AJ616">
        <v>99.4</v>
      </c>
      <c r="AK616">
        <v>21</v>
      </c>
      <c r="AL616" s="2" t="s">
        <v>100</v>
      </c>
      <c r="AM616">
        <v>1500113</v>
      </c>
      <c r="AN616">
        <v>29.64</v>
      </c>
      <c r="AO616">
        <v>78</v>
      </c>
      <c r="AP616">
        <v>39</v>
      </c>
      <c r="AQ616">
        <v>3</v>
      </c>
      <c r="AR616">
        <v>5</v>
      </c>
      <c r="AS616" s="2" t="s">
        <v>118</v>
      </c>
      <c r="AT616" s="2" t="s">
        <v>257</v>
      </c>
      <c r="AU616" s="2" t="s">
        <v>396</v>
      </c>
      <c r="AV616" s="2"/>
      <c r="AW616">
        <v>1354</v>
      </c>
      <c r="AX616">
        <v>1.48</v>
      </c>
      <c r="AY616" t="e">
        <f>VLOOKUP(Table1[[#This Row],[CIS_KRAJ]],'Geo Dict'!A:D,4,0)</f>
        <v>#N/A</v>
      </c>
      <c r="AZ616" t="e">
        <f>VLOOKUP(Table1[[#This Row],[KSTRANA]],'Strana Dict'!A:C,3,0)</f>
        <v>#N/A</v>
      </c>
    </row>
    <row r="617" spans="1:52" x14ac:dyDescent="0.25">
      <c r="A617" s="1">
        <v>43357.764733796299</v>
      </c>
      <c r="C617" s="2"/>
      <c r="O617" s="2"/>
      <c r="V617" s="2"/>
      <c r="W617" s="2"/>
      <c r="X617" s="2"/>
      <c r="Y617" s="2"/>
      <c r="AB617">
        <v>14865</v>
      </c>
      <c r="AC617">
        <v>14865</v>
      </c>
      <c r="AD617">
        <v>100</v>
      </c>
      <c r="AE617">
        <v>8374501</v>
      </c>
      <c r="AF617">
        <v>5094633</v>
      </c>
      <c r="AG617">
        <v>60.84</v>
      </c>
      <c r="AH617">
        <v>5091065</v>
      </c>
      <c r="AI617">
        <v>5060745</v>
      </c>
      <c r="AJ617">
        <v>99.4</v>
      </c>
      <c r="AK617">
        <v>21</v>
      </c>
      <c r="AL617" s="2" t="s">
        <v>100</v>
      </c>
      <c r="AM617">
        <v>1500113</v>
      </c>
      <c r="AN617">
        <v>29.64</v>
      </c>
      <c r="AO617">
        <v>78</v>
      </c>
      <c r="AP617">
        <v>39</v>
      </c>
      <c r="AQ617">
        <v>8</v>
      </c>
      <c r="AR617">
        <v>6</v>
      </c>
      <c r="AS617" s="2" t="s">
        <v>119</v>
      </c>
      <c r="AT617" s="2" t="s">
        <v>304</v>
      </c>
      <c r="AU617" s="2" t="s">
        <v>407</v>
      </c>
      <c r="AV617" s="2"/>
      <c r="AW617">
        <v>4803</v>
      </c>
      <c r="AX617">
        <v>5.42</v>
      </c>
      <c r="AY617" t="e">
        <f>VLOOKUP(Table1[[#This Row],[CIS_KRAJ]],'Geo Dict'!A:D,4,0)</f>
        <v>#N/A</v>
      </c>
      <c r="AZ617" t="e">
        <f>VLOOKUP(Table1[[#This Row],[KSTRANA]],'Strana Dict'!A:C,3,0)</f>
        <v>#N/A</v>
      </c>
    </row>
    <row r="618" spans="1:52" x14ac:dyDescent="0.25">
      <c r="A618" s="1">
        <v>43357.764733796299</v>
      </c>
      <c r="C618" s="2"/>
      <c r="O618" s="2"/>
      <c r="V618" s="2"/>
      <c r="W618" s="2"/>
      <c r="X618" s="2"/>
      <c r="Y618" s="2"/>
      <c r="AB618">
        <v>14865</v>
      </c>
      <c r="AC618">
        <v>14865</v>
      </c>
      <c r="AD618">
        <v>100</v>
      </c>
      <c r="AE618">
        <v>8374501</v>
      </c>
      <c r="AF618">
        <v>5094633</v>
      </c>
      <c r="AG618">
        <v>60.84</v>
      </c>
      <c r="AH618">
        <v>5091065</v>
      </c>
      <c r="AI618">
        <v>5060745</v>
      </c>
      <c r="AJ618">
        <v>99.4</v>
      </c>
      <c r="AK618">
        <v>21</v>
      </c>
      <c r="AL618" s="2" t="s">
        <v>100</v>
      </c>
      <c r="AM618">
        <v>1500113</v>
      </c>
      <c r="AN618">
        <v>29.64</v>
      </c>
      <c r="AO618">
        <v>78</v>
      </c>
      <c r="AP618">
        <v>39</v>
      </c>
      <c r="AQ618">
        <v>12</v>
      </c>
      <c r="AR618">
        <v>6</v>
      </c>
      <c r="AS618" s="2" t="s">
        <v>143</v>
      </c>
      <c r="AT618" s="2" t="s">
        <v>357</v>
      </c>
      <c r="AU618" s="2" t="s">
        <v>407</v>
      </c>
      <c r="AV618" s="2"/>
      <c r="AW618">
        <v>7208</v>
      </c>
      <c r="AX618">
        <v>7.51</v>
      </c>
      <c r="AY618" t="e">
        <f>VLOOKUP(Table1[[#This Row],[CIS_KRAJ]],'Geo Dict'!A:D,4,0)</f>
        <v>#N/A</v>
      </c>
      <c r="AZ618" t="e">
        <f>VLOOKUP(Table1[[#This Row],[KSTRANA]],'Strana Dict'!A:C,3,0)</f>
        <v>#N/A</v>
      </c>
    </row>
    <row r="619" spans="1:52" x14ac:dyDescent="0.25">
      <c r="A619" s="1">
        <v>43357.764733796299</v>
      </c>
      <c r="C619" s="2"/>
      <c r="O619" s="2"/>
      <c r="V619" s="2"/>
      <c r="W619" s="2"/>
      <c r="X619" s="2"/>
      <c r="Y619" s="2"/>
      <c r="AB619">
        <v>14865</v>
      </c>
      <c r="AC619">
        <v>14865</v>
      </c>
      <c r="AD619">
        <v>100</v>
      </c>
      <c r="AE619">
        <v>8374501</v>
      </c>
      <c r="AF619">
        <v>5094633</v>
      </c>
      <c r="AG619">
        <v>60.84</v>
      </c>
      <c r="AH619">
        <v>5091065</v>
      </c>
      <c r="AI619">
        <v>5060745</v>
      </c>
      <c r="AJ619">
        <v>99.4</v>
      </c>
      <c r="AK619">
        <v>21</v>
      </c>
      <c r="AL619" s="2" t="s">
        <v>100</v>
      </c>
      <c r="AM619">
        <v>1500113</v>
      </c>
      <c r="AN619">
        <v>29.64</v>
      </c>
      <c r="AO619">
        <v>78</v>
      </c>
      <c r="AP619">
        <v>39</v>
      </c>
      <c r="AQ619">
        <v>6</v>
      </c>
      <c r="AR619">
        <v>6</v>
      </c>
      <c r="AS619" s="2" t="s">
        <v>161</v>
      </c>
      <c r="AT619" s="2" t="s">
        <v>285</v>
      </c>
      <c r="AU619" s="2" t="s">
        <v>409</v>
      </c>
      <c r="AV619" s="2"/>
      <c r="AW619">
        <v>1281</v>
      </c>
      <c r="AX619">
        <v>1</v>
      </c>
      <c r="AY619" t="e">
        <f>VLOOKUP(Table1[[#This Row],[CIS_KRAJ]],'Geo Dict'!A:D,4,0)</f>
        <v>#N/A</v>
      </c>
      <c r="AZ619" t="e">
        <f>VLOOKUP(Table1[[#This Row],[KSTRANA]],'Strana Dict'!A:C,3,0)</f>
        <v>#N/A</v>
      </c>
    </row>
    <row r="620" spans="1:52" x14ac:dyDescent="0.25">
      <c r="A620" s="1">
        <v>43357.764733796299</v>
      </c>
      <c r="C620" s="2"/>
      <c r="O620" s="2"/>
      <c r="V620" s="2"/>
      <c r="W620" s="2"/>
      <c r="X620" s="2"/>
      <c r="Y620" s="2"/>
      <c r="AB620">
        <v>14865</v>
      </c>
      <c r="AC620">
        <v>14865</v>
      </c>
      <c r="AD620">
        <v>100</v>
      </c>
      <c r="AE620">
        <v>8374501</v>
      </c>
      <c r="AF620">
        <v>5094633</v>
      </c>
      <c r="AG620">
        <v>60.84</v>
      </c>
      <c r="AH620">
        <v>5091065</v>
      </c>
      <c r="AI620">
        <v>5060745</v>
      </c>
      <c r="AJ620">
        <v>99.4</v>
      </c>
      <c r="AK620">
        <v>21</v>
      </c>
      <c r="AL620" s="2" t="s">
        <v>100</v>
      </c>
      <c r="AM620">
        <v>1500113</v>
      </c>
      <c r="AN620">
        <v>29.64</v>
      </c>
      <c r="AO620">
        <v>78</v>
      </c>
      <c r="AP620">
        <v>39</v>
      </c>
      <c r="AQ620">
        <v>11</v>
      </c>
      <c r="AR620">
        <v>6</v>
      </c>
      <c r="AS620" s="2" t="s">
        <v>116</v>
      </c>
      <c r="AT620" s="2" t="s">
        <v>343</v>
      </c>
      <c r="AU620" s="2" t="s">
        <v>396</v>
      </c>
      <c r="AV620" s="2"/>
      <c r="AW620">
        <v>993</v>
      </c>
      <c r="AX620">
        <v>0.62</v>
      </c>
      <c r="AY620" t="e">
        <f>VLOOKUP(Table1[[#This Row],[CIS_KRAJ]],'Geo Dict'!A:D,4,0)</f>
        <v>#N/A</v>
      </c>
      <c r="AZ620" t="e">
        <f>VLOOKUP(Table1[[#This Row],[KSTRANA]],'Strana Dict'!A:C,3,0)</f>
        <v>#N/A</v>
      </c>
    </row>
    <row r="621" spans="1:52" x14ac:dyDescent="0.25">
      <c r="A621" s="1">
        <v>43357.764733796299</v>
      </c>
      <c r="C621" s="2"/>
      <c r="O621" s="2"/>
      <c r="V621" s="2"/>
      <c r="W621" s="2"/>
      <c r="X621" s="2"/>
      <c r="Y621" s="2"/>
      <c r="AB621">
        <v>14865</v>
      </c>
      <c r="AC621">
        <v>14865</v>
      </c>
      <c r="AD621">
        <v>100</v>
      </c>
      <c r="AE621">
        <v>8374501</v>
      </c>
      <c r="AF621">
        <v>5094633</v>
      </c>
      <c r="AG621">
        <v>60.84</v>
      </c>
      <c r="AH621">
        <v>5091065</v>
      </c>
      <c r="AI621">
        <v>5060745</v>
      </c>
      <c r="AJ621">
        <v>99.4</v>
      </c>
      <c r="AK621">
        <v>21</v>
      </c>
      <c r="AL621" s="2" t="s">
        <v>100</v>
      </c>
      <c r="AM621">
        <v>1500113</v>
      </c>
      <c r="AN621">
        <v>29.64</v>
      </c>
      <c r="AO621">
        <v>78</v>
      </c>
      <c r="AP621">
        <v>39</v>
      </c>
      <c r="AQ621">
        <v>14</v>
      </c>
      <c r="AR621">
        <v>6</v>
      </c>
      <c r="AS621" s="2" t="s">
        <v>175</v>
      </c>
      <c r="AT621" s="2" t="s">
        <v>385</v>
      </c>
      <c r="AU621" s="2" t="s">
        <v>409</v>
      </c>
      <c r="AV621" s="2"/>
      <c r="AW621">
        <v>3047</v>
      </c>
      <c r="AX621">
        <v>1.57</v>
      </c>
      <c r="AY621" t="e">
        <f>VLOOKUP(Table1[[#This Row],[CIS_KRAJ]],'Geo Dict'!A:D,4,0)</f>
        <v>#N/A</v>
      </c>
      <c r="AZ621" t="e">
        <f>VLOOKUP(Table1[[#This Row],[KSTRANA]],'Strana Dict'!A:C,3,0)</f>
        <v>#N/A</v>
      </c>
    </row>
    <row r="622" spans="1:52" x14ac:dyDescent="0.25">
      <c r="A622" s="1">
        <v>43357.764733796299</v>
      </c>
      <c r="C622" s="2"/>
      <c r="O622" s="2"/>
      <c r="V622" s="2"/>
      <c r="W622" s="2"/>
      <c r="X622" s="2"/>
      <c r="Y622" s="2"/>
      <c r="AB622">
        <v>14865</v>
      </c>
      <c r="AC622">
        <v>14865</v>
      </c>
      <c r="AD622">
        <v>100</v>
      </c>
      <c r="AE622">
        <v>8374501</v>
      </c>
      <c r="AF622">
        <v>5094633</v>
      </c>
      <c r="AG622">
        <v>60.84</v>
      </c>
      <c r="AH622">
        <v>5091065</v>
      </c>
      <c r="AI622">
        <v>5060745</v>
      </c>
      <c r="AJ622">
        <v>99.4</v>
      </c>
      <c r="AK622">
        <v>21</v>
      </c>
      <c r="AL622" s="2" t="s">
        <v>100</v>
      </c>
      <c r="AM622">
        <v>1500113</v>
      </c>
      <c r="AN622">
        <v>29.64</v>
      </c>
      <c r="AO622">
        <v>78</v>
      </c>
      <c r="AP622">
        <v>39</v>
      </c>
      <c r="AQ622">
        <v>2</v>
      </c>
      <c r="AR622">
        <v>6</v>
      </c>
      <c r="AS622" s="2" t="s">
        <v>146</v>
      </c>
      <c r="AT622" s="2" t="s">
        <v>242</v>
      </c>
      <c r="AU622" s="2" t="s">
        <v>400</v>
      </c>
      <c r="AV622" s="2" t="s">
        <v>421</v>
      </c>
      <c r="AW622">
        <v>4067</v>
      </c>
      <c r="AX622">
        <v>2.14</v>
      </c>
      <c r="AY622" t="e">
        <f>VLOOKUP(Table1[[#This Row],[CIS_KRAJ]],'Geo Dict'!A:D,4,0)</f>
        <v>#N/A</v>
      </c>
      <c r="AZ622" t="e">
        <f>VLOOKUP(Table1[[#This Row],[KSTRANA]],'Strana Dict'!A:C,3,0)</f>
        <v>#N/A</v>
      </c>
    </row>
    <row r="623" spans="1:52" x14ac:dyDescent="0.25">
      <c r="A623" s="1">
        <v>43357.764733796299</v>
      </c>
      <c r="C623" s="2"/>
      <c r="O623" s="2"/>
      <c r="V623" s="2"/>
      <c r="W623" s="2"/>
      <c r="X623" s="2"/>
      <c r="Y623" s="2"/>
      <c r="AB623">
        <v>14865</v>
      </c>
      <c r="AC623">
        <v>14865</v>
      </c>
      <c r="AD623">
        <v>100</v>
      </c>
      <c r="AE623">
        <v>8374501</v>
      </c>
      <c r="AF623">
        <v>5094633</v>
      </c>
      <c r="AG623">
        <v>60.84</v>
      </c>
      <c r="AH623">
        <v>5091065</v>
      </c>
      <c r="AI623">
        <v>5060745</v>
      </c>
      <c r="AJ623">
        <v>99.4</v>
      </c>
      <c r="AK623">
        <v>21</v>
      </c>
      <c r="AL623" s="2" t="s">
        <v>100</v>
      </c>
      <c r="AM623">
        <v>1500113</v>
      </c>
      <c r="AN623">
        <v>29.64</v>
      </c>
      <c r="AO623">
        <v>78</v>
      </c>
      <c r="AP623">
        <v>39</v>
      </c>
      <c r="AQ623">
        <v>11</v>
      </c>
      <c r="AR623">
        <v>7</v>
      </c>
      <c r="AS623" s="2" t="s">
        <v>169</v>
      </c>
      <c r="AT623" s="2" t="s">
        <v>344</v>
      </c>
      <c r="AU623" s="2"/>
      <c r="AV623" s="2"/>
      <c r="AW623">
        <v>1990</v>
      </c>
      <c r="AX623">
        <v>1.24</v>
      </c>
      <c r="AY623" t="e">
        <f>VLOOKUP(Table1[[#This Row],[CIS_KRAJ]],'Geo Dict'!A:D,4,0)</f>
        <v>#N/A</v>
      </c>
      <c r="AZ623" t="e">
        <f>VLOOKUP(Table1[[#This Row],[KSTRANA]],'Strana Dict'!A:C,3,0)</f>
        <v>#N/A</v>
      </c>
    </row>
    <row r="624" spans="1:52" x14ac:dyDescent="0.25">
      <c r="A624" s="1">
        <v>43357.764733796299</v>
      </c>
      <c r="C624" s="2"/>
      <c r="O624" s="2"/>
      <c r="V624" s="2"/>
      <c r="W624" s="2"/>
      <c r="X624" s="2"/>
      <c r="Y624" s="2"/>
      <c r="AB624">
        <v>14865</v>
      </c>
      <c r="AC624">
        <v>14865</v>
      </c>
      <c r="AD624">
        <v>100</v>
      </c>
      <c r="AE624">
        <v>8374501</v>
      </c>
      <c r="AF624">
        <v>5094633</v>
      </c>
      <c r="AG624">
        <v>60.84</v>
      </c>
      <c r="AH624">
        <v>5091065</v>
      </c>
      <c r="AI624">
        <v>5060745</v>
      </c>
      <c r="AJ624">
        <v>99.4</v>
      </c>
      <c r="AK624">
        <v>21</v>
      </c>
      <c r="AL624" s="2" t="s">
        <v>100</v>
      </c>
      <c r="AM624">
        <v>1500113</v>
      </c>
      <c r="AN624">
        <v>29.64</v>
      </c>
      <c r="AO624">
        <v>78</v>
      </c>
      <c r="AP624">
        <v>39</v>
      </c>
      <c r="AQ624">
        <v>6</v>
      </c>
      <c r="AR624">
        <v>7</v>
      </c>
      <c r="AS624" s="2" t="s">
        <v>118</v>
      </c>
      <c r="AT624" s="2" t="s">
        <v>286</v>
      </c>
      <c r="AU624" s="2" t="s">
        <v>396</v>
      </c>
      <c r="AV624" s="2"/>
      <c r="AW624">
        <v>1868</v>
      </c>
      <c r="AX624">
        <v>1.46</v>
      </c>
      <c r="AY624" t="e">
        <f>VLOOKUP(Table1[[#This Row],[CIS_KRAJ]],'Geo Dict'!A:D,4,0)</f>
        <v>#N/A</v>
      </c>
      <c r="AZ624" t="e">
        <f>VLOOKUP(Table1[[#This Row],[KSTRANA]],'Strana Dict'!A:C,3,0)</f>
        <v>#N/A</v>
      </c>
    </row>
    <row r="625" spans="1:52" x14ac:dyDescent="0.25">
      <c r="A625" s="1">
        <v>43357.764733796299</v>
      </c>
      <c r="C625" s="2"/>
      <c r="O625" s="2"/>
      <c r="V625" s="2"/>
      <c r="W625" s="2"/>
      <c r="X625" s="2"/>
      <c r="Y625" s="2"/>
      <c r="AB625">
        <v>14865</v>
      </c>
      <c r="AC625">
        <v>14865</v>
      </c>
      <c r="AD625">
        <v>100</v>
      </c>
      <c r="AE625">
        <v>8374501</v>
      </c>
      <c r="AF625">
        <v>5094633</v>
      </c>
      <c r="AG625">
        <v>60.84</v>
      </c>
      <c r="AH625">
        <v>5091065</v>
      </c>
      <c r="AI625">
        <v>5060745</v>
      </c>
      <c r="AJ625">
        <v>99.4</v>
      </c>
      <c r="AK625">
        <v>21</v>
      </c>
      <c r="AL625" s="2" t="s">
        <v>100</v>
      </c>
      <c r="AM625">
        <v>1500113</v>
      </c>
      <c r="AN625">
        <v>29.64</v>
      </c>
      <c r="AO625">
        <v>78</v>
      </c>
      <c r="AP625">
        <v>39</v>
      </c>
      <c r="AQ625">
        <v>2</v>
      </c>
      <c r="AR625">
        <v>7</v>
      </c>
      <c r="AS625" s="2" t="s">
        <v>136</v>
      </c>
      <c r="AT625" s="2" t="s">
        <v>243</v>
      </c>
      <c r="AU625" s="2" t="s">
        <v>393</v>
      </c>
      <c r="AV625" s="2"/>
      <c r="AW625">
        <v>2827</v>
      </c>
      <c r="AX625">
        <v>1.49</v>
      </c>
      <c r="AY625" t="e">
        <f>VLOOKUP(Table1[[#This Row],[CIS_KRAJ]],'Geo Dict'!A:D,4,0)</f>
        <v>#N/A</v>
      </c>
      <c r="AZ625" t="e">
        <f>VLOOKUP(Table1[[#This Row],[KSTRANA]],'Strana Dict'!A:C,3,0)</f>
        <v>#N/A</v>
      </c>
    </row>
    <row r="626" spans="1:52" x14ac:dyDescent="0.25">
      <c r="A626" s="1">
        <v>43357.764733796299</v>
      </c>
      <c r="C626" s="2"/>
      <c r="O626" s="2"/>
      <c r="V626" s="2"/>
      <c r="W626" s="2"/>
      <c r="X626" s="2"/>
      <c r="Y626" s="2"/>
      <c r="AB626">
        <v>14865</v>
      </c>
      <c r="AC626">
        <v>14865</v>
      </c>
      <c r="AD626">
        <v>100</v>
      </c>
      <c r="AE626">
        <v>8374501</v>
      </c>
      <c r="AF626">
        <v>5094633</v>
      </c>
      <c r="AG626">
        <v>60.84</v>
      </c>
      <c r="AH626">
        <v>5091065</v>
      </c>
      <c r="AI626">
        <v>5060745</v>
      </c>
      <c r="AJ626">
        <v>99.4</v>
      </c>
      <c r="AK626">
        <v>21</v>
      </c>
      <c r="AL626" s="2" t="s">
        <v>100</v>
      </c>
      <c r="AM626">
        <v>1500113</v>
      </c>
      <c r="AN626">
        <v>29.64</v>
      </c>
      <c r="AO626">
        <v>78</v>
      </c>
      <c r="AP626">
        <v>39</v>
      </c>
      <c r="AQ626">
        <v>14</v>
      </c>
      <c r="AR626">
        <v>7</v>
      </c>
      <c r="AS626" s="2" t="s">
        <v>136</v>
      </c>
      <c r="AT626" s="2" t="s">
        <v>386</v>
      </c>
      <c r="AU626" s="2" t="s">
        <v>396</v>
      </c>
      <c r="AV626" s="2"/>
      <c r="AW626">
        <v>1530</v>
      </c>
      <c r="AX626">
        <v>0.78</v>
      </c>
      <c r="AY626" t="e">
        <f>VLOOKUP(Table1[[#This Row],[CIS_KRAJ]],'Geo Dict'!A:D,4,0)</f>
        <v>#N/A</v>
      </c>
      <c r="AZ626" t="e">
        <f>VLOOKUP(Table1[[#This Row],[KSTRANA]],'Strana Dict'!A:C,3,0)</f>
        <v>#N/A</v>
      </c>
    </row>
    <row r="627" spans="1:52" x14ac:dyDescent="0.25">
      <c r="A627" s="1">
        <v>43357.764733796299</v>
      </c>
      <c r="C627" s="2"/>
      <c r="O627" s="2"/>
      <c r="V627" s="2"/>
      <c r="W627" s="2"/>
      <c r="X627" s="2"/>
      <c r="Y627" s="2"/>
      <c r="AB627">
        <v>14865</v>
      </c>
      <c r="AC627">
        <v>14865</v>
      </c>
      <c r="AD627">
        <v>100</v>
      </c>
      <c r="AE627">
        <v>8374501</v>
      </c>
      <c r="AF627">
        <v>5094633</v>
      </c>
      <c r="AG627">
        <v>60.84</v>
      </c>
      <c r="AH627">
        <v>5091065</v>
      </c>
      <c r="AI627">
        <v>5060745</v>
      </c>
      <c r="AJ627">
        <v>99.4</v>
      </c>
      <c r="AK627">
        <v>21</v>
      </c>
      <c r="AL627" s="2" t="s">
        <v>100</v>
      </c>
      <c r="AM627">
        <v>1500113</v>
      </c>
      <c r="AN627">
        <v>29.64</v>
      </c>
      <c r="AO627">
        <v>78</v>
      </c>
      <c r="AP627">
        <v>39</v>
      </c>
      <c r="AQ627">
        <v>1</v>
      </c>
      <c r="AR627">
        <v>7</v>
      </c>
      <c r="AS627" s="2" t="s">
        <v>131</v>
      </c>
      <c r="AT627" s="2" t="s">
        <v>219</v>
      </c>
      <c r="AU627" s="2" t="s">
        <v>401</v>
      </c>
      <c r="AV627" s="2" t="s">
        <v>421</v>
      </c>
      <c r="AW627">
        <v>7276</v>
      </c>
      <c r="AX627">
        <v>5.84</v>
      </c>
      <c r="AY627" t="e">
        <f>VLOOKUP(Table1[[#This Row],[CIS_KRAJ]],'Geo Dict'!A:D,4,0)</f>
        <v>#N/A</v>
      </c>
      <c r="AZ627" t="e">
        <f>VLOOKUP(Table1[[#This Row],[KSTRANA]],'Strana Dict'!A:C,3,0)</f>
        <v>#N/A</v>
      </c>
    </row>
    <row r="628" spans="1:52" x14ac:dyDescent="0.25">
      <c r="A628" s="1">
        <v>43357.764733796299</v>
      </c>
      <c r="C628" s="2"/>
      <c r="O628" s="2"/>
      <c r="V628" s="2"/>
      <c r="W628" s="2"/>
      <c r="X628" s="2"/>
      <c r="Y628" s="2"/>
      <c r="AB628">
        <v>14865</v>
      </c>
      <c r="AC628">
        <v>14865</v>
      </c>
      <c r="AD628">
        <v>100</v>
      </c>
      <c r="AE628">
        <v>8374501</v>
      </c>
      <c r="AF628">
        <v>5094633</v>
      </c>
      <c r="AG628">
        <v>60.84</v>
      </c>
      <c r="AH628">
        <v>5091065</v>
      </c>
      <c r="AI628">
        <v>5060745</v>
      </c>
      <c r="AJ628">
        <v>99.4</v>
      </c>
      <c r="AK628">
        <v>21</v>
      </c>
      <c r="AL628" s="2" t="s">
        <v>100</v>
      </c>
      <c r="AM628">
        <v>1500113</v>
      </c>
      <c r="AN628">
        <v>29.64</v>
      </c>
      <c r="AO628">
        <v>78</v>
      </c>
      <c r="AP628">
        <v>39</v>
      </c>
      <c r="AQ628">
        <v>14</v>
      </c>
      <c r="AR628">
        <v>8</v>
      </c>
      <c r="AS628" s="2" t="s">
        <v>144</v>
      </c>
      <c r="AT628" s="2" t="s">
        <v>387</v>
      </c>
      <c r="AU628" s="2" t="s">
        <v>393</v>
      </c>
      <c r="AV628" s="2"/>
      <c r="AW628">
        <v>6043</v>
      </c>
      <c r="AX628">
        <v>3.11</v>
      </c>
      <c r="AY628" t="e">
        <f>VLOOKUP(Table1[[#This Row],[CIS_KRAJ]],'Geo Dict'!A:D,4,0)</f>
        <v>#N/A</v>
      </c>
      <c r="AZ628" t="e">
        <f>VLOOKUP(Table1[[#This Row],[KSTRANA]],'Strana Dict'!A:C,3,0)</f>
        <v>#N/A</v>
      </c>
    </row>
    <row r="629" spans="1:52" x14ac:dyDescent="0.25">
      <c r="A629" s="1">
        <v>43357.764733796299</v>
      </c>
      <c r="C629" s="2"/>
      <c r="O629" s="2"/>
      <c r="V629" s="2"/>
      <c r="W629" s="2"/>
      <c r="X629" s="2"/>
      <c r="Y629" s="2"/>
      <c r="AB629">
        <v>14865</v>
      </c>
      <c r="AC629">
        <v>14865</v>
      </c>
      <c r="AD629">
        <v>100</v>
      </c>
      <c r="AE629">
        <v>8374501</v>
      </c>
      <c r="AF629">
        <v>5094633</v>
      </c>
      <c r="AG629">
        <v>60.84</v>
      </c>
      <c r="AH629">
        <v>5091065</v>
      </c>
      <c r="AI629">
        <v>5060745</v>
      </c>
      <c r="AJ629">
        <v>99.4</v>
      </c>
      <c r="AK629">
        <v>21</v>
      </c>
      <c r="AL629" s="2" t="s">
        <v>100</v>
      </c>
      <c r="AM629">
        <v>1500113</v>
      </c>
      <c r="AN629">
        <v>29.64</v>
      </c>
      <c r="AO629">
        <v>78</v>
      </c>
      <c r="AP629">
        <v>39</v>
      </c>
      <c r="AQ629">
        <v>2</v>
      </c>
      <c r="AR629">
        <v>8</v>
      </c>
      <c r="AS629" s="2" t="s">
        <v>147</v>
      </c>
      <c r="AT629" s="2" t="s">
        <v>244</v>
      </c>
      <c r="AU629" s="2"/>
      <c r="AV629" s="2"/>
      <c r="AW629">
        <v>1334</v>
      </c>
      <c r="AX629">
        <v>0.7</v>
      </c>
      <c r="AY629" t="e">
        <f>VLOOKUP(Table1[[#This Row],[CIS_KRAJ]],'Geo Dict'!A:D,4,0)</f>
        <v>#N/A</v>
      </c>
      <c r="AZ629" t="e">
        <f>VLOOKUP(Table1[[#This Row],[KSTRANA]],'Strana Dict'!A:C,3,0)</f>
        <v>#N/A</v>
      </c>
    </row>
    <row r="630" spans="1:52" x14ac:dyDescent="0.25">
      <c r="A630" s="1">
        <v>43357.764733796299</v>
      </c>
      <c r="C630" s="2"/>
      <c r="O630" s="2"/>
      <c r="V630" s="2"/>
      <c r="W630" s="2"/>
      <c r="X630" s="2"/>
      <c r="Y630" s="2"/>
      <c r="AB630">
        <v>14865</v>
      </c>
      <c r="AC630">
        <v>14865</v>
      </c>
      <c r="AD630">
        <v>100</v>
      </c>
      <c r="AE630">
        <v>8374501</v>
      </c>
      <c r="AF630">
        <v>5094633</v>
      </c>
      <c r="AG630">
        <v>60.84</v>
      </c>
      <c r="AH630">
        <v>5091065</v>
      </c>
      <c r="AI630">
        <v>5060745</v>
      </c>
      <c r="AJ630">
        <v>99.4</v>
      </c>
      <c r="AK630">
        <v>21</v>
      </c>
      <c r="AL630" s="2" t="s">
        <v>100</v>
      </c>
      <c r="AM630">
        <v>1500113</v>
      </c>
      <c r="AN630">
        <v>29.64</v>
      </c>
      <c r="AO630">
        <v>78</v>
      </c>
      <c r="AP630">
        <v>39</v>
      </c>
      <c r="AQ630">
        <v>14</v>
      </c>
      <c r="AR630">
        <v>9</v>
      </c>
      <c r="AS630" s="2" t="s">
        <v>182</v>
      </c>
      <c r="AT630" s="2" t="s">
        <v>388</v>
      </c>
      <c r="AU630" s="2" t="s">
        <v>396</v>
      </c>
      <c r="AV630" s="2"/>
      <c r="AW630">
        <v>2132</v>
      </c>
      <c r="AX630">
        <v>1.0900000000000001</v>
      </c>
      <c r="AY630" t="e">
        <f>VLOOKUP(Table1[[#This Row],[CIS_KRAJ]],'Geo Dict'!A:D,4,0)</f>
        <v>#N/A</v>
      </c>
      <c r="AZ630" t="e">
        <f>VLOOKUP(Table1[[#This Row],[KSTRANA]],'Strana Dict'!A:C,3,0)</f>
        <v>#N/A</v>
      </c>
    </row>
    <row r="631" spans="1:52" x14ac:dyDescent="0.25">
      <c r="A631" s="1">
        <v>43357.764733796299</v>
      </c>
      <c r="C631" s="2"/>
      <c r="O631" s="2"/>
      <c r="V631" s="2"/>
      <c r="W631" s="2"/>
      <c r="X631" s="2"/>
      <c r="Y631" s="2"/>
      <c r="AB631">
        <v>14865</v>
      </c>
      <c r="AC631">
        <v>14865</v>
      </c>
      <c r="AD631">
        <v>100</v>
      </c>
      <c r="AE631">
        <v>8374501</v>
      </c>
      <c r="AF631">
        <v>5094633</v>
      </c>
      <c r="AG631">
        <v>60.84</v>
      </c>
      <c r="AH631">
        <v>5091065</v>
      </c>
      <c r="AI631">
        <v>5060745</v>
      </c>
      <c r="AJ631">
        <v>99.4</v>
      </c>
      <c r="AK631">
        <v>21</v>
      </c>
      <c r="AL631" s="2" t="s">
        <v>100</v>
      </c>
      <c r="AM631">
        <v>1500113</v>
      </c>
      <c r="AN631">
        <v>29.64</v>
      </c>
      <c r="AO631">
        <v>78</v>
      </c>
      <c r="AP631">
        <v>39</v>
      </c>
      <c r="AQ631">
        <v>2</v>
      </c>
      <c r="AR631">
        <v>9</v>
      </c>
      <c r="AS631" s="2" t="s">
        <v>148</v>
      </c>
      <c r="AT631" s="2" t="s">
        <v>245</v>
      </c>
      <c r="AU631" s="2"/>
      <c r="AV631" s="2"/>
      <c r="AW631">
        <v>962</v>
      </c>
      <c r="AX631">
        <v>0.5</v>
      </c>
      <c r="AY631" t="e">
        <f>VLOOKUP(Table1[[#This Row],[CIS_KRAJ]],'Geo Dict'!A:D,4,0)</f>
        <v>#N/A</v>
      </c>
      <c r="AZ631" t="e">
        <f>VLOOKUP(Table1[[#This Row],[KSTRANA]],'Strana Dict'!A:C,3,0)</f>
        <v>#N/A</v>
      </c>
    </row>
    <row r="632" spans="1:52" x14ac:dyDescent="0.25">
      <c r="A632" s="1">
        <v>43357.764733796299</v>
      </c>
      <c r="C632" s="2"/>
      <c r="O632" s="2"/>
      <c r="V632" s="2"/>
      <c r="W632" s="2"/>
      <c r="X632" s="2"/>
      <c r="Y632" s="2"/>
      <c r="AB632">
        <v>14865</v>
      </c>
      <c r="AC632">
        <v>14865</v>
      </c>
      <c r="AD632">
        <v>100</v>
      </c>
      <c r="AE632">
        <v>8374501</v>
      </c>
      <c r="AF632">
        <v>5094633</v>
      </c>
      <c r="AG632">
        <v>60.84</v>
      </c>
      <c r="AH632">
        <v>5091065</v>
      </c>
      <c r="AI632">
        <v>5060745</v>
      </c>
      <c r="AJ632">
        <v>99.4</v>
      </c>
      <c r="AK632">
        <v>21</v>
      </c>
      <c r="AL632" s="2" t="s">
        <v>100</v>
      </c>
      <c r="AM632">
        <v>1500113</v>
      </c>
      <c r="AN632">
        <v>29.64</v>
      </c>
      <c r="AO632">
        <v>78</v>
      </c>
      <c r="AP632">
        <v>39</v>
      </c>
      <c r="AQ632">
        <v>14</v>
      </c>
      <c r="AR632">
        <v>10</v>
      </c>
      <c r="AS632" s="2" t="s">
        <v>195</v>
      </c>
      <c r="AT632" s="2" t="s">
        <v>389</v>
      </c>
      <c r="AU632" s="2"/>
      <c r="AV632" s="2"/>
      <c r="AW632">
        <v>1455</v>
      </c>
      <c r="AX632">
        <v>0.74</v>
      </c>
      <c r="AY632" t="e">
        <f>VLOOKUP(Table1[[#This Row],[CIS_KRAJ]],'Geo Dict'!A:D,4,0)</f>
        <v>#N/A</v>
      </c>
      <c r="AZ632" t="e">
        <f>VLOOKUP(Table1[[#This Row],[KSTRANA]],'Strana Dict'!A:C,3,0)</f>
        <v>#N/A</v>
      </c>
    </row>
    <row r="633" spans="1:52" x14ac:dyDescent="0.25">
      <c r="A633" s="1">
        <v>43357.764733796299</v>
      </c>
      <c r="C633" s="2"/>
      <c r="O633" s="2"/>
      <c r="V633" s="2"/>
      <c r="W633" s="2"/>
      <c r="X633" s="2"/>
      <c r="Y633" s="2"/>
      <c r="AB633">
        <v>14865</v>
      </c>
      <c r="AC633">
        <v>14865</v>
      </c>
      <c r="AD633">
        <v>100</v>
      </c>
      <c r="AE633">
        <v>8374501</v>
      </c>
      <c r="AF633">
        <v>5094633</v>
      </c>
      <c r="AG633">
        <v>60.84</v>
      </c>
      <c r="AH633">
        <v>5091065</v>
      </c>
      <c r="AI633">
        <v>5060745</v>
      </c>
      <c r="AJ633">
        <v>99.4</v>
      </c>
      <c r="AK633">
        <v>21</v>
      </c>
      <c r="AL633" s="2" t="s">
        <v>100</v>
      </c>
      <c r="AM633">
        <v>1500113</v>
      </c>
      <c r="AN633">
        <v>29.64</v>
      </c>
      <c r="AO633">
        <v>78</v>
      </c>
      <c r="AP633">
        <v>39</v>
      </c>
      <c r="AQ633">
        <v>8</v>
      </c>
      <c r="AR633">
        <v>18</v>
      </c>
      <c r="AS633" s="2" t="s">
        <v>119</v>
      </c>
      <c r="AT633" s="2" t="s">
        <v>305</v>
      </c>
      <c r="AU633" s="2" t="s">
        <v>396</v>
      </c>
      <c r="AV633" s="2"/>
      <c r="AW633">
        <v>4859</v>
      </c>
      <c r="AX633">
        <v>5.48</v>
      </c>
      <c r="AY633" t="e">
        <f>VLOOKUP(Table1[[#This Row],[CIS_KRAJ]],'Geo Dict'!A:D,4,0)</f>
        <v>#N/A</v>
      </c>
      <c r="AZ633" t="e">
        <f>VLOOKUP(Table1[[#This Row],[KSTRANA]],'Strana Dict'!A:C,3,0)</f>
        <v>#N/A</v>
      </c>
    </row>
    <row r="634" spans="1:52" x14ac:dyDescent="0.25">
      <c r="A634" s="1">
        <v>43357.764733796299</v>
      </c>
      <c r="C634" s="2"/>
      <c r="O634" s="2"/>
      <c r="V634" s="2"/>
      <c r="W634" s="2"/>
      <c r="X634" s="2"/>
      <c r="Y634" s="2"/>
      <c r="AB634">
        <v>14865</v>
      </c>
      <c r="AC634">
        <v>14865</v>
      </c>
      <c r="AD634">
        <v>100</v>
      </c>
      <c r="AE634">
        <v>8374501</v>
      </c>
      <c r="AF634">
        <v>5094633</v>
      </c>
      <c r="AG634">
        <v>60.84</v>
      </c>
      <c r="AH634">
        <v>5091065</v>
      </c>
      <c r="AI634">
        <v>5060745</v>
      </c>
      <c r="AJ634">
        <v>99.4</v>
      </c>
      <c r="AK634">
        <v>22</v>
      </c>
      <c r="AL634" s="2" t="s">
        <v>101</v>
      </c>
      <c r="AM634">
        <v>3722</v>
      </c>
      <c r="AN634">
        <v>7.0000000000000007E-2</v>
      </c>
      <c r="AS634" s="2"/>
      <c r="AT634" s="2"/>
      <c r="AU634" s="2"/>
      <c r="AV634" s="2"/>
      <c r="AY634" t="e">
        <f>VLOOKUP(Table1[[#This Row],[CIS_KRAJ]],'Geo Dict'!A:D,4,0)</f>
        <v>#N/A</v>
      </c>
      <c r="AZ634" t="e">
        <f>VLOOKUP(Table1[[#This Row],[KSTRANA]],'Strana Dict'!A:C,3,0)</f>
        <v>#N/A</v>
      </c>
    </row>
    <row r="635" spans="1:52" x14ac:dyDescent="0.25">
      <c r="A635" s="1">
        <v>43357.764733796299</v>
      </c>
      <c r="C635" s="2"/>
      <c r="O635" s="2"/>
      <c r="V635" s="2"/>
      <c r="W635" s="2"/>
      <c r="X635" s="2"/>
      <c r="Y635" s="2"/>
      <c r="AB635">
        <v>14865</v>
      </c>
      <c r="AC635">
        <v>14865</v>
      </c>
      <c r="AD635">
        <v>100</v>
      </c>
      <c r="AE635">
        <v>8374501</v>
      </c>
      <c r="AF635">
        <v>5094633</v>
      </c>
      <c r="AG635">
        <v>60.84</v>
      </c>
      <c r="AH635">
        <v>5091065</v>
      </c>
      <c r="AI635">
        <v>5060745</v>
      </c>
      <c r="AJ635">
        <v>99.4</v>
      </c>
      <c r="AK635">
        <v>23</v>
      </c>
      <c r="AL635" s="2" t="s">
        <v>102</v>
      </c>
      <c r="AM635">
        <v>9857</v>
      </c>
      <c r="AN635">
        <v>0.19</v>
      </c>
      <c r="AS635" s="2"/>
      <c r="AT635" s="2"/>
      <c r="AU635" s="2"/>
      <c r="AV635" s="2"/>
      <c r="AY635" t="e">
        <f>VLOOKUP(Table1[[#This Row],[CIS_KRAJ]],'Geo Dict'!A:D,4,0)</f>
        <v>#N/A</v>
      </c>
      <c r="AZ635" t="e">
        <f>VLOOKUP(Table1[[#This Row],[KSTRANA]],'Strana Dict'!A:C,3,0)</f>
        <v>#N/A</v>
      </c>
    </row>
    <row r="636" spans="1:52" x14ac:dyDescent="0.25">
      <c r="A636" s="1">
        <v>43357.764733796299</v>
      </c>
      <c r="C636" s="2"/>
      <c r="O636" s="2"/>
      <c r="V636" s="2"/>
      <c r="W636" s="2"/>
      <c r="X636" s="2"/>
      <c r="Y636" s="2"/>
      <c r="AB636">
        <v>14865</v>
      </c>
      <c r="AC636">
        <v>14865</v>
      </c>
      <c r="AD636">
        <v>100</v>
      </c>
      <c r="AE636">
        <v>8374501</v>
      </c>
      <c r="AF636">
        <v>5094633</v>
      </c>
      <c r="AG636">
        <v>60.84</v>
      </c>
      <c r="AH636">
        <v>5091065</v>
      </c>
      <c r="AI636">
        <v>5060745</v>
      </c>
      <c r="AJ636">
        <v>99.4</v>
      </c>
      <c r="AK636">
        <v>24</v>
      </c>
      <c r="AL636" s="2" t="s">
        <v>103</v>
      </c>
      <c r="AM636">
        <v>293643</v>
      </c>
      <c r="AN636">
        <v>5.8</v>
      </c>
      <c r="AO636">
        <v>10</v>
      </c>
      <c r="AP636">
        <v>5</v>
      </c>
      <c r="AQ636">
        <v>9</v>
      </c>
      <c r="AR636">
        <v>1</v>
      </c>
      <c r="AS636" s="2" t="s">
        <v>115</v>
      </c>
      <c r="AT636" s="2" t="s">
        <v>316</v>
      </c>
      <c r="AU636" s="2" t="s">
        <v>393</v>
      </c>
      <c r="AV636" s="2"/>
      <c r="AW636">
        <v>2475</v>
      </c>
      <c r="AX636">
        <v>14.06</v>
      </c>
      <c r="AY636" t="e">
        <f>VLOOKUP(Table1[[#This Row],[CIS_KRAJ]],'Geo Dict'!A:D,4,0)</f>
        <v>#N/A</v>
      </c>
      <c r="AZ636" t="e">
        <f>VLOOKUP(Table1[[#This Row],[KSTRANA]],'Strana Dict'!A:C,3,0)</f>
        <v>#N/A</v>
      </c>
    </row>
    <row r="637" spans="1:52" x14ac:dyDescent="0.25">
      <c r="A637" s="1">
        <v>43357.764733796299</v>
      </c>
      <c r="C637" s="2"/>
      <c r="O637" s="2"/>
      <c r="V637" s="2"/>
      <c r="W637" s="2"/>
      <c r="X637" s="2"/>
      <c r="Y637" s="2"/>
      <c r="AB637">
        <v>14865</v>
      </c>
      <c r="AC637">
        <v>14865</v>
      </c>
      <c r="AD637">
        <v>100</v>
      </c>
      <c r="AE637">
        <v>8374501</v>
      </c>
      <c r="AF637">
        <v>5094633</v>
      </c>
      <c r="AG637">
        <v>60.84</v>
      </c>
      <c r="AH637">
        <v>5091065</v>
      </c>
      <c r="AI637">
        <v>5060745</v>
      </c>
      <c r="AJ637">
        <v>99.4</v>
      </c>
      <c r="AK637">
        <v>24</v>
      </c>
      <c r="AL637" s="2" t="s">
        <v>103</v>
      </c>
      <c r="AM637">
        <v>293643</v>
      </c>
      <c r="AN637">
        <v>5.8</v>
      </c>
      <c r="AO637">
        <v>10</v>
      </c>
      <c r="AP637">
        <v>5</v>
      </c>
      <c r="AQ637">
        <v>3</v>
      </c>
      <c r="AR637">
        <v>1</v>
      </c>
      <c r="AS637" s="2" t="s">
        <v>118</v>
      </c>
      <c r="AT637" s="2" t="s">
        <v>258</v>
      </c>
      <c r="AU637" s="2" t="s">
        <v>396</v>
      </c>
      <c r="AV637" s="2"/>
      <c r="AW637">
        <v>1900</v>
      </c>
      <c r="AX637">
        <v>11.18</v>
      </c>
      <c r="AY637" t="e">
        <f>VLOOKUP(Table1[[#This Row],[CIS_KRAJ]],'Geo Dict'!A:D,4,0)</f>
        <v>#N/A</v>
      </c>
      <c r="AZ637" t="e">
        <f>VLOOKUP(Table1[[#This Row],[KSTRANA]],'Strana Dict'!A:C,3,0)</f>
        <v>#N/A</v>
      </c>
    </row>
    <row r="638" spans="1:52" x14ac:dyDescent="0.25">
      <c r="A638" s="1">
        <v>43357.764733796299</v>
      </c>
      <c r="C638" s="2"/>
      <c r="O638" s="2"/>
      <c r="V638" s="2"/>
      <c r="W638" s="2"/>
      <c r="X638" s="2"/>
      <c r="Y638" s="2"/>
      <c r="AB638">
        <v>14865</v>
      </c>
      <c r="AC638">
        <v>14865</v>
      </c>
      <c r="AD638">
        <v>100</v>
      </c>
      <c r="AE638">
        <v>8374501</v>
      </c>
      <c r="AF638">
        <v>5094633</v>
      </c>
      <c r="AG638">
        <v>60.84</v>
      </c>
      <c r="AH638">
        <v>5091065</v>
      </c>
      <c r="AI638">
        <v>5060745</v>
      </c>
      <c r="AJ638">
        <v>99.4</v>
      </c>
      <c r="AK638">
        <v>24</v>
      </c>
      <c r="AL638" s="2" t="s">
        <v>103</v>
      </c>
      <c r="AM638">
        <v>293643</v>
      </c>
      <c r="AN638">
        <v>5.8</v>
      </c>
      <c r="AO638">
        <v>10</v>
      </c>
      <c r="AP638">
        <v>5</v>
      </c>
      <c r="AQ638">
        <v>14</v>
      </c>
      <c r="AR638">
        <v>1</v>
      </c>
      <c r="AS638" s="2" t="s">
        <v>196</v>
      </c>
      <c r="AT638" s="2" t="s">
        <v>390</v>
      </c>
      <c r="AU638" s="2" t="s">
        <v>420</v>
      </c>
      <c r="AV638" s="2" t="s">
        <v>429</v>
      </c>
      <c r="AW638">
        <v>3686</v>
      </c>
      <c r="AX638">
        <v>10.42</v>
      </c>
      <c r="AY638" t="e">
        <f>VLOOKUP(Table1[[#This Row],[CIS_KRAJ]],'Geo Dict'!A:D,4,0)</f>
        <v>#N/A</v>
      </c>
      <c r="AZ638" t="e">
        <f>VLOOKUP(Table1[[#This Row],[KSTRANA]],'Strana Dict'!A:C,3,0)</f>
        <v>#N/A</v>
      </c>
    </row>
    <row r="639" spans="1:52" x14ac:dyDescent="0.25">
      <c r="A639" s="1">
        <v>43357.764733796299</v>
      </c>
      <c r="C639" s="2"/>
      <c r="O639" s="2"/>
      <c r="V639" s="2"/>
      <c r="W639" s="2"/>
      <c r="X639" s="2"/>
      <c r="Y639" s="2"/>
      <c r="AB639">
        <v>14865</v>
      </c>
      <c r="AC639">
        <v>14865</v>
      </c>
      <c r="AD639">
        <v>100</v>
      </c>
      <c r="AE639">
        <v>8374501</v>
      </c>
      <c r="AF639">
        <v>5094633</v>
      </c>
      <c r="AG639">
        <v>60.84</v>
      </c>
      <c r="AH639">
        <v>5091065</v>
      </c>
      <c r="AI639">
        <v>5060745</v>
      </c>
      <c r="AJ639">
        <v>99.4</v>
      </c>
      <c r="AK639">
        <v>24</v>
      </c>
      <c r="AL639" s="2" t="s">
        <v>103</v>
      </c>
      <c r="AM639">
        <v>293643</v>
      </c>
      <c r="AN639">
        <v>5.8</v>
      </c>
      <c r="AO639">
        <v>10</v>
      </c>
      <c r="AP639">
        <v>5</v>
      </c>
      <c r="AQ639">
        <v>13</v>
      </c>
      <c r="AR639">
        <v>1</v>
      </c>
      <c r="AS639" s="2" t="s">
        <v>122</v>
      </c>
      <c r="AT639" s="2" t="s">
        <v>369</v>
      </c>
      <c r="AU639" s="2" t="s">
        <v>393</v>
      </c>
      <c r="AV639" s="2"/>
      <c r="AW639">
        <v>4150</v>
      </c>
      <c r="AX639">
        <v>12.33</v>
      </c>
      <c r="AY639" t="e">
        <f>VLOOKUP(Table1[[#This Row],[CIS_KRAJ]],'Geo Dict'!A:D,4,0)</f>
        <v>#N/A</v>
      </c>
      <c r="AZ639" t="e">
        <f>VLOOKUP(Table1[[#This Row],[KSTRANA]],'Strana Dict'!A:C,3,0)</f>
        <v>#N/A</v>
      </c>
    </row>
    <row r="640" spans="1:52" x14ac:dyDescent="0.25">
      <c r="A640" s="1">
        <v>43357.764733796299</v>
      </c>
      <c r="C640" s="2"/>
      <c r="O640" s="2"/>
      <c r="V640" s="2"/>
      <c r="W640" s="2"/>
      <c r="X640" s="2"/>
      <c r="Y640" s="2"/>
      <c r="AB640">
        <v>14865</v>
      </c>
      <c r="AC640">
        <v>14865</v>
      </c>
      <c r="AD640">
        <v>100</v>
      </c>
      <c r="AE640">
        <v>8374501</v>
      </c>
      <c r="AF640">
        <v>5094633</v>
      </c>
      <c r="AG640">
        <v>60.84</v>
      </c>
      <c r="AH640">
        <v>5091065</v>
      </c>
      <c r="AI640">
        <v>5060745</v>
      </c>
      <c r="AJ640">
        <v>99.4</v>
      </c>
      <c r="AK640">
        <v>24</v>
      </c>
      <c r="AL640" s="2" t="s">
        <v>103</v>
      </c>
      <c r="AM640">
        <v>293643</v>
      </c>
      <c r="AN640">
        <v>5.8</v>
      </c>
      <c r="AO640">
        <v>10</v>
      </c>
      <c r="AP640">
        <v>5</v>
      </c>
      <c r="AQ640">
        <v>8</v>
      </c>
      <c r="AR640">
        <v>1</v>
      </c>
      <c r="AS640" s="2" t="s">
        <v>116</v>
      </c>
      <c r="AT640" s="2" t="s">
        <v>306</v>
      </c>
      <c r="AU640" s="2" t="s">
        <v>412</v>
      </c>
      <c r="AV640" s="2" t="s">
        <v>424</v>
      </c>
      <c r="AW640">
        <v>3757</v>
      </c>
      <c r="AX640">
        <v>23.05</v>
      </c>
      <c r="AY640" t="e">
        <f>VLOOKUP(Table1[[#This Row],[CIS_KRAJ]],'Geo Dict'!A:D,4,0)</f>
        <v>#N/A</v>
      </c>
      <c r="AZ640" t="e">
        <f>VLOOKUP(Table1[[#This Row],[KSTRANA]],'Strana Dict'!A:C,3,0)</f>
        <v>#N/A</v>
      </c>
    </row>
    <row r="641" spans="1:52" x14ac:dyDescent="0.25">
      <c r="A641" s="1">
        <v>43357.764733796299</v>
      </c>
      <c r="C641" s="2"/>
      <c r="O641" s="2"/>
      <c r="V641" s="2"/>
      <c r="W641" s="2"/>
      <c r="X641" s="2"/>
      <c r="Y641" s="2"/>
      <c r="AB641">
        <v>14865</v>
      </c>
      <c r="AC641">
        <v>14865</v>
      </c>
      <c r="AD641">
        <v>100</v>
      </c>
      <c r="AE641">
        <v>8374501</v>
      </c>
      <c r="AF641">
        <v>5094633</v>
      </c>
      <c r="AG641">
        <v>60.84</v>
      </c>
      <c r="AH641">
        <v>5091065</v>
      </c>
      <c r="AI641">
        <v>5060745</v>
      </c>
      <c r="AJ641">
        <v>99.4</v>
      </c>
      <c r="AK641">
        <v>24</v>
      </c>
      <c r="AL641" s="2" t="s">
        <v>103</v>
      </c>
      <c r="AM641">
        <v>293643</v>
      </c>
      <c r="AN641">
        <v>5.8</v>
      </c>
      <c r="AO641">
        <v>10</v>
      </c>
      <c r="AP641">
        <v>5</v>
      </c>
      <c r="AQ641">
        <v>12</v>
      </c>
      <c r="AR641">
        <v>1</v>
      </c>
      <c r="AS641" s="2" t="s">
        <v>186</v>
      </c>
      <c r="AT641" s="2" t="s">
        <v>358</v>
      </c>
      <c r="AU641" s="2" t="s">
        <v>396</v>
      </c>
      <c r="AV641" s="2"/>
      <c r="AW641">
        <v>5889</v>
      </c>
      <c r="AX641">
        <v>23.31</v>
      </c>
      <c r="AY641" t="e">
        <f>VLOOKUP(Table1[[#This Row],[CIS_KRAJ]],'Geo Dict'!A:D,4,0)</f>
        <v>#N/A</v>
      </c>
      <c r="AZ641" t="e">
        <f>VLOOKUP(Table1[[#This Row],[KSTRANA]],'Strana Dict'!A:C,3,0)</f>
        <v>#N/A</v>
      </c>
    </row>
    <row r="642" spans="1:52" x14ac:dyDescent="0.25">
      <c r="A642" s="1">
        <v>43357.764733796299</v>
      </c>
      <c r="C642" s="2"/>
      <c r="O642" s="2"/>
      <c r="V642" s="2"/>
      <c r="W642" s="2"/>
      <c r="X642" s="2"/>
      <c r="Y642" s="2"/>
      <c r="AB642">
        <v>14865</v>
      </c>
      <c r="AC642">
        <v>14865</v>
      </c>
      <c r="AD642">
        <v>100</v>
      </c>
      <c r="AE642">
        <v>8374501</v>
      </c>
      <c r="AF642">
        <v>5094633</v>
      </c>
      <c r="AG642">
        <v>60.84</v>
      </c>
      <c r="AH642">
        <v>5091065</v>
      </c>
      <c r="AI642">
        <v>5060745</v>
      </c>
      <c r="AJ642">
        <v>99.4</v>
      </c>
      <c r="AK642">
        <v>24</v>
      </c>
      <c r="AL642" s="2" t="s">
        <v>103</v>
      </c>
      <c r="AM642">
        <v>293643</v>
      </c>
      <c r="AN642">
        <v>5.8</v>
      </c>
      <c r="AO642">
        <v>10</v>
      </c>
      <c r="AP642">
        <v>5</v>
      </c>
      <c r="AQ642">
        <v>10</v>
      </c>
      <c r="AR642">
        <v>1</v>
      </c>
      <c r="AS642" s="2" t="s">
        <v>135</v>
      </c>
      <c r="AT642" s="2" t="s">
        <v>325</v>
      </c>
      <c r="AU642" s="2" t="s">
        <v>407</v>
      </c>
      <c r="AV642" s="2"/>
      <c r="AW642">
        <v>3065</v>
      </c>
      <c r="AX642">
        <v>12.61</v>
      </c>
      <c r="AY642" t="e">
        <f>VLOOKUP(Table1[[#This Row],[CIS_KRAJ]],'Geo Dict'!A:D,4,0)</f>
        <v>#N/A</v>
      </c>
      <c r="AZ642" t="e">
        <f>VLOOKUP(Table1[[#This Row],[KSTRANA]],'Strana Dict'!A:C,3,0)</f>
        <v>#N/A</v>
      </c>
    </row>
    <row r="643" spans="1:52" x14ac:dyDescent="0.25">
      <c r="A643" s="1">
        <v>43357.764733796299</v>
      </c>
      <c r="C643" s="2"/>
      <c r="O643" s="2"/>
      <c r="V643" s="2"/>
      <c r="W643" s="2"/>
      <c r="X643" s="2"/>
      <c r="Y643" s="2"/>
      <c r="AB643">
        <v>14865</v>
      </c>
      <c r="AC643">
        <v>14865</v>
      </c>
      <c r="AD643">
        <v>100</v>
      </c>
      <c r="AE643">
        <v>8374501</v>
      </c>
      <c r="AF643">
        <v>5094633</v>
      </c>
      <c r="AG643">
        <v>60.84</v>
      </c>
      <c r="AH643">
        <v>5091065</v>
      </c>
      <c r="AI643">
        <v>5060745</v>
      </c>
      <c r="AJ643">
        <v>99.4</v>
      </c>
      <c r="AK643">
        <v>24</v>
      </c>
      <c r="AL643" s="2" t="s">
        <v>103</v>
      </c>
      <c r="AM643">
        <v>293643</v>
      </c>
      <c r="AN643">
        <v>5.8</v>
      </c>
      <c r="AO643">
        <v>10</v>
      </c>
      <c r="AP643">
        <v>5</v>
      </c>
      <c r="AQ643">
        <v>11</v>
      </c>
      <c r="AR643">
        <v>1</v>
      </c>
      <c r="AS643" s="2" t="s">
        <v>119</v>
      </c>
      <c r="AT643" s="2" t="s">
        <v>345</v>
      </c>
      <c r="AU643" s="2" t="s">
        <v>393</v>
      </c>
      <c r="AV643" s="2" t="s">
        <v>422</v>
      </c>
      <c r="AW643">
        <v>6820</v>
      </c>
      <c r="AX643">
        <v>13.02</v>
      </c>
      <c r="AY643" t="e">
        <f>VLOOKUP(Table1[[#This Row],[CIS_KRAJ]],'Geo Dict'!A:D,4,0)</f>
        <v>#N/A</v>
      </c>
      <c r="AZ643" t="e">
        <f>VLOOKUP(Table1[[#This Row],[KSTRANA]],'Strana Dict'!A:C,3,0)</f>
        <v>#N/A</v>
      </c>
    </row>
    <row r="644" spans="1:52" x14ac:dyDescent="0.25">
      <c r="A644" s="1">
        <v>43357.764733796299</v>
      </c>
      <c r="C644" s="2"/>
      <c r="O644" s="2"/>
      <c r="V644" s="2"/>
      <c r="W644" s="2"/>
      <c r="X644" s="2"/>
      <c r="Y644" s="2"/>
      <c r="AB644">
        <v>14865</v>
      </c>
      <c r="AC644">
        <v>14865</v>
      </c>
      <c r="AD644">
        <v>100</v>
      </c>
      <c r="AE644">
        <v>8374501</v>
      </c>
      <c r="AF644">
        <v>5094633</v>
      </c>
      <c r="AG644">
        <v>60.84</v>
      </c>
      <c r="AH644">
        <v>5091065</v>
      </c>
      <c r="AI644">
        <v>5060745</v>
      </c>
      <c r="AJ644">
        <v>99.4</v>
      </c>
      <c r="AK644">
        <v>24</v>
      </c>
      <c r="AL644" s="2" t="s">
        <v>103</v>
      </c>
      <c r="AM644">
        <v>293643</v>
      </c>
      <c r="AN644">
        <v>5.8</v>
      </c>
      <c r="AO644">
        <v>10</v>
      </c>
      <c r="AP644">
        <v>5</v>
      </c>
      <c r="AQ644">
        <v>1</v>
      </c>
      <c r="AR644">
        <v>2</v>
      </c>
      <c r="AS644" s="2" t="s">
        <v>118</v>
      </c>
      <c r="AT644" s="2" t="s">
        <v>220</v>
      </c>
      <c r="AU644" s="2" t="s">
        <v>393</v>
      </c>
      <c r="AV644" s="2"/>
      <c r="AW644">
        <v>6746</v>
      </c>
      <c r="AX644">
        <v>23.14</v>
      </c>
      <c r="AY644" t="e">
        <f>VLOOKUP(Table1[[#This Row],[CIS_KRAJ]],'Geo Dict'!A:D,4,0)</f>
        <v>#N/A</v>
      </c>
      <c r="AZ644" t="e">
        <f>VLOOKUP(Table1[[#This Row],[KSTRANA]],'Strana Dict'!A:C,3,0)</f>
        <v>#N/A</v>
      </c>
    </row>
    <row r="645" spans="1:52" x14ac:dyDescent="0.25">
      <c r="A645" s="1">
        <v>43357.764733796299</v>
      </c>
      <c r="C645" s="2"/>
      <c r="O645" s="2"/>
      <c r="V645" s="2"/>
      <c r="W645" s="2"/>
      <c r="X645" s="2"/>
      <c r="Y645" s="2"/>
      <c r="AB645">
        <v>14865</v>
      </c>
      <c r="AC645">
        <v>14865</v>
      </c>
      <c r="AD645">
        <v>100</v>
      </c>
      <c r="AE645">
        <v>8374501</v>
      </c>
      <c r="AF645">
        <v>5094633</v>
      </c>
      <c r="AG645">
        <v>60.84</v>
      </c>
      <c r="AH645">
        <v>5091065</v>
      </c>
      <c r="AI645">
        <v>5060745</v>
      </c>
      <c r="AJ645">
        <v>99.4</v>
      </c>
      <c r="AK645">
        <v>24</v>
      </c>
      <c r="AL645" s="2" t="s">
        <v>103</v>
      </c>
      <c r="AM645">
        <v>293643</v>
      </c>
      <c r="AN645">
        <v>5.8</v>
      </c>
      <c r="AO645">
        <v>10</v>
      </c>
      <c r="AP645">
        <v>5</v>
      </c>
      <c r="AQ645">
        <v>11</v>
      </c>
      <c r="AR645">
        <v>7</v>
      </c>
      <c r="AS645" s="2" t="s">
        <v>136</v>
      </c>
      <c r="AT645" s="2" t="s">
        <v>346</v>
      </c>
      <c r="AU645" s="2" t="s">
        <v>396</v>
      </c>
      <c r="AV645" s="2"/>
      <c r="AW645">
        <v>9225</v>
      </c>
      <c r="AX645">
        <v>17.62</v>
      </c>
      <c r="AY645" t="e">
        <f>VLOOKUP(Table1[[#This Row],[CIS_KRAJ]],'Geo Dict'!A:D,4,0)</f>
        <v>#N/A</v>
      </c>
      <c r="AZ645" t="e">
        <f>VLOOKUP(Table1[[#This Row],[KSTRANA]],'Strana Dict'!A:C,3,0)</f>
        <v>#N/A</v>
      </c>
    </row>
    <row r="646" spans="1:52" x14ac:dyDescent="0.25">
      <c r="A646" s="1">
        <v>43357.764733796299</v>
      </c>
      <c r="C646" s="2"/>
      <c r="O646" s="2"/>
      <c r="V646" s="2"/>
      <c r="W646" s="2"/>
      <c r="X646" s="2"/>
      <c r="Y646" s="2"/>
      <c r="AB646">
        <v>14865</v>
      </c>
      <c r="AC646">
        <v>14865</v>
      </c>
      <c r="AD646">
        <v>100</v>
      </c>
      <c r="AE646">
        <v>8374501</v>
      </c>
      <c r="AF646">
        <v>5094633</v>
      </c>
      <c r="AG646">
        <v>60.84</v>
      </c>
      <c r="AH646">
        <v>5091065</v>
      </c>
      <c r="AI646">
        <v>5060745</v>
      </c>
      <c r="AJ646">
        <v>99.4</v>
      </c>
      <c r="AK646">
        <v>25</v>
      </c>
      <c r="AL646" s="2" t="s">
        <v>104</v>
      </c>
      <c r="AM646">
        <v>1573</v>
      </c>
      <c r="AN646">
        <v>0.03</v>
      </c>
      <c r="AS646" s="2"/>
      <c r="AT646" s="2"/>
      <c r="AU646" s="2"/>
      <c r="AV646" s="2"/>
      <c r="AY646" t="e">
        <f>VLOOKUP(Table1[[#This Row],[CIS_KRAJ]],'Geo Dict'!A:D,4,0)</f>
        <v>#N/A</v>
      </c>
      <c r="AZ646" t="e">
        <f>VLOOKUP(Table1[[#This Row],[KSTRANA]],'Strana Dict'!A:C,3,0)</f>
        <v>#N/A</v>
      </c>
    </row>
    <row r="647" spans="1:52" x14ac:dyDescent="0.25">
      <c r="A647" s="1">
        <v>43357.764733796299</v>
      </c>
      <c r="C647" s="2"/>
      <c r="O647" s="2"/>
      <c r="V647" s="2"/>
      <c r="W647" s="2"/>
      <c r="X647" s="2"/>
      <c r="Y647" s="2"/>
      <c r="AB647">
        <v>14865</v>
      </c>
      <c r="AC647">
        <v>14865</v>
      </c>
      <c r="AD647">
        <v>100</v>
      </c>
      <c r="AE647">
        <v>8374501</v>
      </c>
      <c r="AF647">
        <v>5094633</v>
      </c>
      <c r="AG647">
        <v>60.84</v>
      </c>
      <c r="AH647">
        <v>5091065</v>
      </c>
      <c r="AI647">
        <v>5060745</v>
      </c>
      <c r="AJ647">
        <v>99.4</v>
      </c>
      <c r="AK647">
        <v>26</v>
      </c>
      <c r="AL647" s="2" t="s">
        <v>105</v>
      </c>
      <c r="AM647">
        <v>35995</v>
      </c>
      <c r="AN647">
        <v>0.71</v>
      </c>
      <c r="AS647" s="2"/>
      <c r="AT647" s="2"/>
      <c r="AU647" s="2"/>
      <c r="AV647" s="2"/>
      <c r="AY647" t="e">
        <f>VLOOKUP(Table1[[#This Row],[CIS_KRAJ]],'Geo Dict'!A:D,4,0)</f>
        <v>#N/A</v>
      </c>
      <c r="AZ647" t="e">
        <f>VLOOKUP(Table1[[#This Row],[KSTRANA]],'Strana Dict'!A:C,3,0)</f>
        <v>#N/A</v>
      </c>
    </row>
    <row r="648" spans="1:52" x14ac:dyDescent="0.25">
      <c r="A648" s="1">
        <v>43357.764733796299</v>
      </c>
      <c r="C648" s="2"/>
      <c r="O648" s="2"/>
      <c r="V648" s="2"/>
      <c r="W648" s="2"/>
      <c r="X648" s="2"/>
      <c r="Y648" s="2"/>
      <c r="AB648">
        <v>14865</v>
      </c>
      <c r="AC648">
        <v>14865</v>
      </c>
      <c r="AD648">
        <v>100</v>
      </c>
      <c r="AE648">
        <v>8374501</v>
      </c>
      <c r="AF648">
        <v>5094633</v>
      </c>
      <c r="AG648">
        <v>60.84</v>
      </c>
      <c r="AH648">
        <v>5091065</v>
      </c>
      <c r="AI648">
        <v>5060745</v>
      </c>
      <c r="AJ648">
        <v>99.4</v>
      </c>
      <c r="AK648">
        <v>27</v>
      </c>
      <c r="AL648" s="2" t="s">
        <v>106</v>
      </c>
      <c r="AM648">
        <v>10593</v>
      </c>
      <c r="AN648">
        <v>0.2</v>
      </c>
      <c r="AS648" s="2"/>
      <c r="AT648" s="2"/>
      <c r="AU648" s="2"/>
      <c r="AV648" s="2"/>
      <c r="AY648" t="e">
        <f>VLOOKUP(Table1[[#This Row],[CIS_KRAJ]],'Geo Dict'!A:D,4,0)</f>
        <v>#N/A</v>
      </c>
      <c r="AZ648" t="e">
        <f>VLOOKUP(Table1[[#This Row],[KSTRANA]],'Strana Dict'!A:C,3,0)</f>
        <v>#N/A</v>
      </c>
    </row>
    <row r="649" spans="1:52" x14ac:dyDescent="0.25">
      <c r="A649" s="1">
        <v>43357.764733796299</v>
      </c>
      <c r="C649" s="2"/>
      <c r="O649" s="2"/>
      <c r="V649" s="2"/>
      <c r="W649" s="2"/>
      <c r="X649" s="2"/>
      <c r="Y649" s="2"/>
      <c r="AB649">
        <v>14865</v>
      </c>
      <c r="AC649">
        <v>14865</v>
      </c>
      <c r="AD649">
        <v>100</v>
      </c>
      <c r="AE649">
        <v>8374501</v>
      </c>
      <c r="AF649">
        <v>5094633</v>
      </c>
      <c r="AG649">
        <v>60.84</v>
      </c>
      <c r="AH649">
        <v>5091065</v>
      </c>
      <c r="AI649">
        <v>5060745</v>
      </c>
      <c r="AJ649">
        <v>99.4</v>
      </c>
      <c r="AK649">
        <v>28</v>
      </c>
      <c r="AL649" s="2" t="s">
        <v>107</v>
      </c>
      <c r="AM649">
        <v>10402</v>
      </c>
      <c r="AN649">
        <v>0.2</v>
      </c>
      <c r="AS649" s="2"/>
      <c r="AT649" s="2"/>
      <c r="AU649" s="2"/>
      <c r="AV649" s="2"/>
      <c r="AY649" t="e">
        <f>VLOOKUP(Table1[[#This Row],[CIS_KRAJ]],'Geo Dict'!A:D,4,0)</f>
        <v>#N/A</v>
      </c>
      <c r="AZ649" t="e">
        <f>VLOOKUP(Table1[[#This Row],[KSTRANA]],'Strana Dict'!A:C,3,0)</f>
        <v>#N/A</v>
      </c>
    </row>
    <row r="650" spans="1:52" x14ac:dyDescent="0.25">
      <c r="A650" s="1">
        <v>43357.764733796299</v>
      </c>
      <c r="C650" s="2"/>
      <c r="O650" s="2"/>
      <c r="V650" s="2"/>
      <c r="W650" s="2"/>
      <c r="X650" s="2"/>
      <c r="Y650" s="2"/>
      <c r="AB650">
        <v>14865</v>
      </c>
      <c r="AC650">
        <v>14865</v>
      </c>
      <c r="AD650">
        <v>100</v>
      </c>
      <c r="AE650">
        <v>8374501</v>
      </c>
      <c r="AF650">
        <v>5094633</v>
      </c>
      <c r="AG650">
        <v>60.84</v>
      </c>
      <c r="AH650">
        <v>5091065</v>
      </c>
      <c r="AI650">
        <v>5060745</v>
      </c>
      <c r="AJ650">
        <v>99.4</v>
      </c>
      <c r="AK650">
        <v>29</v>
      </c>
      <c r="AL650" s="2" t="s">
        <v>108</v>
      </c>
      <c r="AM650">
        <v>538574</v>
      </c>
      <c r="AN650">
        <v>10.64</v>
      </c>
      <c r="AO650">
        <v>22</v>
      </c>
      <c r="AP650">
        <v>11</v>
      </c>
      <c r="AQ650">
        <v>12</v>
      </c>
      <c r="AR650">
        <v>1</v>
      </c>
      <c r="AS650" s="2" t="s">
        <v>187</v>
      </c>
      <c r="AT650" s="2" t="s">
        <v>327</v>
      </c>
      <c r="AU650" s="2" t="s">
        <v>396</v>
      </c>
      <c r="AV650" s="2"/>
      <c r="AW650">
        <v>2929</v>
      </c>
      <c r="AX650">
        <v>7.07</v>
      </c>
      <c r="AY650" t="e">
        <f>VLOOKUP(Table1[[#This Row],[CIS_KRAJ]],'Geo Dict'!A:D,4,0)</f>
        <v>#N/A</v>
      </c>
      <c r="AZ650" t="e">
        <f>VLOOKUP(Table1[[#This Row],[KSTRANA]],'Strana Dict'!A:C,3,0)</f>
        <v>#N/A</v>
      </c>
    </row>
    <row r="651" spans="1:52" x14ac:dyDescent="0.25">
      <c r="A651" s="1">
        <v>43357.764733796299</v>
      </c>
      <c r="C651" s="2"/>
      <c r="O651" s="2"/>
      <c r="V651" s="2"/>
      <c r="W651" s="2"/>
      <c r="X651" s="2"/>
      <c r="Y651" s="2"/>
      <c r="AB651">
        <v>14865</v>
      </c>
      <c r="AC651">
        <v>14865</v>
      </c>
      <c r="AD651">
        <v>100</v>
      </c>
      <c r="AE651">
        <v>8374501</v>
      </c>
      <c r="AF651">
        <v>5094633</v>
      </c>
      <c r="AG651">
        <v>60.84</v>
      </c>
      <c r="AH651">
        <v>5091065</v>
      </c>
      <c r="AI651">
        <v>5060745</v>
      </c>
      <c r="AJ651">
        <v>99.4</v>
      </c>
      <c r="AK651">
        <v>29</v>
      </c>
      <c r="AL651" s="2" t="s">
        <v>108</v>
      </c>
      <c r="AM651">
        <v>538574</v>
      </c>
      <c r="AN651">
        <v>10.64</v>
      </c>
      <c r="AO651">
        <v>22</v>
      </c>
      <c r="AP651">
        <v>11</v>
      </c>
      <c r="AQ651">
        <v>6</v>
      </c>
      <c r="AR651">
        <v>1</v>
      </c>
      <c r="AS651" s="2" t="s">
        <v>167</v>
      </c>
      <c r="AT651" s="2" t="s">
        <v>287</v>
      </c>
      <c r="AU651" s="2"/>
      <c r="AV651" s="2"/>
      <c r="AW651">
        <v>1988</v>
      </c>
      <c r="AX651">
        <v>4.6399999999999997</v>
      </c>
      <c r="AY651" t="e">
        <f>VLOOKUP(Table1[[#This Row],[CIS_KRAJ]],'Geo Dict'!A:D,4,0)</f>
        <v>#N/A</v>
      </c>
      <c r="AZ651" t="e">
        <f>VLOOKUP(Table1[[#This Row],[KSTRANA]],'Strana Dict'!A:C,3,0)</f>
        <v>#N/A</v>
      </c>
    </row>
    <row r="652" spans="1:52" x14ac:dyDescent="0.25">
      <c r="A652" s="1">
        <v>43357.764733796299</v>
      </c>
      <c r="C652" s="2"/>
      <c r="O652" s="2"/>
      <c r="V652" s="2"/>
      <c r="W652" s="2"/>
      <c r="X652" s="2"/>
      <c r="Y652" s="2"/>
      <c r="AB652">
        <v>14865</v>
      </c>
      <c r="AC652">
        <v>14865</v>
      </c>
      <c r="AD652">
        <v>100</v>
      </c>
      <c r="AE652">
        <v>8374501</v>
      </c>
      <c r="AF652">
        <v>5094633</v>
      </c>
      <c r="AG652">
        <v>60.84</v>
      </c>
      <c r="AH652">
        <v>5091065</v>
      </c>
      <c r="AI652">
        <v>5060745</v>
      </c>
      <c r="AJ652">
        <v>99.4</v>
      </c>
      <c r="AK652">
        <v>29</v>
      </c>
      <c r="AL652" s="2" t="s">
        <v>108</v>
      </c>
      <c r="AM652">
        <v>538574</v>
      </c>
      <c r="AN652">
        <v>10.64</v>
      </c>
      <c r="AO652">
        <v>22</v>
      </c>
      <c r="AP652">
        <v>11</v>
      </c>
      <c r="AQ652">
        <v>1</v>
      </c>
      <c r="AR652">
        <v>1</v>
      </c>
      <c r="AS652" s="2" t="s">
        <v>119</v>
      </c>
      <c r="AT652" s="2" t="s">
        <v>221</v>
      </c>
      <c r="AU652" s="2" t="s">
        <v>393</v>
      </c>
      <c r="AV652" s="2"/>
      <c r="AW652">
        <v>2318</v>
      </c>
      <c r="AX652">
        <v>6.52</v>
      </c>
      <c r="AY652" t="e">
        <f>VLOOKUP(Table1[[#This Row],[CIS_KRAJ]],'Geo Dict'!A:D,4,0)</f>
        <v>#N/A</v>
      </c>
      <c r="AZ652" t="e">
        <f>VLOOKUP(Table1[[#This Row],[KSTRANA]],'Strana Dict'!A:C,3,0)</f>
        <v>#N/A</v>
      </c>
    </row>
    <row r="653" spans="1:52" x14ac:dyDescent="0.25">
      <c r="A653" s="1">
        <v>43357.764733796299</v>
      </c>
      <c r="C653" s="2"/>
      <c r="O653" s="2"/>
      <c r="V653" s="2"/>
      <c r="W653" s="2"/>
      <c r="X653" s="2"/>
      <c r="Y653" s="2"/>
      <c r="AB653">
        <v>14865</v>
      </c>
      <c r="AC653">
        <v>14865</v>
      </c>
      <c r="AD653">
        <v>100</v>
      </c>
      <c r="AE653">
        <v>8374501</v>
      </c>
      <c r="AF653">
        <v>5094633</v>
      </c>
      <c r="AG653">
        <v>60.84</v>
      </c>
      <c r="AH653">
        <v>5091065</v>
      </c>
      <c r="AI653">
        <v>5060745</v>
      </c>
      <c r="AJ653">
        <v>99.4</v>
      </c>
      <c r="AK653">
        <v>29</v>
      </c>
      <c r="AL653" s="2" t="s">
        <v>108</v>
      </c>
      <c r="AM653">
        <v>538574</v>
      </c>
      <c r="AN653">
        <v>10.64</v>
      </c>
      <c r="AO653">
        <v>22</v>
      </c>
      <c r="AP653">
        <v>11</v>
      </c>
      <c r="AQ653">
        <v>4</v>
      </c>
      <c r="AR653">
        <v>1</v>
      </c>
      <c r="AS653" s="2" t="s">
        <v>112</v>
      </c>
      <c r="AT653" s="2" t="s">
        <v>270</v>
      </c>
      <c r="AU653" s="2"/>
      <c r="AV653" s="2"/>
      <c r="AW653">
        <v>1496</v>
      </c>
      <c r="AX653">
        <v>5.21</v>
      </c>
      <c r="AY653" t="e">
        <f>VLOOKUP(Table1[[#This Row],[CIS_KRAJ]],'Geo Dict'!A:D,4,0)</f>
        <v>#N/A</v>
      </c>
      <c r="AZ653" t="e">
        <f>VLOOKUP(Table1[[#This Row],[KSTRANA]],'Strana Dict'!A:C,3,0)</f>
        <v>#N/A</v>
      </c>
    </row>
    <row r="654" spans="1:52" x14ac:dyDescent="0.25">
      <c r="A654" s="1">
        <v>43357.764733796299</v>
      </c>
      <c r="C654" s="2"/>
      <c r="O654" s="2"/>
      <c r="V654" s="2"/>
      <c r="W654" s="2"/>
      <c r="X654" s="2"/>
      <c r="Y654" s="2"/>
      <c r="AB654">
        <v>14865</v>
      </c>
      <c r="AC654">
        <v>14865</v>
      </c>
      <c r="AD654">
        <v>100</v>
      </c>
      <c r="AE654">
        <v>8374501</v>
      </c>
      <c r="AF654">
        <v>5094633</v>
      </c>
      <c r="AG654">
        <v>60.84</v>
      </c>
      <c r="AH654">
        <v>5091065</v>
      </c>
      <c r="AI654">
        <v>5060745</v>
      </c>
      <c r="AJ654">
        <v>99.4</v>
      </c>
      <c r="AK654">
        <v>29</v>
      </c>
      <c r="AL654" s="2" t="s">
        <v>108</v>
      </c>
      <c r="AM654">
        <v>538574</v>
      </c>
      <c r="AN654">
        <v>10.64</v>
      </c>
      <c r="AO654">
        <v>22</v>
      </c>
      <c r="AP654">
        <v>11</v>
      </c>
      <c r="AQ654">
        <v>2</v>
      </c>
      <c r="AR654">
        <v>1</v>
      </c>
      <c r="AS654" s="2" t="s">
        <v>149</v>
      </c>
      <c r="AT654" s="2" t="s">
        <v>246</v>
      </c>
      <c r="AU654" s="2"/>
      <c r="AV654" s="2"/>
      <c r="AW654">
        <v>12689</v>
      </c>
      <c r="AX654">
        <v>21.32</v>
      </c>
      <c r="AY654" t="e">
        <f>VLOOKUP(Table1[[#This Row],[CIS_KRAJ]],'Geo Dict'!A:D,4,0)</f>
        <v>#N/A</v>
      </c>
      <c r="AZ654" t="e">
        <f>VLOOKUP(Table1[[#This Row],[KSTRANA]],'Strana Dict'!A:C,3,0)</f>
        <v>#N/A</v>
      </c>
    </row>
    <row r="655" spans="1:52" x14ac:dyDescent="0.25">
      <c r="A655" s="1">
        <v>43357.764733796299</v>
      </c>
      <c r="C655" s="2"/>
      <c r="O655" s="2"/>
      <c r="V655" s="2"/>
      <c r="W655" s="2"/>
      <c r="X655" s="2"/>
      <c r="Y655" s="2"/>
      <c r="AB655">
        <v>14865</v>
      </c>
      <c r="AC655">
        <v>14865</v>
      </c>
      <c r="AD655">
        <v>100</v>
      </c>
      <c r="AE655">
        <v>8374501</v>
      </c>
      <c r="AF655">
        <v>5094633</v>
      </c>
      <c r="AG655">
        <v>60.84</v>
      </c>
      <c r="AH655">
        <v>5091065</v>
      </c>
      <c r="AI655">
        <v>5060745</v>
      </c>
      <c r="AJ655">
        <v>99.4</v>
      </c>
      <c r="AK655">
        <v>29</v>
      </c>
      <c r="AL655" s="2" t="s">
        <v>108</v>
      </c>
      <c r="AM655">
        <v>538574</v>
      </c>
      <c r="AN655">
        <v>10.64</v>
      </c>
      <c r="AO655">
        <v>22</v>
      </c>
      <c r="AP655">
        <v>11</v>
      </c>
      <c r="AQ655">
        <v>3</v>
      </c>
      <c r="AR655">
        <v>1</v>
      </c>
      <c r="AS655" s="2" t="s">
        <v>155</v>
      </c>
      <c r="AT655" s="2" t="s">
        <v>259</v>
      </c>
      <c r="AU655" s="2"/>
      <c r="AV655" s="2"/>
      <c r="AW655">
        <v>642</v>
      </c>
      <c r="AX655">
        <v>2.06</v>
      </c>
      <c r="AY655" t="e">
        <f>VLOOKUP(Table1[[#This Row],[CIS_KRAJ]],'Geo Dict'!A:D,4,0)</f>
        <v>#N/A</v>
      </c>
      <c r="AZ655" t="e">
        <f>VLOOKUP(Table1[[#This Row],[KSTRANA]],'Strana Dict'!A:C,3,0)</f>
        <v>#N/A</v>
      </c>
    </row>
    <row r="656" spans="1:52" x14ac:dyDescent="0.25">
      <c r="A656" s="1">
        <v>43357.764733796299</v>
      </c>
      <c r="C656" s="2"/>
      <c r="O656" s="2"/>
      <c r="V656" s="2"/>
      <c r="W656" s="2"/>
      <c r="X656" s="2"/>
      <c r="Y656" s="2"/>
      <c r="AB656">
        <v>14865</v>
      </c>
      <c r="AC656">
        <v>14865</v>
      </c>
      <c r="AD656">
        <v>100</v>
      </c>
      <c r="AE656">
        <v>8374501</v>
      </c>
      <c r="AF656">
        <v>5094633</v>
      </c>
      <c r="AG656">
        <v>60.84</v>
      </c>
      <c r="AH656">
        <v>5091065</v>
      </c>
      <c r="AI656">
        <v>5060745</v>
      </c>
      <c r="AJ656">
        <v>99.4</v>
      </c>
      <c r="AK656">
        <v>29</v>
      </c>
      <c r="AL656" s="2" t="s">
        <v>108</v>
      </c>
      <c r="AM656">
        <v>538574</v>
      </c>
      <c r="AN656">
        <v>10.64</v>
      </c>
      <c r="AO656">
        <v>22</v>
      </c>
      <c r="AP656">
        <v>11</v>
      </c>
      <c r="AQ656">
        <v>11</v>
      </c>
      <c r="AR656">
        <v>1</v>
      </c>
      <c r="AS656" s="2" t="s">
        <v>118</v>
      </c>
      <c r="AT656" s="2" t="s">
        <v>347</v>
      </c>
      <c r="AU656" s="2" t="s">
        <v>416</v>
      </c>
      <c r="AV656" s="2" t="s">
        <v>428</v>
      </c>
      <c r="AW656">
        <v>2968</v>
      </c>
      <c r="AX656">
        <v>4.3600000000000003</v>
      </c>
      <c r="AY656" t="e">
        <f>VLOOKUP(Table1[[#This Row],[CIS_KRAJ]],'Geo Dict'!A:D,4,0)</f>
        <v>#N/A</v>
      </c>
      <c r="AZ656" t="e">
        <f>VLOOKUP(Table1[[#This Row],[KSTRANA]],'Strana Dict'!A:C,3,0)</f>
        <v>#N/A</v>
      </c>
    </row>
    <row r="657" spans="1:52" x14ac:dyDescent="0.25">
      <c r="A657" s="1">
        <v>43357.764733796299</v>
      </c>
      <c r="C657" s="2"/>
      <c r="O657" s="2"/>
      <c r="V657" s="2"/>
      <c r="W657" s="2"/>
      <c r="X657" s="2"/>
      <c r="Y657" s="2"/>
      <c r="AB657">
        <v>14865</v>
      </c>
      <c r="AC657">
        <v>14865</v>
      </c>
      <c r="AD657">
        <v>100</v>
      </c>
      <c r="AE657">
        <v>8374501</v>
      </c>
      <c r="AF657">
        <v>5094633</v>
      </c>
      <c r="AG657">
        <v>60.84</v>
      </c>
      <c r="AH657">
        <v>5091065</v>
      </c>
      <c r="AI657">
        <v>5060745</v>
      </c>
      <c r="AJ657">
        <v>99.4</v>
      </c>
      <c r="AK657">
        <v>29</v>
      </c>
      <c r="AL657" s="2" t="s">
        <v>108</v>
      </c>
      <c r="AM657">
        <v>538574</v>
      </c>
      <c r="AN657">
        <v>10.64</v>
      </c>
      <c r="AO657">
        <v>22</v>
      </c>
      <c r="AP657">
        <v>11</v>
      </c>
      <c r="AQ657">
        <v>7</v>
      </c>
      <c r="AR657">
        <v>1</v>
      </c>
      <c r="AS657" s="2" t="s">
        <v>170</v>
      </c>
      <c r="AT657" s="2" t="s">
        <v>296</v>
      </c>
      <c r="AU657" s="2" t="s">
        <v>396</v>
      </c>
      <c r="AV657" s="2"/>
      <c r="AW657">
        <v>1136</v>
      </c>
      <c r="AX657">
        <v>4.96</v>
      </c>
      <c r="AY657" t="e">
        <f>VLOOKUP(Table1[[#This Row],[CIS_KRAJ]],'Geo Dict'!A:D,4,0)</f>
        <v>#N/A</v>
      </c>
      <c r="AZ657" t="e">
        <f>VLOOKUP(Table1[[#This Row],[KSTRANA]],'Strana Dict'!A:C,3,0)</f>
        <v>#N/A</v>
      </c>
    </row>
    <row r="658" spans="1:52" x14ac:dyDescent="0.25">
      <c r="A658" s="1">
        <v>43357.764733796299</v>
      </c>
      <c r="C658" s="2"/>
      <c r="O658" s="2"/>
      <c r="V658" s="2"/>
      <c r="W658" s="2"/>
      <c r="X658" s="2"/>
      <c r="Y658" s="2"/>
      <c r="AB658">
        <v>14865</v>
      </c>
      <c r="AC658">
        <v>14865</v>
      </c>
      <c r="AD658">
        <v>100</v>
      </c>
      <c r="AE658">
        <v>8374501</v>
      </c>
      <c r="AF658">
        <v>5094633</v>
      </c>
      <c r="AG658">
        <v>60.84</v>
      </c>
      <c r="AH658">
        <v>5091065</v>
      </c>
      <c r="AI658">
        <v>5060745</v>
      </c>
      <c r="AJ658">
        <v>99.4</v>
      </c>
      <c r="AK658">
        <v>29</v>
      </c>
      <c r="AL658" s="2" t="s">
        <v>108</v>
      </c>
      <c r="AM658">
        <v>538574</v>
      </c>
      <c r="AN658">
        <v>10.64</v>
      </c>
      <c r="AO658">
        <v>22</v>
      </c>
      <c r="AP658">
        <v>11</v>
      </c>
      <c r="AQ658">
        <v>8</v>
      </c>
      <c r="AR658">
        <v>1</v>
      </c>
      <c r="AS658" s="2" t="s">
        <v>171</v>
      </c>
      <c r="AT658" s="2" t="s">
        <v>307</v>
      </c>
      <c r="AU658" s="2"/>
      <c r="AV658" s="2"/>
      <c r="AW658">
        <v>745</v>
      </c>
      <c r="AX658">
        <v>2.65</v>
      </c>
      <c r="AY658" t="e">
        <f>VLOOKUP(Table1[[#This Row],[CIS_KRAJ]],'Geo Dict'!A:D,4,0)</f>
        <v>#N/A</v>
      </c>
      <c r="AZ658" t="e">
        <f>VLOOKUP(Table1[[#This Row],[KSTRANA]],'Strana Dict'!A:C,3,0)</f>
        <v>#N/A</v>
      </c>
    </row>
    <row r="659" spans="1:52" x14ac:dyDescent="0.25">
      <c r="A659" s="1">
        <v>43357.764733796299</v>
      </c>
      <c r="C659" s="2"/>
      <c r="O659" s="2"/>
      <c r="V659" s="2"/>
      <c r="W659" s="2"/>
      <c r="X659" s="2"/>
      <c r="Y659" s="2"/>
      <c r="AB659">
        <v>14865</v>
      </c>
      <c r="AC659">
        <v>14865</v>
      </c>
      <c r="AD659">
        <v>100</v>
      </c>
      <c r="AE659">
        <v>8374501</v>
      </c>
      <c r="AF659">
        <v>5094633</v>
      </c>
      <c r="AG659">
        <v>60.84</v>
      </c>
      <c r="AH659">
        <v>5091065</v>
      </c>
      <c r="AI659">
        <v>5060745</v>
      </c>
      <c r="AJ659">
        <v>99.4</v>
      </c>
      <c r="AK659">
        <v>29</v>
      </c>
      <c r="AL659" s="2" t="s">
        <v>108</v>
      </c>
      <c r="AM659">
        <v>538574</v>
      </c>
      <c r="AN659">
        <v>10.64</v>
      </c>
      <c r="AO659">
        <v>22</v>
      </c>
      <c r="AP659">
        <v>11</v>
      </c>
      <c r="AQ659">
        <v>9</v>
      </c>
      <c r="AR659">
        <v>1</v>
      </c>
      <c r="AS659" s="2" t="s">
        <v>119</v>
      </c>
      <c r="AT659" s="2" t="s">
        <v>284</v>
      </c>
      <c r="AU659" s="2"/>
      <c r="AV659" s="2"/>
      <c r="AW659">
        <v>745</v>
      </c>
      <c r="AX659">
        <v>2.84</v>
      </c>
      <c r="AY659" t="e">
        <f>VLOOKUP(Table1[[#This Row],[CIS_KRAJ]],'Geo Dict'!A:D,4,0)</f>
        <v>#N/A</v>
      </c>
      <c r="AZ659" t="e">
        <f>VLOOKUP(Table1[[#This Row],[KSTRANA]],'Strana Dict'!A:C,3,0)</f>
        <v>#N/A</v>
      </c>
    </row>
    <row r="660" spans="1:52" x14ac:dyDescent="0.25">
      <c r="A660" s="1">
        <v>43357.764733796299</v>
      </c>
      <c r="C660" s="2"/>
      <c r="O660" s="2"/>
      <c r="V660" s="2"/>
      <c r="W660" s="2"/>
      <c r="X660" s="2"/>
      <c r="Y660" s="2"/>
      <c r="AB660">
        <v>14865</v>
      </c>
      <c r="AC660">
        <v>14865</v>
      </c>
      <c r="AD660">
        <v>100</v>
      </c>
      <c r="AE660">
        <v>8374501</v>
      </c>
      <c r="AF660">
        <v>5094633</v>
      </c>
      <c r="AG660">
        <v>60.84</v>
      </c>
      <c r="AH660">
        <v>5091065</v>
      </c>
      <c r="AI660">
        <v>5060745</v>
      </c>
      <c r="AJ660">
        <v>99.4</v>
      </c>
      <c r="AK660">
        <v>29</v>
      </c>
      <c r="AL660" s="2" t="s">
        <v>108</v>
      </c>
      <c r="AM660">
        <v>538574</v>
      </c>
      <c r="AN660">
        <v>10.64</v>
      </c>
      <c r="AO660">
        <v>22</v>
      </c>
      <c r="AP660">
        <v>11</v>
      </c>
      <c r="AQ660">
        <v>13</v>
      </c>
      <c r="AR660">
        <v>1</v>
      </c>
      <c r="AS660" s="2" t="s">
        <v>161</v>
      </c>
      <c r="AT660" s="2" t="s">
        <v>370</v>
      </c>
      <c r="AU660" s="2" t="s">
        <v>396</v>
      </c>
      <c r="AV660" s="2"/>
      <c r="AW660">
        <v>1426</v>
      </c>
      <c r="AX660">
        <v>3.75</v>
      </c>
      <c r="AY660" t="e">
        <f>VLOOKUP(Table1[[#This Row],[CIS_KRAJ]],'Geo Dict'!A:D,4,0)</f>
        <v>#N/A</v>
      </c>
      <c r="AZ660" t="e">
        <f>VLOOKUP(Table1[[#This Row],[KSTRANA]],'Strana Dict'!A:C,3,0)</f>
        <v>#N/A</v>
      </c>
    </row>
    <row r="661" spans="1:52" x14ac:dyDescent="0.25">
      <c r="A661" s="1">
        <v>43357.764733796299</v>
      </c>
      <c r="C661" s="2"/>
      <c r="O661" s="2"/>
      <c r="V661" s="2"/>
      <c r="W661" s="2"/>
      <c r="X661" s="2"/>
      <c r="Y661" s="2"/>
      <c r="AB661">
        <v>14865</v>
      </c>
      <c r="AC661">
        <v>14865</v>
      </c>
      <c r="AD661">
        <v>100</v>
      </c>
      <c r="AE661">
        <v>8374501</v>
      </c>
      <c r="AF661">
        <v>5094633</v>
      </c>
      <c r="AG661">
        <v>60.84</v>
      </c>
      <c r="AH661">
        <v>5091065</v>
      </c>
      <c r="AI661">
        <v>5060745</v>
      </c>
      <c r="AJ661">
        <v>99.4</v>
      </c>
      <c r="AK661">
        <v>29</v>
      </c>
      <c r="AL661" s="2" t="s">
        <v>108</v>
      </c>
      <c r="AM661">
        <v>538574</v>
      </c>
      <c r="AN661">
        <v>10.64</v>
      </c>
      <c r="AO661">
        <v>22</v>
      </c>
      <c r="AP661">
        <v>11</v>
      </c>
      <c r="AQ661">
        <v>5</v>
      </c>
      <c r="AR661">
        <v>1</v>
      </c>
      <c r="AS661" s="2" t="s">
        <v>157</v>
      </c>
      <c r="AT661" s="2" t="s">
        <v>275</v>
      </c>
      <c r="AU661" s="2"/>
      <c r="AV661" s="2"/>
      <c r="AW661">
        <v>1391</v>
      </c>
      <c r="AX661">
        <v>9.1300000000000008</v>
      </c>
      <c r="AY661" t="e">
        <f>VLOOKUP(Table1[[#This Row],[CIS_KRAJ]],'Geo Dict'!A:D,4,0)</f>
        <v>#N/A</v>
      </c>
      <c r="AZ661" t="e">
        <f>VLOOKUP(Table1[[#This Row],[KSTRANA]],'Strana Dict'!A:C,3,0)</f>
        <v>#N/A</v>
      </c>
    </row>
    <row r="662" spans="1:52" x14ac:dyDescent="0.25">
      <c r="A662" s="1">
        <v>43357.764733796299</v>
      </c>
      <c r="C662" s="2"/>
      <c r="O662" s="2"/>
      <c r="V662" s="2"/>
      <c r="W662" s="2"/>
      <c r="X662" s="2"/>
      <c r="Y662" s="2"/>
      <c r="AB662">
        <v>14865</v>
      </c>
      <c r="AC662">
        <v>14865</v>
      </c>
      <c r="AD662">
        <v>100</v>
      </c>
      <c r="AE662">
        <v>8374501</v>
      </c>
      <c r="AF662">
        <v>5094633</v>
      </c>
      <c r="AG662">
        <v>60.84</v>
      </c>
      <c r="AH662">
        <v>5091065</v>
      </c>
      <c r="AI662">
        <v>5060745</v>
      </c>
      <c r="AJ662">
        <v>99.4</v>
      </c>
      <c r="AK662">
        <v>29</v>
      </c>
      <c r="AL662" s="2" t="s">
        <v>108</v>
      </c>
      <c r="AM662">
        <v>538574</v>
      </c>
      <c r="AN662">
        <v>10.64</v>
      </c>
      <c r="AO662">
        <v>22</v>
      </c>
      <c r="AP662">
        <v>11</v>
      </c>
      <c r="AQ662">
        <v>14</v>
      </c>
      <c r="AR662">
        <v>1</v>
      </c>
      <c r="AS662" s="2" t="s">
        <v>181</v>
      </c>
      <c r="AT662" s="2" t="s">
        <v>266</v>
      </c>
      <c r="AU662" s="2" t="s">
        <v>393</v>
      </c>
      <c r="AV662" s="2"/>
      <c r="AW662">
        <v>3715</v>
      </c>
      <c r="AX662">
        <v>4.88</v>
      </c>
      <c r="AY662" t="e">
        <f>VLOOKUP(Table1[[#This Row],[CIS_KRAJ]],'Geo Dict'!A:D,4,0)</f>
        <v>#N/A</v>
      </c>
      <c r="AZ662" t="e">
        <f>VLOOKUP(Table1[[#This Row],[KSTRANA]],'Strana Dict'!A:C,3,0)</f>
        <v>#N/A</v>
      </c>
    </row>
    <row r="663" spans="1:52" x14ac:dyDescent="0.25">
      <c r="A663" s="1">
        <v>43357.764733796299</v>
      </c>
      <c r="C663" s="2"/>
      <c r="O663" s="2"/>
      <c r="V663" s="2"/>
      <c r="W663" s="2"/>
      <c r="X663" s="2"/>
      <c r="Y663" s="2"/>
      <c r="AB663">
        <v>14865</v>
      </c>
      <c r="AC663">
        <v>14865</v>
      </c>
      <c r="AD663">
        <v>100</v>
      </c>
      <c r="AE663">
        <v>8374501</v>
      </c>
      <c r="AF663">
        <v>5094633</v>
      </c>
      <c r="AG663">
        <v>60.84</v>
      </c>
      <c r="AH663">
        <v>5091065</v>
      </c>
      <c r="AI663">
        <v>5060745</v>
      </c>
      <c r="AJ663">
        <v>99.4</v>
      </c>
      <c r="AK663">
        <v>29</v>
      </c>
      <c r="AL663" s="2" t="s">
        <v>108</v>
      </c>
      <c r="AM663">
        <v>538574</v>
      </c>
      <c r="AN663">
        <v>10.64</v>
      </c>
      <c r="AO663">
        <v>22</v>
      </c>
      <c r="AP663">
        <v>11</v>
      </c>
      <c r="AQ663">
        <v>10</v>
      </c>
      <c r="AR663">
        <v>1</v>
      </c>
      <c r="AS663" s="2" t="s">
        <v>150</v>
      </c>
      <c r="AT663" s="2" t="s">
        <v>326</v>
      </c>
      <c r="AU663" s="2"/>
      <c r="AV663" s="2"/>
      <c r="AW663">
        <v>675</v>
      </c>
      <c r="AX663">
        <v>2.67</v>
      </c>
      <c r="AY663" t="e">
        <f>VLOOKUP(Table1[[#This Row],[CIS_KRAJ]],'Geo Dict'!A:D,4,0)</f>
        <v>#N/A</v>
      </c>
      <c r="AZ663" t="e">
        <f>VLOOKUP(Table1[[#This Row],[KSTRANA]],'Strana Dict'!A:C,3,0)</f>
        <v>#N/A</v>
      </c>
    </row>
    <row r="664" spans="1:52" x14ac:dyDescent="0.25">
      <c r="A664" s="1">
        <v>43357.764733796299</v>
      </c>
      <c r="C664" s="2"/>
      <c r="O664" s="2"/>
      <c r="V664" s="2"/>
      <c r="W664" s="2"/>
      <c r="X664" s="2"/>
      <c r="Y664" s="2"/>
      <c r="AB664">
        <v>14865</v>
      </c>
      <c r="AC664">
        <v>14865</v>
      </c>
      <c r="AD664">
        <v>100</v>
      </c>
      <c r="AE664">
        <v>8374501</v>
      </c>
      <c r="AF664">
        <v>5094633</v>
      </c>
      <c r="AG664">
        <v>60.84</v>
      </c>
      <c r="AH664">
        <v>5091065</v>
      </c>
      <c r="AI664">
        <v>5060745</v>
      </c>
      <c r="AJ664">
        <v>99.4</v>
      </c>
      <c r="AK664">
        <v>29</v>
      </c>
      <c r="AL664" s="2" t="s">
        <v>108</v>
      </c>
      <c r="AM664">
        <v>538574</v>
      </c>
      <c r="AN664">
        <v>10.64</v>
      </c>
      <c r="AO664">
        <v>22</v>
      </c>
      <c r="AP664">
        <v>11</v>
      </c>
      <c r="AQ664">
        <v>14</v>
      </c>
      <c r="AR664">
        <v>2</v>
      </c>
      <c r="AS664" s="2" t="s">
        <v>186</v>
      </c>
      <c r="AT664" s="2" t="s">
        <v>391</v>
      </c>
      <c r="AU664" s="2"/>
      <c r="AV664" s="2"/>
      <c r="AW664">
        <v>3041</v>
      </c>
      <c r="AX664">
        <v>3.99</v>
      </c>
      <c r="AY664" t="e">
        <f>VLOOKUP(Table1[[#This Row],[CIS_KRAJ]],'Geo Dict'!A:D,4,0)</f>
        <v>#N/A</v>
      </c>
      <c r="AZ664" t="e">
        <f>VLOOKUP(Table1[[#This Row],[KSTRANA]],'Strana Dict'!A:C,3,0)</f>
        <v>#N/A</v>
      </c>
    </row>
    <row r="665" spans="1:52" x14ac:dyDescent="0.25">
      <c r="A665" s="1">
        <v>43357.764733796299</v>
      </c>
      <c r="C665" s="2"/>
      <c r="O665" s="2"/>
      <c r="V665" s="2"/>
      <c r="W665" s="2"/>
      <c r="X665" s="2"/>
      <c r="Y665" s="2"/>
      <c r="AB665">
        <v>14865</v>
      </c>
      <c r="AC665">
        <v>14865</v>
      </c>
      <c r="AD665">
        <v>100</v>
      </c>
      <c r="AE665">
        <v>8374501</v>
      </c>
      <c r="AF665">
        <v>5094633</v>
      </c>
      <c r="AG665">
        <v>60.84</v>
      </c>
      <c r="AH665">
        <v>5091065</v>
      </c>
      <c r="AI665">
        <v>5060745</v>
      </c>
      <c r="AJ665">
        <v>99.4</v>
      </c>
      <c r="AK665">
        <v>29</v>
      </c>
      <c r="AL665" s="2" t="s">
        <v>108</v>
      </c>
      <c r="AM665">
        <v>538574</v>
      </c>
      <c r="AN665">
        <v>10.64</v>
      </c>
      <c r="AO665">
        <v>22</v>
      </c>
      <c r="AP665">
        <v>11</v>
      </c>
      <c r="AQ665">
        <v>6</v>
      </c>
      <c r="AR665">
        <v>2</v>
      </c>
      <c r="AS665" s="2" t="s">
        <v>168</v>
      </c>
      <c r="AT665" s="2" t="s">
        <v>288</v>
      </c>
      <c r="AU665" s="2"/>
      <c r="AV665" s="2"/>
      <c r="AW665">
        <v>1154</v>
      </c>
      <c r="AX665">
        <v>2.69</v>
      </c>
      <c r="AY665" t="e">
        <f>VLOOKUP(Table1[[#This Row],[CIS_KRAJ]],'Geo Dict'!A:D,4,0)</f>
        <v>#N/A</v>
      </c>
      <c r="AZ665" t="e">
        <f>VLOOKUP(Table1[[#This Row],[KSTRANA]],'Strana Dict'!A:C,3,0)</f>
        <v>#N/A</v>
      </c>
    </row>
    <row r="666" spans="1:52" x14ac:dyDescent="0.25">
      <c r="A666" s="1">
        <v>43357.764733796299</v>
      </c>
      <c r="C666" s="2"/>
      <c r="O666" s="2"/>
      <c r="V666" s="2"/>
      <c r="W666" s="2"/>
      <c r="X666" s="2"/>
      <c r="Y666" s="2"/>
      <c r="AB666">
        <v>14865</v>
      </c>
      <c r="AC666">
        <v>14865</v>
      </c>
      <c r="AD666">
        <v>100</v>
      </c>
      <c r="AE666">
        <v>8374501</v>
      </c>
      <c r="AF666">
        <v>5094633</v>
      </c>
      <c r="AG666">
        <v>60.84</v>
      </c>
      <c r="AH666">
        <v>5091065</v>
      </c>
      <c r="AI666">
        <v>5060745</v>
      </c>
      <c r="AJ666">
        <v>99.4</v>
      </c>
      <c r="AK666">
        <v>29</v>
      </c>
      <c r="AL666" s="2" t="s">
        <v>108</v>
      </c>
      <c r="AM666">
        <v>538574</v>
      </c>
      <c r="AN666">
        <v>10.64</v>
      </c>
      <c r="AO666">
        <v>22</v>
      </c>
      <c r="AP666">
        <v>11</v>
      </c>
      <c r="AQ666">
        <v>13</v>
      </c>
      <c r="AR666">
        <v>2</v>
      </c>
      <c r="AS666" s="2" t="s">
        <v>161</v>
      </c>
      <c r="AT666" s="2" t="s">
        <v>371</v>
      </c>
      <c r="AU666" s="2" t="s">
        <v>407</v>
      </c>
      <c r="AV666" s="2"/>
      <c r="AW666">
        <v>1693</v>
      </c>
      <c r="AX666">
        <v>4.45</v>
      </c>
      <c r="AY666" t="e">
        <f>VLOOKUP(Table1[[#This Row],[CIS_KRAJ]],'Geo Dict'!A:D,4,0)</f>
        <v>#N/A</v>
      </c>
      <c r="AZ666" t="e">
        <f>VLOOKUP(Table1[[#This Row],[KSTRANA]],'Strana Dict'!A:C,3,0)</f>
        <v>#N/A</v>
      </c>
    </row>
    <row r="667" spans="1:52" x14ac:dyDescent="0.25">
      <c r="A667" s="1">
        <v>43357.764733796299</v>
      </c>
      <c r="C667" s="2"/>
      <c r="O667" s="2"/>
      <c r="V667" s="2"/>
      <c r="W667" s="2"/>
      <c r="X667" s="2"/>
      <c r="Y667" s="2"/>
      <c r="AB667">
        <v>14865</v>
      </c>
      <c r="AC667">
        <v>14865</v>
      </c>
      <c r="AD667">
        <v>100</v>
      </c>
      <c r="AE667">
        <v>8374501</v>
      </c>
      <c r="AF667">
        <v>5094633</v>
      </c>
      <c r="AG667">
        <v>60.84</v>
      </c>
      <c r="AH667">
        <v>5091065</v>
      </c>
      <c r="AI667">
        <v>5060745</v>
      </c>
      <c r="AJ667">
        <v>99.4</v>
      </c>
      <c r="AK667">
        <v>29</v>
      </c>
      <c r="AL667" s="2" t="s">
        <v>108</v>
      </c>
      <c r="AM667">
        <v>538574</v>
      </c>
      <c r="AN667">
        <v>10.64</v>
      </c>
      <c r="AO667">
        <v>22</v>
      </c>
      <c r="AP667">
        <v>11</v>
      </c>
      <c r="AQ667">
        <v>11</v>
      </c>
      <c r="AR667">
        <v>2</v>
      </c>
      <c r="AS667" s="2" t="s">
        <v>180</v>
      </c>
      <c r="AT667" s="2" t="s">
        <v>348</v>
      </c>
      <c r="AU667" s="2" t="s">
        <v>409</v>
      </c>
      <c r="AV667" s="2"/>
      <c r="AW667">
        <v>1884</v>
      </c>
      <c r="AX667">
        <v>2.77</v>
      </c>
      <c r="AY667" t="e">
        <f>VLOOKUP(Table1[[#This Row],[CIS_KRAJ]],'Geo Dict'!A:D,4,0)</f>
        <v>#N/A</v>
      </c>
      <c r="AZ667" t="e">
        <f>VLOOKUP(Table1[[#This Row],[KSTRANA]],'Strana Dict'!A:C,3,0)</f>
        <v>#N/A</v>
      </c>
    </row>
    <row r="668" spans="1:52" x14ac:dyDescent="0.25">
      <c r="A668" s="1">
        <v>43357.764733796299</v>
      </c>
      <c r="C668" s="2"/>
      <c r="O668" s="2"/>
      <c r="V668" s="2"/>
      <c r="W668" s="2"/>
      <c r="X668" s="2"/>
      <c r="Y668" s="2"/>
      <c r="AB668">
        <v>14865</v>
      </c>
      <c r="AC668">
        <v>14865</v>
      </c>
      <c r="AD668">
        <v>100</v>
      </c>
      <c r="AE668">
        <v>8374501</v>
      </c>
      <c r="AF668">
        <v>5094633</v>
      </c>
      <c r="AG668">
        <v>60.84</v>
      </c>
      <c r="AH668">
        <v>5091065</v>
      </c>
      <c r="AI668">
        <v>5060745</v>
      </c>
      <c r="AJ668">
        <v>99.4</v>
      </c>
      <c r="AK668">
        <v>29</v>
      </c>
      <c r="AL668" s="2" t="s">
        <v>108</v>
      </c>
      <c r="AM668">
        <v>538574</v>
      </c>
      <c r="AN668">
        <v>10.64</v>
      </c>
      <c r="AO668">
        <v>22</v>
      </c>
      <c r="AP668">
        <v>11</v>
      </c>
      <c r="AQ668">
        <v>2</v>
      </c>
      <c r="AR668">
        <v>2</v>
      </c>
      <c r="AS668" s="2" t="s">
        <v>150</v>
      </c>
      <c r="AT668" s="2" t="s">
        <v>247</v>
      </c>
      <c r="AU668" s="2"/>
      <c r="AV668" s="2"/>
      <c r="AW668">
        <v>1715</v>
      </c>
      <c r="AX668">
        <v>2.88</v>
      </c>
      <c r="AY668" t="e">
        <f>VLOOKUP(Table1[[#This Row],[CIS_KRAJ]],'Geo Dict'!A:D,4,0)</f>
        <v>#N/A</v>
      </c>
      <c r="AZ668" t="e">
        <f>VLOOKUP(Table1[[#This Row],[KSTRANA]],'Strana Dict'!A:C,3,0)</f>
        <v>#N/A</v>
      </c>
    </row>
    <row r="669" spans="1:52" x14ac:dyDescent="0.25">
      <c r="A669" s="1">
        <v>43357.764733796299</v>
      </c>
      <c r="C669" s="2"/>
      <c r="O669" s="2"/>
      <c r="V669" s="2"/>
      <c r="W669" s="2"/>
      <c r="X669" s="2"/>
      <c r="Y669" s="2"/>
      <c r="AB669">
        <v>14865</v>
      </c>
      <c r="AC669">
        <v>14865</v>
      </c>
      <c r="AD669">
        <v>100</v>
      </c>
      <c r="AE669">
        <v>8374501</v>
      </c>
      <c r="AF669">
        <v>5094633</v>
      </c>
      <c r="AG669">
        <v>60.84</v>
      </c>
      <c r="AH669">
        <v>5091065</v>
      </c>
      <c r="AI669">
        <v>5060745</v>
      </c>
      <c r="AJ669">
        <v>99.4</v>
      </c>
      <c r="AK669">
        <v>29</v>
      </c>
      <c r="AL669" s="2" t="s">
        <v>108</v>
      </c>
      <c r="AM669">
        <v>538574</v>
      </c>
      <c r="AN669">
        <v>10.64</v>
      </c>
      <c r="AO669">
        <v>22</v>
      </c>
      <c r="AP669">
        <v>11</v>
      </c>
      <c r="AQ669">
        <v>12</v>
      </c>
      <c r="AR669">
        <v>2</v>
      </c>
      <c r="AS669" s="2" t="s">
        <v>116</v>
      </c>
      <c r="AT669" s="2" t="s">
        <v>359</v>
      </c>
      <c r="AU669" s="2" t="s">
        <v>396</v>
      </c>
      <c r="AV669" s="2" t="s">
        <v>422</v>
      </c>
      <c r="AW669">
        <v>1339</v>
      </c>
      <c r="AX669">
        <v>3.23</v>
      </c>
      <c r="AY669" t="e">
        <f>VLOOKUP(Table1[[#This Row],[CIS_KRAJ]],'Geo Dict'!A:D,4,0)</f>
        <v>#N/A</v>
      </c>
      <c r="AZ669" t="e">
        <f>VLOOKUP(Table1[[#This Row],[KSTRANA]],'Strana Dict'!A:C,3,0)</f>
        <v>#N/A</v>
      </c>
    </row>
    <row r="670" spans="1:52" x14ac:dyDescent="0.25">
      <c r="A670" s="1">
        <v>43357.764733796299</v>
      </c>
      <c r="C670" s="2"/>
      <c r="O670" s="2"/>
      <c r="V670" s="2"/>
      <c r="W670" s="2"/>
      <c r="X670" s="2"/>
      <c r="Y670" s="2"/>
      <c r="AB670">
        <v>14865</v>
      </c>
      <c r="AC670">
        <v>14865</v>
      </c>
      <c r="AD670">
        <v>100</v>
      </c>
      <c r="AE670">
        <v>8374501</v>
      </c>
      <c r="AF670">
        <v>5094633</v>
      </c>
      <c r="AG670">
        <v>60.84</v>
      </c>
      <c r="AH670">
        <v>5091065</v>
      </c>
      <c r="AI670">
        <v>5060745</v>
      </c>
      <c r="AJ670">
        <v>99.4</v>
      </c>
      <c r="AK670">
        <v>29</v>
      </c>
      <c r="AL670" s="2" t="s">
        <v>108</v>
      </c>
      <c r="AM670">
        <v>538574</v>
      </c>
      <c r="AN670">
        <v>10.64</v>
      </c>
      <c r="AO670">
        <v>22</v>
      </c>
      <c r="AP670">
        <v>11</v>
      </c>
      <c r="AQ670">
        <v>14</v>
      </c>
      <c r="AR670">
        <v>3</v>
      </c>
      <c r="AS670" s="2" t="s">
        <v>197</v>
      </c>
      <c r="AT670" s="2" t="s">
        <v>392</v>
      </c>
      <c r="AU670" s="2"/>
      <c r="AV670" s="2"/>
      <c r="AW670">
        <v>1563</v>
      </c>
      <c r="AX670">
        <v>2.0499999999999998</v>
      </c>
      <c r="AY670" t="e">
        <f>VLOOKUP(Table1[[#This Row],[CIS_KRAJ]],'Geo Dict'!A:D,4,0)</f>
        <v>#N/A</v>
      </c>
      <c r="AZ670" t="e">
        <f>VLOOKUP(Table1[[#This Row],[KSTRANA]],'Strana Dict'!A:C,3,0)</f>
        <v>#N/A</v>
      </c>
    </row>
    <row r="671" spans="1:52" x14ac:dyDescent="0.25">
      <c r="A671" s="1">
        <v>43357.764733796299</v>
      </c>
      <c r="C671" s="2"/>
      <c r="O671" s="2"/>
      <c r="V671" s="2"/>
      <c r="W671" s="2"/>
      <c r="X671" s="2"/>
      <c r="Y671" s="2"/>
      <c r="AB671">
        <v>14865</v>
      </c>
      <c r="AC671">
        <v>14865</v>
      </c>
      <c r="AD671">
        <v>100</v>
      </c>
      <c r="AE671">
        <v>8374501</v>
      </c>
      <c r="AF671">
        <v>5094633</v>
      </c>
      <c r="AG671">
        <v>60.84</v>
      </c>
      <c r="AH671">
        <v>5091065</v>
      </c>
      <c r="AI671">
        <v>5060745</v>
      </c>
      <c r="AJ671">
        <v>99.4</v>
      </c>
      <c r="AK671">
        <v>29</v>
      </c>
      <c r="AL671" s="2" t="s">
        <v>108</v>
      </c>
      <c r="AM671">
        <v>538574</v>
      </c>
      <c r="AN671">
        <v>10.64</v>
      </c>
      <c r="AO671">
        <v>22</v>
      </c>
      <c r="AP671">
        <v>11</v>
      </c>
      <c r="AQ671">
        <v>11</v>
      </c>
      <c r="AR671">
        <v>3</v>
      </c>
      <c r="AS671" s="2" t="s">
        <v>181</v>
      </c>
      <c r="AT671" s="2" t="s">
        <v>349</v>
      </c>
      <c r="AU671" s="2"/>
      <c r="AV671" s="2"/>
      <c r="AW671">
        <v>1070</v>
      </c>
      <c r="AX671">
        <v>1.57</v>
      </c>
      <c r="AY671" t="e">
        <f>VLOOKUP(Table1[[#This Row],[CIS_KRAJ]],'Geo Dict'!A:D,4,0)</f>
        <v>#N/A</v>
      </c>
      <c r="AZ671" t="e">
        <f>VLOOKUP(Table1[[#This Row],[KSTRANA]],'Strana Dict'!A:C,3,0)</f>
        <v>#N/A</v>
      </c>
    </row>
    <row r="672" spans="1:52" x14ac:dyDescent="0.25">
      <c r="A672" s="1">
        <v>43357.764733796299</v>
      </c>
      <c r="C672" s="2"/>
      <c r="O672" s="2"/>
      <c r="V672" s="2"/>
      <c r="W672" s="2"/>
      <c r="X672" s="2"/>
      <c r="Y672" s="2"/>
      <c r="AB672">
        <v>14865</v>
      </c>
      <c r="AC672">
        <v>14865</v>
      </c>
      <c r="AD672">
        <v>100</v>
      </c>
      <c r="AE672">
        <v>8374501</v>
      </c>
      <c r="AF672">
        <v>5094633</v>
      </c>
      <c r="AG672">
        <v>60.84</v>
      </c>
      <c r="AH672">
        <v>5091065</v>
      </c>
      <c r="AI672">
        <v>5060745</v>
      </c>
      <c r="AJ672">
        <v>99.4</v>
      </c>
      <c r="AK672">
        <v>30</v>
      </c>
      <c r="AL672" s="2" t="s">
        <v>109</v>
      </c>
      <c r="AM672">
        <v>18556</v>
      </c>
      <c r="AN672">
        <v>0.36</v>
      </c>
      <c r="AS672" s="2"/>
      <c r="AT672" s="2"/>
      <c r="AU672" s="2"/>
      <c r="AV672" s="2"/>
      <c r="AY672" t="e">
        <f>VLOOKUP(Table1[[#This Row],[CIS_KRAJ]],'Geo Dict'!A:D,4,0)</f>
        <v>#N/A</v>
      </c>
      <c r="AZ672" t="e">
        <f>VLOOKUP(Table1[[#This Row],[KSTRANA]],'Strana Dict'!A:C,3,0)</f>
        <v>#N/A</v>
      </c>
    </row>
    <row r="673" spans="1:52" x14ac:dyDescent="0.25">
      <c r="A673" s="1">
        <v>43357.764733796299</v>
      </c>
      <c r="C673" s="2"/>
      <c r="O673" s="2"/>
      <c r="V673" s="2"/>
      <c r="W673" s="2"/>
      <c r="X673" s="2"/>
      <c r="Y673" s="2"/>
      <c r="AB673">
        <v>14865</v>
      </c>
      <c r="AC673">
        <v>14865</v>
      </c>
      <c r="AD673">
        <v>100</v>
      </c>
      <c r="AE673">
        <v>8374501</v>
      </c>
      <c r="AF673">
        <v>5094633</v>
      </c>
      <c r="AG673">
        <v>60.84</v>
      </c>
      <c r="AH673">
        <v>5091065</v>
      </c>
      <c r="AI673">
        <v>5060745</v>
      </c>
      <c r="AJ673">
        <v>99.4</v>
      </c>
      <c r="AK673">
        <v>31</v>
      </c>
      <c r="AL673" s="2" t="s">
        <v>110</v>
      </c>
      <c r="AM673">
        <v>300</v>
      </c>
      <c r="AN673">
        <v>0</v>
      </c>
      <c r="AS673" s="2"/>
      <c r="AT673" s="2"/>
      <c r="AU673" s="2"/>
      <c r="AV673" s="2"/>
      <c r="AY673" t="e">
        <f>VLOOKUP(Table1[[#This Row],[CIS_KRAJ]],'Geo Dict'!A:D,4,0)</f>
        <v>#N/A</v>
      </c>
      <c r="AZ673" t="e">
        <f>VLOOKUP(Table1[[#This Row],[KSTRANA]],'Strana Dict'!A:C,3,0)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G9" sqref="G9"/>
    </sheetView>
  </sheetViews>
  <sheetFormatPr defaultRowHeight="15" x14ac:dyDescent="0.25"/>
  <cols>
    <col min="1" max="1" width="11.140625" bestFit="1" customWidth="1"/>
    <col min="2" max="2" width="14.42578125" bestFit="1" customWidth="1"/>
    <col min="3" max="3" width="22" bestFit="1" customWidth="1"/>
    <col min="4" max="4" width="13.85546875" bestFit="1" customWidth="1"/>
  </cols>
  <sheetData>
    <row r="1" spans="1:4" x14ac:dyDescent="0.25">
      <c r="A1" t="s">
        <v>436</v>
      </c>
      <c r="B1" t="s">
        <v>1</v>
      </c>
      <c r="C1" t="s">
        <v>17</v>
      </c>
      <c r="D1" t="s">
        <v>16</v>
      </c>
    </row>
    <row r="2" spans="1:4" x14ac:dyDescent="0.25">
      <c r="A2">
        <v>1</v>
      </c>
      <c r="B2" t="s">
        <v>2</v>
      </c>
      <c r="C2" s="4" t="s">
        <v>68</v>
      </c>
      <c r="D2" t="s">
        <v>3</v>
      </c>
    </row>
    <row r="3" spans="1:4" x14ac:dyDescent="0.25">
      <c r="A3">
        <v>2</v>
      </c>
      <c r="B3" t="s">
        <v>2</v>
      </c>
      <c r="C3" s="4" t="s">
        <v>69</v>
      </c>
      <c r="D3" t="s">
        <v>6</v>
      </c>
    </row>
    <row r="4" spans="1:4" x14ac:dyDescent="0.25">
      <c r="A4">
        <v>3</v>
      </c>
      <c r="B4" t="s">
        <v>2</v>
      </c>
      <c r="C4" s="4" t="s">
        <v>70</v>
      </c>
      <c r="D4" t="s">
        <v>8</v>
      </c>
    </row>
    <row r="5" spans="1:4" x14ac:dyDescent="0.25">
      <c r="A5">
        <v>4</v>
      </c>
      <c r="B5" t="s">
        <v>2</v>
      </c>
      <c r="C5" s="4" t="s">
        <v>71</v>
      </c>
      <c r="D5" t="s">
        <v>9</v>
      </c>
    </row>
    <row r="6" spans="1:4" x14ac:dyDescent="0.25">
      <c r="A6">
        <v>5</v>
      </c>
      <c r="B6" t="s">
        <v>2</v>
      </c>
      <c r="C6" s="4" t="s">
        <v>72</v>
      </c>
      <c r="D6" t="s">
        <v>4</v>
      </c>
    </row>
    <row r="7" spans="1:4" x14ac:dyDescent="0.25">
      <c r="A7">
        <v>6</v>
      </c>
      <c r="B7" t="s">
        <v>2</v>
      </c>
      <c r="C7" s="4" t="s">
        <v>0</v>
      </c>
      <c r="D7" t="s">
        <v>5</v>
      </c>
    </row>
    <row r="8" spans="1:4" x14ac:dyDescent="0.25">
      <c r="A8">
        <v>7</v>
      </c>
      <c r="B8" t="s">
        <v>2</v>
      </c>
      <c r="C8" s="4" t="s">
        <v>73</v>
      </c>
      <c r="D8" t="s">
        <v>10</v>
      </c>
    </row>
    <row r="9" spans="1:4" x14ac:dyDescent="0.25">
      <c r="A9">
        <v>8</v>
      </c>
      <c r="B9" t="s">
        <v>2</v>
      </c>
      <c r="C9" s="4" t="s">
        <v>74</v>
      </c>
      <c r="D9" t="s">
        <v>11</v>
      </c>
    </row>
    <row r="10" spans="1:4" x14ac:dyDescent="0.25">
      <c r="A10">
        <v>10</v>
      </c>
      <c r="B10" t="s">
        <v>2</v>
      </c>
      <c r="C10" s="4" t="s">
        <v>76</v>
      </c>
      <c r="D10" t="s">
        <v>12</v>
      </c>
    </row>
    <row r="11" spans="1:4" x14ac:dyDescent="0.25">
      <c r="A11">
        <v>11</v>
      </c>
      <c r="B11" t="s">
        <v>2</v>
      </c>
      <c r="C11" s="4" t="s">
        <v>77</v>
      </c>
      <c r="D11" t="s">
        <v>13</v>
      </c>
    </row>
    <row r="12" spans="1:4" x14ac:dyDescent="0.25">
      <c r="A12">
        <v>12</v>
      </c>
      <c r="B12" t="s">
        <v>2</v>
      </c>
      <c r="C12" s="4" t="s">
        <v>78</v>
      </c>
      <c r="D12" t="s">
        <v>14</v>
      </c>
    </row>
    <row r="13" spans="1:4" x14ac:dyDescent="0.25">
      <c r="A13">
        <v>13</v>
      </c>
      <c r="B13" t="s">
        <v>2</v>
      </c>
      <c r="C13" s="4" t="s">
        <v>79</v>
      </c>
      <c r="D13" t="s">
        <v>15</v>
      </c>
    </row>
    <row r="14" spans="1:4" x14ac:dyDescent="0.25">
      <c r="A14">
        <v>14</v>
      </c>
      <c r="B14" t="s">
        <v>2</v>
      </c>
      <c r="C14" s="4" t="s">
        <v>80</v>
      </c>
      <c r="D14" t="s">
        <v>7</v>
      </c>
    </row>
    <row r="15" spans="1:4" x14ac:dyDescent="0.25">
      <c r="A15">
        <v>9</v>
      </c>
      <c r="B15" t="s">
        <v>2</v>
      </c>
      <c r="C15" s="4" t="s">
        <v>75</v>
      </c>
      <c r="D15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E9" sqref="E9"/>
    </sheetView>
  </sheetViews>
  <sheetFormatPr defaultRowHeight="15" x14ac:dyDescent="0.25"/>
  <cols>
    <col min="1" max="1" width="12.5703125" bestFit="1" customWidth="1"/>
    <col min="2" max="2" width="31.7109375" bestFit="1" customWidth="1"/>
    <col min="3" max="3" width="16.140625" bestFit="1" customWidth="1"/>
  </cols>
  <sheetData>
    <row r="1" spans="1:3" x14ac:dyDescent="0.25">
      <c r="A1" t="s">
        <v>440</v>
      </c>
      <c r="B1" t="s">
        <v>441</v>
      </c>
      <c r="C1" t="s">
        <v>442</v>
      </c>
    </row>
    <row r="2" spans="1:3" x14ac:dyDescent="0.25">
      <c r="A2">
        <v>1</v>
      </c>
      <c r="B2" t="s">
        <v>81</v>
      </c>
      <c r="C2" t="s">
        <v>444</v>
      </c>
    </row>
    <row r="3" spans="1:3" x14ac:dyDescent="0.25">
      <c r="A3">
        <v>2</v>
      </c>
      <c r="B3" t="s">
        <v>82</v>
      </c>
      <c r="C3" t="s">
        <v>445</v>
      </c>
    </row>
    <row r="4" spans="1:3" x14ac:dyDescent="0.25">
      <c r="A4">
        <v>3</v>
      </c>
      <c r="B4" t="s">
        <v>83</v>
      </c>
      <c r="C4" t="s">
        <v>445</v>
      </c>
    </row>
    <row r="5" spans="1:3" x14ac:dyDescent="0.25">
      <c r="A5">
        <v>4</v>
      </c>
      <c r="B5" t="s">
        <v>84</v>
      </c>
      <c r="C5" t="s">
        <v>444</v>
      </c>
    </row>
    <row r="6" spans="1:3" x14ac:dyDescent="0.25">
      <c r="A6">
        <v>5</v>
      </c>
      <c r="B6" t="s">
        <v>85</v>
      </c>
      <c r="C6" t="s">
        <v>445</v>
      </c>
    </row>
    <row r="7" spans="1:3" x14ac:dyDescent="0.25">
      <c r="A7">
        <v>6</v>
      </c>
      <c r="B7" t="s">
        <v>86</v>
      </c>
      <c r="C7" t="s">
        <v>444</v>
      </c>
    </row>
    <row r="8" spans="1:3" x14ac:dyDescent="0.25">
      <c r="A8">
        <v>7</v>
      </c>
      <c r="B8" t="s">
        <v>87</v>
      </c>
      <c r="C8" t="s">
        <v>444</v>
      </c>
    </row>
    <row r="9" spans="1:3" x14ac:dyDescent="0.25">
      <c r="A9">
        <v>8</v>
      </c>
      <c r="B9" t="s">
        <v>88</v>
      </c>
      <c r="C9" t="s">
        <v>445</v>
      </c>
    </row>
    <row r="10" spans="1:3" x14ac:dyDescent="0.25">
      <c r="A10">
        <v>9</v>
      </c>
      <c r="B10" t="s">
        <v>89</v>
      </c>
      <c r="C10" t="s">
        <v>444</v>
      </c>
    </row>
    <row r="11" spans="1:3" x14ac:dyDescent="0.25">
      <c r="A11">
        <v>10</v>
      </c>
      <c r="B11" t="s">
        <v>90</v>
      </c>
      <c r="C11" t="s">
        <v>445</v>
      </c>
    </row>
    <row r="12" spans="1:3" x14ac:dyDescent="0.25">
      <c r="A12">
        <v>11</v>
      </c>
      <c r="B12" t="s">
        <v>91</v>
      </c>
      <c r="C12" t="s">
        <v>445</v>
      </c>
    </row>
    <row r="13" spans="1:3" x14ac:dyDescent="0.25">
      <c r="A13">
        <v>12</v>
      </c>
      <c r="B13" t="s">
        <v>92</v>
      </c>
      <c r="C13" t="s">
        <v>445</v>
      </c>
    </row>
    <row r="14" spans="1:3" x14ac:dyDescent="0.25">
      <c r="A14">
        <v>13</v>
      </c>
      <c r="B14" t="s">
        <v>93</v>
      </c>
      <c r="C14" t="s">
        <v>445</v>
      </c>
    </row>
    <row r="15" spans="1:3" x14ac:dyDescent="0.25">
      <c r="A15">
        <v>14</v>
      </c>
      <c r="B15" t="s">
        <v>94</v>
      </c>
      <c r="C15" t="s">
        <v>445</v>
      </c>
    </row>
    <row r="16" spans="1:3" x14ac:dyDescent="0.25">
      <c r="A16">
        <v>15</v>
      </c>
      <c r="B16" t="s">
        <v>95</v>
      </c>
      <c r="C16" t="s">
        <v>444</v>
      </c>
    </row>
    <row r="17" spans="1:3" x14ac:dyDescent="0.25">
      <c r="A17">
        <v>16</v>
      </c>
      <c r="B17" t="s">
        <v>96</v>
      </c>
      <c r="C17" t="s">
        <v>445</v>
      </c>
    </row>
    <row r="18" spans="1:3" x14ac:dyDescent="0.25">
      <c r="A18">
        <v>17</v>
      </c>
      <c r="B18" t="s">
        <v>97</v>
      </c>
      <c r="C18" t="s">
        <v>444</v>
      </c>
    </row>
    <row r="19" spans="1:3" x14ac:dyDescent="0.25">
      <c r="A19">
        <v>19</v>
      </c>
      <c r="B19" t="s">
        <v>98</v>
      </c>
      <c r="C19" t="s">
        <v>445</v>
      </c>
    </row>
    <row r="20" spans="1:3" x14ac:dyDescent="0.25">
      <c r="A20">
        <v>20</v>
      </c>
      <c r="B20" t="s">
        <v>99</v>
      </c>
      <c r="C20" t="s">
        <v>444</v>
      </c>
    </row>
    <row r="21" spans="1:3" x14ac:dyDescent="0.25">
      <c r="A21">
        <v>21</v>
      </c>
      <c r="B21" t="s">
        <v>100</v>
      </c>
      <c r="C21" t="s">
        <v>444</v>
      </c>
    </row>
    <row r="22" spans="1:3" x14ac:dyDescent="0.25">
      <c r="A22">
        <v>22</v>
      </c>
      <c r="B22" t="s">
        <v>101</v>
      </c>
      <c r="C22" t="s">
        <v>444</v>
      </c>
    </row>
    <row r="23" spans="1:3" x14ac:dyDescent="0.25">
      <c r="A23">
        <v>23</v>
      </c>
      <c r="B23" t="s">
        <v>102</v>
      </c>
      <c r="C23" t="s">
        <v>445</v>
      </c>
    </row>
    <row r="24" spans="1:3" x14ac:dyDescent="0.25">
      <c r="A24">
        <v>24</v>
      </c>
      <c r="B24" t="s">
        <v>103</v>
      </c>
      <c r="C24" t="s">
        <v>444</v>
      </c>
    </row>
    <row r="25" spans="1:3" x14ac:dyDescent="0.25">
      <c r="A25">
        <v>25</v>
      </c>
      <c r="B25" t="s">
        <v>104</v>
      </c>
      <c r="C25" t="s">
        <v>445</v>
      </c>
    </row>
    <row r="26" spans="1:3" x14ac:dyDescent="0.25">
      <c r="A26">
        <v>26</v>
      </c>
      <c r="B26" t="s">
        <v>105</v>
      </c>
      <c r="C26" t="s">
        <v>445</v>
      </c>
    </row>
    <row r="27" spans="1:3" x14ac:dyDescent="0.25">
      <c r="A27">
        <v>27</v>
      </c>
      <c r="B27" t="s">
        <v>106</v>
      </c>
      <c r="C27" t="s">
        <v>444</v>
      </c>
    </row>
    <row r="28" spans="1:3" x14ac:dyDescent="0.25">
      <c r="A28">
        <v>28</v>
      </c>
      <c r="B28" t="s">
        <v>107</v>
      </c>
      <c r="C28" t="s">
        <v>445</v>
      </c>
    </row>
    <row r="29" spans="1:3" x14ac:dyDescent="0.25">
      <c r="A29">
        <v>29</v>
      </c>
      <c r="B29" t="s">
        <v>108</v>
      </c>
      <c r="C29" t="s">
        <v>445</v>
      </c>
    </row>
    <row r="30" spans="1:3" x14ac:dyDescent="0.25">
      <c r="A30">
        <v>30</v>
      </c>
      <c r="B30" t="s">
        <v>109</v>
      </c>
      <c r="C30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DATA_RAW_PIVOT</vt:lpstr>
      <vt:lpstr>DATA_RAW</vt:lpstr>
      <vt:lpstr>Geo Dict</vt:lpstr>
      <vt:lpstr>Strana Dict</vt:lpstr>
    </vt:vector>
  </TitlesOfParts>
  <Company>LCH.Clearnet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Gregorovic</dc:creator>
  <cp:lastModifiedBy>Mick Gregorovic</cp:lastModifiedBy>
  <dcterms:created xsi:type="dcterms:W3CDTF">2018-09-14T15:00:59Z</dcterms:created>
  <dcterms:modified xsi:type="dcterms:W3CDTF">2018-09-19T07:45:04Z</dcterms:modified>
</cp:coreProperties>
</file>