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ali/Desktop/"/>
    </mc:Choice>
  </mc:AlternateContent>
  <xr:revisionPtr revIDLastSave="0" documentId="13_ncr:1_{80D66E47-9F98-8C4B-B333-A03F56FEB610}" xr6:coauthVersionLast="45" xr6:coauthVersionMax="45" xr10:uidLastSave="{00000000-0000-0000-0000-000000000000}"/>
  <bookViews>
    <workbookView xWindow="200" yWindow="460" windowWidth="28800" windowHeight="16580" activeTab="3" xr2:uid="{00000000-000D-0000-FFFF-FFFF00000000}"/>
  </bookViews>
  <sheets>
    <sheet name="2017 NBA Season Stats" sheetId="1" r:id="rId1"/>
    <sheet name="Summary Table" sheetId="2" r:id="rId2"/>
    <sheet name="Cleveland Z-Scores" sheetId="3" r:id="rId3"/>
    <sheet name="PIVOT" sheetId="4" r:id="rId4"/>
  </sheets>
  <definedNames>
    <definedName name="_xlnm._FilterDatabase" localSheetId="0" hidden="1">'2017 NBA Season Stats'!$A$1:$AW$596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4" i="3"/>
  <c r="B23" i="3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J2" i="2"/>
  <c r="I2" i="2"/>
  <c r="H2" i="2"/>
  <c r="G2" i="2"/>
  <c r="F2" i="2"/>
  <c r="E2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<sst xmlns="http://schemas.openxmlformats.org/spreadsheetml/2006/main" count="1918" uniqueCount="595">
  <si>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</si>
  <si>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</si>
  <si>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</si>
  <si>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</si>
  <si>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</si>
  <si>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</si>
  <si>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</si>
  <si>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</si>
  <si>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</si>
  <si>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</si>
  <si>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</si>
  <si>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</si>
  <si>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</si>
  <si>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</si>
  <si>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</si>
  <si>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</si>
  <si>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</si>
  <si>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</si>
  <si>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</si>
  <si>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</si>
  <si>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</si>
  <si>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</si>
  <si>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</si>
  <si>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</si>
  <si>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</si>
  <si>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</si>
  <si>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</si>
  <si>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</si>
  <si>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</si>
  <si>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</si>
  <si>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</si>
  <si>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</si>
  <si>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</si>
  <si>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</si>
  <si>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</si>
  <si>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</si>
  <si>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</si>
  <si>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</si>
  <si>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</si>
  <si>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</si>
  <si>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</si>
  <si>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</si>
  <si>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</si>
  <si>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</si>
  <si>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</si>
  <si>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</si>
  <si>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</si>
  <si>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</si>
  <si>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</si>
  <si>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</si>
  <si>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</si>
  <si>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</si>
  <si>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</si>
  <si>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</si>
  <si>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</si>
  <si>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</si>
  <si>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</si>
  <si>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</si>
  <si>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</si>
  <si>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</si>
  <si>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</si>
  <si>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</si>
  <si>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</si>
  <si>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</si>
  <si>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</si>
  <si>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</si>
  <si>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</si>
  <si>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</si>
  <si>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</si>
  <si>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</si>
  <si>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</si>
  <si>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</si>
  <si>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</si>
  <si>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</si>
  <si>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</si>
  <si>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</si>
  <si>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</si>
  <si>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</si>
  <si>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</si>
  <si>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</si>
  <si>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</si>
  <si>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</si>
  <si>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</si>
  <si>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</si>
  <si>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</si>
  <si>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</si>
  <si>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</si>
  <si>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</si>
  <si>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</si>
  <si>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</si>
  <si>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</si>
  <si>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</si>
  <si>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</si>
  <si>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</si>
  <si>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</si>
  <si>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</si>
  <si>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</si>
  <si>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</si>
  <si>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</si>
  <si>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</si>
  <si>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</si>
  <si>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</si>
  <si>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</si>
  <si>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</si>
  <si>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</si>
  <si>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</si>
  <si>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</si>
  <si>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</si>
  <si>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</si>
  <si>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</si>
  <si>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</si>
  <si>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</si>
  <si>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</si>
  <si>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</si>
  <si>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</si>
  <si>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</si>
  <si>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</si>
  <si>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</si>
  <si>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</si>
  <si>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</si>
  <si>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</si>
  <si>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</si>
  <si>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</si>
  <si>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</si>
  <si>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</si>
  <si>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</si>
  <si>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</si>
  <si>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</si>
  <si>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</si>
  <si>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</si>
  <si>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</si>
  <si>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</si>
  <si>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</si>
  <si>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</si>
  <si>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</si>
  <si>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</si>
  <si>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</si>
  <si>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</si>
  <si>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</si>
  <si>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</si>
  <si>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</si>
  <si>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</si>
  <si>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</si>
  <si>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</si>
  <si>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</si>
  <si>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</si>
  <si>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</si>
  <si>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</si>
  <si>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</si>
  <si>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</si>
  <si>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</si>
  <si>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</si>
  <si>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</si>
  <si>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</si>
  <si>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</si>
  <si>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</si>
  <si>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</si>
  <si>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</si>
  <si>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</si>
  <si>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</si>
  <si>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</si>
  <si>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</si>
  <si>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</si>
  <si>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</si>
  <si>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</si>
  <si>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</si>
  <si>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</si>
  <si>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</si>
  <si>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</si>
  <si>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</si>
  <si>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</si>
  <si>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</si>
  <si>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</si>
  <si>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</si>
  <si>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</si>
  <si>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</si>
  <si>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</si>
  <si>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</si>
  <si>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</si>
  <si>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</si>
  <si>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</si>
  <si>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</si>
  <si>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</si>
  <si>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</si>
  <si>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</si>
  <si>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</si>
  <si>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</si>
  <si>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</si>
  <si>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</si>
  <si>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</si>
  <si>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</si>
  <si>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</si>
  <si>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</si>
  <si>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</si>
  <si>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</si>
  <si>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</si>
  <si>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</si>
  <si>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</si>
  <si>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</si>
  <si>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</si>
  <si>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</si>
  <si>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</si>
  <si>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</si>
  <si>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</si>
  <si>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</si>
  <si>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</si>
  <si>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</si>
  <si>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</si>
  <si>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</si>
  <si>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</si>
  <si>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</si>
  <si>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</si>
  <si>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</si>
  <si>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</si>
  <si>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</si>
  <si>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</si>
  <si>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</si>
  <si>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</si>
  <si>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</si>
  <si>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</si>
  <si>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</si>
  <si>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</si>
  <si>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</si>
  <si>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</si>
  <si>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</si>
  <si>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</si>
  <si>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</si>
  <si>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</si>
  <si>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</si>
  <si>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</si>
  <si>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</si>
  <si>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</si>
  <si>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</si>
  <si>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</si>
  <si>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</si>
  <si>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</si>
  <si>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</si>
  <si>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</si>
  <si>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</si>
  <si>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</si>
  <si>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</si>
  <si>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</si>
  <si>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</si>
  <si>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</si>
  <si>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</si>
  <si>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</si>
  <si>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</si>
  <si>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</si>
  <si>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</si>
  <si>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</si>
  <si>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</si>
  <si>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</si>
  <si>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</si>
  <si>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</si>
  <si>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</si>
  <si>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</si>
  <si>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</si>
  <si>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</si>
  <si>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</si>
  <si>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</si>
  <si>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</si>
  <si>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</si>
  <si>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</si>
  <si>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</si>
  <si>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</si>
  <si>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</si>
  <si>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</si>
  <si>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</si>
  <si>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</si>
  <si>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</si>
  <si>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</si>
  <si>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</si>
  <si>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</si>
  <si>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</si>
  <si>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</si>
  <si>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</si>
  <si>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</si>
  <si>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</si>
  <si>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</si>
  <si>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</si>
  <si>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</si>
  <si>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</si>
  <si>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</si>
  <si>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</si>
  <si>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</si>
  <si>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</si>
  <si>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</si>
  <si>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</si>
  <si>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</si>
  <si>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</si>
  <si>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</si>
  <si>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</si>
  <si>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</si>
  <si>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</si>
  <si>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</si>
  <si>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</si>
  <si>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</si>
  <si>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</si>
  <si>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</si>
  <si>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</si>
  <si>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</si>
  <si>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</si>
  <si>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</si>
  <si>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</si>
  <si>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</si>
  <si>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</si>
  <si>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</si>
  <si>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</si>
  <si>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</si>
  <si>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</si>
  <si>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</si>
  <si>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</si>
  <si>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</si>
  <si>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</si>
  <si>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</si>
  <si>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</si>
  <si>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</si>
  <si>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</si>
  <si>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</si>
  <si>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</si>
  <si>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</si>
  <si>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</si>
  <si>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</si>
  <si>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</si>
  <si>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</si>
  <si>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</si>
  <si>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</si>
  <si>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</si>
  <si>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</si>
  <si>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</si>
  <si>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</si>
  <si>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</si>
  <si>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</si>
  <si>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</si>
  <si>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</si>
  <si>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</si>
  <si>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</si>
  <si>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</si>
  <si>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</si>
  <si>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</si>
  <si>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</si>
  <si>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</si>
  <si>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</si>
  <si>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</si>
  <si>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</si>
  <si>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</si>
  <si>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</si>
  <si>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</si>
  <si>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</si>
  <si>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</si>
  <si>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</si>
  <si>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</si>
  <si>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</si>
  <si>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</si>
  <si>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</si>
  <si>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</si>
  <si>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</si>
  <si>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</si>
  <si>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</si>
  <si>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</si>
  <si>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</si>
  <si>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</si>
  <si>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</si>
  <si>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</si>
  <si>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</si>
  <si>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</si>
  <si>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</si>
  <si>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</si>
  <si>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</si>
  <si>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</si>
  <si>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</si>
  <si>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</si>
  <si>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</si>
  <si>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</si>
  <si>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</si>
  <si>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</si>
  <si>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</si>
  <si>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</si>
  <si>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</si>
  <si>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</si>
  <si>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</si>
  <si>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</si>
  <si>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</si>
  <si>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</si>
  <si>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</si>
  <si>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</si>
  <si>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</si>
  <si>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</si>
  <si>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</si>
  <si>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</si>
  <si>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</si>
  <si>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</si>
  <si>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</si>
  <si>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</si>
  <si>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</si>
  <si>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</si>
  <si>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</si>
  <si>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</si>
  <si>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</si>
  <si>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</si>
  <si>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</si>
  <si>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</si>
  <si>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</si>
  <si>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</si>
  <si>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</si>
  <si>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</si>
  <si>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</si>
  <si>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</si>
  <si>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</si>
  <si>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</si>
  <si>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</si>
  <si>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</si>
  <si>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</si>
  <si>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</si>
  <si>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</si>
  <si>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</si>
  <si>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</si>
  <si>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</si>
  <si>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</si>
  <si>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</si>
  <si>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</si>
  <si>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</si>
  <si>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</si>
  <si>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</si>
  <si>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</si>
  <si>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</si>
  <si>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</si>
  <si>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</si>
  <si>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</si>
  <si>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</si>
  <si>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</si>
  <si>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</si>
  <si>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</si>
  <si>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</si>
  <si>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</si>
  <si>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</si>
  <si>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</si>
  <si>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</si>
  <si>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</si>
  <si>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</si>
  <si>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</si>
  <si>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</si>
  <si>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</si>
  <si>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</si>
  <si>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</si>
  <si>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</si>
  <si>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</si>
  <si>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</si>
  <si>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</si>
  <si>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</si>
  <si>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</si>
  <si>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</si>
  <si>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</si>
  <si>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</si>
  <si>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</si>
  <si>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</si>
  <si>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</si>
  <si>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</si>
  <si>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</si>
  <si>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</si>
  <si>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</si>
  <si>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</si>
  <si>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</si>
  <si>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</si>
  <si>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</si>
  <si>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</si>
  <si>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</si>
  <si>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</si>
  <si>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</si>
  <si>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</si>
  <si>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</si>
  <si>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</si>
  <si>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</si>
  <si>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</si>
  <si>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</si>
  <si>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</si>
  <si>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</si>
  <si>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</si>
  <si>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</si>
  <si>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</si>
  <si>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</si>
  <si>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</si>
  <si>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</si>
  <si>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</si>
  <si>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</si>
  <si>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</si>
  <si>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</si>
  <si>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</si>
  <si>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</si>
  <si>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</si>
  <si>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</si>
  <si>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</si>
  <si>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</si>
  <si>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</si>
  <si>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</si>
  <si>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</si>
  <si>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</si>
  <si>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</si>
  <si>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</si>
  <si>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</si>
  <si>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</si>
  <si>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</si>
  <si>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</si>
  <si>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</si>
  <si>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</si>
  <si>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</si>
  <si>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</si>
  <si>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</si>
  <si>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</si>
  <si>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</si>
  <si>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</si>
  <si>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</si>
  <si>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</si>
  <si>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</si>
  <si>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</si>
  <si>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</si>
  <si>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</si>
  <si>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</si>
  <si>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</si>
  <si>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</si>
  <si>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</si>
  <si>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</si>
  <si>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</si>
  <si>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</si>
  <si>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</si>
  <si>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</si>
  <si>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</si>
  <si>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</si>
  <si>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</si>
  <si>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</si>
  <si>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</si>
  <si>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</si>
  <si>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</si>
  <si>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</si>
  <si>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</si>
  <si>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</si>
  <si>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</si>
  <si>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</si>
  <si>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</si>
  <si>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</si>
  <si>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</si>
  <si>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</si>
  <si>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</si>
  <si>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</si>
  <si>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</si>
  <si>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</si>
  <si>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</si>
  <si>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</si>
  <si>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</si>
  <si>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</si>
  <si>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</si>
  <si>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</si>
  <si>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</si>
  <si>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</si>
  <si>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</si>
  <si>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</si>
  <si>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</si>
  <si>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</si>
  <si>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</si>
  <si>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</si>
  <si>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</si>
  <si>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</si>
  <si>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</si>
  <si>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</si>
  <si>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</si>
  <si>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</si>
  <si>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</si>
  <si>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</si>
  <si>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</si>
  <si>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</si>
  <si>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TEAM</t>
  </si>
  <si>
    <t>MEAN</t>
  </si>
  <si>
    <t>MEAN PTS</t>
  </si>
  <si>
    <t>VARIANCE PTS</t>
  </si>
  <si>
    <t>SD PTS</t>
  </si>
  <si>
    <t>VARIANCE AGE</t>
  </si>
  <si>
    <t>MEAN AGE</t>
  </si>
  <si>
    <t>SD AGE</t>
  </si>
  <si>
    <t>MEAN FGA</t>
  </si>
  <si>
    <t>VARIANCE FGA</t>
  </si>
  <si>
    <t>SD FGA</t>
  </si>
  <si>
    <t>Z-SCORE</t>
  </si>
  <si>
    <t>TO GET THE Z-SCORE WE FIRST NEED TO CALCULATE THE MEAN</t>
  </si>
  <si>
    <t>SD</t>
  </si>
  <si>
    <t>Row Labels</t>
  </si>
  <si>
    <t>Grand Total</t>
  </si>
  <si>
    <t>Average of PTS</t>
  </si>
  <si>
    <t>StdDev of PTS2</t>
  </si>
  <si>
    <t>Var of PTS3</t>
  </si>
  <si>
    <t>Average of Age</t>
  </si>
  <si>
    <t>Var of Age2</t>
  </si>
  <si>
    <t>StdDev of Age3</t>
  </si>
  <si>
    <t>Average of FGA</t>
  </si>
  <si>
    <t>Var of FGA2</t>
  </si>
  <si>
    <t>StdDev of FGA3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</si>
</sst>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2" fontId="0" fillId="33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9.669731134258" createdVersion="6" refreshedVersion="6" minRefreshableVersion="3" recordCount="595" xr:uid="{649D471D-6557-C442-9CE8-F05FAA87BE38}">
  <cacheSource type="worksheet">
    <worksheetSource ref="A1:AW596" sheet="2017 NBA Season Stats"/>
  </cacheSource>
  <cacheFields count="49">
    <cacheField name="Year" numFmtId="0">
      <sharedItems containsSemiMixedTypes="0" containsString="0" containsNumber="1" containsInteger="1" minValue="2017" maxValue="2017"/>
    </cacheField>
    <cacheField name="Player" numFmtId="0">
      <sharedItems count="486">
        <s v="Kent Bazemore"/>
        <s v="DeAndre' Bembry"/>
        <s v="Jose Calderon"/>
        <s v="Malcolm Delaney"/>
        <s v="Mike Dunleavy"/>
        <s v="Tim Hardaway"/>
        <s v="Dwight Howard"/>
        <s v="Kris Humphries"/>
        <s v="Ersan Ilyasova"/>
        <s v="Ryan Kelly"/>
        <s v="Kyle Korver"/>
        <s v="Paul Millsap"/>
        <s v="Mike Muscala"/>
        <s v="Gary Neal"/>
        <s v="Lamar Patterson"/>
        <s v="Dennis Schroder"/>
        <s v="Mike Scott"/>
        <s v="Thabo Sefolosha"/>
        <s v="Edy Tavares"/>
        <s v="Taurean Waller-Prince"/>
        <s v="Avery Bradley"/>
        <s v="Jaylen Brown"/>
        <s v="Jae Crowder"/>
        <s v="Gerald Green"/>
        <s v="Al Horford"/>
        <s v="Demetrius Jackson"/>
        <s v="Jonas Jerebko"/>
        <s v="Amir Johnson"/>
        <s v="Jordan Mickey"/>
        <s v="Kelly Olynyk"/>
        <s v="Terry Rozier"/>
        <s v="Marcus Smart"/>
        <s v="Isaiah Thomas"/>
        <s v="James Young"/>
        <s v="Tyler Zeller"/>
        <s v="Quincy Acy"/>
        <s v="Anthony Bennett"/>
        <s v="Bojan Bogdanovic"/>
        <s v="Trevor Booker"/>
        <s v="Spencer Dinwiddie"/>
        <s v="Yogi Ferrell"/>
        <s v="Randy Foye"/>
        <s v="Archie Goodwin"/>
        <s v="Justin Hamilton"/>
        <s v="Joe Harris"/>
        <s v="Rondae Hollis-Jefferson"/>
        <s v="Sean Kilpatrick"/>
        <s v="Caris LeVert"/>
        <s v="Jeremy Lin"/>
        <s v="Brook Lopez"/>
        <s v="Chris McCullough"/>
        <s v="K.J. McDaniels"/>
        <s v="Andrew Nicholson"/>
        <s v="Luis Scola"/>
        <s v="Greivis Vasquez"/>
        <s v="Isaiah Whitehead"/>
        <s v="Jimmy Butler"/>
        <s v="Isaiah Canaan"/>
        <s v="Michael Carter-Williams"/>
        <s v="Cristiano Felicio"/>
        <s v="Taj Gibson"/>
        <s v="Jerian Grant"/>
        <s v="R.J. Hunter"/>
        <s v="Joffrey Lauvergne"/>
        <s v="Robin Lopez"/>
        <s v="Doug McDermott"/>
        <s v="Nikola Mirotic"/>
        <s v="Anthony Morrow"/>
        <s v="Cameron Payne"/>
        <s v="Bobby Portis"/>
        <s v="Rajon Rondo"/>
        <s v="Denzel Valentine"/>
        <s v="Dwyane Wade"/>
        <s v="Paul Zipser"/>
        <s v="Nicolas Batum"/>
        <s v="Marco Belinelli"/>
        <s v="Treveon Graham"/>
        <s v="Aaron Harrison"/>
        <s v="Spencer Hawes"/>
        <s v="Roy Hibbert"/>
        <s v="Frank Kaminsky"/>
        <s v="Michael Kidd-Gilchrist"/>
        <s v="Jeremy Lamb"/>
        <s v="Johnny O'Bryant"/>
        <s v="Miles Plumlee"/>
        <s v="Brian Roberts"/>
        <s v="Ramon Sessions"/>
        <s v="Mike Tobey"/>
        <s v="Kemba Walker"/>
        <s v="Briante Weber"/>
        <s v="Marvin Williams"/>
        <s v="Christian Wood"/>
        <s v="Cody Zeller"/>
        <s v="Chris Andersen"/>
        <s v="Andrew Bogut"/>
        <s v="Kay Felder"/>
        <s v="Channing Frye"/>
        <s v="Kyrie Irving"/>
        <s v="LeBron James"/>
        <s v="Richard Jefferson"/>
        <s v="Dahntay Jones"/>
        <s v="James Jones"/>
        <s v="DeAndre Liggins"/>
        <s v="Kevin Love"/>
        <s v="Jordan McRae"/>
        <s v="Larry Sanders"/>
        <s v="Iman Shumpert"/>
        <s v="J.R. Smith"/>
        <s v="Tristan Thompson"/>
        <s v="Deron Williams"/>
        <s v="Derrick Williams"/>
        <s v="Justin Anderson"/>
        <s v="J.J. Barea"/>
        <s v="Harrison Barnes"/>
        <s v="Ben Bentil"/>
        <s v="Nicolas Brussino"/>
        <s v="Quinn Cook"/>
        <s v="Seth Curry"/>
        <s v="Dorian Finney-Smith"/>
        <s v="Jonathan Gibson"/>
        <s v="A.J. Hammons"/>
        <s v="Devin Harris"/>
        <s v="Manny Harris"/>
        <s v="Pierre Jackson"/>
        <s v="Wesley Matthews"/>
        <s v="Salah Mejri"/>
        <s v="Nerlens Noel"/>
        <s v="Dirk Nowitzki"/>
        <s v="Dwight Powell"/>
        <s v="Jarrod Uthoff"/>
        <s v="Darrell Arthur"/>
        <s v="Will Barton"/>
        <s v="Malik Beasley"/>
        <s v="Wilson Chandler"/>
        <s v="Kenneth Faried"/>
        <s v="Danilo Gallinari"/>
        <s v="Alonzo Gee"/>
        <s v="Gary Harris"/>
        <s v="Juan Hernangomez"/>
        <s v="Nikola Jokic"/>
        <s v="Mike Miller"/>
        <s v="Emmanuel Mudiay"/>
        <s v="Jamal Murray"/>
        <s v="Jameer Nelson"/>
        <s v="Jusuf Nurkic"/>
        <s v="Mason Plumlee"/>
        <s v="Jarnell Stokes"/>
        <s v="Aron Baynes"/>
        <s v="Reggie Bullock"/>
        <s v="Kentavious Caldwell-Pope"/>
        <s v="Andre Drummond"/>
        <s v="Henry Ellenson"/>
        <s v="Michael Gbinije"/>
        <s v="Tobias Harris"/>
        <s v="Darrun Hilliard"/>
        <s v="Reggie Jackson"/>
        <s v="Stanley Johnson"/>
        <s v="Jon Leuer"/>
        <s v="Boban Marjanovic"/>
        <s v="Marcus Morris"/>
        <s v="Ish Smith"/>
        <s v="Beno Udrih"/>
        <s v="Matt Barnes"/>
        <s v="Ian Clark"/>
        <s v="Stephen Curry"/>
        <s v="Kevin Durant"/>
        <s v="Draymond Green"/>
        <s v="Andre Iguodala"/>
        <s v="Damian Jones"/>
        <s v="Shaun Livingston"/>
        <s v="Kevon Looney"/>
        <s v="James Michael"/>
        <s v="Patrick McCaw"/>
        <s v="JaVale McGee"/>
        <s v="Zaza Pachulia"/>
        <s v="Klay Thompson"/>
        <s v="Anderson Varejao"/>
        <s v="David West"/>
        <s v="Ryan Anderson"/>
        <s v="Trevor Ariza"/>
        <s v="Patrick Beverley"/>
        <s v="Corey Brewer"/>
        <s v="Bobby Brown"/>
        <s v="Clint Capela"/>
        <s v="Sam Dekker"/>
        <s v="Tyler Ennis"/>
        <s v="Eric Gordon"/>
        <s v="James Harden"/>
        <s v="Montrezl Harrell"/>
        <s v="Nene Hilario"/>
        <s v="Chinanu Onuaku"/>
        <s v="Isaiah Taylor"/>
        <s v="Lou Williams"/>
        <s v="Troy Williams"/>
        <s v="Kyle Wiltjer"/>
        <s v="Lavoy Allen"/>
        <s v="Aaron Brooks"/>
        <s v="Rakeem Christmas"/>
        <s v="Monta Ellis"/>
        <s v="Paul George"/>
        <s v="Al Jefferson"/>
        <s v="C.J. Miles"/>
        <s v="Georges Niang"/>
        <s v="Glenn Robinson"/>
        <s v="Kevin Seraphin"/>
        <s v="Lance Stephenson"/>
        <s v="Rodney Stuckey"/>
        <s v="Jeff Teague"/>
        <s v="Myles Turner"/>
        <s v="Joe Young"/>
        <s v="Thaddeus Young"/>
        <s v="Alan Anderson"/>
        <s v="Brandon Bass"/>
        <s v="Jamal Crawford"/>
        <s v="Raymond Felton"/>
        <s v="Blake Griffin"/>
        <s v="Brice Johnson"/>
        <s v="Wesley Johnson"/>
        <s v="DeAndre Jordan"/>
        <s v="Luc Mbah"/>
        <s v="Chris Paul"/>
        <s v="Paul Pierce"/>
        <s v="J.J. Redick"/>
        <s v="Austin Rivers"/>
        <s v="Marreese Speights"/>
        <s v="Diamond Stone"/>
        <s v="Tarik Black"/>
        <s v="Jordan Clarkson"/>
        <s v="Luol Deng"/>
        <s v="Marcelo Huertas"/>
        <s v="Brandon Ingram"/>
        <s v="Timofey Mozgov"/>
        <s v="Larry Nance"/>
        <s v="David Nwaba"/>
        <s v="Julius Randle"/>
        <s v="Thomas Robinson"/>
        <s v="D'Angelo Russell"/>
        <s v="Metta World"/>
        <s v="Nick Young"/>
        <s v="Ivica Zubac"/>
        <s v="Tony Allen"/>
        <s v="Wade Baldwin"/>
        <s v="Vince Carter"/>
        <s v="Mike Conley"/>
        <s v="Troy Daniels"/>
        <s v="Deyonta Davis"/>
        <s v="Toney Douglas"/>
        <s v="James Ennis"/>
        <s v="Marc Gasol"/>
        <s v="JaMychal Green"/>
        <s v="Andrew Harrison"/>
        <s v="Jarell Martin"/>
        <s v="Chandler Parsons"/>
        <s v="Zach Randolph"/>
        <s v="Wayne Selden"/>
        <s v="Brandan Wright"/>
        <s v="Luke Babbitt"/>
        <s v="Goran Dragic"/>
        <s v="Wayne Ellington"/>
        <s v="Udonis Haslem"/>
        <s v="James Johnson"/>
        <s v="Tyler Johnson"/>
        <s v="Rodney McGruder"/>
        <s v="Josh McRoberts"/>
        <s v="Willie Reed"/>
        <s v="Josh Richardson"/>
        <s v="Dion Waiters"/>
        <s v="Okaro White"/>
        <s v="Hassan Whiteside"/>
        <s v="Justise Winslow"/>
        <s v="Giannis Antetokounmpo"/>
        <s v="Michael Beasley"/>
        <s v="Malcolm Brogdon"/>
        <s v="Matthew Dellavedova"/>
        <s v="John Henson"/>
        <s v="Terrence Jones"/>
        <s v="Thon Maker"/>
        <s v="Khris Middleton"/>
        <s v="Greg Monroe"/>
        <s v="Steve Novak"/>
        <s v="Jabari Parker"/>
        <s v="Gary Payton"/>
        <s v="Tony Snell"/>
        <s v="Mirza Teletovic"/>
        <s v="Jason Terry"/>
        <s v="Axel Toupane"/>
        <s v="Rashad Vaughn"/>
        <s v="Cole Aldrich"/>
        <s v="Nemanja Bjelica"/>
        <s v="Omri Casspi"/>
        <s v="Gorgui Dieng"/>
        <s v="Kris Dunn"/>
        <s v="Jordan Hill"/>
        <s v="Tyus Jones"/>
        <s v="Zach LaVine"/>
        <s v="John Lucas"/>
        <s v="Shabazz Muhammad"/>
        <s v="Adreian Payne"/>
        <s v="Ricky Rubio"/>
        <s v="Brandon Rush"/>
        <s v="Karl-Anthony Towns"/>
        <s v="Andrew Wiggins"/>
        <s v="Alexis Ajinca"/>
        <s v="Omer Asik"/>
        <s v="Anthony Brown"/>
        <s v="DeMarcus Cousins"/>
        <s v="Jordan Crawford"/>
        <s v="Dante Cunningham"/>
        <s v="Anthony Davis"/>
        <s v="Cheick Diallo"/>
        <s v="Tyreke Evans"/>
        <s v="Tim Frazier"/>
        <s v="Langston Galloway"/>
        <s v="Buddy Hield"/>
        <s v="Solomon Hill"/>
        <s v="Jrue Holiday"/>
        <s v="Jarrett Jack"/>
        <s v="E'Twaun Moore"/>
        <s v="Donatas Motiejunas"/>
        <s v="Hollis Thompson"/>
        <s v="Reggie Williams"/>
        <s v="Carmelo Anthony"/>
        <s v="Ron Baker"/>
        <s v="Willy Hernangomez"/>
        <s v="Justin Holiday"/>
        <s v="Brandon Jennings"/>
        <s v="Mindaugas Kuzminskas"/>
        <s v="Courtney Lee"/>
        <s v="Maurice Ndour"/>
        <s v="Joakim Noah"/>
        <s v="Kyle O'Quinn"/>
        <s v="Marshall Plumlee"/>
        <s v="Kristaps Porzingis"/>
        <s v="Chasson Randle"/>
        <s v="Derrick Rose"/>
        <s v="Lance Thomas"/>
        <s v="Sasha Vujacic"/>
        <s v="Alex Abrines"/>
        <s v="Steven Adams"/>
        <s v="Semaj Christon"/>
        <s v="Norris Cole"/>
        <s v="Nick Collison"/>
        <s v="Jerami Grant"/>
        <s v="Josh Huestis"/>
        <s v="Enes Kanter"/>
        <s v="Victor Oladipo"/>
        <s v="Andre Roberson"/>
        <s v="Domantas Sabonis"/>
        <s v="Kyle Singler"/>
        <s v="Russell Westbrook"/>
        <s v="D.J. Augustin"/>
        <s v="Bismack Biyombo"/>
        <s v="Evan Fournier"/>
        <s v="Patricio Garino"/>
        <s v="Marcus Georges-Hunt"/>
        <s v="Aaron Gordon"/>
        <s v="Jeff Green"/>
        <s v="Mario Hezonja"/>
        <s v="Serge Ibaka"/>
        <s v="Jodie Meeks"/>
        <s v="Arinze Onuaku"/>
        <s v="Elfrid Payton"/>
        <s v="Terrence Ross"/>
        <s v="Damjan Rudez"/>
        <s v="Nikola Vucevic"/>
        <s v="C.J. Watson"/>
        <s v="C.J. Wilcox"/>
        <s v="Stephen Zimmerman"/>
        <s v="Jerryd Bayless"/>
        <s v="Robert Covington"/>
        <s v="Joel Embiid"/>
        <s v="Justin Harper"/>
        <s v="Gerald Henderson"/>
        <s v="Richaun Holmes"/>
        <s v="Shawn Long"/>
        <s v="Timothe Luwawu-Cabarrot"/>
        <s v="T.J. McConnell"/>
        <s v="Jahlil Okafor"/>
        <s v="Alex Poythress"/>
        <s v="Sergio Rodriguez"/>
        <s v="Dario Saric"/>
        <s v="Tiago Splitter"/>
        <s v="Nik Stauskas"/>
        <s v="Leandro Barbosa"/>
        <s v="Dragan Bender"/>
        <s v="Eric Bledsoe"/>
        <s v="Devin Booker"/>
        <s v="Tyson Chandler"/>
        <s v="Marquese Chriss"/>
        <s v="Jared Dudley"/>
        <s v="Jarell Eddie"/>
        <s v="John Jenkins"/>
        <s v="Derrick Jones"/>
        <s v="Brandon Knight"/>
        <s v="Alex Len"/>
        <s v="Elijah Millsap"/>
        <s v="Ronnie Price"/>
        <s v="P.J. Tucker"/>
        <s v="Tyler Ulis"/>
        <s v="T.J. Warren"/>
        <s v="Alan Williams"/>
        <s v="Al-Farouq Aminu"/>
        <s v="Pat Connaughton"/>
        <s v="Allen Crabbe"/>
        <s v="Ed Davis"/>
        <s v="Maurice Harkless"/>
        <s v="Jake Layman"/>
        <s v="Meyers Leonard"/>
        <s v="Damian Lillard"/>
        <s v="C.J. McCollum"/>
        <s v="Shabazz Napier"/>
        <s v="Tim Quarterman"/>
        <s v="Evan Turner"/>
        <s v="Noah Vonleh"/>
        <s v="Arron Afflalo"/>
        <s v="Willie Cauley-Stein"/>
        <s v="Darren Collison"/>
        <s v="Jordan Farmar"/>
        <s v="Rudy Gay"/>
        <s v="Kosta Koufos"/>
        <s v="Skal Labissiere"/>
        <s v="Ty Lawson"/>
        <s v="Ben McLemore"/>
        <s v="Georgios Papagiannis"/>
        <s v="Malachi Richardson"/>
        <s v="Garrett Temple"/>
        <s v="Anthony Tolliver"/>
        <s v="LaMarcus Aldridge"/>
        <s v="Kyle Anderson"/>
        <s v="Joel Anthony"/>
        <s v="Davis Bertans"/>
        <s v="Dewayne Dedmon"/>
        <s v="Bryn Forbes"/>
        <s v="Pau Gasol"/>
        <s v="Manu Ginobili"/>
        <s v="Danny Green"/>
        <s v="Nicolas Laprovittola"/>
        <s v="David Lee"/>
        <s v="Kawhi Leonard"/>
        <s v="Patty Mills"/>
        <s v="Dejounte Murray"/>
        <s v="Tony Parker"/>
        <s v="Jonathon Simmons"/>
        <s v="Bruno Caboclo"/>
        <s v="DeMarre Carroll"/>
        <s v="DeMar DeRozan"/>
        <s v="Cory Joseph"/>
        <s v="Kyle Lowry"/>
        <s v="Lucas Nogueira"/>
        <s v="Patrick Patterson"/>
        <s v="Jakob Poeltl"/>
        <s v="Norman Powell"/>
        <s v="Pascal Siakam"/>
        <s v="Jared Sullinger"/>
        <s v="Jonas Valanciunas"/>
        <s v="Fred VanVleet"/>
        <s v="Delon Wright"/>
        <s v="Joel Bolomboy"/>
        <s v="Alec Burks"/>
        <s v="Boris Diaw"/>
        <s v="Dante Exum"/>
        <s v="Derrick Favors"/>
        <s v="Rudy Gobert"/>
        <s v="Gordon Hayward"/>
        <s v="George Hill"/>
        <s v="Rodney Hood"/>
        <s v="Joe Ingles"/>
        <s v="Joe Johnson"/>
        <s v="Trey Lyles"/>
        <s v="Shelvin Mack"/>
        <s v="Raul Neto"/>
        <s v="Jeff Withey"/>
        <s v="Bradley Beal"/>
        <s v="Trey Burke"/>
        <s v="Marcin Gortat"/>
        <s v="Danuel House"/>
        <s v="Ian Mahinmi"/>
        <s v="Sheldon McClellan"/>
        <s v="Markieff Morris"/>
        <s v="Daniel Ochefu"/>
        <s v="Kelly Oubre"/>
        <s v="Otto Porter"/>
        <s v="Tomas Satoransky"/>
        <s v="Jason Smith"/>
        <s v="Marcus Thornton"/>
        <s v="John Wall"/>
      </sharedItems>
    </cacheField>
    <cacheField name="Pos" numFmtId="0">
      <sharedItems/>
    </cacheField>
    <cacheField name="Age" numFmtId="0">
      <sharedItems containsSemiMixedTypes="0" containsString="0" containsNumber="1" containsInteger="1" minValue="19" maxValue="40" count="22">
        <n v="27"/>
        <n v="22"/>
        <n v="35"/>
        <n v="36"/>
        <n v="24"/>
        <n v="31"/>
        <n v="29"/>
        <n v="25"/>
        <n v="32"/>
        <n v="23"/>
        <n v="28"/>
        <n v="26"/>
        <n v="20"/>
        <n v="30"/>
        <n v="21"/>
        <n v="33"/>
        <n v="38"/>
        <n v="19"/>
        <n v="34"/>
        <n v="39"/>
        <n v="37"/>
        <n v="40"/>
      </sharedItems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 count="329">
        <n v="295"/>
        <n v="47"/>
        <n v="23"/>
        <n v="145"/>
        <n v="57"/>
        <n v="415"/>
        <n v="388"/>
        <n v="87"/>
        <n v="93"/>
        <n v="8"/>
        <n v="108"/>
        <n v="430"/>
        <n v="170"/>
        <n v="0"/>
        <n v="3"/>
        <n v="548"/>
        <n v="17"/>
        <n v="174"/>
        <n v="1"/>
        <n v="114"/>
        <n v="359"/>
        <n v="192"/>
        <n v="333"/>
        <n v="95"/>
        <n v="379"/>
        <n v="213"/>
        <n v="15"/>
        <n v="260"/>
        <n v="151"/>
        <n v="269"/>
        <n v="682"/>
        <n v="25"/>
        <n v="78"/>
        <n v="65"/>
        <n v="38"/>
        <n v="305"/>
        <n v="134"/>
        <n v="18"/>
        <n v="118"/>
        <n v="34"/>
        <n v="154"/>
        <n v="235"/>
        <n v="171"/>
        <n v="175"/>
        <n v="555"/>
        <n v="16"/>
        <n v="46"/>
        <n v="13"/>
        <n v="71"/>
        <n v="2"/>
        <n v="204"/>
        <n v="570"/>
        <n v="63"/>
        <n v="112"/>
        <n v="128"/>
        <n v="276"/>
        <n v="37"/>
        <n v="382"/>
        <n v="166"/>
        <n v="258"/>
        <n v="12"/>
        <n v="21"/>
        <n v="183"/>
        <n v="229"/>
        <n v="102"/>
        <n v="414"/>
        <n v="88"/>
        <n v="393"/>
        <n v="264"/>
        <n v="19"/>
        <n v="104"/>
        <n v="320"/>
        <n v="226"/>
        <n v="14"/>
        <n v="100"/>
        <n v="643"/>
        <n v="20"/>
        <n v="297"/>
        <n v="253"/>
        <n v="9"/>
        <n v="36"/>
        <n v="62"/>
        <n v="238"/>
        <n v="671"/>
        <n v="736"/>
        <n v="153"/>
        <n v="44"/>
        <n v="131"/>
        <n v="52"/>
        <n v="370"/>
        <n v="58"/>
        <n v="201"/>
        <n v="123"/>
        <n v="262"/>
        <n v="68"/>
        <n v="54"/>
        <n v="5"/>
        <n v="111"/>
        <n v="142"/>
        <n v="599"/>
        <n v="11"/>
        <n v="338"/>
        <n v="124"/>
        <n v="35"/>
        <n v="136"/>
        <n v="77"/>
        <n v="296"/>
        <n v="194"/>
        <n v="195"/>
        <n v="33"/>
        <n v="433"/>
        <n v="228"/>
        <n v="335"/>
        <n v="101"/>
        <n v="494"/>
        <n v="208"/>
        <n v="268"/>
        <n v="7"/>
        <n v="99"/>
        <n v="143"/>
        <n v="483"/>
        <n v="511"/>
        <n v="284"/>
        <n v="129"/>
        <n v="310"/>
        <n v="72"/>
        <n v="421"/>
        <n v="329"/>
        <n v="92"/>
        <n v="211"/>
        <n v="675"/>
        <n v="551"/>
        <n v="272"/>
        <n v="219"/>
        <n v="173"/>
        <n v="56"/>
        <n v="106"/>
        <n v="164"/>
        <n v="644"/>
        <n v="135"/>
        <n v="323"/>
        <n v="326"/>
        <n v="94"/>
        <n v="362"/>
        <n v="203"/>
        <n v="412"/>
        <n v="674"/>
        <n v="225"/>
        <n v="245"/>
        <n v="31"/>
        <n v="22"/>
        <n v="4"/>
        <n v="121"/>
        <n v="247"/>
        <n v="622"/>
        <n v="281"/>
        <n v="158"/>
        <n v="109"/>
        <n v="91"/>
        <n v="402"/>
        <n v="444"/>
        <n v="26"/>
        <n v="30"/>
        <n v="107"/>
        <n v="221"/>
        <n v="479"/>
        <n v="73"/>
        <n v="191"/>
        <n v="374"/>
        <n v="28"/>
        <n v="396"/>
        <n v="244"/>
        <n v="150"/>
        <n v="53"/>
        <n v="32"/>
        <n v="477"/>
        <n v="169"/>
        <n v="190"/>
        <n v="377"/>
        <n v="105"/>
        <n v="351"/>
        <n v="126"/>
        <n v="274"/>
        <n v="193"/>
        <n v="464"/>
        <n v="185"/>
        <n v="24"/>
        <n v="43"/>
        <n v="146"/>
        <n v="532"/>
        <n v="250"/>
        <n v="117"/>
        <n v="75"/>
        <n v="51"/>
        <n v="83"/>
        <n v="113"/>
        <n v="534"/>
        <n v="231"/>
        <n v="368"/>
        <n v="357"/>
        <n v="162"/>
        <n v="202"/>
        <n v="542"/>
        <n v="80"/>
        <n v="656"/>
        <n v="216"/>
        <n v="290"/>
        <n v="159"/>
        <n v="387"/>
        <n v="399"/>
        <n v="246"/>
        <n v="156"/>
        <n v="45"/>
        <n v="332"/>
        <n v="288"/>
        <n v="261"/>
        <n v="70"/>
        <n v="10"/>
        <n v="802"/>
        <n v="709"/>
        <n v="89"/>
        <n v="770"/>
        <n v="163"/>
        <n v="165"/>
        <n v="405"/>
        <n v="283"/>
        <n v="602"/>
        <n v="82"/>
        <n v="233"/>
        <n v="321"/>
        <n v="39"/>
        <n v="215"/>
        <n v="443"/>
        <n v="460"/>
        <n v="97"/>
        <n v="42"/>
        <n v="6"/>
        <n v="86"/>
        <n v="824"/>
        <n v="179"/>
        <n v="408"/>
        <n v="220"/>
        <n v="343"/>
        <n v="103"/>
        <n v="115"/>
        <n v="96"/>
        <n v="292"/>
        <n v="200"/>
        <n v="234"/>
        <n v="230"/>
        <n v="285"/>
        <n v="61"/>
        <n v="236"/>
        <n v="242"/>
        <n v="210"/>
        <n v="381"/>
        <n v="251"/>
        <n v="66"/>
        <n v="172"/>
        <n v="449"/>
        <n v="606"/>
        <n v="157"/>
        <n v="209"/>
        <n v="147"/>
        <n v="184"/>
        <n v="403"/>
        <n v="138"/>
        <n v="303"/>
        <n v="314"/>
        <n v="661"/>
        <n v="692"/>
        <n v="120"/>
        <n v="130"/>
        <n v="255"/>
        <n v="340"/>
        <n v="505"/>
        <n v="59"/>
        <n v="237"/>
        <n v="180"/>
        <n v="155"/>
        <n v="500"/>
        <n v="161"/>
        <n v="176"/>
        <n v="248"/>
        <n v="636"/>
        <n v="273"/>
        <n v="50"/>
        <n v="265"/>
        <n v="177"/>
        <n v="721"/>
        <n v="299"/>
        <n v="426"/>
        <n v="67"/>
        <n v="227"/>
        <n v="391"/>
        <n v="49"/>
        <n v="186"/>
        <n v="376"/>
        <n v="55"/>
        <n v="647"/>
        <n v="90"/>
        <n v="160"/>
        <n v="207"/>
        <n v="365"/>
        <n v="152"/>
        <n v="327"/>
        <n v="471"/>
        <n v="384"/>
        <n v="239"/>
        <n v="148"/>
        <n v="222"/>
        <n v="98"/>
        <n v="271"/>
        <n v="64"/>
        <n v="334"/>
        <n v="40"/>
        <n v="199"/>
        <n v="263"/>
        <n v="428"/>
        <n v="413"/>
        <n v="545"/>
        <n v="289"/>
        <n v="41"/>
        <n v="637"/>
        <n v="116"/>
        <n v="390"/>
        <n v="29"/>
        <n v="406"/>
        <n v="84"/>
      </sharedItems>
    </cacheField>
    <cacheField name="FGA" numFmtId="0">
      <sharedItems containsSemiMixedTypes="0" containsString="0" containsNumber="1" containsInteger="1" minValue="0" maxValue="1941"/>
    </cacheField>
    <cacheField name="PTS" numFmtId="0">
      <sharedItems containsSemiMixedTypes="0" containsString="0" containsNumber="1" containsInteger="1" minValue="0" maxValue="2558" count="443">
        <n v="801"/>
        <n v="101"/>
        <n v="61"/>
        <n v="391"/>
        <n v="169"/>
        <n v="1143"/>
        <n v="1002"/>
        <n v="257"/>
        <n v="270"/>
        <n v="25"/>
        <n v="305"/>
        <n v="1246"/>
        <n v="435"/>
        <n v="4"/>
        <n v="9"/>
        <n v="1414"/>
        <n v="45"/>
        <n v="444"/>
        <n v="2"/>
        <n v="335"/>
        <n v="894"/>
        <n v="515"/>
        <n v="999"/>
        <n v="262"/>
        <n v="952"/>
        <n v="10"/>
        <n v="299"/>
        <n v="520"/>
        <n v="38"/>
        <n v="678"/>
        <n v="410"/>
        <n v="835"/>
        <n v="2199"/>
        <n v="68"/>
        <n v="178"/>
        <n v="209"/>
        <n v="115"/>
        <n v="783"/>
        <n v="709"/>
        <n v="432"/>
        <n v="54"/>
        <n v="357"/>
        <n v="95"/>
        <n v="442"/>
        <n v="428"/>
        <n v="675"/>
        <n v="919"/>
        <n v="468"/>
        <n v="523"/>
        <n v="1539"/>
        <n v="35"/>
        <n v="126"/>
        <n v="30"/>
        <n v="184"/>
        <n v="7"/>
        <n v="543"/>
        <n v="1816"/>
        <n v="181"/>
        <n v="297"/>
        <n v="316"/>
        <n v="639"/>
        <n v="370"/>
        <n v="0"/>
        <n v="89"/>
        <n v="839"/>
        <n v="447"/>
        <n v="744"/>
        <n v="41"/>
        <n v="437"/>
        <n v="538"/>
        <n v="291"/>
        <n v="1096"/>
        <n v="240"/>
        <n v="1164"/>
        <n v="780"/>
        <n v="57"/>
        <n v="1"/>
        <n v="254"/>
        <n v="217"/>
        <n v="874"/>
        <n v="743"/>
        <n v="603"/>
        <n v="18"/>
        <n v="31"/>
        <n v="142"/>
        <n v="312"/>
        <n v="1830"/>
        <n v="50"/>
        <n v="849"/>
        <n v="28"/>
        <n v="106"/>
        <n v="166"/>
        <n v="676"/>
        <n v="1954"/>
        <n v="448"/>
        <n v="132"/>
        <n v="373"/>
        <n v="144"/>
        <n v="1142"/>
        <n v="161"/>
        <n v="567"/>
        <n v="351"/>
        <n v="6"/>
        <n v="630"/>
        <n v="179"/>
        <n v="156"/>
        <n v="13"/>
        <n v="329"/>
        <n v="381"/>
        <n v="1518"/>
        <n v="79"/>
        <n v="150"/>
        <n v="27"/>
        <n v="898"/>
        <n v="408"/>
        <n v="350"/>
        <n v="48"/>
        <n v="8"/>
        <n v="986"/>
        <n v="213"/>
        <n v="188"/>
        <n v="769"/>
        <n v="516"/>
        <n v="40"/>
        <n v="522"/>
        <n v="820"/>
        <n v="83"/>
        <n v="1117"/>
        <n v="587"/>
        <n v="1145"/>
        <n v="11"/>
        <n v="851"/>
        <n v="1221"/>
        <n v="811"/>
        <n v="687"/>
        <n v="358"/>
        <n v="20"/>
        <n v="245"/>
        <n v="3"/>
        <n v="365"/>
        <n v="141"/>
        <n v="1047"/>
        <n v="1105"/>
        <n v="60"/>
        <n v="1321"/>
        <n v="127"/>
        <n v="752"/>
        <n v="339"/>
        <n v="767"/>
        <n v="191"/>
        <n v="758"/>
        <n v="227"/>
        <n v="114"/>
        <n v="527"/>
        <n v="1999"/>
        <n v="1555"/>
        <n v="776"/>
        <n v="574"/>
        <n v="19"/>
        <n v="389"/>
        <n v="135"/>
        <n v="147"/>
        <n v="282"/>
        <n v="472"/>
        <n v="426"/>
        <n v="1742"/>
        <n v="12"/>
        <n v="979"/>
        <n v="936"/>
        <n v="242"/>
        <n v="62"/>
        <n v="818"/>
        <n v="504"/>
        <n v="58"/>
        <n v="1217"/>
        <n v="2356"/>
        <n v="609"/>
        <n v="80"/>
        <n v="14"/>
        <n v="343"/>
        <n v="177"/>
        <n v="322"/>
        <n v="59"/>
        <n v="1775"/>
        <n v="535"/>
        <n v="815"/>
        <n v="21"/>
        <n v="419"/>
        <n v="232"/>
        <n v="43"/>
        <n v="281"/>
        <n v="1254"/>
        <n v="1173"/>
        <n v="814"/>
        <n v="86"/>
        <n v="292"/>
        <n v="1008"/>
        <n v="1316"/>
        <n v="186"/>
        <n v="1029"/>
        <n v="484"/>
        <n v="1104"/>
        <n v="81"/>
        <n v="889"/>
        <n v="711"/>
        <n v="383"/>
        <n v="129"/>
        <n v="1205"/>
        <n v="425"/>
        <n v="170"/>
        <n v="63"/>
        <n v="740"/>
        <n v="401"/>
        <n v="449"/>
        <n v="120"/>
        <n v="975"/>
        <n v="241"/>
        <n v="984"/>
        <n v="1078"/>
        <n v="791"/>
        <n v="284"/>
        <n v="643"/>
        <n v="586"/>
        <n v="1415"/>
        <n v="551"/>
        <n v="117"/>
        <n v="429"/>
        <n v="1446"/>
        <n v="689"/>
        <n v="165"/>
        <n v="210"/>
        <n v="1028"/>
        <n v="55"/>
        <n v="189"/>
        <n v="324"/>
        <n v="1483"/>
        <n v="648"/>
        <n v="497"/>
        <n v="107"/>
        <n v="374"/>
        <n v="539"/>
        <n v="729"/>
        <n v="98"/>
        <n v="1309"/>
        <n v="148"/>
        <n v="196"/>
        <n v="1832"/>
        <n v="528"/>
        <n v="577"/>
        <n v="392"/>
        <n v="226"/>
        <n v="951"/>
        <n v="5"/>
        <n v="1025"/>
        <n v="82"/>
        <n v="683"/>
        <n v="451"/>
        <n v="307"/>
        <n v="105"/>
        <n v="403"/>
        <n v="816"/>
        <n v="293"/>
        <n v="772"/>
        <n v="836"/>
        <n v="197"/>
        <n v="2061"/>
        <n v="1933"/>
        <n v="207"/>
        <n v="85"/>
        <n v="34"/>
        <n v="52"/>
        <n v="414"/>
        <n v="267"/>
        <n v="2099"/>
        <n v="87"/>
        <n v="248"/>
        <n v="464"/>
        <n v="471"/>
        <n v="15"/>
        <n v="488"/>
        <n v="563"/>
        <n v="584"/>
        <n v="700"/>
        <n v="16"/>
        <n v="1659"/>
        <n v="215"/>
        <n v="629"/>
        <n v="496"/>
        <n v="1196"/>
        <n v="1154"/>
        <n v="275"/>
        <n v="124"/>
        <n v="406"/>
        <n v="905"/>
        <n v="183"/>
        <n v="33"/>
        <n v="421"/>
        <n v="1033"/>
        <n v="286"/>
        <n v="145"/>
        <n v="230"/>
        <n v="1067"/>
        <n v="479"/>
        <n v="88"/>
        <n v="2558"/>
        <n v="616"/>
        <n v="483"/>
        <n v="1167"/>
        <n v="1019"/>
        <n v="638"/>
        <n v="317"/>
        <n v="846"/>
        <n v="327"/>
        <n v="1046"/>
        <n v="23"/>
        <n v="203"/>
        <n v="864"/>
        <n v="627"/>
        <n v="662"/>
        <n v="559"/>
        <n v="786"/>
        <n v="445"/>
        <n v="556"/>
        <n v="590"/>
        <n v="64"/>
        <n v="42"/>
        <n v="530"/>
        <n v="1040"/>
        <n v="39"/>
        <n v="756"/>
        <n v="171"/>
        <n v="146"/>
        <n v="1390"/>
        <n v="1726"/>
        <n v="397"/>
        <n v="753"/>
        <n v="434"/>
        <n v="24"/>
        <n v="168"/>
        <n v="595"/>
        <n v="613"/>
        <n v="346"/>
        <n v="532"/>
        <n v="845"/>
        <n v="200"/>
        <n v="773"/>
        <n v="78"/>
        <n v="2024"/>
        <n v="1837"/>
        <n v="218"/>
        <n v="304"/>
        <n v="597"/>
        <n v="413"/>
        <n v="611"/>
        <n v="900"/>
        <n v="1528"/>
        <n v="163"/>
        <n v="562"/>
        <n v="378"/>
        <n v="470"/>
        <n v="289"/>
        <n v="681"/>
        <n v="495"/>
        <n v="506"/>
        <n v="461"/>
        <n v="1243"/>
        <n v="246"/>
        <n v="303"/>
        <n v="387"/>
        <n v="94"/>
        <n v="792"/>
        <n v="517"/>
        <n v="576"/>
        <n v="1888"/>
        <n v="759"/>
        <n v="130"/>
        <n v="2020"/>
        <n v="1344"/>
        <n v="253"/>
        <n v="636"/>
        <n v="229"/>
        <n v="37"/>
        <n v="139"/>
        <n v="959"/>
        <n v="222"/>
        <n v="1113"/>
        <n v="371"/>
        <n v="1942"/>
        <n v="228"/>
        <n v="411"/>
        <n v="462"/>
        <n v="585"/>
        <n v="110"/>
        <n v="337"/>
        <n v="221"/>
        <n v="866"/>
        <n v="1071"/>
        <n v="375"/>
        <n v="152"/>
        <n v="36"/>
        <n v="206"/>
        <n v="592"/>
        <n v="271"/>
        <n v="100"/>
        <n v="160"/>
        <n v="842"/>
        <n v="113"/>
        <n v="137"/>
        <n v="858"/>
        <n v="71"/>
        <n v="122"/>
        <n v="205"/>
        <n v="540"/>
        <n v="701"/>
        <n v="1421"/>
        <n v="185"/>
        <n v="22"/>
        <n v="283"/>
        <n v="338"/>
        <n v="412"/>
        <n v="476"/>
        <n v="1137"/>
        <n v="1601"/>
        <n v="829"/>
        <n v="748"/>
        <n v="581"/>
        <n v="715"/>
        <n v="440"/>
        <n v="430"/>
        <n v="1779"/>
        <n v="330"/>
        <n v="285"/>
        <n v="883"/>
        <n v="173"/>
        <n v="90"/>
        <n v="1063"/>
        <n v="70"/>
        <n v="501"/>
        <n v="1075"/>
        <n v="154"/>
        <n v="420"/>
        <n v="219"/>
        <n v="1805"/>
      </sharedItems>
    </cacheField>
    <cacheField name="Minutes Played" numFmtId="0">
      <sharedItems containsSemiMixedTypes="0" containsString="0" containsNumber="1" containsInteger="1" minValue="1" maxValue="3048"/>
    </cacheField>
    <cacheField name="G" numFmtId="0">
      <sharedItems containsSemiMixedTypes="0" containsString="0" containsNumber="1" containsInteger="1" minValue="1" maxValue="82"/>
    </cacheField>
    <cacheField name="GS" numFmtId="0">
      <sharedItems containsSemiMixedTypes="0" containsString="0" containsNumber="1" containsInteger="1" minValue="0" maxValue="82"/>
    </cacheField>
    <cacheField name="PER" numFmtId="0">
      <sharedItems containsSemiMixedTypes="0" containsString="0" containsNumber="1" minValue="-35.299999999999997" maxValue="31.5"/>
    </cacheField>
    <cacheField name="TS%" numFmtId="0">
      <sharedItems containsSemiMixedTypes="0" containsString="0" containsNumber="1" minValue="0" maxValue="0.82"/>
    </cacheField>
    <cacheField name="ORB%" numFmtId="0">
      <sharedItems containsSemiMixedTypes="0" containsString="0" containsNumber="1" minValue="0" maxValue="26.3"/>
    </cacheField>
    <cacheField name="DRB%" numFmtId="0">
      <sharedItems containsSemiMixedTypes="0" containsString="0" containsNumber="1" minValue="0" maxValue="100"/>
    </cacheField>
    <cacheField name="TRB%" numFmtId="0">
      <sharedItems containsSemiMixedTypes="0" containsString="0" containsNumber="1" minValue="0" maxValue="56.4"/>
    </cacheField>
    <cacheField name="AST%" numFmtId="0">
      <sharedItems containsSemiMixedTypes="0" containsString="0" containsNumber="1" minValue="0" maxValue="57.3"/>
    </cacheField>
    <cacheField name="STL%" numFmtId="0">
      <sharedItems containsSemiMixedTypes="0" containsString="0" containsNumber="1" minValue="0" maxValue="11.1"/>
    </cacheField>
    <cacheField name="BLK%" numFmtId="0">
      <sharedItems containsSemiMixedTypes="0" containsString="0" containsNumber="1" minValue="0" maxValue="20.2"/>
    </cacheField>
    <cacheField name="TOV%" numFmtId="0">
      <sharedItems containsSemiMixedTypes="0" containsString="0" containsNumber="1" minValue="0" maxValue="43.6"/>
    </cacheField>
    <cacheField name="USG%" numFmtId="0">
      <sharedItems containsSemiMixedTypes="0" containsString="0" containsNumber="1" minValue="0" maxValue="41.7"/>
    </cacheField>
    <cacheField name="OWS" numFmtId="0">
      <sharedItems containsSemiMixedTypes="0" containsString="0" containsNumber="1" minValue="-1.7" maxValue="11.5"/>
    </cacheField>
    <cacheField name="DWS" numFmtId="0">
      <sharedItems containsSemiMixedTypes="0" containsString="0" containsNumber="1" minValue="0" maxValue="6"/>
    </cacheField>
    <cacheField name="WS" numFmtId="0">
      <sharedItems containsSemiMixedTypes="0" containsString="0" containsNumber="1" minValue="-0.8" maxValue="15"/>
    </cacheField>
    <cacheField name="WS/48" numFmtId="0">
      <sharedItems containsSemiMixedTypes="0" containsString="0" containsNumber="1" minValue="-0.47299999999999998" maxValue="0.48"/>
    </cacheField>
    <cacheField name="OBPM" numFmtId="0">
      <sharedItems containsSemiMixedTypes="0" containsString="0" containsNumber="1" minValue="-26.7" maxValue="11.8"/>
    </cacheField>
    <cacheField name="DBPM" numFmtId="0">
      <sharedItems containsSemiMixedTypes="0" containsString="0" containsNumber="1" minValue="-7.1" maxValue="12"/>
    </cacheField>
    <cacheField name="BPM" numFmtId="0">
      <sharedItems containsSemiMixedTypes="0" containsString="0" containsNumber="1" minValue="-26.9" maxValue="15.6"/>
    </cacheField>
    <cacheField name="VORP" numFmtId="0">
      <sharedItems containsSemiMixedTypes="0" containsString="0" containsNumber="1" minValue="-1.4" maxValue="12.4"/>
    </cacheField>
    <cacheField name="FG%" numFmtId="0">
      <sharedItems containsSemiMixedTypes="0" containsString="0" containsNumber="1" minValue="0" maxValue="1"/>
    </cacheField>
    <cacheField name="3P" numFmtId="0">
      <sharedItems containsSemiMixedTypes="0" containsString="0" containsNumber="1" containsInteger="1" minValue="0" maxValue="324"/>
    </cacheField>
    <cacheField name="3PA" numFmtId="0">
      <sharedItems containsSemiMixedTypes="0" containsString="0" containsNumber="1" containsInteger="1" minValue="0" maxValue="789"/>
    </cacheField>
    <cacheField name="3P%" numFmtId="0">
      <sharedItems containsSemiMixedTypes="0" containsString="0" containsNumber="1" minValue="0" maxValue="1"/>
    </cacheField>
    <cacheField name="2P" numFmtId="0">
      <sharedItems containsSemiMixedTypes="0" containsString="0" containsNumber="1" containsInteger="1" minValue="0" maxValue="730"/>
    </cacheField>
    <cacheField name="2PA" numFmtId="0">
      <sharedItems containsSemiMixedTypes="0" containsString="0" containsNumber="1" containsInteger="1" minValue="0" maxValue="1421"/>
    </cacheField>
    <cacheField name="2P%" numFmtId="0">
      <sharedItems containsSemiMixedTypes="0" containsString="0" containsNumber="1" minValue="0" maxValue="1"/>
    </cacheField>
    <cacheField name="eFG%" numFmtId="0">
      <sharedItems containsSemiMixedTypes="0" containsString="0" containsNumber="1" minValue="0" maxValue="1"/>
    </cacheField>
    <cacheField name="FT" numFmtId="0">
      <sharedItems containsSemiMixedTypes="0" containsString="0" containsNumber="1" containsInteger="1" minValue="0" maxValue="746"/>
    </cacheField>
    <cacheField name="FTA" numFmtId="0">
      <sharedItems containsSemiMixedTypes="0" containsString="0" containsNumber="1" containsInteger="1" minValue="0" maxValue="881"/>
    </cacheField>
    <cacheField name="FT%" numFmtId="0">
      <sharedItems containsSemiMixedTypes="0" containsString="0" containsNumber="1" minValue="0" maxValue="1"/>
    </cacheField>
    <cacheField name="ORB" numFmtId="0">
      <sharedItems containsSemiMixedTypes="0" containsString="0" containsNumber="1" containsInteger="1" minValue="0" maxValue="345"/>
    </cacheField>
    <cacheField name="DRB" numFmtId="0">
      <sharedItems containsSemiMixedTypes="0" containsString="0" containsNumber="1" containsInteger="1" minValue="0" maxValue="817"/>
    </cacheField>
    <cacheField name="TRB" numFmtId="0">
      <sharedItems containsSemiMixedTypes="0" containsString="0" containsNumber="1" containsInteger="1" minValue="0" maxValue="1116"/>
    </cacheField>
    <cacheField name="AST" numFmtId="0">
      <sharedItems containsSemiMixedTypes="0" containsString="0" containsNumber="1" containsInteger="1" minValue="0" maxValue="906"/>
    </cacheField>
    <cacheField name="STL" numFmtId="0">
      <sharedItems containsSemiMixedTypes="0" containsString="0" containsNumber="1" containsInteger="1" minValue="0" maxValue="157"/>
    </cacheField>
    <cacheField name="BLK" numFmtId="0">
      <sharedItems containsSemiMixedTypes="0" containsString="0" containsNumber="1" containsInteger="1" minValue="0" maxValue="214"/>
    </cacheField>
    <cacheField name="TOV" numFmtId="0">
      <sharedItems containsSemiMixedTypes="0" containsString="0" containsNumber="1" containsInteger="1" minValue="0" maxValue="464"/>
    </cacheField>
    <cacheField name="PF" numFmtId="0">
      <sharedItems containsSemiMixedTypes="0" containsString="0" containsNumber="1" containsInteger="1" minValue="0" maxValue="278"/>
    </cacheField>
    <cacheField name="PTS2" numFmtId="0">
      <sharedItems containsSemiMixedTypes="0" containsString="0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n v="2017"/>
    <x v="0"/>
    <s v="SF"/>
    <x v="0"/>
    <x v="0"/>
    <x v="0"/>
    <n v="721"/>
    <x v="0"/>
    <n v="1963"/>
    <n v="73"/>
    <n v="64"/>
    <n v="11.5"/>
    <n v="0.504"/>
    <n v="2.6"/>
    <n v="10.3"/>
    <n v="6.5"/>
    <n v="14.2"/>
    <n v="2.2999999999999998"/>
    <n v="2.2999999999999998"/>
    <n v="13.6"/>
    <n v="20.5"/>
    <n v="-0.6"/>
    <n v="2.8"/>
    <n v="2.1"/>
    <n v="5.2999999999999999E-2"/>
    <n v="-2"/>
    <n v="1.2"/>
    <n v="-0.8"/>
    <n v="0.6"/>
    <n v="0.40899999999999997"/>
    <n v="92"/>
    <n v="266"/>
    <n v="0.34599999999999997"/>
    <n v="203"/>
    <n v="455"/>
    <n v="0.44600000000000001"/>
    <n v="0.47299999999999998"/>
    <n v="119"/>
    <n v="168"/>
    <n v="0.70799999999999996"/>
    <n v="45"/>
    <n v="186"/>
    <n v="231"/>
    <n v="177"/>
    <n v="91"/>
    <n v="52"/>
    <n v="125"/>
    <n v="165"/>
    <n v="801"/>
  </r>
  <r>
    <n v="2017"/>
    <x v="1"/>
    <s v="SF"/>
    <x v="1"/>
    <x v="0"/>
    <x v="1"/>
    <n v="98"/>
    <x v="1"/>
    <n v="371"/>
    <n v="38"/>
    <n v="1"/>
    <n v="8.8000000000000007"/>
    <n v="0.48099999999999998"/>
    <n v="4.2"/>
    <n v="13.1"/>
    <n v="8.6999999999999993"/>
    <n v="11.5"/>
    <n v="1.1000000000000001"/>
    <n v="1.2"/>
    <n v="13.2"/>
    <n v="14.2"/>
    <n v="-0.1"/>
    <n v="0.4"/>
    <n v="0.3"/>
    <n v="3.7999999999999999E-2"/>
    <n v="-4.4000000000000004"/>
    <n v="0.1"/>
    <n v="-4.3"/>
    <n v="-0.2"/>
    <n v="0.48"/>
    <n v="1"/>
    <n v="18"/>
    <n v="5.6000000000000001E-2"/>
    <n v="46"/>
    <n v="80"/>
    <n v="0.57499999999999996"/>
    <n v="0.48499999999999999"/>
    <n v="6"/>
    <n v="16"/>
    <n v="0.375"/>
    <n v="14"/>
    <n v="45"/>
    <n v="59"/>
    <n v="28"/>
    <n v="8"/>
    <n v="5"/>
    <n v="16"/>
    <n v="21"/>
    <n v="101"/>
  </r>
  <r>
    <n v="2017"/>
    <x v="2"/>
    <s v="PG"/>
    <x v="2"/>
    <x v="0"/>
    <x v="2"/>
    <n v="57"/>
    <x v="2"/>
    <n v="247"/>
    <n v="17"/>
    <n v="2"/>
    <n v="8.6999999999999993"/>
    <n v="0.504"/>
    <n v="3.2"/>
    <n v="11"/>
    <n v="7.1"/>
    <n v="21.6"/>
    <n v="0.8"/>
    <n v="0"/>
    <n v="19.899999999999999"/>
    <n v="13.3"/>
    <n v="0.1"/>
    <n v="0.2"/>
    <n v="0.3"/>
    <n v="5.0999999999999997E-2"/>
    <n v="-2.8"/>
    <n v="-1.4"/>
    <n v="-4.2"/>
    <n v="-0.1"/>
    <n v="0.40400000000000003"/>
    <n v="8"/>
    <n v="30"/>
    <n v="0.26700000000000002"/>
    <n v="15"/>
    <n v="27"/>
    <n v="0.55600000000000005"/>
    <n v="0.47399999999999998"/>
    <n v="7"/>
    <n v="8"/>
    <n v="0.875"/>
    <n v="7"/>
    <n v="25"/>
    <n v="32"/>
    <n v="37"/>
    <n v="4"/>
    <n v="0"/>
    <n v="15"/>
    <n v="14"/>
    <n v="61"/>
  </r>
  <r>
    <n v="2017"/>
    <x v="3"/>
    <s v="PG"/>
    <x v="0"/>
    <x v="0"/>
    <x v="3"/>
    <n v="388"/>
    <x v="3"/>
    <n v="1248"/>
    <n v="73"/>
    <n v="2"/>
    <n v="7.5"/>
    <n v="0.45600000000000002"/>
    <n v="1"/>
    <n v="9.8000000000000007"/>
    <n v="5.5"/>
    <n v="23.1"/>
    <n v="1.5"/>
    <n v="0.1"/>
    <n v="18.100000000000001"/>
    <n v="18.3"/>
    <n v="-1.1000000000000001"/>
    <n v="1.3"/>
    <n v="0.1"/>
    <n v="5.0000000000000001E-3"/>
    <n v="-4.5999999999999996"/>
    <n v="-1.2"/>
    <n v="-5.8"/>
    <n v="-1.2"/>
    <n v="0.374"/>
    <n v="26"/>
    <n v="110"/>
    <n v="0.23599999999999999"/>
    <n v="119"/>
    <n v="278"/>
    <n v="0.42799999999999999"/>
    <n v="0.40699999999999997"/>
    <n v="75"/>
    <n v="93"/>
    <n v="0.80600000000000005"/>
    <n v="11"/>
    <n v="113"/>
    <n v="124"/>
    <n v="193"/>
    <n v="39"/>
    <n v="1"/>
    <n v="95"/>
    <n v="112"/>
    <n v="391"/>
  </r>
  <r>
    <n v="2017"/>
    <x v="4"/>
    <s v="SF"/>
    <x v="3"/>
    <x v="0"/>
    <x v="4"/>
    <n v="130"/>
    <x v="4"/>
    <n v="475"/>
    <n v="30"/>
    <n v="0"/>
    <n v="11.9"/>
    <n v="0.59699999999999998"/>
    <n v="3.1"/>
    <n v="12.5"/>
    <n v="7.9"/>
    <n v="9.5"/>
    <n v="0.9"/>
    <n v="0.9"/>
    <n v="9"/>
    <n v="14.3"/>
    <n v="0.7"/>
    <n v="0.5"/>
    <n v="1.2"/>
    <n v="0.12"/>
    <n v="-0.2"/>
    <n v="-0.8"/>
    <n v="-1"/>
    <n v="0.1"/>
    <n v="0.438"/>
    <n v="33"/>
    <n v="77"/>
    <n v="0.42899999999999999"/>
    <n v="24"/>
    <n v="53"/>
    <n v="0.45300000000000001"/>
    <n v="0.56499999999999995"/>
    <n v="22"/>
    <n v="26"/>
    <n v="0.84599999999999997"/>
    <n v="13"/>
    <n v="55"/>
    <n v="68"/>
    <n v="30"/>
    <n v="9"/>
    <n v="5"/>
    <n v="14"/>
    <n v="35"/>
    <n v="169"/>
  </r>
  <r>
    <n v="2017"/>
    <x v="5"/>
    <s v="SG"/>
    <x v="4"/>
    <x v="0"/>
    <x v="5"/>
    <n v="912"/>
    <x v="5"/>
    <n v="2154"/>
    <n v="79"/>
    <n v="30"/>
    <n v="15.2"/>
    <n v="0.56799999999999995"/>
    <n v="1.8"/>
    <n v="9.5"/>
    <n v="5.7"/>
    <n v="14.3"/>
    <n v="1.3"/>
    <n v="0.6"/>
    <n v="9.5"/>
    <n v="22.5"/>
    <n v="2.7"/>
    <n v="2.1"/>
    <n v="4.8"/>
    <n v="0.107"/>
    <n v="1.3"/>
    <n v="-1.5"/>
    <n v="-0.3"/>
    <n v="0.9"/>
    <n v="0.45500000000000002"/>
    <n v="149"/>
    <n v="417"/>
    <n v="0.35699999999999998"/>
    <n v="266"/>
    <n v="495"/>
    <n v="0.53700000000000003"/>
    <n v="0.53700000000000003"/>
    <n v="164"/>
    <n v="214"/>
    <n v="0.76600000000000001"/>
    <n v="35"/>
    <n v="189"/>
    <n v="224"/>
    <n v="182"/>
    <n v="55"/>
    <n v="15"/>
    <n v="106"/>
    <n v="103"/>
    <n v="1143"/>
  </r>
  <r>
    <n v="2017"/>
    <x v="6"/>
    <s v="C"/>
    <x v="5"/>
    <x v="0"/>
    <x v="6"/>
    <n v="613"/>
    <x v="6"/>
    <n v="2199"/>
    <n v="74"/>
    <n v="74"/>
    <n v="20.8"/>
    <n v="0.627"/>
    <n v="15"/>
    <n v="31.7"/>
    <n v="23.5"/>
    <n v="7.8"/>
    <n v="1.4"/>
    <n v="3.6"/>
    <n v="17.5"/>
    <n v="19.2"/>
    <n v="3.8"/>
    <n v="4.5"/>
    <n v="8.3000000000000007"/>
    <n v="0.18099999999999999"/>
    <n v="-0.5"/>
    <n v="2.8"/>
    <n v="2.2999999999999998"/>
    <n v="2.4"/>
    <n v="0.63300000000000001"/>
    <n v="0"/>
    <n v="2"/>
    <n v="0"/>
    <n v="388"/>
    <n v="611"/>
    <n v="0.63500000000000001"/>
    <n v="0.63300000000000001"/>
    <n v="226"/>
    <n v="424"/>
    <n v="0.53300000000000003"/>
    <n v="296"/>
    <n v="644"/>
    <n v="940"/>
    <n v="104"/>
    <n v="64"/>
    <n v="92"/>
    <n v="170"/>
    <n v="203"/>
    <n v="1002"/>
  </r>
  <r>
    <n v="2017"/>
    <x v="7"/>
    <s v="PF"/>
    <x v="5"/>
    <x v="0"/>
    <x v="7"/>
    <n v="214"/>
    <x v="7"/>
    <n v="689"/>
    <n v="56"/>
    <n v="4"/>
    <n v="13.6"/>
    <n v="0.51400000000000001"/>
    <n v="9.6999999999999993"/>
    <n v="23"/>
    <n v="16.399999999999999"/>
    <n v="6.4"/>
    <n v="1.1000000000000001"/>
    <n v="2.6"/>
    <n v="10.1"/>
    <n v="17.600000000000001"/>
    <n v="0.6"/>
    <n v="1.1000000000000001"/>
    <n v="1.6"/>
    <n v="0.115"/>
    <n v="-3"/>
    <n v="0.3"/>
    <n v="-2.7"/>
    <n v="-0.1"/>
    <n v="0.40699999999999997"/>
    <n v="19"/>
    <n v="54"/>
    <n v="0.35199999999999998"/>
    <n v="68"/>
    <n v="160"/>
    <n v="0.42499999999999999"/>
    <n v="0.45100000000000001"/>
    <n v="64"/>
    <n v="82"/>
    <n v="0.78"/>
    <n v="60"/>
    <n v="146"/>
    <n v="206"/>
    <n v="29"/>
    <n v="15"/>
    <n v="21"/>
    <n v="28"/>
    <n v="69"/>
    <n v="257"/>
  </r>
  <r>
    <n v="2017"/>
    <x v="8"/>
    <s v="PF"/>
    <x v="6"/>
    <x v="0"/>
    <x v="8"/>
    <n v="226"/>
    <x v="8"/>
    <n v="633"/>
    <n v="26"/>
    <n v="12"/>
    <n v="13.5"/>
    <n v="0.53"/>
    <n v="7.4"/>
    <n v="18.7"/>
    <n v="13.1"/>
    <n v="10.6"/>
    <n v="1.7"/>
    <n v="1.1000000000000001"/>
    <n v="11.8"/>
    <n v="19.899999999999999"/>
    <n v="0.5"/>
    <n v="0.9"/>
    <n v="1.4"/>
    <n v="0.106"/>
    <n v="-0.6"/>
    <n v="0.5"/>
    <n v="-0.2"/>
    <n v="0.3"/>
    <n v="0.41199999999999998"/>
    <n v="32"/>
    <n v="92"/>
    <n v="0.34799999999999998"/>
    <n v="61"/>
    <n v="134"/>
    <n v="0.45500000000000002"/>
    <n v="0.48199999999999998"/>
    <n v="52"/>
    <n v="65"/>
    <n v="0.8"/>
    <n v="42"/>
    <n v="109"/>
    <n v="151"/>
    <n v="43"/>
    <n v="22"/>
    <n v="8"/>
    <n v="34"/>
    <n v="73"/>
    <n v="270"/>
  </r>
  <r>
    <n v="2017"/>
    <x v="9"/>
    <s v="PF"/>
    <x v="7"/>
    <x v="0"/>
    <x v="9"/>
    <n v="28"/>
    <x v="9"/>
    <n v="110"/>
    <n v="16"/>
    <n v="0"/>
    <n v="7.8"/>
    <n v="0.40799999999999997"/>
    <n v="1"/>
    <n v="16.7"/>
    <n v="9"/>
    <n v="10.199999999999999"/>
    <n v="1.8"/>
    <n v="3.9"/>
    <n v="11.5"/>
    <n v="13.7"/>
    <n v="-0.1"/>
    <n v="0.2"/>
    <n v="0.1"/>
    <n v="2.9000000000000001E-2"/>
    <n v="-6.2"/>
    <n v="2.2999999999999998"/>
    <n v="-3.9"/>
    <n v="-0.1"/>
    <n v="0.28599999999999998"/>
    <n v="4"/>
    <n v="10"/>
    <n v="0.4"/>
    <n v="4"/>
    <n v="18"/>
    <n v="0.222"/>
    <n v="0.35699999999999998"/>
    <n v="5"/>
    <n v="6"/>
    <n v="0.83299999999999996"/>
    <n v="1"/>
    <n v="17"/>
    <n v="18"/>
    <n v="8"/>
    <n v="4"/>
    <n v="5"/>
    <n v="4"/>
    <n v="5"/>
    <n v="25"/>
  </r>
  <r>
    <n v="2017"/>
    <x v="10"/>
    <s v="SG"/>
    <x v="2"/>
    <x v="0"/>
    <x v="10"/>
    <n v="246"/>
    <x v="10"/>
    <n v="894"/>
    <n v="32"/>
    <n v="21"/>
    <n v="10.9"/>
    <n v="0.59099999999999997"/>
    <n v="0.1"/>
    <n v="10.8"/>
    <n v="5.5"/>
    <n v="12.6"/>
    <n v="1.3"/>
    <n v="1.2"/>
    <n v="13.4"/>
    <n v="14.5"/>
    <n v="0.7"/>
    <n v="0.9"/>
    <n v="1.6"/>
    <n v="8.7999999999999995E-2"/>
    <n v="-0.5"/>
    <n v="0.1"/>
    <n v="-0.4"/>
    <n v="0.4"/>
    <n v="0.439"/>
    <n v="65"/>
    <n v="159"/>
    <n v="0.40899999999999997"/>
    <n v="43"/>
    <n v="87"/>
    <n v="0.49399999999999999"/>
    <n v="0.57099999999999995"/>
    <n v="24"/>
    <n v="27"/>
    <n v="0.88900000000000001"/>
    <n v="1"/>
    <n v="89"/>
    <n v="90"/>
    <n v="75"/>
    <n v="23"/>
    <n v="13"/>
    <n v="40"/>
    <n v="47"/>
    <n v="305"/>
  </r>
  <r>
    <n v="2017"/>
    <x v="11"/>
    <s v="PF"/>
    <x v="5"/>
    <x v="0"/>
    <x v="11"/>
    <n v="972"/>
    <x v="11"/>
    <n v="2343"/>
    <n v="69"/>
    <n v="67"/>
    <n v="17.8"/>
    <n v="0.54200000000000004"/>
    <n v="5.3"/>
    <n v="19.5"/>
    <n v="12.5"/>
    <n v="17.899999999999999"/>
    <n v="1.9"/>
    <n v="2.2999999999999998"/>
    <n v="12.1"/>
    <n v="24.4"/>
    <n v="2.6"/>
    <n v="3.8"/>
    <n v="6.4"/>
    <n v="0.13200000000000001"/>
    <n v="0.5"/>
    <n v="2.1"/>
    <n v="2.7"/>
    <n v="2.7"/>
    <n v="0.442"/>
    <n v="75"/>
    <n v="241"/>
    <n v="0.311"/>
    <n v="355"/>
    <n v="731"/>
    <n v="0.48599999999999999"/>
    <n v="0.48099999999999998"/>
    <n v="311"/>
    <n v="405"/>
    <n v="0.76800000000000002"/>
    <n v="111"/>
    <n v="422"/>
    <n v="533"/>
    <n v="252"/>
    <n v="90"/>
    <n v="62"/>
    <n v="158"/>
    <n v="186"/>
    <n v="1246"/>
  </r>
  <r>
    <n v="2017"/>
    <x v="12"/>
    <s v="C"/>
    <x v="7"/>
    <x v="0"/>
    <x v="12"/>
    <n v="337"/>
    <x v="12"/>
    <n v="1237"/>
    <n v="70"/>
    <n v="3"/>
    <n v="14.4"/>
    <n v="0.59599999999999997"/>
    <n v="6.9"/>
    <n v="14.4"/>
    <n v="10.7"/>
    <n v="11.9"/>
    <n v="1.2"/>
    <n v="2.8"/>
    <n v="13.1"/>
    <n v="14.8"/>
    <n v="1.8"/>
    <n v="1.6"/>
    <n v="3.4"/>
    <n v="0.13200000000000001"/>
    <n v="-0.4"/>
    <n v="1.5"/>
    <n v="1.1000000000000001"/>
    <n v="1"/>
    <n v="0.504"/>
    <n v="46"/>
    <n v="110"/>
    <n v="0.41799999999999998"/>
    <n v="124"/>
    <n v="227"/>
    <n v="0.54600000000000004"/>
    <n v="0.57299999999999995"/>
    <n v="49"/>
    <n v="64"/>
    <n v="0.76600000000000001"/>
    <n v="76"/>
    <n v="164"/>
    <n v="240"/>
    <n v="95"/>
    <n v="30"/>
    <n v="41"/>
    <n v="55"/>
    <n v="97"/>
    <n v="435"/>
  </r>
  <r>
    <n v="2017"/>
    <x v="13"/>
    <s v="SG"/>
    <x v="8"/>
    <x v="0"/>
    <x v="13"/>
    <n v="7"/>
    <x v="13"/>
    <n v="18"/>
    <n v="2"/>
    <n v="0"/>
    <n v="-4.3"/>
    <n v="0.22800000000000001"/>
    <n v="0"/>
    <n v="6"/>
    <n v="3.1"/>
    <n v="7.1"/>
    <n v="0"/>
    <n v="0"/>
    <n v="0"/>
    <n v="21.2"/>
    <n v="-0.1"/>
    <n v="0"/>
    <n v="-0.1"/>
    <n v="-0.189"/>
    <n v="-11.8"/>
    <n v="-4.9000000000000004"/>
    <n v="-16.600000000000001"/>
    <n v="-0.1"/>
    <n v="0"/>
    <n v="0"/>
    <n v="2"/>
    <n v="0"/>
    <n v="0"/>
    <n v="5"/>
    <n v="0"/>
    <n v="0"/>
    <n v="4"/>
    <n v="4"/>
    <n v="1"/>
    <n v="0"/>
    <n v="1"/>
    <n v="1"/>
    <n v="1"/>
    <n v="0"/>
    <n v="0"/>
    <n v="0"/>
    <n v="1"/>
    <n v="4"/>
  </r>
  <r>
    <n v="2017"/>
    <x v="14"/>
    <s v="SG"/>
    <x v="7"/>
    <x v="0"/>
    <x v="14"/>
    <n v="15"/>
    <x v="14"/>
    <n v="40"/>
    <n v="5"/>
    <n v="0"/>
    <n v="-1.9"/>
    <n v="0.27600000000000002"/>
    <n v="2.8"/>
    <n v="16.3"/>
    <n v="9.6"/>
    <n v="21.1"/>
    <n v="1.2"/>
    <n v="0"/>
    <n v="19.7"/>
    <n v="22.2"/>
    <n v="-0.2"/>
    <n v="0"/>
    <n v="-0.1"/>
    <n v="-0.17599999999999999"/>
    <n v="-9.9"/>
    <n v="-1.2"/>
    <n v="-11.2"/>
    <n v="-0.1"/>
    <n v="0.2"/>
    <n v="1"/>
    <n v="6"/>
    <n v="0.16700000000000001"/>
    <n v="2"/>
    <n v="9"/>
    <n v="0.222"/>
    <n v="0.23300000000000001"/>
    <n v="2"/>
    <n v="3"/>
    <n v="0.66700000000000004"/>
    <n v="1"/>
    <n v="6"/>
    <n v="7"/>
    <n v="6"/>
    <n v="1"/>
    <n v="0"/>
    <n v="4"/>
    <n v="6"/>
    <n v="9"/>
  </r>
  <r>
    <n v="2017"/>
    <x v="15"/>
    <s v="PG"/>
    <x v="9"/>
    <x v="0"/>
    <x v="15"/>
    <n v="1215"/>
    <x v="15"/>
    <n v="2485"/>
    <n v="79"/>
    <n v="78"/>
    <n v="16.100000000000001"/>
    <n v="0.53300000000000003"/>
    <n v="1.9"/>
    <n v="9"/>
    <n v="5.5"/>
    <n v="35.5"/>
    <n v="1.5"/>
    <n v="0.6"/>
    <n v="16.3"/>
    <n v="27.8"/>
    <n v="1.2"/>
    <n v="2.5"/>
    <n v="3.7"/>
    <n v="7.0999999999999994E-2"/>
    <n v="0.7"/>
    <n v="-1.4"/>
    <n v="-0.7"/>
    <n v="0.8"/>
    <n v="0.45100000000000001"/>
    <n v="100"/>
    <n v="294"/>
    <n v="0.34"/>
    <n v="448"/>
    <n v="921"/>
    <n v="0.48599999999999999"/>
    <n v="0.49199999999999999"/>
    <n v="218"/>
    <n v="255"/>
    <n v="0.85499999999999998"/>
    <n v="42"/>
    <n v="206"/>
    <n v="248"/>
    <n v="499"/>
    <n v="74"/>
    <n v="16"/>
    <n v="258"/>
    <n v="149"/>
    <n v="1414"/>
  </r>
  <r>
    <n v="2017"/>
    <x v="16"/>
    <s v="PF"/>
    <x v="10"/>
    <x v="0"/>
    <x v="16"/>
    <n v="59"/>
    <x v="16"/>
    <n v="195"/>
    <n v="18"/>
    <n v="0"/>
    <n v="5.9"/>
    <n v="0.36"/>
    <n v="5.7"/>
    <n v="15"/>
    <n v="10.4"/>
    <n v="12.5"/>
    <n v="1"/>
    <n v="1.3"/>
    <n v="11.3"/>
    <n v="15.8"/>
    <n v="-0.3"/>
    <n v="0.2"/>
    <n v="-0.1"/>
    <n v="-1.4E-2"/>
    <n v="-5.3"/>
    <n v="-0.1"/>
    <n v="-5.3"/>
    <n v="-0.2"/>
    <n v="0.28799999999999998"/>
    <n v="4"/>
    <n v="27"/>
    <n v="0.14799999999999999"/>
    <n v="13"/>
    <n v="32"/>
    <n v="0.40600000000000003"/>
    <n v="0.32200000000000001"/>
    <n v="7"/>
    <n v="8"/>
    <n v="0.875"/>
    <n v="10"/>
    <n v="27"/>
    <n v="37"/>
    <n v="17"/>
    <n v="4"/>
    <n v="3"/>
    <n v="8"/>
    <n v="12"/>
    <n v="45"/>
  </r>
  <r>
    <n v="2017"/>
    <x v="17"/>
    <s v="SF"/>
    <x v="8"/>
    <x v="0"/>
    <x v="17"/>
    <n v="395"/>
    <x v="17"/>
    <n v="1596"/>
    <n v="62"/>
    <n v="42"/>
    <n v="11.9"/>
    <n v="0.51900000000000002"/>
    <n v="3.8"/>
    <n v="14.7"/>
    <n v="9.3000000000000007"/>
    <n v="9.9"/>
    <n v="3"/>
    <n v="1.7"/>
    <n v="11.9"/>
    <n v="13.3"/>
    <n v="0.6"/>
    <n v="2.7"/>
    <n v="3.3"/>
    <n v="9.8000000000000004E-2"/>
    <n v="-1.9"/>
    <n v="3.1"/>
    <n v="1.2"/>
    <n v="1.3"/>
    <n v="0.441"/>
    <n v="41"/>
    <n v="120"/>
    <n v="0.34200000000000003"/>
    <n v="133"/>
    <n v="275"/>
    <n v="0.48399999999999999"/>
    <n v="0.49199999999999999"/>
    <n v="55"/>
    <n v="75"/>
    <n v="0.73299999999999998"/>
    <n v="54"/>
    <n v="216"/>
    <n v="270"/>
    <n v="107"/>
    <n v="96"/>
    <n v="31"/>
    <n v="58"/>
    <n v="97"/>
    <n v="444"/>
  </r>
  <r>
    <n v="2017"/>
    <x v="18"/>
    <s v="C"/>
    <x v="4"/>
    <x v="0"/>
    <x v="18"/>
    <n v="1"/>
    <x v="18"/>
    <n v="4"/>
    <n v="1"/>
    <n v="0"/>
    <n v="13.1"/>
    <n v="0.53200000000000003"/>
    <n v="0"/>
    <n v="27.1"/>
    <n v="13.7"/>
    <n v="0"/>
    <n v="0"/>
    <n v="0"/>
    <n v="0"/>
    <n v="20.5"/>
    <n v="0"/>
    <n v="0"/>
    <n v="0"/>
    <n v="-4.7E-2"/>
    <n v="-8.1"/>
    <n v="-7"/>
    <n v="-15.1"/>
    <n v="0"/>
    <n v="1"/>
    <n v="0"/>
    <n v="0"/>
    <n v="0"/>
    <n v="1"/>
    <n v="1"/>
    <n v="1"/>
    <n v="1"/>
    <n v="0"/>
    <n v="2"/>
    <n v="0"/>
    <n v="0"/>
    <n v="1"/>
    <n v="1"/>
    <n v="0"/>
    <n v="0"/>
    <n v="0"/>
    <n v="0"/>
    <n v="0"/>
    <n v="2"/>
  </r>
  <r>
    <n v="2017"/>
    <x v="19"/>
    <s v="SF"/>
    <x v="1"/>
    <x v="0"/>
    <x v="19"/>
    <n v="285"/>
    <x v="19"/>
    <n v="981"/>
    <n v="59"/>
    <n v="10"/>
    <n v="9.8000000000000007"/>
    <n v="0.51300000000000001"/>
    <n v="2.8"/>
    <n v="14.6"/>
    <n v="8.8000000000000007"/>
    <n v="8.4"/>
    <n v="2.2000000000000002"/>
    <n v="2.4"/>
    <n v="15.7"/>
    <n v="17.2"/>
    <n v="-0.4"/>
    <n v="1.5"/>
    <n v="1.1000000000000001"/>
    <n v="5.3999999999999999E-2"/>
    <n v="-3.8"/>
    <n v="1.5"/>
    <n v="-2.2999999999999998"/>
    <n v="-0.1"/>
    <n v="0.4"/>
    <n v="33"/>
    <n v="102"/>
    <n v="0.32400000000000001"/>
    <n v="81"/>
    <n v="183"/>
    <n v="0.443"/>
    <n v="0.45800000000000002"/>
    <n v="74"/>
    <n v="94"/>
    <n v="0.78700000000000003"/>
    <n v="25"/>
    <n v="132"/>
    <n v="157"/>
    <n v="55"/>
    <n v="43"/>
    <n v="27"/>
    <n v="61"/>
    <n v="96"/>
    <n v="335"/>
  </r>
  <r>
    <n v="2017"/>
    <x v="20"/>
    <s v="SG"/>
    <x v="11"/>
    <x v="1"/>
    <x v="20"/>
    <n v="775"/>
    <x v="20"/>
    <n v="1835"/>
    <n v="55"/>
    <n v="55"/>
    <n v="14.4"/>
    <n v="0.54800000000000004"/>
    <n v="4"/>
    <n v="16.2"/>
    <n v="10.1"/>
    <n v="10.9"/>
    <n v="1.8"/>
    <n v="0.5"/>
    <n v="9.6999999999999993"/>
    <n v="21.9"/>
    <n v="1.1000000000000001"/>
    <n v="2"/>
    <n v="3.1"/>
    <n v="0.08"/>
    <n v="-0.2"/>
    <n v="-0.4"/>
    <n v="-0.5"/>
    <n v="0.7"/>
    <n v="0.46300000000000002"/>
    <n v="108"/>
    <n v="277"/>
    <n v="0.39"/>
    <n v="251"/>
    <n v="498"/>
    <n v="0.504"/>
    <n v="0.53300000000000003"/>
    <n v="68"/>
    <n v="93"/>
    <n v="0.73099999999999998"/>
    <n v="65"/>
    <n v="269"/>
    <n v="334"/>
    <n v="121"/>
    <n v="68"/>
    <n v="11"/>
    <n v="88"/>
    <n v="141"/>
    <n v="894"/>
  </r>
  <r>
    <n v="2017"/>
    <x v="21"/>
    <s v="SF"/>
    <x v="12"/>
    <x v="1"/>
    <x v="21"/>
    <n v="423"/>
    <x v="21"/>
    <n v="1341"/>
    <n v="78"/>
    <n v="20"/>
    <n v="10.3"/>
    <n v="0.53900000000000003"/>
    <n v="3.8"/>
    <n v="14.4"/>
    <n v="9.1"/>
    <n v="7.2"/>
    <n v="1.3"/>
    <n v="1.1000000000000001"/>
    <n v="12.5"/>
    <n v="18.100000000000001"/>
    <n v="0.2"/>
    <n v="1.3"/>
    <n v="1.5"/>
    <n v="5.2999999999999999E-2"/>
    <n v="-3.1"/>
    <n v="-0.9"/>
    <n v="-4"/>
    <n v="-0.7"/>
    <n v="0.45400000000000001"/>
    <n v="46"/>
    <n v="135"/>
    <n v="0.34100000000000003"/>
    <n v="146"/>
    <n v="288"/>
    <n v="0.50700000000000001"/>
    <n v="0.50800000000000001"/>
    <n v="85"/>
    <n v="124"/>
    <n v="0.68500000000000005"/>
    <n v="45"/>
    <n v="175"/>
    <n v="220"/>
    <n v="64"/>
    <n v="35"/>
    <n v="18"/>
    <n v="68"/>
    <n v="142"/>
    <n v="515"/>
  </r>
  <r>
    <n v="2017"/>
    <x v="22"/>
    <s v="SF"/>
    <x v="11"/>
    <x v="1"/>
    <x v="22"/>
    <n v="720"/>
    <x v="22"/>
    <n v="2335"/>
    <n v="72"/>
    <n v="72"/>
    <n v="14.9"/>
    <n v="0.61299999999999999"/>
    <n v="2.2999999999999998"/>
    <n v="17.3"/>
    <n v="9.9"/>
    <n v="10.1"/>
    <n v="1.5"/>
    <n v="0.8"/>
    <n v="8.8000000000000007"/>
    <n v="17"/>
    <n v="4.2"/>
    <n v="2.5"/>
    <n v="6.7"/>
    <n v="0.13700000000000001"/>
    <n v="1.4"/>
    <n v="0.1"/>
    <n v="1.5"/>
    <n v="2.1"/>
    <n v="0.46300000000000002"/>
    <n v="157"/>
    <n v="394"/>
    <n v="0.39800000000000002"/>
    <n v="176"/>
    <n v="326"/>
    <n v="0.54"/>
    <n v="0.57199999999999995"/>
    <n v="176"/>
    <n v="217"/>
    <n v="0.81100000000000005"/>
    <n v="48"/>
    <n v="367"/>
    <n v="415"/>
    <n v="155"/>
    <n v="72"/>
    <n v="23"/>
    <n v="79"/>
    <n v="161"/>
    <n v="999"/>
  </r>
  <r>
    <n v="2017"/>
    <x v="23"/>
    <s v="SF"/>
    <x v="5"/>
    <x v="1"/>
    <x v="23"/>
    <n v="232"/>
    <x v="23"/>
    <n v="538"/>
    <n v="47"/>
    <n v="0"/>
    <n v="12"/>
    <n v="0.52400000000000002"/>
    <n v="3.6"/>
    <n v="13.9"/>
    <n v="8.8000000000000007"/>
    <n v="9.8000000000000007"/>
    <n v="0.8"/>
    <n v="1.1000000000000001"/>
    <n v="9.1"/>
    <n v="22.7"/>
    <n v="0.1"/>
    <n v="0.4"/>
    <n v="0.6"/>
    <n v="5.0999999999999997E-2"/>
    <n v="-1.9"/>
    <n v="-2.7"/>
    <n v="-4.7"/>
    <n v="-0.4"/>
    <n v="0.40899999999999997"/>
    <n v="39"/>
    <n v="111"/>
    <n v="0.35099999999999998"/>
    <n v="56"/>
    <n v="121"/>
    <n v="0.46300000000000002"/>
    <n v="0.49399999999999999"/>
    <n v="33"/>
    <n v="41"/>
    <n v="0.80500000000000005"/>
    <n v="17"/>
    <n v="68"/>
    <n v="85"/>
    <n v="33"/>
    <n v="9"/>
    <n v="7"/>
    <n v="25"/>
    <n v="48"/>
    <n v="262"/>
  </r>
  <r>
    <n v="2017"/>
    <x v="24"/>
    <s v="C"/>
    <x v="13"/>
    <x v="1"/>
    <x v="24"/>
    <n v="801"/>
    <x v="24"/>
    <n v="2193"/>
    <n v="68"/>
    <n v="68"/>
    <n v="17.7"/>
    <n v="0.55300000000000005"/>
    <n v="4.9000000000000004"/>
    <n v="18.600000000000001"/>
    <n v="11.8"/>
    <n v="24.4"/>
    <n v="1.2"/>
    <n v="3.3"/>
    <n v="11.9"/>
    <n v="19.8"/>
    <n v="3.6"/>
    <n v="2.7"/>
    <n v="6.3"/>
    <n v="0.13700000000000001"/>
    <n v="1"/>
    <n v="2.1"/>
    <n v="3.1"/>
    <n v="2.8"/>
    <n v="0.47299999999999998"/>
    <n v="86"/>
    <n v="242"/>
    <n v="0.35499999999999998"/>
    <n v="293"/>
    <n v="559"/>
    <n v="0.52400000000000002"/>
    <n v="0.52700000000000002"/>
    <n v="108"/>
    <n v="135"/>
    <n v="0.8"/>
    <n v="95"/>
    <n v="369"/>
    <n v="464"/>
    <n v="337"/>
    <n v="52"/>
    <n v="87"/>
    <n v="116"/>
    <n v="138"/>
    <n v="952"/>
  </r>
  <r>
    <n v="2017"/>
    <x v="25"/>
    <s v="PG"/>
    <x v="1"/>
    <x v="1"/>
    <x v="14"/>
    <n v="4"/>
    <x v="25"/>
    <n v="17"/>
    <n v="5"/>
    <n v="0"/>
    <n v="30.8"/>
    <n v="0.753"/>
    <n v="13.2"/>
    <n v="13"/>
    <n v="13.1"/>
    <n v="28.2"/>
    <n v="0"/>
    <n v="0"/>
    <n v="0"/>
    <n v="17.3"/>
    <n v="0.1"/>
    <n v="0"/>
    <n v="0.1"/>
    <n v="0.38600000000000001"/>
    <n v="9.1999999999999993"/>
    <n v="-2.8"/>
    <n v="6.4"/>
    <n v="0"/>
    <n v="0.75"/>
    <n v="1"/>
    <n v="1"/>
    <n v="1"/>
    <n v="2"/>
    <n v="3"/>
    <n v="0.66700000000000004"/>
    <n v="0.875"/>
    <n v="3"/>
    <n v="6"/>
    <n v="0.5"/>
    <n v="2"/>
    <n v="2"/>
    <n v="4"/>
    <n v="3"/>
    <n v="0"/>
    <n v="0"/>
    <n v="0"/>
    <n v="0"/>
    <n v="10"/>
  </r>
  <r>
    <n v="2017"/>
    <x v="26"/>
    <s v="PF"/>
    <x v="6"/>
    <x v="1"/>
    <x v="19"/>
    <n v="262"/>
    <x v="26"/>
    <n v="1232"/>
    <n v="78"/>
    <n v="6"/>
    <n v="9.3000000000000007"/>
    <n v="0.53700000000000003"/>
    <n v="5.5"/>
    <n v="19.100000000000001"/>
    <n v="12.3"/>
    <n v="8.1"/>
    <n v="1"/>
    <n v="1.1000000000000001"/>
    <n v="12.3"/>
    <n v="11.4"/>
    <n v="0.8"/>
    <n v="1.3"/>
    <n v="2.1"/>
    <n v="8.1000000000000003E-2"/>
    <n v="-2.4"/>
    <n v="0.3"/>
    <n v="-2.1"/>
    <n v="0"/>
    <n v="0.435"/>
    <n v="45"/>
    <n v="130"/>
    <n v="0.34599999999999997"/>
    <n v="69"/>
    <n v="132"/>
    <n v="0.52300000000000002"/>
    <n v="0.52100000000000002"/>
    <n v="26"/>
    <n v="37"/>
    <n v="0.70299999999999996"/>
    <n v="60"/>
    <n v="213"/>
    <n v="273"/>
    <n v="71"/>
    <n v="26"/>
    <n v="17"/>
    <n v="39"/>
    <n v="122"/>
    <n v="299"/>
  </r>
  <r>
    <n v="2017"/>
    <x v="27"/>
    <s v="PF"/>
    <x v="6"/>
    <x v="1"/>
    <x v="25"/>
    <n v="370"/>
    <x v="27"/>
    <n v="1608"/>
    <n v="80"/>
    <n v="77"/>
    <n v="15"/>
    <n v="0.628"/>
    <n v="8.1999999999999993"/>
    <n v="17"/>
    <n v="12.6"/>
    <n v="13"/>
    <n v="1.6"/>
    <n v="3.2"/>
    <n v="15.7"/>
    <n v="13.6"/>
    <n v="2.9"/>
    <n v="2.1"/>
    <n v="5"/>
    <n v="0.14899999999999999"/>
    <n v="-0.2"/>
    <n v="2.4"/>
    <n v="2.2000000000000002"/>
    <n v="1.7"/>
    <n v="0.57599999999999996"/>
    <n v="27"/>
    <n v="66"/>
    <n v="0.40899999999999997"/>
    <n v="186"/>
    <n v="304"/>
    <n v="0.61199999999999999"/>
    <n v="0.61199999999999999"/>
    <n v="67"/>
    <n v="100"/>
    <n v="0.67"/>
    <n v="117"/>
    <n v="248"/>
    <n v="365"/>
    <n v="140"/>
    <n v="52"/>
    <n v="62"/>
    <n v="77"/>
    <n v="211"/>
    <n v="520"/>
  </r>
  <r>
    <n v="2017"/>
    <x v="28"/>
    <s v="PF"/>
    <x v="1"/>
    <x v="1"/>
    <x v="26"/>
    <n v="34"/>
    <x v="28"/>
    <n v="141"/>
    <n v="25"/>
    <n v="1"/>
    <n v="9.8000000000000007"/>
    <n v="0.47299999999999998"/>
    <n v="10.4"/>
    <n v="16.399999999999999"/>
    <n v="13.4"/>
    <n v="7.1"/>
    <n v="1.1000000000000001"/>
    <n v="3.5"/>
    <n v="18.3"/>
    <n v="15.5"/>
    <n v="-0.1"/>
    <n v="0.2"/>
    <n v="0.1"/>
    <n v="3.5999999999999997E-2"/>
    <n v="-5.7"/>
    <n v="0.9"/>
    <n v="-4.8"/>
    <n v="-0.1"/>
    <n v="0.441"/>
    <n v="0"/>
    <n v="1"/>
    <n v="0"/>
    <n v="15"/>
    <n v="33"/>
    <n v="0.45500000000000002"/>
    <n v="0.441"/>
    <n v="8"/>
    <n v="14"/>
    <n v="0.57099999999999995"/>
    <n v="13"/>
    <n v="21"/>
    <n v="34"/>
    <n v="7"/>
    <n v="3"/>
    <n v="6"/>
    <n v="9"/>
    <n v="12"/>
    <n v="38"/>
  </r>
  <r>
    <n v="2017"/>
    <x v="29"/>
    <s v="C"/>
    <x v="7"/>
    <x v="1"/>
    <x v="27"/>
    <n v="508"/>
    <x v="29"/>
    <n v="1538"/>
    <n v="75"/>
    <n v="6"/>
    <n v="15.2"/>
    <n v="0.60299999999999998"/>
    <n v="5.3"/>
    <n v="20.7"/>
    <n v="13"/>
    <n v="15.2"/>
    <n v="1.4"/>
    <n v="1.5"/>
    <n v="14.6"/>
    <n v="19"/>
    <n v="2.2000000000000002"/>
    <n v="1.9"/>
    <n v="4.0999999999999996"/>
    <n v="0.127"/>
    <n v="0.1"/>
    <n v="0.5"/>
    <n v="0.7"/>
    <n v="1"/>
    <n v="0.51200000000000001"/>
    <n v="68"/>
    <n v="192"/>
    <n v="0.35399999999999998"/>
    <n v="192"/>
    <n v="316"/>
    <n v="0.60799999999999998"/>
    <n v="0.57899999999999996"/>
    <n v="90"/>
    <n v="123"/>
    <n v="0.73199999999999998"/>
    <n v="72"/>
    <n v="288"/>
    <n v="360"/>
    <n v="148"/>
    <n v="43"/>
    <n v="29"/>
    <n v="96"/>
    <n v="207"/>
    <n v="678"/>
  </r>
  <r>
    <n v="2017"/>
    <x v="30"/>
    <s v="PG"/>
    <x v="1"/>
    <x v="1"/>
    <x v="28"/>
    <n v="411"/>
    <x v="30"/>
    <n v="1263"/>
    <n v="74"/>
    <n v="0"/>
    <n v="10.8"/>
    <n v="0.46600000000000003"/>
    <n v="3.6"/>
    <n v="16.3"/>
    <n v="10"/>
    <n v="15.2"/>
    <n v="1.8"/>
    <n v="0.7"/>
    <n v="9.6999999999999993"/>
    <n v="17.100000000000001"/>
    <n v="0"/>
    <n v="1.4"/>
    <n v="1.4"/>
    <n v="5.2999999999999999E-2"/>
    <n v="-2.5"/>
    <n v="0"/>
    <n v="-2.5"/>
    <n v="-0.2"/>
    <n v="0.36699999999999999"/>
    <n v="57"/>
    <n v="179"/>
    <n v="0.318"/>
    <n v="94"/>
    <n v="232"/>
    <n v="0.40500000000000003"/>
    <n v="0.437"/>
    <n v="51"/>
    <n v="66"/>
    <n v="0.77300000000000002"/>
    <n v="40"/>
    <n v="187"/>
    <n v="227"/>
    <n v="131"/>
    <n v="45"/>
    <n v="11"/>
    <n v="47"/>
    <n v="69"/>
    <n v="410"/>
  </r>
  <r>
    <n v="2017"/>
    <x v="31"/>
    <s v="SG"/>
    <x v="1"/>
    <x v="1"/>
    <x v="29"/>
    <n v="749"/>
    <x v="31"/>
    <n v="2399"/>
    <n v="79"/>
    <n v="24"/>
    <n v="12"/>
    <n v="0.48599999999999999"/>
    <n v="3.7"/>
    <n v="10.5"/>
    <n v="7.1"/>
    <n v="22"/>
    <n v="2.6"/>
    <n v="1.2"/>
    <n v="15.6"/>
    <n v="18.8"/>
    <n v="0.5"/>
    <n v="2.7"/>
    <n v="3.2"/>
    <n v="6.4000000000000001E-2"/>
    <n v="-1.1000000000000001"/>
    <n v="0.9"/>
    <n v="-0.3"/>
    <n v="1"/>
    <n v="0.35899999999999999"/>
    <n v="94"/>
    <n v="332"/>
    <n v="0.28299999999999997"/>
    <n v="175"/>
    <n v="417"/>
    <n v="0.42"/>
    <n v="0.42199999999999999"/>
    <n v="203"/>
    <n v="250"/>
    <n v="0.81200000000000006"/>
    <n v="78"/>
    <n v="228"/>
    <n v="306"/>
    <n v="364"/>
    <n v="125"/>
    <n v="34"/>
    <n v="159"/>
    <n v="192"/>
    <n v="835"/>
  </r>
  <r>
    <n v="2017"/>
    <x v="32"/>
    <s v="PG"/>
    <x v="0"/>
    <x v="1"/>
    <x v="30"/>
    <n v="1473"/>
    <x v="32"/>
    <n v="2569"/>
    <n v="76"/>
    <n v="76"/>
    <n v="26.5"/>
    <n v="0.625"/>
    <n v="1.9"/>
    <n v="7"/>
    <n v="4.4000000000000004"/>
    <n v="32.6"/>
    <n v="1.4"/>
    <n v="0.4"/>
    <n v="10.7"/>
    <n v="34"/>
    <n v="10.9"/>
    <n v="1.6"/>
    <n v="12.6"/>
    <n v="0.23499999999999999"/>
    <n v="8.8000000000000007"/>
    <n v="-3.3"/>
    <n v="5.5"/>
    <n v="4.8"/>
    <n v="0.46300000000000002"/>
    <n v="245"/>
    <n v="646"/>
    <n v="0.379"/>
    <n v="437"/>
    <n v="827"/>
    <n v="0.52800000000000002"/>
    <n v="0.54600000000000004"/>
    <n v="590"/>
    <n v="649"/>
    <n v="0.90900000000000003"/>
    <n v="43"/>
    <n v="162"/>
    <n v="205"/>
    <n v="449"/>
    <n v="70"/>
    <n v="13"/>
    <n v="210"/>
    <n v="167"/>
    <n v="2199"/>
  </r>
  <r>
    <n v="2017"/>
    <x v="33"/>
    <s v="SG"/>
    <x v="14"/>
    <x v="1"/>
    <x v="31"/>
    <n v="58"/>
    <x v="33"/>
    <n v="220"/>
    <n v="29"/>
    <n v="0"/>
    <n v="10"/>
    <n v="0.54900000000000004"/>
    <n v="3.1"/>
    <n v="10"/>
    <n v="6.6"/>
    <n v="2.6"/>
    <n v="2.2999999999999998"/>
    <n v="0.7"/>
    <n v="6.1"/>
    <n v="13.3"/>
    <n v="0.1"/>
    <n v="0.2"/>
    <n v="0.3"/>
    <n v="7.5999999999999998E-2"/>
    <n v="-2"/>
    <n v="-1.1000000000000001"/>
    <n v="-3.1"/>
    <n v="-0.1"/>
    <n v="0.43099999999999999"/>
    <n v="12"/>
    <n v="35"/>
    <n v="0.34300000000000003"/>
    <n v="13"/>
    <n v="23"/>
    <n v="0.56499999999999995"/>
    <n v="0.53400000000000003"/>
    <n v="6"/>
    <n v="9"/>
    <n v="0.66700000000000004"/>
    <n v="6"/>
    <n v="20"/>
    <n v="26"/>
    <n v="4"/>
    <n v="10"/>
    <n v="2"/>
    <n v="4"/>
    <n v="15"/>
    <n v="68"/>
  </r>
  <r>
    <n v="2017"/>
    <x v="34"/>
    <s v="C"/>
    <x v="0"/>
    <x v="1"/>
    <x v="32"/>
    <n v="158"/>
    <x v="34"/>
    <n v="525"/>
    <n v="51"/>
    <n v="5"/>
    <n v="13"/>
    <n v="0.50800000000000001"/>
    <n v="9.1999999999999993"/>
    <n v="17"/>
    <n v="13.2"/>
    <n v="12.2"/>
    <n v="0.7"/>
    <n v="3.3"/>
    <n v="10.199999999999999"/>
    <n v="16.5"/>
    <n v="0.5"/>
    <n v="0.6"/>
    <n v="1"/>
    <n v="9.4E-2"/>
    <n v="-3.2"/>
    <n v="0.8"/>
    <n v="-2.5"/>
    <n v="-0.1"/>
    <n v="0.49399999999999999"/>
    <n v="0"/>
    <n v="1"/>
    <n v="0"/>
    <n v="78"/>
    <n v="157"/>
    <n v="0.497"/>
    <n v="0.49399999999999999"/>
    <n v="22"/>
    <n v="39"/>
    <n v="0.56399999999999995"/>
    <n v="43"/>
    <n v="81"/>
    <n v="124"/>
    <n v="42"/>
    <n v="7"/>
    <n v="21"/>
    <n v="20"/>
    <n v="61"/>
    <n v="178"/>
  </r>
  <r>
    <n v="2017"/>
    <x v="35"/>
    <s v="PF"/>
    <x v="11"/>
    <x v="2"/>
    <x v="33"/>
    <n v="153"/>
    <x v="35"/>
    <n v="510"/>
    <n v="32"/>
    <n v="1"/>
    <n v="13.1"/>
    <n v="0.58699999999999997"/>
    <n v="3.8"/>
    <n v="18.2"/>
    <n v="11.1"/>
    <n v="5.4"/>
    <n v="1.3"/>
    <n v="2.2000000000000002"/>
    <n v="9.6"/>
    <n v="16.5"/>
    <n v="0.6"/>
    <n v="0.5"/>
    <n v="1.1000000000000001"/>
    <n v="0.10199999999999999"/>
    <n v="-1.1000000000000001"/>
    <n v="-0.7"/>
    <n v="-1.8"/>
    <n v="0"/>
    <n v="0.42499999999999999"/>
    <n v="36"/>
    <n v="83"/>
    <n v="0.434"/>
    <n v="29"/>
    <n v="70"/>
    <n v="0.41399999999999998"/>
    <n v="0.54200000000000004"/>
    <n v="43"/>
    <n v="57"/>
    <n v="0.754"/>
    <n v="18"/>
    <n v="89"/>
    <n v="107"/>
    <n v="18"/>
    <n v="14"/>
    <n v="15"/>
    <n v="19"/>
    <n v="58"/>
    <n v="209"/>
  </r>
  <r>
    <n v="2017"/>
    <x v="36"/>
    <s v="PF"/>
    <x v="9"/>
    <x v="2"/>
    <x v="34"/>
    <n v="92"/>
    <x v="36"/>
    <n v="264"/>
    <n v="23"/>
    <n v="1"/>
    <n v="14.7"/>
    <n v="0.53300000000000003"/>
    <n v="10.1"/>
    <n v="21"/>
    <n v="15.6"/>
    <n v="7.1"/>
    <n v="0.9"/>
    <n v="0.9"/>
    <n v="10"/>
    <n v="19.399999999999999"/>
    <n v="0.3"/>
    <n v="0.2"/>
    <n v="0.5"/>
    <n v="0.09"/>
    <n v="-0.8"/>
    <n v="-2.2000000000000002"/>
    <n v="-3"/>
    <n v="-0.1"/>
    <n v="0.41299999999999998"/>
    <n v="13"/>
    <n v="48"/>
    <n v="0.27100000000000002"/>
    <n v="25"/>
    <n v="44"/>
    <n v="0.56799999999999995"/>
    <n v="0.48399999999999999"/>
    <n v="26"/>
    <n v="36"/>
    <n v="0.72199999999999998"/>
    <n v="25"/>
    <n v="53"/>
    <n v="78"/>
    <n v="12"/>
    <n v="5"/>
    <n v="3"/>
    <n v="12"/>
    <n v="18"/>
    <n v="115"/>
  </r>
  <r>
    <n v="2017"/>
    <x v="37"/>
    <s v="SF"/>
    <x v="0"/>
    <x v="2"/>
    <x v="29"/>
    <n v="611"/>
    <x v="37"/>
    <n v="1482"/>
    <n v="55"/>
    <n v="54"/>
    <n v="13.1"/>
    <n v="0.57199999999999995"/>
    <n v="1.7"/>
    <n v="12.3"/>
    <n v="7"/>
    <n v="10.1"/>
    <n v="0.8"/>
    <n v="0.2"/>
    <n v="11.8"/>
    <n v="22.4"/>
    <n v="1.1000000000000001"/>
    <n v="0.6"/>
    <n v="1.6"/>
    <n v="5.2999999999999999E-2"/>
    <n v="-0.3"/>
    <n v="-2.6"/>
    <n v="-3"/>
    <n v="-0.4"/>
    <n v="0.44"/>
    <n v="99"/>
    <n v="277"/>
    <n v="0.35699999999999998"/>
    <n v="170"/>
    <n v="334"/>
    <n v="0.50900000000000001"/>
    <n v="0.52100000000000002"/>
    <n v="146"/>
    <n v="167"/>
    <n v="0.874"/>
    <n v="23"/>
    <n v="174"/>
    <n v="197"/>
    <n v="90"/>
    <n v="24"/>
    <n v="3"/>
    <n v="92"/>
    <n v="99"/>
    <n v="783"/>
  </r>
  <r>
    <n v="2017"/>
    <x v="38"/>
    <s v="PF"/>
    <x v="6"/>
    <x v="2"/>
    <x v="35"/>
    <n v="591"/>
    <x v="38"/>
    <n v="1754"/>
    <n v="71"/>
    <n v="43"/>
    <n v="15.7"/>
    <n v="0.55400000000000005"/>
    <n v="8.6999999999999993"/>
    <n v="25.5"/>
    <n v="17.2"/>
    <n v="12.9"/>
    <n v="2.1"/>
    <n v="1.2"/>
    <n v="16.600000000000001"/>
    <n v="18.7"/>
    <n v="0.9"/>
    <n v="2.2000000000000002"/>
    <n v="3.1"/>
    <n v="8.5999999999999993E-2"/>
    <n v="-1.6"/>
    <n v="1.8"/>
    <n v="0.2"/>
    <n v="1"/>
    <n v="0.51600000000000001"/>
    <n v="25"/>
    <n v="78"/>
    <n v="0.32100000000000001"/>
    <n v="280"/>
    <n v="513"/>
    <n v="0.54600000000000004"/>
    <n v="0.53700000000000003"/>
    <n v="74"/>
    <n v="110"/>
    <n v="0.67300000000000004"/>
    <n v="142"/>
    <n v="428"/>
    <n v="570"/>
    <n v="138"/>
    <n v="76"/>
    <n v="28"/>
    <n v="127"/>
    <n v="152"/>
    <n v="709"/>
  </r>
  <r>
    <n v="2017"/>
    <x v="39"/>
    <s v="PG"/>
    <x v="9"/>
    <x v="2"/>
    <x v="36"/>
    <n v="302"/>
    <x v="39"/>
    <n v="1334"/>
    <n v="59"/>
    <n v="18"/>
    <n v="12.7"/>
    <n v="0.58099999999999996"/>
    <n v="2.2000000000000002"/>
    <n v="10.7"/>
    <n v="6.5"/>
    <n v="20.3"/>
    <n v="1.6"/>
    <n v="1.3"/>
    <n v="15.1"/>
    <n v="14.1"/>
    <n v="1.9"/>
    <n v="0.9"/>
    <n v="2.8"/>
    <n v="0.10100000000000001"/>
    <n v="-0.7"/>
    <n v="-0.2"/>
    <n v="-0.9"/>
    <n v="0.4"/>
    <n v="0.44400000000000001"/>
    <n v="38"/>
    <n v="101"/>
    <n v="0.376"/>
    <n v="96"/>
    <n v="201"/>
    <n v="0.47799999999999998"/>
    <n v="0.50700000000000001"/>
    <n v="126"/>
    <n v="159"/>
    <n v="0.79200000000000004"/>
    <n v="27"/>
    <n v="137"/>
    <n v="164"/>
    <n v="185"/>
    <n v="44"/>
    <n v="23"/>
    <n v="66"/>
    <n v="119"/>
    <n v="432"/>
  </r>
  <r>
    <n v="2017"/>
    <x v="40"/>
    <s v="PG"/>
    <x v="9"/>
    <x v="2"/>
    <x v="37"/>
    <n v="49"/>
    <x v="40"/>
    <n v="151"/>
    <n v="10"/>
    <n v="0"/>
    <n v="6.5"/>
    <n v="0.48199999999999998"/>
    <n v="2.8"/>
    <n v="5.5"/>
    <n v="4.2"/>
    <n v="16.899999999999999"/>
    <n v="0.6"/>
    <n v="1"/>
    <n v="20"/>
    <n v="19.899999999999999"/>
    <n v="-0.2"/>
    <n v="0"/>
    <n v="-0.2"/>
    <n v="-0.05"/>
    <n v="-4"/>
    <n v="-3.3"/>
    <n v="-7.3"/>
    <n v="-0.2"/>
    <n v="0.36699999999999999"/>
    <n v="8"/>
    <n v="27"/>
    <n v="0.29599999999999999"/>
    <n v="10"/>
    <n v="22"/>
    <n v="0.45500000000000002"/>
    <n v="0.44900000000000001"/>
    <n v="10"/>
    <n v="16"/>
    <n v="0.625"/>
    <n v="4"/>
    <n v="8"/>
    <n v="12"/>
    <n v="17"/>
    <n v="2"/>
    <n v="2"/>
    <n v="14"/>
    <n v="11"/>
    <n v="54"/>
  </r>
  <r>
    <n v="2017"/>
    <x v="41"/>
    <s v="SG"/>
    <x v="15"/>
    <x v="2"/>
    <x v="38"/>
    <n v="325"/>
    <x v="41"/>
    <n v="1284"/>
    <n v="69"/>
    <n v="40"/>
    <n v="7.3"/>
    <n v="0.50600000000000001"/>
    <n v="0.8"/>
    <n v="11.9"/>
    <n v="6.4"/>
    <n v="15.2"/>
    <n v="1.3"/>
    <n v="0.5"/>
    <n v="18.5"/>
    <n v="14.4"/>
    <n v="-0.6"/>
    <n v="0.7"/>
    <n v="0.2"/>
    <n v="6.0000000000000001E-3"/>
    <n v="-3"/>
    <n v="-1"/>
    <n v="-3.9"/>
    <n v="-0.6"/>
    <n v="0.36299999999999999"/>
    <n v="67"/>
    <n v="203"/>
    <n v="0.33"/>
    <n v="51"/>
    <n v="122"/>
    <n v="0.41799999999999998"/>
    <n v="0.46600000000000003"/>
    <n v="54"/>
    <n v="63"/>
    <n v="0.85699999999999998"/>
    <n v="9"/>
    <n v="146"/>
    <n v="155"/>
    <n v="135"/>
    <n v="35"/>
    <n v="9"/>
    <n v="80"/>
    <n v="99"/>
    <n v="357"/>
  </r>
  <r>
    <n v="2017"/>
    <x v="42"/>
    <s v="SG"/>
    <x v="1"/>
    <x v="2"/>
    <x v="39"/>
    <n v="61"/>
    <x v="42"/>
    <n v="184"/>
    <n v="12"/>
    <n v="0"/>
    <n v="18.600000000000001"/>
    <n v="0.63300000000000001"/>
    <n v="4.0999999999999996"/>
    <n v="11.9"/>
    <n v="8.1"/>
    <n v="20.8"/>
    <n v="1"/>
    <n v="1.6"/>
    <n v="15.7"/>
    <n v="20.7"/>
    <n v="0.4"/>
    <n v="0.1"/>
    <n v="0.5"/>
    <n v="0.13100000000000001"/>
    <n v="0.3"/>
    <n v="-1.4"/>
    <n v="-1"/>
    <n v="0"/>
    <n v="0.55700000000000005"/>
    <n v="4"/>
    <n v="13"/>
    <n v="0.308"/>
    <n v="30"/>
    <n v="48"/>
    <n v="0.625"/>
    <n v="0.59"/>
    <n v="23"/>
    <n v="32"/>
    <n v="0.71899999999999997"/>
    <n v="7"/>
    <n v="21"/>
    <n v="28"/>
    <n v="23"/>
    <n v="4"/>
    <n v="4"/>
    <n v="14"/>
    <n v="7"/>
    <n v="95"/>
  </r>
  <r>
    <n v="2017"/>
    <x v="43"/>
    <s v="C"/>
    <x v="11"/>
    <x v="2"/>
    <x v="17"/>
    <n v="379"/>
    <x v="43"/>
    <n v="1177"/>
    <n v="64"/>
    <n v="7"/>
    <n v="13.6"/>
    <n v="0.55000000000000004"/>
    <n v="6.5"/>
    <n v="17"/>
    <n v="11.8"/>
    <n v="7.3"/>
    <n v="1.2"/>
    <n v="2.8"/>
    <n v="9.6999999999999993"/>
    <n v="16.2"/>
    <n v="1"/>
    <n v="1"/>
    <n v="2.1"/>
    <n v="8.4000000000000005E-2"/>
    <n v="-0.9"/>
    <n v="0.2"/>
    <n v="-0.8"/>
    <n v="0.4"/>
    <n v="0.45900000000000002"/>
    <n v="55"/>
    <n v="181"/>
    <n v="0.30399999999999999"/>
    <n v="119"/>
    <n v="198"/>
    <n v="0.60099999999999998"/>
    <n v="0.53200000000000003"/>
    <n v="39"/>
    <n v="52"/>
    <n v="0.75"/>
    <n v="71"/>
    <n v="191"/>
    <n v="262"/>
    <n v="55"/>
    <n v="29"/>
    <n v="43"/>
    <n v="43"/>
    <n v="91"/>
    <n v="442"/>
  </r>
  <r>
    <n v="2017"/>
    <x v="44"/>
    <s v="SG"/>
    <x v="7"/>
    <x v="2"/>
    <x v="40"/>
    <n v="362"/>
    <x v="44"/>
    <n v="1138"/>
    <n v="52"/>
    <n v="11"/>
    <n v="9"/>
    <n v="0.55800000000000005"/>
    <n v="1.5"/>
    <n v="12"/>
    <n v="6.8"/>
    <n v="7.3"/>
    <n v="1.2"/>
    <n v="0.5"/>
    <n v="12.5"/>
    <n v="16.5"/>
    <n v="0.1"/>
    <n v="0.6"/>
    <n v="0.8"/>
    <n v="3.2000000000000001E-2"/>
    <n v="-1.4"/>
    <n v="-1.5"/>
    <n v="-3"/>
    <n v="-0.3"/>
    <n v="0.42499999999999999"/>
    <n v="85"/>
    <n v="221"/>
    <n v="0.38500000000000001"/>
    <n v="69"/>
    <n v="141"/>
    <n v="0.48899999999999999"/>
    <n v="0.54300000000000004"/>
    <n v="35"/>
    <n v="49"/>
    <n v="0.71399999999999997"/>
    <n v="16"/>
    <n v="131"/>
    <n v="147"/>
    <n v="54"/>
    <n v="30"/>
    <n v="8"/>
    <n v="55"/>
    <n v="121"/>
    <n v="428"/>
  </r>
  <r>
    <n v="2017"/>
    <x v="45"/>
    <s v="SF"/>
    <x v="1"/>
    <x v="2"/>
    <x v="41"/>
    <n v="542"/>
    <x v="45"/>
    <n v="1761"/>
    <n v="78"/>
    <n v="50"/>
    <n v="13.7"/>
    <n v="0.51700000000000002"/>
    <n v="5.8"/>
    <n v="21.1"/>
    <n v="13.6"/>
    <n v="13.4"/>
    <n v="2.2000000000000002"/>
    <n v="1.9"/>
    <n v="15.1"/>
    <n v="18.7"/>
    <n v="0.4"/>
    <n v="2.2000000000000002"/>
    <n v="2.6"/>
    <n v="7.0000000000000007E-2"/>
    <n v="-2.9"/>
    <n v="1.9"/>
    <n v="-1"/>
    <n v="0.4"/>
    <n v="0.434"/>
    <n v="15"/>
    <n v="67"/>
    <n v="0.224"/>
    <n v="220"/>
    <n v="475"/>
    <n v="0.46300000000000002"/>
    <n v="0.44700000000000001"/>
    <n v="190"/>
    <n v="253"/>
    <n v="0.751"/>
    <n v="96"/>
    <n v="356"/>
    <n v="452"/>
    <n v="154"/>
    <n v="82"/>
    <n v="44"/>
    <n v="116"/>
    <n v="177"/>
    <n v="675"/>
  </r>
  <r>
    <n v="2017"/>
    <x v="46"/>
    <s v="SG"/>
    <x v="0"/>
    <x v="2"/>
    <x v="35"/>
    <n v="735"/>
    <x v="46"/>
    <n v="1754"/>
    <n v="70"/>
    <n v="24"/>
    <n v="13.1"/>
    <n v="0.54600000000000004"/>
    <n v="1.3"/>
    <n v="15.4"/>
    <n v="8.4"/>
    <n v="14.6"/>
    <n v="1.2"/>
    <n v="0.3"/>
    <n v="13.9"/>
    <n v="23.9"/>
    <n v="0.3"/>
    <n v="1.1000000000000001"/>
    <n v="1.4"/>
    <n v="3.9E-2"/>
    <n v="-1.2"/>
    <n v="-1.8"/>
    <n v="-3"/>
    <n v="-0.4"/>
    <n v="0.41499999999999998"/>
    <n v="105"/>
    <n v="308"/>
    <n v="0.34100000000000003"/>
    <n v="200"/>
    <n v="427"/>
    <n v="0.46800000000000003"/>
    <n v="0.48599999999999999"/>
    <n v="204"/>
    <n v="242"/>
    <n v="0.84299999999999997"/>
    <n v="22"/>
    <n v="258"/>
    <n v="280"/>
    <n v="157"/>
    <n v="46"/>
    <n v="6"/>
    <n v="136"/>
    <n v="118"/>
    <n v="919"/>
  </r>
  <r>
    <n v="2017"/>
    <x v="47"/>
    <s v="SF"/>
    <x v="1"/>
    <x v="2"/>
    <x v="42"/>
    <n v="380"/>
    <x v="47"/>
    <n v="1237"/>
    <n v="57"/>
    <n v="26"/>
    <n v="12.2"/>
    <n v="0.55600000000000005"/>
    <n v="2"/>
    <n v="13.9"/>
    <n v="8"/>
    <n v="13.7"/>
    <n v="1.9"/>
    <n v="0.5"/>
    <n v="12.3"/>
    <n v="16.600000000000001"/>
    <n v="0.8"/>
    <n v="1"/>
    <n v="1.8"/>
    <n v="7.0000000000000007E-2"/>
    <n v="-0.7"/>
    <n v="-0.4"/>
    <n v="-1.1000000000000001"/>
    <n v="0.3"/>
    <n v="0.45"/>
    <n v="59"/>
    <n v="184"/>
    <n v="0.32100000000000001"/>
    <n v="112"/>
    <n v="196"/>
    <n v="0.57099999999999995"/>
    <n v="0.52800000000000002"/>
    <n v="67"/>
    <n v="93"/>
    <n v="0.72"/>
    <n v="23"/>
    <n v="165"/>
    <n v="188"/>
    <n v="110"/>
    <n v="49"/>
    <n v="8"/>
    <n v="59"/>
    <n v="91"/>
    <n v="468"/>
  </r>
  <r>
    <n v="2017"/>
    <x v="48"/>
    <s v="PG"/>
    <x v="10"/>
    <x v="2"/>
    <x v="43"/>
    <n v="400"/>
    <x v="48"/>
    <n v="883"/>
    <n v="36"/>
    <n v="33"/>
    <n v="19.2"/>
    <n v="0.56599999999999995"/>
    <n v="1.3"/>
    <n v="14.7"/>
    <n v="8.1"/>
    <n v="35.5"/>
    <n v="2.2000000000000002"/>
    <n v="1.2"/>
    <n v="15.7"/>
    <n v="26.6"/>
    <n v="1.3"/>
    <n v="0.8"/>
    <n v="2.1"/>
    <n v="0.115"/>
    <n v="2.5"/>
    <n v="-0.5"/>
    <n v="2"/>
    <n v="0.9"/>
    <n v="0.438"/>
    <n v="58"/>
    <n v="156"/>
    <n v="0.372"/>
    <n v="117"/>
    <n v="244"/>
    <n v="0.48"/>
    <n v="0.51"/>
    <n v="115"/>
    <n v="141"/>
    <n v="0.81599999999999995"/>
    <n v="11"/>
    <n v="124"/>
    <n v="135"/>
    <n v="184"/>
    <n v="41"/>
    <n v="14"/>
    <n v="86"/>
    <n v="79"/>
    <n v="523"/>
  </r>
  <r>
    <n v="2017"/>
    <x v="49"/>
    <s v="C"/>
    <x v="10"/>
    <x v="2"/>
    <x v="44"/>
    <n v="1172"/>
    <x v="49"/>
    <n v="2222"/>
    <n v="75"/>
    <n v="75"/>
    <n v="20.399999999999999"/>
    <n v="0.57799999999999996"/>
    <n v="5.8"/>
    <n v="13.3"/>
    <n v="9.6"/>
    <n v="14.8"/>
    <n v="0.8"/>
    <n v="4.2"/>
    <n v="12.1"/>
    <n v="29.2"/>
    <n v="3.1"/>
    <n v="1.8"/>
    <n v="4.9000000000000004"/>
    <n v="0.105"/>
    <n v="1.9"/>
    <n v="-0.4"/>
    <n v="1.5"/>
    <n v="2"/>
    <n v="0.47399999999999998"/>
    <n v="134"/>
    <n v="387"/>
    <n v="0.34599999999999997"/>
    <n v="421"/>
    <n v="785"/>
    <n v="0.53600000000000003"/>
    <n v="0.53100000000000003"/>
    <n v="295"/>
    <n v="364"/>
    <n v="0.81"/>
    <n v="121"/>
    <n v="282"/>
    <n v="403"/>
    <n v="176"/>
    <n v="38"/>
    <n v="124"/>
    <n v="184"/>
    <n v="192"/>
    <n v="1539"/>
  </r>
  <r>
    <n v="2017"/>
    <x v="50"/>
    <s v="PF"/>
    <x v="14"/>
    <x v="2"/>
    <x v="45"/>
    <n v="31"/>
    <x v="50"/>
    <n v="72"/>
    <n v="14"/>
    <n v="0"/>
    <n v="16.8"/>
    <n v="0.54100000000000004"/>
    <n v="13.4"/>
    <n v="11.6"/>
    <n v="12.5"/>
    <n v="4.9000000000000004"/>
    <n v="0.7"/>
    <n v="2.1"/>
    <n v="5.8"/>
    <n v="20.399999999999999"/>
    <n v="0.1"/>
    <n v="0"/>
    <n v="0.1"/>
    <n v="9.8000000000000004E-2"/>
    <n v="-0.9"/>
    <n v="-3"/>
    <n v="-3.8"/>
    <n v="0"/>
    <n v="0.51600000000000001"/>
    <n v="1"/>
    <n v="6"/>
    <n v="0.16700000000000001"/>
    <n v="15"/>
    <n v="25"/>
    <n v="0.6"/>
    <n v="0.53200000000000003"/>
    <n v="2"/>
    <n v="3"/>
    <n v="0.66700000000000004"/>
    <n v="9"/>
    <n v="8"/>
    <n v="17"/>
    <n v="2"/>
    <n v="1"/>
    <n v="2"/>
    <n v="2"/>
    <n v="7"/>
    <n v="35"/>
  </r>
  <r>
    <n v="2017"/>
    <x v="51"/>
    <s v="SF"/>
    <x v="9"/>
    <x v="2"/>
    <x v="46"/>
    <n v="101"/>
    <x v="51"/>
    <n v="293"/>
    <n v="20"/>
    <n v="0"/>
    <n v="12.5"/>
    <n v="0.55600000000000005"/>
    <n v="3.3"/>
    <n v="15.3"/>
    <n v="9.4"/>
    <n v="4.9000000000000004"/>
    <n v="1.9"/>
    <n v="2.6"/>
    <n v="14.4"/>
    <n v="19.3"/>
    <n v="0"/>
    <n v="0.3"/>
    <n v="0.3"/>
    <n v="4.5999999999999999E-2"/>
    <n v="-3.3"/>
    <n v="-0.4"/>
    <n v="-3.7"/>
    <n v="-0.1"/>
    <n v="0.45500000000000002"/>
    <n v="11"/>
    <n v="39"/>
    <n v="0.28199999999999997"/>
    <n v="35"/>
    <n v="62"/>
    <n v="0.56499999999999995"/>
    <n v="0.51"/>
    <n v="23"/>
    <n v="28"/>
    <n v="0.82099999999999995"/>
    <n v="9"/>
    <n v="43"/>
    <n v="52"/>
    <n v="9"/>
    <n v="12"/>
    <n v="10"/>
    <n v="19"/>
    <n v="25"/>
    <n v="126"/>
  </r>
  <r>
    <n v="2017"/>
    <x v="52"/>
    <s v="PF"/>
    <x v="0"/>
    <x v="2"/>
    <x v="47"/>
    <n v="34"/>
    <x v="52"/>
    <n v="111"/>
    <n v="10"/>
    <n v="0"/>
    <n v="5"/>
    <n v="0.43"/>
    <n v="3.9"/>
    <n v="21.7"/>
    <n v="12.9"/>
    <n v="4"/>
    <n v="2.1"/>
    <n v="0"/>
    <n v="14.7"/>
    <n v="15.8"/>
    <n v="-0.2"/>
    <n v="0.1"/>
    <n v="-0.1"/>
    <n v="-3.1E-2"/>
    <n v="-6.8"/>
    <n v="-1"/>
    <n v="-7.8"/>
    <n v="-0.2"/>
    <n v="0.38200000000000001"/>
    <n v="2"/>
    <n v="11"/>
    <n v="0.182"/>
    <n v="11"/>
    <n v="23"/>
    <n v="0.47799999999999998"/>
    <n v="0.41199999999999998"/>
    <n v="2"/>
    <n v="2"/>
    <n v="1"/>
    <n v="4"/>
    <n v="23"/>
    <n v="27"/>
    <n v="3"/>
    <n v="5"/>
    <n v="0"/>
    <n v="6"/>
    <n v="18"/>
    <n v="30"/>
  </r>
  <r>
    <n v="2017"/>
    <x v="53"/>
    <s v="PF"/>
    <x v="3"/>
    <x v="2"/>
    <x v="48"/>
    <n v="151"/>
    <x v="53"/>
    <n v="461"/>
    <n v="36"/>
    <n v="1"/>
    <n v="13.9"/>
    <n v="0.55000000000000004"/>
    <n v="11.9"/>
    <n v="20"/>
    <n v="16"/>
    <n v="12.7"/>
    <n v="1.4"/>
    <n v="0.7"/>
    <n v="16.899999999999999"/>
    <n v="18.7"/>
    <n v="0.4"/>
    <n v="0.4"/>
    <n v="0.8"/>
    <n v="8.2000000000000003E-2"/>
    <n v="-0.8"/>
    <n v="-0.4"/>
    <n v="-1.2"/>
    <n v="0.1"/>
    <n v="0.47"/>
    <n v="17"/>
    <n v="50"/>
    <n v="0.34"/>
    <n v="54"/>
    <n v="101"/>
    <n v="0.53500000000000003"/>
    <n v="0.52600000000000002"/>
    <n v="25"/>
    <n v="37"/>
    <n v="0.67600000000000005"/>
    <n v="51"/>
    <n v="88"/>
    <n v="139"/>
    <n v="37"/>
    <n v="14"/>
    <n v="4"/>
    <n v="34"/>
    <n v="63"/>
    <n v="184"/>
  </r>
  <r>
    <n v="2017"/>
    <x v="54"/>
    <s v="PG"/>
    <x v="13"/>
    <x v="2"/>
    <x v="49"/>
    <n v="8"/>
    <x v="54"/>
    <n v="39"/>
    <n v="3"/>
    <n v="0"/>
    <n v="4.0999999999999996"/>
    <n v="0.376"/>
    <n v="0"/>
    <n v="5.4"/>
    <n v="2.7"/>
    <n v="17.5"/>
    <n v="1.2"/>
    <n v="1.9"/>
    <n v="9.6999999999999993"/>
    <n v="11.3"/>
    <n v="0"/>
    <n v="0"/>
    <n v="0"/>
    <n v="-6.0000000000000001E-3"/>
    <n v="-5.7"/>
    <n v="-1.8"/>
    <n v="-7.5"/>
    <n v="-0.1"/>
    <n v="0.25"/>
    <n v="1"/>
    <n v="3"/>
    <n v="0.33300000000000002"/>
    <n v="1"/>
    <n v="5"/>
    <n v="0.2"/>
    <n v="0.313"/>
    <n v="2"/>
    <n v="3"/>
    <n v="0.66700000000000004"/>
    <n v="0"/>
    <n v="2"/>
    <n v="2"/>
    <n v="5"/>
    <n v="1"/>
    <n v="1"/>
    <n v="1"/>
    <n v="6"/>
    <n v="7"/>
  </r>
  <r>
    <n v="2017"/>
    <x v="55"/>
    <s v="PG"/>
    <x v="14"/>
    <x v="2"/>
    <x v="50"/>
    <n v="508"/>
    <x v="55"/>
    <n v="1643"/>
    <n v="73"/>
    <n v="26"/>
    <n v="7.5"/>
    <n v="0.48699999999999999"/>
    <n v="2.1"/>
    <n v="9.6999999999999993"/>
    <n v="5.9"/>
    <n v="17.7"/>
    <n v="1.2"/>
    <n v="1.7"/>
    <n v="20.3"/>
    <n v="18.2"/>
    <n v="-1.7"/>
    <n v="0.9"/>
    <n v="-0.8"/>
    <n v="-2.3E-2"/>
    <n v="-4.3"/>
    <n v="-0.6"/>
    <n v="-4.9000000000000004"/>
    <n v="-1.2"/>
    <n v="0.40200000000000002"/>
    <n v="44"/>
    <n v="149"/>
    <n v="0.29499999999999998"/>
    <n v="160"/>
    <n v="359"/>
    <n v="0.44600000000000001"/>
    <n v="0.44500000000000001"/>
    <n v="91"/>
    <n v="113"/>
    <n v="0.80500000000000005"/>
    <n v="32"/>
    <n v="152"/>
    <n v="184"/>
    <n v="192"/>
    <n v="42"/>
    <n v="36"/>
    <n v="142"/>
    <n v="175"/>
    <n v="543"/>
  </r>
  <r>
    <n v="2017"/>
    <x v="56"/>
    <s v="SF"/>
    <x v="0"/>
    <x v="3"/>
    <x v="51"/>
    <n v="1252"/>
    <x v="56"/>
    <n v="2809"/>
    <n v="76"/>
    <n v="75"/>
    <n v="25.1"/>
    <n v="0.58599999999999997"/>
    <n v="4.9000000000000004"/>
    <n v="13.2"/>
    <n v="9"/>
    <n v="24.8"/>
    <n v="2.6"/>
    <n v="0.9"/>
    <n v="9.3000000000000007"/>
    <n v="26.5"/>
    <n v="10.1"/>
    <n v="3.8"/>
    <n v="13.8"/>
    <n v="0.23599999999999999"/>
    <n v="5.8"/>
    <n v="1.1000000000000001"/>
    <n v="6.9"/>
    <n v="6.3"/>
    <n v="0.45500000000000002"/>
    <n v="91"/>
    <n v="248"/>
    <n v="0.36699999999999999"/>
    <n v="479"/>
    <n v="1004"/>
    <n v="0.47699999999999998"/>
    <n v="0.49199999999999999"/>
    <n v="585"/>
    <n v="676"/>
    <n v="0.86499999999999999"/>
    <n v="129"/>
    <n v="341"/>
    <n v="470"/>
    <n v="417"/>
    <n v="143"/>
    <n v="32"/>
    <n v="159"/>
    <n v="112"/>
    <n v="1816"/>
  </r>
  <r>
    <n v="2017"/>
    <x v="57"/>
    <s v="SG"/>
    <x v="7"/>
    <x v="3"/>
    <x v="52"/>
    <n v="173"/>
    <x v="57"/>
    <n v="592"/>
    <n v="39"/>
    <n v="0"/>
    <n v="8.1"/>
    <n v="0.48299999999999998"/>
    <n v="1.1000000000000001"/>
    <n v="7.9"/>
    <n v="4.5"/>
    <n v="9"/>
    <n v="1.9"/>
    <n v="0.1"/>
    <n v="9.6"/>
    <n v="15.3"/>
    <n v="0"/>
    <n v="0.5"/>
    <n v="0.5"/>
    <n v="4.3999999999999997E-2"/>
    <n v="-2.2000000000000002"/>
    <n v="-1.2"/>
    <n v="-3.4"/>
    <n v="-0.2"/>
    <n v="0.36399999999999999"/>
    <n v="25"/>
    <n v="94"/>
    <n v="0.26600000000000001"/>
    <n v="38"/>
    <n v="79"/>
    <n v="0.48099999999999998"/>
    <n v="0.436"/>
    <n v="30"/>
    <n v="33"/>
    <n v="0.90900000000000003"/>
    <n v="6"/>
    <n v="43"/>
    <n v="49"/>
    <n v="37"/>
    <n v="22"/>
    <n v="1"/>
    <n v="20"/>
    <n v="35"/>
    <n v="181"/>
  </r>
  <r>
    <n v="2017"/>
    <x v="58"/>
    <s v="PG"/>
    <x v="7"/>
    <x v="3"/>
    <x v="53"/>
    <n v="306"/>
    <x v="58"/>
    <n v="846"/>
    <n v="45"/>
    <n v="19"/>
    <n v="9.9"/>
    <n v="0.437"/>
    <n v="3"/>
    <n v="16.399999999999999"/>
    <n v="9.6999999999999993"/>
    <n v="20"/>
    <n v="2.2999999999999998"/>
    <n v="2.2000000000000002"/>
    <n v="16.3"/>
    <n v="20.9"/>
    <n v="-1"/>
    <n v="1.3"/>
    <n v="0.2"/>
    <n v="1.2999999999999999E-2"/>
    <n v="-4.0999999999999996"/>
    <n v="1.7"/>
    <n v="-2.4"/>
    <n v="-0.1"/>
    <n v="0.36599999999999999"/>
    <n v="15"/>
    <n v="64"/>
    <n v="0.23400000000000001"/>
    <n v="97"/>
    <n v="242"/>
    <n v="0.40100000000000002"/>
    <n v="0.39100000000000001"/>
    <n v="58"/>
    <n v="77"/>
    <n v="0.753"/>
    <n v="24"/>
    <n v="128"/>
    <n v="152"/>
    <n v="113"/>
    <n v="38"/>
    <n v="23"/>
    <n v="66"/>
    <n v="102"/>
    <n v="297"/>
  </r>
  <r>
    <n v="2017"/>
    <x v="59"/>
    <s v="C"/>
    <x v="4"/>
    <x v="3"/>
    <x v="54"/>
    <n v="222"/>
    <x v="59"/>
    <n v="1040"/>
    <n v="66"/>
    <n v="0"/>
    <n v="15.2"/>
    <n v="0.60099999999999998"/>
    <n v="12.8"/>
    <n v="19.5"/>
    <n v="16.100000000000001"/>
    <n v="5.7"/>
    <n v="1.2"/>
    <n v="1.2"/>
    <n v="11.2"/>
    <n v="12.4"/>
    <n v="2.1"/>
    <n v="1.3"/>
    <n v="3.4"/>
    <n v="0.157"/>
    <n v="-0.6"/>
    <n v="0.5"/>
    <n v="-0.1"/>
    <n v="0.5"/>
    <n v="0.57699999999999996"/>
    <n v="0"/>
    <n v="0"/>
    <n v="0"/>
    <n v="128"/>
    <n v="222"/>
    <n v="0.57699999999999996"/>
    <n v="0.57699999999999996"/>
    <n v="60"/>
    <n v="93"/>
    <n v="0.64500000000000002"/>
    <n v="124"/>
    <n v="187"/>
    <n v="311"/>
    <n v="40"/>
    <n v="25"/>
    <n v="16"/>
    <n v="33"/>
    <n v="110"/>
    <n v="316"/>
  </r>
  <r>
    <n v="2017"/>
    <x v="60"/>
    <s v="PF"/>
    <x v="5"/>
    <x v="3"/>
    <x v="55"/>
    <n v="530"/>
    <x v="60"/>
    <n v="1502"/>
    <n v="55"/>
    <n v="55"/>
    <n v="15.5"/>
    <n v="0.54900000000000004"/>
    <n v="8.5"/>
    <n v="19"/>
    <n v="13.7"/>
    <n v="6.5"/>
    <n v="0.9"/>
    <n v="2.7"/>
    <n v="11.7"/>
    <n v="19.2"/>
    <n v="1.4"/>
    <n v="1.9"/>
    <n v="3.3"/>
    <n v="0.105"/>
    <n v="-2"/>
    <n v="0.7"/>
    <n v="-1.3"/>
    <n v="0.3"/>
    <n v="0.52100000000000002"/>
    <n v="2"/>
    <n v="12"/>
    <n v="0.16700000000000001"/>
    <n v="274"/>
    <n v="518"/>
    <n v="0.52900000000000003"/>
    <n v="0.52300000000000002"/>
    <n v="85"/>
    <n v="119"/>
    <n v="0.71399999999999997"/>
    <n v="120"/>
    <n v="263"/>
    <n v="383"/>
    <n v="60"/>
    <n v="28"/>
    <n v="51"/>
    <n v="77"/>
    <n v="123"/>
    <n v="639"/>
  </r>
  <r>
    <n v="2017"/>
    <x v="61"/>
    <s v="PG"/>
    <x v="4"/>
    <x v="3"/>
    <x v="54"/>
    <n v="301"/>
    <x v="61"/>
    <n v="1028"/>
    <n v="63"/>
    <n v="28"/>
    <n v="13.1"/>
    <n v="0.55500000000000005"/>
    <n v="1.8"/>
    <n v="9.9"/>
    <n v="5.8"/>
    <n v="17.3"/>
    <n v="2.2999999999999998"/>
    <n v="0.6"/>
    <n v="11.7"/>
    <n v="16"/>
    <n v="1.3"/>
    <n v="1.2"/>
    <n v="2.5"/>
    <n v="0.11799999999999999"/>
    <n v="0"/>
    <n v="-0.3"/>
    <n v="-0.3"/>
    <n v="0.4"/>
    <n v="0.42499999999999999"/>
    <n v="49"/>
    <n v="134"/>
    <n v="0.36599999999999999"/>
    <n v="79"/>
    <n v="167"/>
    <n v="0.47299999999999998"/>
    <n v="0.50700000000000001"/>
    <n v="65"/>
    <n v="73"/>
    <n v="0.89"/>
    <n v="17"/>
    <n v="94"/>
    <n v="111"/>
    <n v="120"/>
    <n v="47"/>
    <n v="8"/>
    <n v="44"/>
    <n v="93"/>
    <n v="370"/>
  </r>
  <r>
    <n v="2017"/>
    <x v="62"/>
    <s v="SG"/>
    <x v="9"/>
    <x v="3"/>
    <x v="13"/>
    <n v="1"/>
    <x v="62"/>
    <n v="9"/>
    <n v="3"/>
    <n v="0"/>
    <n v="-3.2"/>
    <n v="0"/>
    <n v="0"/>
    <n v="12.1"/>
    <n v="6"/>
    <n v="0"/>
    <n v="0"/>
    <n v="0"/>
    <n v="0"/>
    <n v="4.8"/>
    <n v="0"/>
    <n v="0"/>
    <n v="0"/>
    <n v="-8.7999999999999995E-2"/>
    <n v="-9.4"/>
    <n v="-2.1"/>
    <n v="-11.4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x v="63"/>
    <s v="C"/>
    <x v="7"/>
    <x v="3"/>
    <x v="56"/>
    <n v="92"/>
    <x v="63"/>
    <n v="241"/>
    <n v="20"/>
    <n v="1"/>
    <n v="11.6"/>
    <n v="0.45100000000000001"/>
    <n v="9.3000000000000007"/>
    <n v="21.2"/>
    <n v="15.2"/>
    <n v="12.2"/>
    <n v="1.5"/>
    <n v="0"/>
    <n v="14"/>
    <n v="20.8"/>
    <n v="-0.2"/>
    <n v="0.3"/>
    <n v="0.1"/>
    <n v="2.5000000000000001E-2"/>
    <n v="-3.5"/>
    <n v="-0.6"/>
    <n v="-4.0999999999999996"/>
    <n v="-0.1"/>
    <n v="0.40200000000000002"/>
    <n v="6"/>
    <n v="20"/>
    <n v="0.3"/>
    <n v="31"/>
    <n v="72"/>
    <n v="0.43099999999999999"/>
    <n v="0.435"/>
    <n v="9"/>
    <n v="15"/>
    <n v="0.6"/>
    <n v="21"/>
    <n v="47"/>
    <n v="68"/>
    <n v="19"/>
    <n v="7"/>
    <n v="0"/>
    <n v="16"/>
    <n v="12"/>
    <n v="89"/>
  </r>
  <r>
    <n v="2017"/>
    <x v="64"/>
    <s v="C"/>
    <x v="10"/>
    <x v="3"/>
    <x v="57"/>
    <n v="775"/>
    <x v="64"/>
    <n v="2271"/>
    <n v="81"/>
    <n v="81"/>
    <n v="14.4"/>
    <n v="0.51100000000000001"/>
    <n v="11.4"/>
    <n v="13.2"/>
    <n v="12.3"/>
    <n v="5.6"/>
    <n v="0.4"/>
    <n v="4.0999999999999996"/>
    <n v="9.9"/>
    <n v="17.5"/>
    <n v="1.8"/>
    <n v="2.4"/>
    <n v="4.3"/>
    <n v="0.09"/>
    <n v="-1.9"/>
    <n v="1"/>
    <n v="-0.9"/>
    <n v="0.6"/>
    <n v="0.49299999999999999"/>
    <n v="0"/>
    <n v="2"/>
    <n v="0"/>
    <n v="382"/>
    <n v="773"/>
    <n v="0.49399999999999999"/>
    <n v="0.49299999999999999"/>
    <n v="75"/>
    <n v="104"/>
    <n v="0.72099999999999997"/>
    <n v="243"/>
    <n v="276"/>
    <n v="519"/>
    <n v="80"/>
    <n v="18"/>
    <n v="117"/>
    <n v="90"/>
    <n v="151"/>
    <n v="839"/>
  </r>
  <r>
    <n v="2017"/>
    <x v="65"/>
    <s v="SF"/>
    <x v="7"/>
    <x v="3"/>
    <x v="58"/>
    <n v="373"/>
    <x v="65"/>
    <n v="1078"/>
    <n v="44"/>
    <n v="4"/>
    <n v="11.3"/>
    <n v="0.55500000000000005"/>
    <n v="1.4"/>
    <n v="11.7"/>
    <n v="6.5"/>
    <n v="6.5"/>
    <n v="0.5"/>
    <n v="0.3"/>
    <n v="7.4"/>
    <n v="17.600000000000001"/>
    <n v="1.1000000000000001"/>
    <n v="0.8"/>
    <n v="1.9"/>
    <n v="8.4000000000000005E-2"/>
    <n v="-0.9"/>
    <n v="-2"/>
    <n v="-2.9"/>
    <n v="-0.2"/>
    <n v="0.44500000000000001"/>
    <n v="56"/>
    <n v="149"/>
    <n v="0.376"/>
    <n v="110"/>
    <n v="224"/>
    <n v="0.49099999999999999"/>
    <n v="0.52"/>
    <n v="59"/>
    <n v="67"/>
    <n v="0.88100000000000001"/>
    <n v="14"/>
    <n v="116"/>
    <n v="130"/>
    <n v="45"/>
    <n v="11"/>
    <n v="4"/>
    <n v="32"/>
    <n v="57"/>
    <n v="447"/>
  </r>
  <r>
    <n v="2017"/>
    <x v="66"/>
    <s v="PF"/>
    <x v="7"/>
    <x v="3"/>
    <x v="59"/>
    <n v="625"/>
    <x v="66"/>
    <n v="1679"/>
    <n v="70"/>
    <n v="15"/>
    <n v="14.5"/>
    <n v="0.54600000000000004"/>
    <n v="3.9"/>
    <n v="20.9"/>
    <n v="12.3"/>
    <n v="6.9"/>
    <n v="1.6"/>
    <n v="2.7"/>
    <n v="10.4"/>
    <n v="19.8"/>
    <n v="1.3"/>
    <n v="2.5"/>
    <n v="3.8"/>
    <n v="0.108"/>
    <n v="0"/>
    <n v="0.5"/>
    <n v="0.4"/>
    <n v="1"/>
    <n v="0.41299999999999998"/>
    <n v="129"/>
    <n v="377"/>
    <n v="0.34200000000000003"/>
    <n v="129"/>
    <n v="248"/>
    <n v="0.52"/>
    <n v="0.51600000000000001"/>
    <n v="99"/>
    <n v="128"/>
    <n v="0.77300000000000002"/>
    <n v="61"/>
    <n v="323"/>
    <n v="384"/>
    <n v="75"/>
    <n v="53"/>
    <n v="56"/>
    <n v="79"/>
    <n v="128"/>
    <n v="744"/>
  </r>
  <r>
    <n v="2017"/>
    <x v="67"/>
    <s v="SG"/>
    <x v="5"/>
    <x v="3"/>
    <x v="60"/>
    <n v="29"/>
    <x v="67"/>
    <n v="87"/>
    <n v="9"/>
    <n v="0"/>
    <n v="16"/>
    <n v="0.60599999999999998"/>
    <n v="1.2"/>
    <n v="1.2"/>
    <n v="1.2"/>
    <n v="10.4"/>
    <n v="1.2"/>
    <n v="0"/>
    <n v="0"/>
    <n v="17"/>
    <n v="0.3"/>
    <n v="0"/>
    <n v="0.3"/>
    <n v="0.19"/>
    <n v="2"/>
    <n v="-4.4000000000000004"/>
    <n v="-2.4"/>
    <n v="0"/>
    <n v="0.41399999999999998"/>
    <n v="6"/>
    <n v="14"/>
    <n v="0.42899999999999999"/>
    <n v="6"/>
    <n v="15"/>
    <n v="0.4"/>
    <n v="0.51700000000000002"/>
    <n v="11"/>
    <n v="11"/>
    <n v="1"/>
    <n v="1"/>
    <n v="1"/>
    <n v="2"/>
    <n v="6"/>
    <n v="2"/>
    <n v="0"/>
    <n v="0"/>
    <n v="4"/>
    <n v="41"/>
  </r>
  <r>
    <n v="2017"/>
    <x v="68"/>
    <s v="PG"/>
    <x v="1"/>
    <x v="3"/>
    <x v="61"/>
    <n v="63"/>
    <x v="40"/>
    <n v="142"/>
    <n v="11"/>
    <n v="0"/>
    <n v="4"/>
    <n v="0.41699999999999998"/>
    <n v="0.8"/>
    <n v="12.2"/>
    <n v="6.5"/>
    <n v="16.2"/>
    <n v="1.4"/>
    <n v="0"/>
    <n v="16.7"/>
    <n v="23.9"/>
    <n v="-0.4"/>
    <n v="0.1"/>
    <n v="-0.3"/>
    <n v="-8.6999999999999994E-2"/>
    <n v="-5"/>
    <n v="-2.5"/>
    <n v="-7.5"/>
    <n v="-0.2"/>
    <n v="0.33300000000000002"/>
    <n v="11"/>
    <n v="34"/>
    <n v="0.32400000000000001"/>
    <n v="10"/>
    <n v="29"/>
    <n v="0.34499999999999997"/>
    <n v="0.42099999999999999"/>
    <n v="1"/>
    <n v="4"/>
    <n v="0.25"/>
    <n v="1"/>
    <n v="16"/>
    <n v="17"/>
    <n v="15"/>
    <n v="4"/>
    <n v="0"/>
    <n v="13"/>
    <n v="14"/>
    <n v="54"/>
  </r>
  <r>
    <n v="2017"/>
    <x v="69"/>
    <s v="PF"/>
    <x v="14"/>
    <x v="3"/>
    <x v="62"/>
    <n v="375"/>
    <x v="68"/>
    <n v="1000"/>
    <n v="64"/>
    <n v="13"/>
    <n v="14.9"/>
    <n v="0.54500000000000004"/>
    <n v="8"/>
    <n v="24"/>
    <n v="16"/>
    <n v="5.7"/>
    <n v="0.8"/>
    <n v="0.9"/>
    <n v="8.4"/>
    <n v="19.100000000000001"/>
    <n v="1.1000000000000001"/>
    <n v="1.2"/>
    <n v="2.4"/>
    <n v="0.114"/>
    <n v="-1.6"/>
    <n v="-1.5"/>
    <n v="-3.1"/>
    <n v="-0.3"/>
    <n v="0.48799999999999999"/>
    <n v="32"/>
    <n v="96"/>
    <n v="0.33300000000000002"/>
    <n v="151"/>
    <n v="279"/>
    <n v="0.54100000000000004"/>
    <n v="0.53100000000000003"/>
    <n v="39"/>
    <n v="59"/>
    <n v="0.66100000000000003"/>
    <n v="75"/>
    <n v="221"/>
    <n v="296"/>
    <n v="35"/>
    <n v="16"/>
    <n v="11"/>
    <n v="37"/>
    <n v="94"/>
    <n v="437"/>
  </r>
  <r>
    <n v="2017"/>
    <x v="70"/>
    <s v="PG"/>
    <x v="13"/>
    <x v="3"/>
    <x v="63"/>
    <n v="561"/>
    <x v="69"/>
    <n v="1843"/>
    <n v="69"/>
    <n v="42"/>
    <n v="13.6"/>
    <n v="0.46100000000000002"/>
    <n v="4.2"/>
    <n v="16.600000000000001"/>
    <n v="10.4"/>
    <n v="37"/>
    <n v="2.7"/>
    <n v="0.5"/>
    <n v="22.4"/>
    <n v="17.8"/>
    <n v="-0.3"/>
    <n v="2.7"/>
    <n v="2.2999999999999998"/>
    <n v="6.0999999999999999E-2"/>
    <n v="-1.3"/>
    <n v="1.6"/>
    <n v="0.3"/>
    <n v="1.1000000000000001"/>
    <n v="0.40799999999999997"/>
    <n v="50"/>
    <n v="133"/>
    <n v="0.376"/>
    <n v="179"/>
    <n v="428"/>
    <n v="0.41799999999999998"/>
    <n v="0.45300000000000001"/>
    <n v="30"/>
    <n v="50"/>
    <n v="0.6"/>
    <n v="73"/>
    <n v="282"/>
    <n v="355"/>
    <n v="461"/>
    <n v="99"/>
    <n v="11"/>
    <n v="168"/>
    <n v="144"/>
    <n v="538"/>
  </r>
  <r>
    <n v="2017"/>
    <x v="71"/>
    <s v="SG"/>
    <x v="9"/>
    <x v="3"/>
    <x v="64"/>
    <n v="288"/>
    <x v="70"/>
    <n v="976"/>
    <n v="57"/>
    <n v="0"/>
    <n v="7.3"/>
    <n v="0.49199999999999999"/>
    <n v="1.2"/>
    <n v="15.6"/>
    <n v="8.3000000000000007"/>
    <n v="9.3000000000000007"/>
    <n v="1.5"/>
    <n v="0.6"/>
    <n v="14.2"/>
    <n v="15.4"/>
    <n v="-0.5"/>
    <n v="1.1000000000000001"/>
    <n v="0.6"/>
    <n v="3.1E-2"/>
    <n v="-2.4"/>
    <n v="-0.4"/>
    <n v="-2.8"/>
    <n v="-0.2"/>
    <n v="0.35399999999999998"/>
    <n v="73"/>
    <n v="208"/>
    <n v="0.35099999999999998"/>
    <n v="29"/>
    <n v="80"/>
    <n v="0.36299999999999999"/>
    <n v="0.48099999999999998"/>
    <n v="14"/>
    <n v="18"/>
    <n v="0.77800000000000002"/>
    <n v="11"/>
    <n v="140"/>
    <n v="151"/>
    <n v="63"/>
    <n v="30"/>
    <n v="7"/>
    <n v="49"/>
    <n v="86"/>
    <n v="291"/>
  </r>
  <r>
    <n v="2017"/>
    <x v="72"/>
    <s v="SG"/>
    <x v="2"/>
    <x v="3"/>
    <x v="65"/>
    <n v="955"/>
    <x v="71"/>
    <n v="1792"/>
    <n v="60"/>
    <n v="59"/>
    <n v="18.5"/>
    <n v="0.50800000000000001"/>
    <n v="3.8"/>
    <n v="12.6"/>
    <n v="8.1999999999999993"/>
    <n v="22.4"/>
    <n v="2.4"/>
    <n v="1.8"/>
    <n v="11.3"/>
    <n v="29.6"/>
    <n v="0.9"/>
    <n v="2.5"/>
    <n v="3.4"/>
    <n v="0.09"/>
    <n v="0.4"/>
    <n v="0.6"/>
    <n v="1"/>
    <n v="1.4"/>
    <n v="0.434"/>
    <n v="45"/>
    <n v="145"/>
    <n v="0.31"/>
    <n v="369"/>
    <n v="810"/>
    <n v="0.45600000000000002"/>
    <n v="0.45700000000000002"/>
    <n v="223"/>
    <n v="281"/>
    <n v="0.79400000000000004"/>
    <n v="64"/>
    <n v="207"/>
    <n v="271"/>
    <n v="229"/>
    <n v="86"/>
    <n v="41"/>
    <n v="138"/>
    <n v="112"/>
    <n v="1096"/>
  </r>
  <r>
    <n v="2017"/>
    <x v="73"/>
    <s v="SF"/>
    <x v="1"/>
    <x v="3"/>
    <x v="66"/>
    <n v="221"/>
    <x v="72"/>
    <n v="843"/>
    <n v="44"/>
    <n v="18"/>
    <n v="6.9"/>
    <n v="0.503"/>
    <n v="1.9"/>
    <n v="14.2"/>
    <n v="8"/>
    <n v="6.1"/>
    <n v="0.9"/>
    <n v="1.5"/>
    <n v="14.4"/>
    <n v="14.4"/>
    <n v="-0.3"/>
    <n v="0.8"/>
    <n v="0.5"/>
    <n v="0.03"/>
    <n v="-3.6"/>
    <n v="-0.1"/>
    <n v="-3.7"/>
    <n v="-0.4"/>
    <n v="0.39800000000000002"/>
    <n v="33"/>
    <n v="99"/>
    <n v="0.33300000000000002"/>
    <n v="55"/>
    <n v="122"/>
    <n v="0.45100000000000001"/>
    <n v="0.47299999999999998"/>
    <n v="31"/>
    <n v="40"/>
    <n v="0.77500000000000002"/>
    <n v="15"/>
    <n v="110"/>
    <n v="125"/>
    <n v="36"/>
    <n v="15"/>
    <n v="16"/>
    <n v="40"/>
    <n v="78"/>
    <n v="240"/>
  </r>
  <r>
    <n v="2017"/>
    <x v="74"/>
    <s v="SG"/>
    <x v="10"/>
    <x v="4"/>
    <x v="67"/>
    <n v="975"/>
    <x v="73"/>
    <n v="2617"/>
    <n v="77"/>
    <n v="77"/>
    <n v="15.8"/>
    <n v="0.52900000000000003"/>
    <n v="1.9"/>
    <n v="18.399999999999999"/>
    <n v="10.1"/>
    <n v="27.6"/>
    <n v="1.6"/>
    <n v="1"/>
    <n v="15"/>
    <n v="22.3"/>
    <n v="1.7"/>
    <n v="2.8"/>
    <n v="4.5"/>
    <n v="8.3000000000000004E-2"/>
    <n v="0.6"/>
    <n v="0.6"/>
    <n v="1.2"/>
    <n v="2.1"/>
    <n v="0.40300000000000002"/>
    <n v="135"/>
    <n v="405"/>
    <n v="0.33300000000000002"/>
    <n v="258"/>
    <n v="570"/>
    <n v="0.45300000000000001"/>
    <n v="0.47199999999999998"/>
    <n v="243"/>
    <n v="284"/>
    <n v="0.85599999999999998"/>
    <n v="46"/>
    <n v="435"/>
    <n v="481"/>
    <n v="455"/>
    <n v="86"/>
    <n v="29"/>
    <n v="194"/>
    <n v="109"/>
    <n v="1164"/>
  </r>
  <r>
    <n v="2017"/>
    <x v="75"/>
    <s v="SG"/>
    <x v="13"/>
    <x v="4"/>
    <x v="68"/>
    <n v="615"/>
    <x v="74"/>
    <n v="1778"/>
    <n v="74"/>
    <n v="0"/>
    <n v="13.3"/>
    <n v="0.56599999999999995"/>
    <n v="0.9"/>
    <n v="10.199999999999999"/>
    <n v="5.5"/>
    <n v="13.1"/>
    <n v="1.2"/>
    <n v="0.4"/>
    <n v="9.1999999999999993"/>
    <n v="19.2"/>
    <n v="2"/>
    <n v="1.2"/>
    <n v="3.2"/>
    <n v="8.7999999999999995E-2"/>
    <n v="0.1"/>
    <n v="-2"/>
    <n v="-1.9"/>
    <n v="0.1"/>
    <n v="0.42899999999999999"/>
    <n v="102"/>
    <n v="283"/>
    <n v="0.36"/>
    <n v="162"/>
    <n v="332"/>
    <n v="0.48799999999999999"/>
    <n v="0.51200000000000001"/>
    <n v="150"/>
    <n v="168"/>
    <n v="0.89300000000000002"/>
    <n v="14"/>
    <n v="164"/>
    <n v="178"/>
    <n v="147"/>
    <n v="44"/>
    <n v="9"/>
    <n v="70"/>
    <n v="90"/>
    <n v="780"/>
  </r>
  <r>
    <n v="2017"/>
    <x v="76"/>
    <s v="SG"/>
    <x v="9"/>
    <x v="4"/>
    <x v="69"/>
    <n v="40"/>
    <x v="75"/>
    <n v="189"/>
    <n v="27"/>
    <n v="1"/>
    <n v="10.6"/>
    <n v="0.61199999999999999"/>
    <n v="2.9"/>
    <n v="10"/>
    <n v="6.4"/>
    <n v="4.7"/>
    <n v="1.6"/>
    <n v="0.5"/>
    <n v="6"/>
    <n v="11.8"/>
    <n v="0.3"/>
    <n v="0.2"/>
    <n v="0.4"/>
    <n v="0.108"/>
    <n v="-1.5"/>
    <n v="-1.3"/>
    <n v="-2.8"/>
    <n v="0"/>
    <n v="0.47499999999999998"/>
    <n v="9"/>
    <n v="15"/>
    <n v="0.6"/>
    <n v="10"/>
    <n v="25"/>
    <n v="0.4"/>
    <n v="0.58799999999999997"/>
    <n v="10"/>
    <n v="15"/>
    <n v="0.66700000000000004"/>
    <n v="5"/>
    <n v="17"/>
    <n v="22"/>
    <n v="6"/>
    <n v="6"/>
    <n v="1"/>
    <n v="3"/>
    <n v="18"/>
    <n v="57"/>
  </r>
  <r>
    <n v="2017"/>
    <x v="77"/>
    <s v="SG"/>
    <x v="1"/>
    <x v="4"/>
    <x v="13"/>
    <n v="4"/>
    <x v="76"/>
    <n v="17"/>
    <n v="5"/>
    <n v="0"/>
    <n v="-2.2000000000000002"/>
    <n v="0.10199999999999999"/>
    <n v="0"/>
    <n v="19.5"/>
    <n v="9.6999999999999993"/>
    <n v="22.6"/>
    <n v="0"/>
    <n v="0"/>
    <n v="0"/>
    <n v="12.9"/>
    <n v="-0.1"/>
    <n v="0"/>
    <n v="-0.1"/>
    <n v="-0.14599999999999999"/>
    <n v="-9.6"/>
    <n v="-2.1"/>
    <n v="-11.6"/>
    <n v="0"/>
    <n v="0"/>
    <n v="0"/>
    <n v="2"/>
    <n v="0"/>
    <n v="0"/>
    <n v="2"/>
    <n v="0"/>
    <n v="0"/>
    <n v="1"/>
    <n v="2"/>
    <n v="0.5"/>
    <n v="0"/>
    <n v="3"/>
    <n v="3"/>
    <n v="3"/>
    <n v="0"/>
    <n v="0"/>
    <n v="0"/>
    <n v="2"/>
    <n v="1"/>
  </r>
  <r>
    <n v="2017"/>
    <x v="78"/>
    <s v="PF"/>
    <x v="10"/>
    <x v="4"/>
    <x v="70"/>
    <n v="218"/>
    <x v="77"/>
    <n v="626"/>
    <n v="35"/>
    <n v="1"/>
    <n v="14.8"/>
    <n v="0.54500000000000004"/>
    <n v="5.6"/>
    <n v="20.2"/>
    <n v="12.8"/>
    <n v="16.100000000000001"/>
    <n v="1"/>
    <n v="3.6"/>
    <n v="14.7"/>
    <n v="19.600000000000001"/>
    <n v="0.3"/>
    <n v="0.8"/>
    <n v="1.1000000000000001"/>
    <n v="8.5999999999999993E-2"/>
    <n v="-1.8"/>
    <n v="1.2"/>
    <n v="-0.6"/>
    <n v="0.2"/>
    <n v="0.47699999999999998"/>
    <n v="16"/>
    <n v="55"/>
    <n v="0.29099999999999998"/>
    <n v="88"/>
    <n v="163"/>
    <n v="0.54"/>
    <n v="0.51400000000000001"/>
    <n v="30"/>
    <n v="34"/>
    <n v="0.88200000000000001"/>
    <n v="32"/>
    <n v="114"/>
    <n v="146"/>
    <n v="62"/>
    <n v="13"/>
    <n v="26"/>
    <n v="40"/>
    <n v="61"/>
    <n v="254"/>
  </r>
  <r>
    <n v="2017"/>
    <x v="79"/>
    <s v="C"/>
    <x v="13"/>
    <x v="4"/>
    <x v="32"/>
    <n v="144"/>
    <x v="78"/>
    <n v="671"/>
    <n v="42"/>
    <n v="13"/>
    <n v="13.5"/>
    <n v="0.61299999999999999"/>
    <n v="8.6"/>
    <n v="16.3"/>
    <n v="12.5"/>
    <n v="4.5"/>
    <n v="0.6"/>
    <n v="5.8"/>
    <n v="14.9"/>
    <n v="14"/>
    <n v="1"/>
    <n v="0.8"/>
    <n v="1.8"/>
    <n v="0.13"/>
    <n v="-2.9"/>
    <n v="1.8"/>
    <n v="-1.1000000000000001"/>
    <n v="0.1"/>
    <n v="0.54200000000000004"/>
    <n v="0"/>
    <n v="0"/>
    <n v="0"/>
    <n v="78"/>
    <n v="144"/>
    <n v="0.54200000000000004"/>
    <n v="0.54200000000000004"/>
    <n v="61"/>
    <n v="75"/>
    <n v="0.81299999999999994"/>
    <n v="53"/>
    <n v="99"/>
    <n v="152"/>
    <n v="20"/>
    <n v="8"/>
    <n v="44"/>
    <n v="31"/>
    <n v="97"/>
    <n v="217"/>
  </r>
  <r>
    <n v="2017"/>
    <x v="80"/>
    <s v="C"/>
    <x v="9"/>
    <x v="4"/>
    <x v="71"/>
    <n v="802"/>
    <x v="79"/>
    <n v="1954"/>
    <n v="75"/>
    <n v="16"/>
    <n v="13"/>
    <n v="0.502"/>
    <n v="3.2"/>
    <n v="15.8"/>
    <n v="9.5"/>
    <n v="13.5"/>
    <n v="1.2"/>
    <n v="1.5"/>
    <n v="8"/>
    <n v="21.8"/>
    <n v="0.4"/>
    <n v="1.9"/>
    <n v="2.2999999999999998"/>
    <n v="5.6000000000000001E-2"/>
    <n v="-0.8"/>
    <n v="-0.7"/>
    <n v="-1.5"/>
    <n v="0.2"/>
    <n v="0.39900000000000002"/>
    <n v="116"/>
    <n v="354"/>
    <n v="0.32800000000000001"/>
    <n v="204"/>
    <n v="448"/>
    <n v="0.45500000000000002"/>
    <n v="0.47099999999999997"/>
    <n v="118"/>
    <n v="156"/>
    <n v="0.75600000000000001"/>
    <n v="57"/>
    <n v="279"/>
    <n v="336"/>
    <n v="162"/>
    <n v="47"/>
    <n v="34"/>
    <n v="76"/>
    <n v="139"/>
    <n v="874"/>
  </r>
  <r>
    <n v="2017"/>
    <x v="81"/>
    <s v="SF"/>
    <x v="9"/>
    <x v="4"/>
    <x v="0"/>
    <n v="618"/>
    <x v="80"/>
    <n v="2349"/>
    <n v="81"/>
    <n v="81"/>
    <n v="14.3"/>
    <n v="0.52800000000000002"/>
    <n v="7.3"/>
    <n v="19.3"/>
    <n v="13.2"/>
    <n v="7.4"/>
    <n v="1.7"/>
    <n v="2.9"/>
    <n v="7.4"/>
    <n v="14.6"/>
    <n v="2.7"/>
    <n v="3.1"/>
    <n v="5.8"/>
    <n v="0.11899999999999999"/>
    <n v="-2"/>
    <n v="2.2000000000000002"/>
    <n v="0.2"/>
    <n v="1.3"/>
    <n v="0.47699999999999998"/>
    <n v="1"/>
    <n v="9"/>
    <n v="0.111"/>
    <n v="294"/>
    <n v="609"/>
    <n v="0.48299999999999998"/>
    <n v="0.47799999999999998"/>
    <n v="152"/>
    <n v="194"/>
    <n v="0.78400000000000003"/>
    <n v="156"/>
    <n v="409"/>
    <n v="565"/>
    <n v="114"/>
    <n v="81"/>
    <n v="77"/>
    <n v="56"/>
    <n v="187"/>
    <n v="743"/>
  </r>
  <r>
    <n v="2017"/>
    <x v="82"/>
    <s v="SG"/>
    <x v="4"/>
    <x v="4"/>
    <x v="72"/>
    <n v="491"/>
    <x v="81"/>
    <n v="1143"/>
    <n v="62"/>
    <n v="5"/>
    <n v="17"/>
    <n v="0.55000000000000004"/>
    <n v="2.9"/>
    <n v="22.7"/>
    <n v="12.7"/>
    <n v="11.3"/>
    <n v="1.2"/>
    <n v="1.8"/>
    <n v="6.8"/>
    <n v="23.2"/>
    <n v="1.4"/>
    <n v="1.3"/>
    <n v="2.7"/>
    <n v="0.115"/>
    <n v="-0.8"/>
    <n v="-0.8"/>
    <n v="-1.7"/>
    <n v="0.1"/>
    <n v="0.46"/>
    <n v="41"/>
    <n v="146"/>
    <n v="0.28100000000000003"/>
    <n v="185"/>
    <n v="345"/>
    <n v="0.53600000000000003"/>
    <n v="0.502"/>
    <n v="110"/>
    <n v="129"/>
    <n v="0.85299999999999998"/>
    <n v="30"/>
    <n v="234"/>
    <n v="264"/>
    <n v="75"/>
    <n v="27"/>
    <n v="23"/>
    <n v="40"/>
    <n v="98"/>
    <n v="603"/>
  </r>
  <r>
    <n v="2017"/>
    <x v="83"/>
    <s v="PF"/>
    <x v="9"/>
    <x v="4"/>
    <x v="9"/>
    <n v="15"/>
    <x v="82"/>
    <n v="34"/>
    <n v="4"/>
    <n v="0"/>
    <n v="15.5"/>
    <n v="0.56699999999999995"/>
    <n v="12.9"/>
    <n v="13"/>
    <n v="12.9"/>
    <n v="21.6"/>
    <n v="0"/>
    <n v="0"/>
    <n v="15.9"/>
    <n v="25"/>
    <n v="0"/>
    <n v="0"/>
    <n v="0.1"/>
    <n v="7.8E-2"/>
    <n v="0.7"/>
    <n v="-3.1"/>
    <n v="-2.2999999999999998"/>
    <n v="0"/>
    <n v="0.53300000000000003"/>
    <n v="1"/>
    <n v="3"/>
    <n v="0.33300000000000002"/>
    <n v="7"/>
    <n v="12"/>
    <n v="0.58299999999999996"/>
    <n v="0.56699999999999995"/>
    <n v="1"/>
    <n v="2"/>
    <n v="0.5"/>
    <n v="4"/>
    <n v="4"/>
    <n v="8"/>
    <n v="4"/>
    <n v="0"/>
    <n v="0"/>
    <n v="3"/>
    <n v="6"/>
    <n v="18"/>
  </r>
  <r>
    <n v="2017"/>
    <x v="84"/>
    <s v="C"/>
    <x v="10"/>
    <x v="4"/>
    <x v="73"/>
    <n v="24"/>
    <x v="83"/>
    <n v="174"/>
    <n v="13"/>
    <n v="0"/>
    <n v="9"/>
    <n v="0.60199999999999998"/>
    <n v="9.4"/>
    <n v="17.2"/>
    <n v="13.3"/>
    <n v="2.5"/>
    <n v="2"/>
    <n v="2"/>
    <n v="23.7"/>
    <n v="8.6999999999999993"/>
    <n v="0.1"/>
    <n v="0.2"/>
    <n v="0.3"/>
    <n v="8.6999999999999994E-2"/>
    <n v="-3.8"/>
    <n v="1.3"/>
    <n v="-2.5"/>
    <n v="0"/>
    <n v="0.58299999999999996"/>
    <n v="0"/>
    <n v="0"/>
    <n v="0"/>
    <n v="14"/>
    <n v="24"/>
    <n v="0.58299999999999996"/>
    <n v="0.58299999999999996"/>
    <n v="3"/>
    <n v="4"/>
    <n v="0.75"/>
    <n v="15"/>
    <n v="27"/>
    <n v="42"/>
    <n v="3"/>
    <n v="7"/>
    <n v="4"/>
    <n v="8"/>
    <n v="25"/>
    <n v="31"/>
  </r>
  <r>
    <n v="2017"/>
    <x v="85"/>
    <s v="PG"/>
    <x v="5"/>
    <x v="4"/>
    <x v="46"/>
    <n v="122"/>
    <x v="84"/>
    <n v="416"/>
    <n v="41"/>
    <n v="2"/>
    <n v="9.8000000000000007"/>
    <n v="0.51"/>
    <n v="1.3"/>
    <n v="9"/>
    <n v="5.2"/>
    <n v="18.7"/>
    <n v="1.1000000000000001"/>
    <n v="0.2"/>
    <n v="15.7"/>
    <n v="17.899999999999999"/>
    <n v="0"/>
    <n v="0.3"/>
    <n v="0.2"/>
    <n v="2.8000000000000001E-2"/>
    <n v="-3.3"/>
    <n v="-2.6"/>
    <n v="-5.9"/>
    <n v="-0.4"/>
    <n v="0.377"/>
    <n v="17"/>
    <n v="44"/>
    <n v="0.38600000000000001"/>
    <n v="29"/>
    <n v="78"/>
    <n v="0.372"/>
    <n v="0.44700000000000001"/>
    <n v="33"/>
    <n v="39"/>
    <n v="0.84599999999999997"/>
    <n v="5"/>
    <n v="34"/>
    <n v="39"/>
    <n v="52"/>
    <n v="9"/>
    <n v="1"/>
    <n v="26"/>
    <n v="18"/>
    <n v="142"/>
  </r>
  <r>
    <n v="2017"/>
    <x v="86"/>
    <s v="PG"/>
    <x v="13"/>
    <x v="4"/>
    <x v="74"/>
    <n v="263"/>
    <x v="85"/>
    <n v="811"/>
    <n v="50"/>
    <n v="1"/>
    <n v="12.3"/>
    <n v="0.495"/>
    <n v="1.5"/>
    <n v="8.5"/>
    <n v="4.9000000000000004"/>
    <n v="24.2"/>
    <n v="1.6"/>
    <n v="0.3"/>
    <n v="12.7"/>
    <n v="20.100000000000001"/>
    <n v="0.3"/>
    <n v="0.6"/>
    <n v="0.9"/>
    <n v="5.3999999999999999E-2"/>
    <n v="-2.4"/>
    <n v="-2.2999999999999998"/>
    <n v="-4.8"/>
    <n v="-0.6"/>
    <n v="0.38"/>
    <n v="21"/>
    <n v="62"/>
    <n v="0.33900000000000002"/>
    <n v="79"/>
    <n v="201"/>
    <n v="0.39300000000000002"/>
    <n v="0.42"/>
    <n v="91"/>
    <n v="118"/>
    <n v="0.77100000000000002"/>
    <n v="11"/>
    <n v="62"/>
    <n v="73"/>
    <n v="129"/>
    <n v="26"/>
    <n v="3"/>
    <n v="46"/>
    <n v="43"/>
    <n v="312"/>
  </r>
  <r>
    <n v="2017"/>
    <x v="87"/>
    <s v="C"/>
    <x v="1"/>
    <x v="4"/>
    <x v="18"/>
    <n v="4"/>
    <x v="18"/>
    <n v="25"/>
    <n v="2"/>
    <n v="0"/>
    <n v="-0.1"/>
    <n v="0.25"/>
    <n v="8.6999999999999993"/>
    <n v="4.4000000000000004"/>
    <n v="6.6"/>
    <n v="5.4"/>
    <n v="0"/>
    <n v="0"/>
    <n v="20"/>
    <n v="9"/>
    <n v="0"/>
    <n v="0"/>
    <n v="0"/>
    <n v="-7.0000000000000007E-2"/>
    <n v="-7.4"/>
    <n v="-1.5"/>
    <n v="-8.9"/>
    <n v="0"/>
    <n v="0.25"/>
    <n v="0"/>
    <n v="0"/>
    <n v="0"/>
    <n v="1"/>
    <n v="4"/>
    <n v="0.25"/>
    <n v="0.25"/>
    <n v="0"/>
    <n v="0"/>
    <n v="0"/>
    <n v="2"/>
    <n v="1"/>
    <n v="3"/>
    <n v="1"/>
    <n v="0"/>
    <n v="0"/>
    <n v="1"/>
    <n v="2"/>
    <n v="2"/>
  </r>
  <r>
    <n v="2017"/>
    <x v="88"/>
    <s v="PG"/>
    <x v="11"/>
    <x v="4"/>
    <x v="75"/>
    <n v="1449"/>
    <x v="86"/>
    <n v="2739"/>
    <n v="79"/>
    <n v="79"/>
    <n v="21.3"/>
    <n v="0.56899999999999995"/>
    <n v="1.8"/>
    <n v="10.6"/>
    <n v="6.2"/>
    <n v="29.1"/>
    <n v="1.6"/>
    <n v="0.7"/>
    <n v="9.5"/>
    <n v="29.2"/>
    <n v="5.9"/>
    <n v="2.2000000000000002"/>
    <n v="8.1"/>
    <n v="0.14199999999999999"/>
    <n v="5.3"/>
    <n v="-1.7"/>
    <n v="3.6"/>
    <n v="3.9"/>
    <n v="0.44400000000000001"/>
    <n v="240"/>
    <n v="602"/>
    <n v="0.39900000000000002"/>
    <n v="403"/>
    <n v="847"/>
    <n v="0.47599999999999998"/>
    <n v="0.52700000000000002"/>
    <n v="304"/>
    <n v="359"/>
    <n v="0.84699999999999998"/>
    <n v="45"/>
    <n v="263"/>
    <n v="308"/>
    <n v="435"/>
    <n v="85"/>
    <n v="22"/>
    <n v="168"/>
    <n v="119"/>
    <n v="1830"/>
  </r>
  <r>
    <n v="2017"/>
    <x v="89"/>
    <s v="PG"/>
    <x v="4"/>
    <x v="4"/>
    <x v="76"/>
    <n v="46"/>
    <x v="87"/>
    <n v="159"/>
    <n v="13"/>
    <n v="0"/>
    <n v="12.5"/>
    <n v="0.48299999999999998"/>
    <n v="5.5"/>
    <n v="9.6999999999999993"/>
    <n v="7.6"/>
    <n v="15.4"/>
    <n v="2.8"/>
    <n v="0"/>
    <n v="8.8000000000000007"/>
    <n v="16.100000000000001"/>
    <n v="0.1"/>
    <n v="0.2"/>
    <n v="0.3"/>
    <n v="8.1000000000000003E-2"/>
    <n v="-2.1"/>
    <n v="-0.2"/>
    <n v="-2.2999999999999998"/>
    <n v="0"/>
    <n v="0.435"/>
    <n v="1"/>
    <n v="7"/>
    <n v="0.14299999999999999"/>
    <n v="19"/>
    <n v="39"/>
    <n v="0.48699999999999999"/>
    <n v="0.44600000000000001"/>
    <n v="9"/>
    <n v="13"/>
    <n v="0.69199999999999995"/>
    <n v="8"/>
    <n v="14"/>
    <n v="22"/>
    <n v="16"/>
    <n v="9"/>
    <n v="0"/>
    <n v="5"/>
    <n v="12"/>
    <n v="50"/>
  </r>
  <r>
    <n v="2017"/>
    <x v="90"/>
    <s v="PF"/>
    <x v="13"/>
    <x v="4"/>
    <x v="77"/>
    <n v="704"/>
    <x v="88"/>
    <n v="2295"/>
    <n v="76"/>
    <n v="76"/>
    <n v="13.7"/>
    <n v="0.55100000000000005"/>
    <n v="4.2"/>
    <n v="19.7"/>
    <n v="11.9"/>
    <n v="7.1"/>
    <n v="1.3"/>
    <n v="2"/>
    <n v="7.2"/>
    <n v="16.3"/>
    <n v="2.4"/>
    <n v="2.6"/>
    <n v="5"/>
    <n v="0.105"/>
    <n v="-0.3"/>
    <n v="0.5"/>
    <n v="0.2"/>
    <n v="1.3"/>
    <n v="0.42199999999999999"/>
    <n v="124"/>
    <n v="354"/>
    <n v="0.35"/>
    <n v="173"/>
    <n v="350"/>
    <n v="0.49399999999999999"/>
    <n v="0.51"/>
    <n v="131"/>
    <n v="150"/>
    <n v="0.873"/>
    <n v="89"/>
    <n v="409"/>
    <n v="498"/>
    <n v="106"/>
    <n v="58"/>
    <n v="53"/>
    <n v="60"/>
    <n v="134"/>
    <n v="849"/>
  </r>
  <r>
    <n v="2017"/>
    <x v="91"/>
    <s v="PF"/>
    <x v="14"/>
    <x v="4"/>
    <x v="60"/>
    <n v="23"/>
    <x v="50"/>
    <n v="107"/>
    <n v="13"/>
    <n v="0"/>
    <n v="15.1"/>
    <n v="0.59099999999999997"/>
    <n v="14.3"/>
    <n v="15.5"/>
    <n v="14.9"/>
    <n v="2.8"/>
    <n v="1.4"/>
    <n v="4.9000000000000004"/>
    <n v="19.100000000000001"/>
    <n v="15.4"/>
    <n v="0.1"/>
    <n v="0.1"/>
    <n v="0.3"/>
    <n v="0.125"/>
    <n v="-2.5"/>
    <n v="0.6"/>
    <n v="-2"/>
    <n v="0"/>
    <n v="0.52200000000000002"/>
    <n v="0"/>
    <n v="5"/>
    <n v="0"/>
    <n v="12"/>
    <n v="18"/>
    <n v="0.66700000000000004"/>
    <n v="0.52200000000000002"/>
    <n v="11"/>
    <n v="15"/>
    <n v="0.73299999999999998"/>
    <n v="14"/>
    <n v="15"/>
    <n v="29"/>
    <n v="2"/>
    <n v="3"/>
    <n v="6"/>
    <n v="7"/>
    <n v="11"/>
    <n v="35"/>
  </r>
  <r>
    <n v="2017"/>
    <x v="92"/>
    <s v="PF"/>
    <x v="4"/>
    <x v="4"/>
    <x v="78"/>
    <n v="443"/>
    <x v="60"/>
    <n v="1725"/>
    <n v="62"/>
    <n v="58"/>
    <n v="16.7"/>
    <n v="0.60399999999999998"/>
    <n v="8.6"/>
    <n v="17.3"/>
    <n v="12.9"/>
    <n v="9.1"/>
    <n v="1.8"/>
    <n v="3"/>
    <n v="10.9"/>
    <n v="15.5"/>
    <n v="3.4"/>
    <n v="2.2000000000000002"/>
    <n v="5.6"/>
    <n v="0.157"/>
    <n v="-0.2"/>
    <n v="2.2999999999999998"/>
    <n v="2.1"/>
    <n v="1.8"/>
    <n v="0.57099999999999995"/>
    <n v="0"/>
    <n v="1"/>
    <n v="0"/>
    <n v="253"/>
    <n v="442"/>
    <n v="0.57199999999999995"/>
    <n v="0.57099999999999995"/>
    <n v="133"/>
    <n v="196"/>
    <n v="0.67900000000000005"/>
    <n v="135"/>
    <n v="270"/>
    <n v="405"/>
    <n v="99"/>
    <n v="62"/>
    <n v="58"/>
    <n v="65"/>
    <n v="189"/>
    <n v="639"/>
  </r>
  <r>
    <n v="2017"/>
    <x v="93"/>
    <s v="C"/>
    <x v="16"/>
    <x v="5"/>
    <x v="79"/>
    <n v="22"/>
    <x v="89"/>
    <n v="114"/>
    <n v="12"/>
    <n v="0"/>
    <n v="11.6"/>
    <n v="0.497"/>
    <n v="9"/>
    <n v="20.6"/>
    <n v="15"/>
    <n v="5.9"/>
    <n v="2.2000000000000002"/>
    <n v="5"/>
    <n v="15.1"/>
    <n v="13"/>
    <n v="0.1"/>
    <n v="0.2"/>
    <n v="0.2"/>
    <n v="0.10199999999999999"/>
    <n v="-3.8"/>
    <n v="3"/>
    <n v="-0.9"/>
    <n v="0"/>
    <n v="0.40899999999999997"/>
    <n v="0"/>
    <n v="3"/>
    <n v="0"/>
    <n v="9"/>
    <n v="19"/>
    <n v="0.47399999999999998"/>
    <n v="0.40899999999999997"/>
    <n v="10"/>
    <n v="14"/>
    <n v="0.71399999999999997"/>
    <n v="9"/>
    <n v="22"/>
    <n v="31"/>
    <n v="5"/>
    <n v="5"/>
    <n v="7"/>
    <n v="5"/>
    <n v="20"/>
    <n v="28"/>
  </r>
  <r>
    <n v="2017"/>
    <x v="94"/>
    <s v="C"/>
    <x v="8"/>
    <x v="5"/>
    <x v="13"/>
    <n v="0"/>
    <x v="62"/>
    <n v="1"/>
    <n v="1"/>
    <n v="0"/>
    <n v="-35.299999999999997"/>
    <n v="0"/>
    <n v="0"/>
    <n v="0"/>
    <n v="0"/>
    <n v="0"/>
    <n v="0"/>
    <n v="0"/>
    <n v="0"/>
    <n v="0"/>
    <n v="0"/>
    <n v="0"/>
    <n v="0"/>
    <n v="0.02"/>
    <n v="-5.7"/>
    <n v="0"/>
    <n v="-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2017"/>
    <x v="4"/>
    <s v="SF"/>
    <x v="3"/>
    <x v="5"/>
    <x v="80"/>
    <n v="90"/>
    <x v="90"/>
    <n v="366"/>
    <n v="23"/>
    <n v="2"/>
    <n v="7.6"/>
    <n v="0.53900000000000003"/>
    <n v="1.6"/>
    <n v="12.2"/>
    <n v="7.1"/>
    <n v="7.5"/>
    <n v="0.8"/>
    <n v="0.4"/>
    <n v="12.5"/>
    <n v="13.7"/>
    <n v="0.1"/>
    <n v="0.2"/>
    <n v="0.3"/>
    <n v="4.1000000000000002E-2"/>
    <n v="-2"/>
    <n v="-1.7"/>
    <n v="-3.7"/>
    <n v="-0.2"/>
    <n v="0.4"/>
    <n v="20"/>
    <n v="57"/>
    <n v="0.35099999999999998"/>
    <n v="16"/>
    <n v="33"/>
    <n v="0.48499999999999999"/>
    <n v="0.51100000000000001"/>
    <n v="14"/>
    <n v="19"/>
    <n v="0.73699999999999999"/>
    <n v="5"/>
    <n v="42"/>
    <n v="47"/>
    <n v="20"/>
    <n v="6"/>
    <n v="2"/>
    <n v="14"/>
    <n v="32"/>
    <n v="106"/>
  </r>
  <r>
    <n v="2017"/>
    <x v="95"/>
    <s v="PG"/>
    <x v="14"/>
    <x v="5"/>
    <x v="81"/>
    <n v="158"/>
    <x v="91"/>
    <n v="386"/>
    <n v="42"/>
    <n v="0"/>
    <n v="11.2"/>
    <n v="0.46200000000000002"/>
    <n v="0.9"/>
    <n v="10.5"/>
    <n v="5.9"/>
    <n v="22.7"/>
    <n v="2.2999999999999998"/>
    <n v="1.5"/>
    <n v="14.7"/>
    <n v="24.3"/>
    <n v="-0.3"/>
    <n v="0.4"/>
    <n v="0"/>
    <n v="4.0000000000000001E-3"/>
    <n v="-4.9000000000000004"/>
    <n v="-1.2"/>
    <n v="-6.1"/>
    <n v="-0.4"/>
    <n v="0.39200000000000002"/>
    <n v="7"/>
    <n v="22"/>
    <n v="0.318"/>
    <n v="55"/>
    <n v="136"/>
    <n v="0.40400000000000003"/>
    <n v="0.41499999999999998"/>
    <n v="35"/>
    <n v="49"/>
    <n v="0.71399999999999997"/>
    <n v="3"/>
    <n v="38"/>
    <n v="41"/>
    <n v="58"/>
    <n v="18"/>
    <n v="7"/>
    <n v="31"/>
    <n v="38"/>
    <n v="166"/>
  </r>
  <r>
    <n v="2017"/>
    <x v="96"/>
    <s v="C"/>
    <x v="15"/>
    <x v="5"/>
    <x v="82"/>
    <n v="520"/>
    <x v="92"/>
    <n v="1398"/>
    <n v="74"/>
    <n v="15"/>
    <n v="15.6"/>
    <n v="0.61199999999999999"/>
    <n v="3"/>
    <n v="19.3"/>
    <n v="11.4"/>
    <n v="4.9000000000000004"/>
    <n v="1.2"/>
    <n v="2.1"/>
    <n v="8.8000000000000007"/>
    <n v="19.3"/>
    <n v="2.2999999999999998"/>
    <n v="1.4"/>
    <n v="3.7"/>
    <n v="0.125"/>
    <n v="0.8"/>
    <n v="-1.5"/>
    <n v="-0.6"/>
    <n v="0.5"/>
    <n v="0.45800000000000002"/>
    <n v="137"/>
    <n v="335"/>
    <n v="0.40899999999999997"/>
    <n v="101"/>
    <n v="185"/>
    <n v="0.54600000000000004"/>
    <n v="0.58899999999999997"/>
    <n v="63"/>
    <n v="74"/>
    <n v="0.85099999999999998"/>
    <n v="37"/>
    <n v="253"/>
    <n v="290"/>
    <n v="45"/>
    <n v="33"/>
    <n v="37"/>
    <n v="53"/>
    <n v="138"/>
    <n v="676"/>
  </r>
  <r>
    <n v="2017"/>
    <x v="97"/>
    <s v="PG"/>
    <x v="4"/>
    <x v="5"/>
    <x v="83"/>
    <n v="1420"/>
    <x v="56"/>
    <n v="2525"/>
    <n v="72"/>
    <n v="72"/>
    <n v="23"/>
    <n v="0.57999999999999996"/>
    <n v="2.2999999999999998"/>
    <n v="7.5"/>
    <n v="5"/>
    <n v="29.7"/>
    <n v="1.6"/>
    <n v="0.8"/>
    <n v="10.3"/>
    <n v="30.8"/>
    <n v="7.4"/>
    <n v="1.5"/>
    <n v="8.9"/>
    <n v="0.17"/>
    <n v="4.8"/>
    <n v="-2.2999999999999998"/>
    <n v="2.5"/>
    <n v="2.9"/>
    <n v="0.47299999999999998"/>
    <n v="177"/>
    <n v="441"/>
    <n v="0.40100000000000002"/>
    <n v="494"/>
    <n v="979"/>
    <n v="0.505"/>
    <n v="0.53500000000000003"/>
    <n v="297"/>
    <n v="328"/>
    <n v="0.90500000000000003"/>
    <n v="52"/>
    <n v="178"/>
    <n v="230"/>
    <n v="418"/>
    <n v="83"/>
    <n v="25"/>
    <n v="180"/>
    <n v="157"/>
    <n v="1816"/>
  </r>
  <r>
    <n v="2017"/>
    <x v="98"/>
    <s v="SF"/>
    <x v="8"/>
    <x v="5"/>
    <x v="84"/>
    <n v="1344"/>
    <x v="93"/>
    <n v="2794"/>
    <n v="74"/>
    <n v="74"/>
    <n v="27"/>
    <n v="0.61899999999999999"/>
    <n v="4"/>
    <n v="20.7"/>
    <n v="12.6"/>
    <n v="41.3"/>
    <n v="1.6"/>
    <n v="1.3"/>
    <n v="16.100000000000001"/>
    <n v="30"/>
    <n v="9.8000000000000007"/>
    <n v="3"/>
    <n v="12.9"/>
    <n v="0.221"/>
    <n v="6.8"/>
    <n v="1.6"/>
    <n v="8.4"/>
    <n v="7.3"/>
    <n v="0.54800000000000004"/>
    <n v="124"/>
    <n v="342"/>
    <n v="0.36299999999999999"/>
    <n v="612"/>
    <n v="1002"/>
    <n v="0.61099999999999999"/>
    <n v="0.59399999999999997"/>
    <n v="358"/>
    <n v="531"/>
    <n v="0.67400000000000004"/>
    <n v="97"/>
    <n v="543"/>
    <n v="640"/>
    <n v="646"/>
    <n v="92"/>
    <n v="44"/>
    <n v="303"/>
    <n v="134"/>
    <n v="1954"/>
  </r>
  <r>
    <n v="2017"/>
    <x v="99"/>
    <s v="SF"/>
    <x v="3"/>
    <x v="5"/>
    <x v="85"/>
    <n v="343"/>
    <x v="94"/>
    <n v="1614"/>
    <n v="79"/>
    <n v="13"/>
    <n v="8.1999999999999993"/>
    <n v="0.57399999999999995"/>
    <n v="2"/>
    <n v="11.5"/>
    <n v="6.9"/>
    <n v="6.6"/>
    <n v="0.8"/>
    <n v="0.5"/>
    <n v="11.8"/>
    <n v="12.2"/>
    <n v="1.3"/>
    <n v="0.8"/>
    <n v="2.1"/>
    <n v="6.3E-2"/>
    <n v="-1.3"/>
    <n v="-1"/>
    <n v="-2.4"/>
    <n v="-0.1"/>
    <n v="0.44600000000000001"/>
    <n v="62"/>
    <n v="186"/>
    <n v="0.33300000000000002"/>
    <n v="91"/>
    <n v="157"/>
    <n v="0.57999999999999996"/>
    <n v="0.53600000000000003"/>
    <n v="80"/>
    <n v="108"/>
    <n v="0.74099999999999999"/>
    <n v="28"/>
    <n v="174"/>
    <n v="202"/>
    <n v="78"/>
    <n v="26"/>
    <n v="10"/>
    <n v="52"/>
    <n v="153"/>
    <n v="448"/>
  </r>
  <r>
    <n v="2017"/>
    <x v="100"/>
    <s v="SF"/>
    <x v="3"/>
    <x v="5"/>
    <x v="14"/>
    <n v="8"/>
    <x v="14"/>
    <n v="12"/>
    <n v="1"/>
    <n v="0"/>
    <n v="14.7"/>
    <n v="0.46100000000000002"/>
    <n v="9.5"/>
    <n v="8.9"/>
    <n v="9.1999999999999993"/>
    <n v="14.5"/>
    <n v="0"/>
    <n v="0"/>
    <n v="9.3000000000000007"/>
    <n v="39.9"/>
    <n v="0"/>
    <n v="0"/>
    <n v="0"/>
    <n v="-0.03"/>
    <n v="-3.8"/>
    <n v="-7.1"/>
    <n v="-10.9"/>
    <n v="0"/>
    <n v="0.375"/>
    <n v="0"/>
    <n v="2"/>
    <n v="0"/>
    <n v="3"/>
    <n v="6"/>
    <n v="0.5"/>
    <n v="0.375"/>
    <n v="3"/>
    <n v="4"/>
    <n v="0.75"/>
    <n v="1"/>
    <n v="1"/>
    <n v="2"/>
    <n v="1"/>
    <n v="0"/>
    <n v="0"/>
    <n v="1"/>
    <n v="1"/>
    <n v="9"/>
  </r>
  <r>
    <n v="2017"/>
    <x v="101"/>
    <s v="SF"/>
    <x v="3"/>
    <x v="5"/>
    <x v="86"/>
    <n v="92"/>
    <x v="95"/>
    <n v="381"/>
    <n v="48"/>
    <n v="2"/>
    <n v="11.3"/>
    <n v="0.65500000000000003"/>
    <n v="0.9"/>
    <n v="9.8000000000000007"/>
    <n v="5.5"/>
    <n v="5.2"/>
    <n v="0.9"/>
    <n v="2.1"/>
    <n v="9"/>
    <n v="13"/>
    <n v="0.6"/>
    <n v="0.2"/>
    <n v="0.8"/>
    <n v="0.104"/>
    <n v="0"/>
    <n v="-1.5"/>
    <n v="-1.5"/>
    <n v="0"/>
    <n v="0.47799999999999998"/>
    <n v="31"/>
    <n v="66"/>
    <n v="0.47"/>
    <n v="13"/>
    <n v="26"/>
    <n v="0.5"/>
    <n v="0.64700000000000002"/>
    <n v="13"/>
    <n v="20"/>
    <n v="0.65"/>
    <n v="3"/>
    <n v="35"/>
    <n v="38"/>
    <n v="14"/>
    <n v="7"/>
    <n v="10"/>
    <n v="10"/>
    <n v="37"/>
    <n v="132"/>
  </r>
  <r>
    <n v="2017"/>
    <x v="10"/>
    <s v="SG"/>
    <x v="2"/>
    <x v="5"/>
    <x v="87"/>
    <n v="269"/>
    <x v="96"/>
    <n v="859"/>
    <n v="35"/>
    <n v="1"/>
    <n v="13.5"/>
    <n v="0.67700000000000005"/>
    <n v="0.9"/>
    <n v="11.2"/>
    <n v="6.2"/>
    <n v="6.1"/>
    <n v="0.6"/>
    <n v="0.8"/>
    <n v="9.5"/>
    <n v="15.8"/>
    <n v="1.6"/>
    <n v="0.4"/>
    <n v="2"/>
    <n v="0.114"/>
    <n v="2.2000000000000002"/>
    <n v="-2.2000000000000002"/>
    <n v="0"/>
    <n v="0.4"/>
    <n v="0.48699999999999999"/>
    <n v="97"/>
    <n v="200"/>
    <n v="0.48499999999999999"/>
    <n v="34"/>
    <n v="69"/>
    <n v="0.49299999999999999"/>
    <n v="0.66700000000000004"/>
    <n v="14"/>
    <n v="15"/>
    <n v="0.93300000000000005"/>
    <n v="7"/>
    <n v="90"/>
    <n v="97"/>
    <n v="35"/>
    <n v="11"/>
    <n v="8"/>
    <n v="29"/>
    <n v="60"/>
    <n v="373"/>
  </r>
  <r>
    <n v="2017"/>
    <x v="102"/>
    <s v="SG"/>
    <x v="10"/>
    <x v="5"/>
    <x v="88"/>
    <n v="136"/>
    <x v="97"/>
    <n v="752"/>
    <n v="61"/>
    <n v="19"/>
    <n v="7.2"/>
    <n v="0.47299999999999998"/>
    <n v="2.6"/>
    <n v="11.9"/>
    <n v="7.4"/>
    <n v="9.5"/>
    <n v="3"/>
    <n v="1.5"/>
    <n v="21.6"/>
    <n v="11.5"/>
    <n v="-0.5"/>
    <n v="0.9"/>
    <n v="0.4"/>
    <n v="2.5000000000000001E-2"/>
    <n v="-4"/>
    <n v="2"/>
    <n v="-2"/>
    <n v="0"/>
    <n v="0.38200000000000001"/>
    <n v="17"/>
    <n v="45"/>
    <n v="0.378"/>
    <n v="35"/>
    <n v="91"/>
    <n v="0.38500000000000001"/>
    <n v="0.44500000000000001"/>
    <n v="23"/>
    <n v="37"/>
    <n v="0.622"/>
    <n v="17"/>
    <n v="84"/>
    <n v="101"/>
    <n v="54"/>
    <n v="45"/>
    <n v="14"/>
    <n v="42"/>
    <n v="78"/>
    <n v="144"/>
  </r>
  <r>
    <n v="2017"/>
    <x v="103"/>
    <s v="PF"/>
    <x v="10"/>
    <x v="5"/>
    <x v="89"/>
    <n v="867"/>
    <x v="98"/>
    <n v="1885"/>
    <n v="60"/>
    <n v="60"/>
    <n v="21.1"/>
    <n v="0.57299999999999995"/>
    <n v="8.9"/>
    <n v="29.3"/>
    <n v="19.5"/>
    <n v="9.8000000000000007"/>
    <n v="1.4"/>
    <n v="0.9"/>
    <n v="10.9"/>
    <n v="26.4"/>
    <n v="4"/>
    <n v="2.4"/>
    <n v="6.4"/>
    <n v="0.16300000000000001"/>
    <n v="1.7"/>
    <n v="-0.9"/>
    <n v="0.8"/>
    <n v="1.3"/>
    <n v="0.42699999999999999"/>
    <n v="145"/>
    <n v="389"/>
    <n v="0.373"/>
    <n v="225"/>
    <n v="478"/>
    <n v="0.47099999999999997"/>
    <n v="0.51"/>
    <n v="257"/>
    <n v="295"/>
    <n v="0.871"/>
    <n v="148"/>
    <n v="518"/>
    <n v="666"/>
    <n v="116"/>
    <n v="53"/>
    <n v="22"/>
    <n v="122"/>
    <n v="125"/>
    <n v="1142"/>
  </r>
  <r>
    <n v="2017"/>
    <x v="104"/>
    <s v="SG"/>
    <x v="7"/>
    <x v="5"/>
    <x v="90"/>
    <n v="150"/>
    <x v="99"/>
    <n v="384"/>
    <n v="37"/>
    <n v="4"/>
    <n v="9.6999999999999993"/>
    <n v="0.48799999999999999"/>
    <n v="1.8"/>
    <n v="9.5"/>
    <n v="5.7"/>
    <n v="7.4"/>
    <n v="1"/>
    <n v="1.3"/>
    <n v="7.8"/>
    <n v="20.8"/>
    <n v="-0.1"/>
    <n v="0.2"/>
    <n v="0.2"/>
    <n v="0.02"/>
    <n v="-3.7"/>
    <n v="-2.8"/>
    <n v="-6.5"/>
    <n v="-0.4"/>
    <n v="0.38700000000000001"/>
    <n v="18"/>
    <n v="51"/>
    <n v="0.35299999999999998"/>
    <n v="40"/>
    <n v="99"/>
    <n v="0.40400000000000003"/>
    <n v="0.44700000000000001"/>
    <n v="27"/>
    <n v="34"/>
    <n v="0.79400000000000004"/>
    <n v="6"/>
    <n v="34"/>
    <n v="40"/>
    <n v="19"/>
    <n v="8"/>
    <n v="6"/>
    <n v="14"/>
    <n v="31"/>
    <n v="161"/>
  </r>
  <r>
    <n v="2017"/>
    <x v="105"/>
    <s v="C"/>
    <x v="10"/>
    <x v="5"/>
    <x v="18"/>
    <n v="4"/>
    <x v="13"/>
    <n v="13"/>
    <n v="5"/>
    <n v="0"/>
    <n v="6.5"/>
    <n v="0.41"/>
    <n v="26.3"/>
    <n v="8.1999999999999993"/>
    <n v="17"/>
    <n v="0"/>
    <n v="3.8"/>
    <n v="6.2"/>
    <n v="29.1"/>
    <n v="23.6"/>
    <n v="0"/>
    <n v="0"/>
    <n v="0"/>
    <n v="-2.9000000000000001E-2"/>
    <n v="-8.6999999999999993"/>
    <n v="-0.9"/>
    <n v="-9.6"/>
    <n v="0"/>
    <n v="0.25"/>
    <n v="0"/>
    <n v="0"/>
    <n v="0"/>
    <n v="1"/>
    <n v="4"/>
    <n v="0.25"/>
    <n v="0.25"/>
    <n v="2"/>
    <n v="2"/>
    <n v="1"/>
    <n v="3"/>
    <n v="1"/>
    <n v="4"/>
    <n v="0"/>
    <n v="1"/>
    <n v="1"/>
    <n v="2"/>
    <n v="5"/>
    <n v="4"/>
  </r>
  <r>
    <n v="2017"/>
    <x v="106"/>
    <s v="SG"/>
    <x v="11"/>
    <x v="5"/>
    <x v="91"/>
    <n v="489"/>
    <x v="100"/>
    <n v="1937"/>
    <n v="76"/>
    <n v="31"/>
    <n v="9"/>
    <n v="0.53600000000000003"/>
    <n v="2.2999999999999998"/>
    <n v="9.9"/>
    <n v="6.2"/>
    <n v="7.8"/>
    <n v="1.6"/>
    <n v="1.1000000000000001"/>
    <n v="12.9"/>
    <n v="13.9"/>
    <n v="0.7"/>
    <n v="1.4"/>
    <n v="2"/>
    <n v="0.05"/>
    <n v="-1.3"/>
    <n v="0"/>
    <n v="-1.3"/>
    <n v="0.3"/>
    <n v="0.41099999999999998"/>
    <n v="94"/>
    <n v="261"/>
    <n v="0.36"/>
    <n v="107"/>
    <n v="228"/>
    <n v="0.46899999999999997"/>
    <n v="0.50700000000000001"/>
    <n v="71"/>
    <n v="90"/>
    <n v="0.78900000000000003"/>
    <n v="39"/>
    <n v="180"/>
    <n v="219"/>
    <n v="109"/>
    <n v="62"/>
    <n v="27"/>
    <n v="78"/>
    <n v="150"/>
    <n v="567"/>
  </r>
  <r>
    <n v="2017"/>
    <x v="107"/>
    <s v="SG"/>
    <x v="5"/>
    <x v="5"/>
    <x v="92"/>
    <n v="356"/>
    <x v="101"/>
    <n v="1187"/>
    <n v="41"/>
    <n v="35"/>
    <n v="8.1"/>
    <n v="0.48399999999999999"/>
    <n v="1.6"/>
    <n v="8.6"/>
    <n v="5.2"/>
    <n v="7.3"/>
    <n v="1.7"/>
    <n v="0.7"/>
    <n v="6.7"/>
    <n v="14.6"/>
    <n v="0.1"/>
    <n v="0.8"/>
    <n v="0.8"/>
    <n v="3.4000000000000002E-2"/>
    <n v="-0.5"/>
    <n v="-0.7"/>
    <n v="-1.3"/>
    <n v="0.2"/>
    <n v="0.34599999999999997"/>
    <n v="95"/>
    <n v="271"/>
    <n v="0.35099999999999998"/>
    <n v="28"/>
    <n v="85"/>
    <n v="0.32900000000000001"/>
    <n v="0.47899999999999998"/>
    <n v="10"/>
    <n v="15"/>
    <n v="0.66700000000000004"/>
    <n v="17"/>
    <n v="96"/>
    <n v="113"/>
    <n v="62"/>
    <n v="40"/>
    <n v="11"/>
    <n v="26"/>
    <n v="77"/>
    <n v="351"/>
  </r>
  <r>
    <n v="2017"/>
    <x v="18"/>
    <s v="C"/>
    <x v="4"/>
    <x v="5"/>
    <x v="14"/>
    <n v="4"/>
    <x v="102"/>
    <n v="24"/>
    <n v="1"/>
    <n v="0"/>
    <n v="22.6"/>
    <n v="0.67600000000000005"/>
    <n v="19"/>
    <n v="26.7"/>
    <n v="23"/>
    <n v="6"/>
    <n v="0"/>
    <n v="20.2"/>
    <n v="31.1"/>
    <n v="12"/>
    <n v="0"/>
    <n v="0.1"/>
    <n v="0.1"/>
    <n v="0.183"/>
    <n v="-3.1"/>
    <n v="10.1"/>
    <n v="7"/>
    <n v="0.1"/>
    <n v="0.75"/>
    <n v="0"/>
    <n v="0"/>
    <n v="0"/>
    <n v="3"/>
    <n v="4"/>
    <n v="0.75"/>
    <n v="0.75"/>
    <n v="0"/>
    <n v="1"/>
    <n v="0"/>
    <n v="4"/>
    <n v="6"/>
    <n v="10"/>
    <n v="1"/>
    <n v="0"/>
    <n v="6"/>
    <n v="2"/>
    <n v="3"/>
    <n v="6"/>
  </r>
  <r>
    <n v="2017"/>
    <x v="108"/>
    <s v="C"/>
    <x v="7"/>
    <x v="5"/>
    <x v="93"/>
    <n v="437"/>
    <x v="103"/>
    <n v="2336"/>
    <n v="78"/>
    <n v="78"/>
    <n v="15.3"/>
    <n v="0.59399999999999997"/>
    <n v="14"/>
    <n v="19.600000000000001"/>
    <n v="16.899999999999999"/>
    <n v="4.5999999999999996"/>
    <n v="0.8"/>
    <n v="2.9"/>
    <n v="10.8"/>
    <n v="11.3"/>
    <n v="5"/>
    <n v="2.2999999999999998"/>
    <n v="7.3"/>
    <n v="0.15"/>
    <n v="0"/>
    <n v="1.5"/>
    <n v="1.5"/>
    <n v="2.1"/>
    <n v="0.6"/>
    <n v="0"/>
    <n v="3"/>
    <n v="0"/>
    <n v="262"/>
    <n v="434"/>
    <n v="0.60399999999999998"/>
    <n v="0.6"/>
    <n v="106"/>
    <n v="213"/>
    <n v="0.498"/>
    <n v="287"/>
    <n v="429"/>
    <n v="716"/>
    <n v="77"/>
    <n v="39"/>
    <n v="84"/>
    <n v="64"/>
    <n v="176"/>
    <n v="630"/>
  </r>
  <r>
    <n v="2017"/>
    <x v="109"/>
    <s v="PG"/>
    <x v="8"/>
    <x v="5"/>
    <x v="94"/>
    <n v="147"/>
    <x v="104"/>
    <n v="486"/>
    <n v="24"/>
    <n v="4"/>
    <n v="11.4"/>
    <n v="0.56599999999999995"/>
    <n v="0.2"/>
    <n v="9.6999999999999993"/>
    <n v="5.0999999999999996"/>
    <n v="25.9"/>
    <n v="0.6"/>
    <n v="1"/>
    <n v="20.2"/>
    <n v="18.100000000000001"/>
    <n v="0.4"/>
    <n v="0.2"/>
    <n v="0.6"/>
    <n v="5.8999999999999997E-2"/>
    <n v="-1.9"/>
    <n v="-2.6"/>
    <n v="-4.5"/>
    <n v="-0.3"/>
    <n v="0.46300000000000002"/>
    <n v="22"/>
    <n v="53"/>
    <n v="0.41499999999999998"/>
    <n v="46"/>
    <n v="94"/>
    <n v="0.48899999999999999"/>
    <n v="0.53700000000000003"/>
    <n v="21"/>
    <n v="25"/>
    <n v="0.84"/>
    <n v="1"/>
    <n v="44"/>
    <n v="45"/>
    <n v="86"/>
    <n v="6"/>
    <n v="6"/>
    <n v="40"/>
    <n v="42"/>
    <n v="179"/>
  </r>
  <r>
    <n v="2017"/>
    <x v="110"/>
    <s v="PF"/>
    <x v="7"/>
    <x v="5"/>
    <x v="95"/>
    <n v="107"/>
    <x v="105"/>
    <n v="427"/>
    <n v="25"/>
    <n v="0"/>
    <n v="11.1"/>
    <n v="0.628"/>
    <n v="0.8"/>
    <n v="13.5"/>
    <n v="7.4"/>
    <n v="4.7"/>
    <n v="0.6"/>
    <n v="0.4"/>
    <n v="10.1"/>
    <n v="14.4"/>
    <n v="0.6"/>
    <n v="0.2"/>
    <n v="0.8"/>
    <n v="8.5999999999999993E-2"/>
    <n v="-1.1000000000000001"/>
    <n v="-2.1"/>
    <n v="-3.2"/>
    <n v="-0.1"/>
    <n v="0.505"/>
    <n v="21"/>
    <n v="52"/>
    <n v="0.40400000000000003"/>
    <n v="33"/>
    <n v="55"/>
    <n v="0.6"/>
    <n v="0.60299999999999998"/>
    <n v="27"/>
    <n v="39"/>
    <n v="0.69199999999999995"/>
    <n v="3"/>
    <n v="54"/>
    <n v="57"/>
    <n v="14"/>
    <n v="5"/>
    <n v="2"/>
    <n v="14"/>
    <n v="27"/>
    <n v="156"/>
  </r>
  <r>
    <n v="2017"/>
    <x v="35"/>
    <s v="PF"/>
    <x v="11"/>
    <x v="6"/>
    <x v="96"/>
    <n v="17"/>
    <x v="106"/>
    <n v="48"/>
    <n v="6"/>
    <n v="0"/>
    <n v="-1.4"/>
    <n v="0.35499999999999998"/>
    <n v="4.5999999999999996"/>
    <n v="15.2"/>
    <n v="9.6999999999999993"/>
    <n v="0"/>
    <n v="0"/>
    <n v="0"/>
    <n v="9.8000000000000007"/>
    <n v="20"/>
    <n v="-0.2"/>
    <n v="0"/>
    <n v="-0.1"/>
    <n v="-0.13300000000000001"/>
    <n v="-10.1"/>
    <n v="-6"/>
    <n v="-16.2"/>
    <n v="-0.2"/>
    <n v="0.29399999999999998"/>
    <n v="1"/>
    <n v="7"/>
    <n v="0.14299999999999999"/>
    <n v="4"/>
    <n v="10"/>
    <n v="0.4"/>
    <n v="0.32400000000000001"/>
    <n v="2"/>
    <n v="3"/>
    <n v="0.66700000000000004"/>
    <n v="2"/>
    <n v="6"/>
    <n v="8"/>
    <n v="0"/>
    <n v="0"/>
    <n v="0"/>
    <n v="2"/>
    <n v="9"/>
    <n v="13"/>
  </r>
  <r>
    <n v="2017"/>
    <x v="111"/>
    <s v="SF"/>
    <x v="9"/>
    <x v="6"/>
    <x v="97"/>
    <n v="277"/>
    <x v="107"/>
    <n v="710"/>
    <n v="51"/>
    <n v="2"/>
    <n v="14.7"/>
    <n v="0.52100000000000002"/>
    <n v="6.1"/>
    <n v="18.899999999999999"/>
    <n v="12.2"/>
    <n v="7.6"/>
    <n v="2.1"/>
    <n v="2"/>
    <n v="11.2"/>
    <n v="23.6"/>
    <n v="0.1"/>
    <n v="0.9"/>
    <n v="1"/>
    <n v="6.7000000000000004E-2"/>
    <n v="-1.8"/>
    <n v="-0.1"/>
    <n v="-2"/>
    <n v="0"/>
    <n v="0.40100000000000002"/>
    <n v="37"/>
    <n v="122"/>
    <n v="0.30299999999999999"/>
    <n v="74"/>
    <n v="155"/>
    <n v="0.47699999999999998"/>
    <n v="0.46800000000000003"/>
    <n v="70"/>
    <n v="88"/>
    <n v="0.79500000000000004"/>
    <n v="39"/>
    <n v="110"/>
    <n v="149"/>
    <n v="32"/>
    <n v="28"/>
    <n v="16"/>
    <n v="40"/>
    <n v="64"/>
    <n v="329"/>
  </r>
  <r>
    <n v="2017"/>
    <x v="112"/>
    <s v="PG"/>
    <x v="8"/>
    <x v="6"/>
    <x v="98"/>
    <n v="343"/>
    <x v="108"/>
    <n v="771"/>
    <n v="35"/>
    <n v="6"/>
    <n v="17.2"/>
    <n v="0.52100000000000002"/>
    <n v="1.3"/>
    <n v="11.9"/>
    <n v="6.3"/>
    <n v="44.2"/>
    <n v="0.9"/>
    <n v="0.1"/>
    <n v="14.7"/>
    <n v="26.2"/>
    <n v="0.8"/>
    <n v="0.5"/>
    <n v="1.3"/>
    <n v="0.08"/>
    <n v="2"/>
    <n v="-2.6"/>
    <n v="-0.6"/>
    <n v="0.3"/>
    <n v="0.41399999999999998"/>
    <n v="53"/>
    <n v="148"/>
    <n v="0.35799999999999998"/>
    <n v="89"/>
    <n v="195"/>
    <n v="0.45600000000000002"/>
    <n v="0.49099999999999999"/>
    <n v="44"/>
    <n v="51"/>
    <n v="0.86299999999999999"/>
    <n v="9"/>
    <n v="75"/>
    <n v="84"/>
    <n v="193"/>
    <n v="14"/>
    <n v="1"/>
    <n v="63"/>
    <n v="30"/>
    <n v="381"/>
  </r>
  <r>
    <n v="2017"/>
    <x v="113"/>
    <s v="PF"/>
    <x v="4"/>
    <x v="6"/>
    <x v="99"/>
    <n v="1280"/>
    <x v="109"/>
    <n v="2803"/>
    <n v="79"/>
    <n v="79"/>
    <n v="16.3"/>
    <n v="0.54100000000000004"/>
    <n v="3.7"/>
    <n v="13.2"/>
    <n v="8.1999999999999993"/>
    <n v="7.8"/>
    <n v="1.2"/>
    <n v="0.5"/>
    <n v="6.8"/>
    <n v="25.3"/>
    <n v="2.5"/>
    <n v="2.1"/>
    <n v="4.5999999999999996"/>
    <n v="7.9000000000000001E-2"/>
    <n v="-0.7"/>
    <n v="-1.2"/>
    <n v="-1.9"/>
    <n v="0.1"/>
    <n v="0.46800000000000003"/>
    <n v="78"/>
    <n v="222"/>
    <n v="0.35099999999999998"/>
    <n v="521"/>
    <n v="1058"/>
    <n v="0.49199999999999999"/>
    <n v="0.498"/>
    <n v="242"/>
    <n v="281"/>
    <n v="0.86099999999999999"/>
    <n v="94"/>
    <n v="303"/>
    <n v="397"/>
    <n v="117"/>
    <n v="66"/>
    <n v="15"/>
    <n v="102"/>
    <n v="128"/>
    <n v="1518"/>
  </r>
  <r>
    <n v="2017"/>
    <x v="114"/>
    <s v="PF"/>
    <x v="14"/>
    <x v="6"/>
    <x v="13"/>
    <n v="3"/>
    <x v="62"/>
    <n v="10"/>
    <n v="3"/>
    <n v="0"/>
    <n v="-17.600000000000001"/>
    <n v="0"/>
    <n v="0"/>
    <n v="24.4"/>
    <n v="11.6"/>
    <n v="0"/>
    <n v="0"/>
    <n v="0"/>
    <n v="25"/>
    <n v="18.899999999999999"/>
    <n v="-0.1"/>
    <n v="0"/>
    <n v="-0.1"/>
    <n v="-0.47299999999999998"/>
    <n v="-22.4"/>
    <n v="-4.5"/>
    <n v="-26.9"/>
    <n v="-0.1"/>
    <n v="0"/>
    <n v="0"/>
    <n v="1"/>
    <n v="0"/>
    <n v="0"/>
    <n v="2"/>
    <n v="0"/>
    <n v="0"/>
    <n v="0"/>
    <n v="0"/>
    <n v="0"/>
    <n v="0"/>
    <n v="2"/>
    <n v="2"/>
    <n v="0"/>
    <n v="0"/>
    <n v="0"/>
    <n v="1"/>
    <n v="1"/>
    <n v="0"/>
  </r>
  <r>
    <n v="2017"/>
    <x v="94"/>
    <s v="C"/>
    <x v="8"/>
    <x v="6"/>
    <x v="34"/>
    <n v="81"/>
    <x v="110"/>
    <n v="582"/>
    <n v="26"/>
    <n v="21"/>
    <n v="9.4"/>
    <n v="0.46"/>
    <n v="10.7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4"/>
    <n v="79"/>
  </r>
  <r>
    <n v="2017"/>
    <x v="115"/>
    <s v="SF"/>
    <x v="9"/>
    <x v="6"/>
    <x v="88"/>
    <n v="141"/>
    <x v="111"/>
    <n v="521"/>
    <n v="54"/>
    <n v="2"/>
    <n v="10.7"/>
    <n v="0.498"/>
    <n v="5.5"/>
    <n v="16.2"/>
    <n v="10.6"/>
    <n v="13.9"/>
    <n v="1.7"/>
    <n v="1.4"/>
    <n v="14.7"/>
    <n v="16"/>
    <n v="0"/>
    <n v="0.6"/>
    <n v="0.6"/>
    <n v="5.5E-2"/>
    <n v="-1.7"/>
    <n v="0.7"/>
    <n v="-1"/>
    <n v="0.1"/>
    <n v="0.36899999999999999"/>
    <n v="29"/>
    <n v="95"/>
    <n v="0.30499999999999999"/>
    <n v="23"/>
    <n v="46"/>
    <n v="0.5"/>
    <n v="0.47199999999999998"/>
    <n v="17"/>
    <n v="22"/>
    <n v="0.77300000000000002"/>
    <n v="26"/>
    <n v="69"/>
    <n v="95"/>
    <n v="47"/>
    <n v="17"/>
    <n v="8"/>
    <n v="26"/>
    <n v="43"/>
    <n v="150"/>
  </r>
  <r>
    <n v="2017"/>
    <x v="116"/>
    <s v="PG"/>
    <x v="9"/>
    <x v="6"/>
    <x v="100"/>
    <n v="25"/>
    <x v="112"/>
    <n v="77"/>
    <n v="5"/>
    <n v="0"/>
    <n v="6.9"/>
    <n v="0.52200000000000002"/>
    <n v="0"/>
    <n v="4.8"/>
    <n v="2.2999999999999998"/>
    <n v="25.7"/>
    <n v="0.7"/>
    <n v="0"/>
    <n v="23.6"/>
    <n v="20.7"/>
    <n v="-0.1"/>
    <n v="0"/>
    <n v="-0.1"/>
    <n v="-4.5999999999999999E-2"/>
    <n v="-4.2"/>
    <n v="-4.5"/>
    <n v="-8.6999999999999993"/>
    <n v="-0.1"/>
    <n v="0.44"/>
    <n v="5"/>
    <n v="14"/>
    <n v="0.35699999999999998"/>
    <n v="6"/>
    <n v="11"/>
    <n v="0.54500000000000004"/>
    <n v="0.54"/>
    <n v="0"/>
    <n v="2"/>
    <n v="0"/>
    <n v="0"/>
    <n v="3"/>
    <n v="3"/>
    <n v="12"/>
    <n v="1"/>
    <n v="0"/>
    <n v="8"/>
    <n v="6"/>
    <n v="27"/>
  </r>
  <r>
    <n v="2017"/>
    <x v="117"/>
    <s v="PG"/>
    <x v="11"/>
    <x v="6"/>
    <x v="101"/>
    <n v="703"/>
    <x v="113"/>
    <n v="2029"/>
    <n v="70"/>
    <n v="42"/>
    <n v="15.5"/>
    <n v="0.60099999999999998"/>
    <n v="1.4"/>
    <n v="9.1999999999999993"/>
    <n v="5.0999999999999996"/>
    <n v="15.9"/>
    <n v="2"/>
    <n v="0.3"/>
    <n v="11"/>
    <n v="19.5"/>
    <n v="2.9"/>
    <n v="1.7"/>
    <n v="4.5999999999999996"/>
    <n v="0.109"/>
    <n v="1.8"/>
    <n v="-0.4"/>
    <n v="1.4"/>
    <n v="1.7"/>
    <n v="0.48099999999999998"/>
    <n v="137"/>
    <n v="322"/>
    <n v="0.42499999999999999"/>
    <n v="201"/>
    <n v="381"/>
    <n v="0.52800000000000002"/>
    <n v="0.57799999999999996"/>
    <n v="85"/>
    <n v="100"/>
    <n v="0.85"/>
    <n v="25"/>
    <n v="153"/>
    <n v="178"/>
    <n v="188"/>
    <n v="79"/>
    <n v="7"/>
    <n v="92"/>
    <n v="126"/>
    <n v="898"/>
  </r>
  <r>
    <n v="2017"/>
    <x v="40"/>
    <s v="PG"/>
    <x v="9"/>
    <x v="6"/>
    <x v="98"/>
    <n v="345"/>
    <x v="114"/>
    <n v="1046"/>
    <n v="36"/>
    <n v="29"/>
    <n v="14.1"/>
    <n v="0.54100000000000004"/>
    <n v="1.7"/>
    <n v="9.6999999999999993"/>
    <n v="5.5"/>
    <n v="24.1"/>
    <n v="2"/>
    <n v="0.6"/>
    <n v="12.9"/>
    <n v="19.5"/>
    <n v="1"/>
    <n v="0.9"/>
    <n v="2"/>
    <n v="0.09"/>
    <n v="0.5"/>
    <n v="-0.3"/>
    <n v="0.2"/>
    <n v="0.6"/>
    <n v="0.41199999999999998"/>
    <n v="60"/>
    <n v="149"/>
    <n v="0.40300000000000002"/>
    <n v="82"/>
    <n v="196"/>
    <n v="0.41799999999999998"/>
    <n v="0.499"/>
    <n v="64"/>
    <n v="73"/>
    <n v="0.877"/>
    <n v="16"/>
    <n v="83"/>
    <n v="99"/>
    <n v="155"/>
    <n v="40"/>
    <n v="7"/>
    <n v="56"/>
    <n v="79"/>
    <n v="408"/>
  </r>
  <r>
    <n v="2017"/>
    <x v="118"/>
    <s v="PF"/>
    <x v="9"/>
    <x v="6"/>
    <x v="102"/>
    <n v="333"/>
    <x v="115"/>
    <n v="1642"/>
    <n v="81"/>
    <n v="35"/>
    <n v="7.7"/>
    <n v="0.48599999999999999"/>
    <n v="3.7"/>
    <n v="12.3"/>
    <n v="7.8"/>
    <n v="6"/>
    <n v="1.6"/>
    <n v="1.4"/>
    <n v="11.1"/>
    <n v="11.6"/>
    <n v="-0.1"/>
    <n v="1.5"/>
    <n v="1.4"/>
    <n v="4.1000000000000002E-2"/>
    <n v="-2.8"/>
    <n v="1.3"/>
    <n v="-1.5"/>
    <n v="0.2"/>
    <n v="0.372"/>
    <n v="56"/>
    <n v="191"/>
    <n v="0.29299999999999998"/>
    <n v="68"/>
    <n v="142"/>
    <n v="0.47899999999999998"/>
    <n v="0.45600000000000002"/>
    <n v="46"/>
    <n v="61"/>
    <n v="0.754"/>
    <n v="55"/>
    <n v="166"/>
    <n v="221"/>
    <n v="67"/>
    <n v="52"/>
    <n v="25"/>
    <n v="45"/>
    <n v="125"/>
    <n v="350"/>
  </r>
  <r>
    <n v="2017"/>
    <x v="119"/>
    <s v="PG"/>
    <x v="6"/>
    <x v="6"/>
    <x v="103"/>
    <n v="95"/>
    <x v="90"/>
    <n v="231"/>
    <n v="17"/>
    <n v="0"/>
    <n v="9.5"/>
    <n v="0.49199999999999999"/>
    <n v="0.5"/>
    <n v="11.1"/>
    <n v="5.5"/>
    <n v="18.8"/>
    <n v="1.8"/>
    <n v="0"/>
    <n v="16.3"/>
    <n v="26.3"/>
    <n v="-0.3"/>
    <n v="0.2"/>
    <n v="-0.1"/>
    <n v="-0.03"/>
    <n v="-3.3"/>
    <n v="-2.2000000000000002"/>
    <n v="-5.5"/>
    <n v="-0.2"/>
    <n v="0.36799999999999999"/>
    <n v="15"/>
    <n v="45"/>
    <n v="0.33300000000000002"/>
    <n v="20"/>
    <n v="50"/>
    <n v="0.4"/>
    <n v="0.44700000000000001"/>
    <n v="21"/>
    <n v="29"/>
    <n v="0.72399999999999998"/>
    <n v="1"/>
    <n v="21"/>
    <n v="22"/>
    <n v="26"/>
    <n v="8"/>
    <n v="0"/>
    <n v="21"/>
    <n v="21"/>
    <n v="106"/>
  </r>
  <r>
    <n v="2017"/>
    <x v="120"/>
    <s v="C"/>
    <x v="4"/>
    <x v="6"/>
    <x v="16"/>
    <n v="42"/>
    <x v="116"/>
    <n v="163"/>
    <n v="22"/>
    <n v="0"/>
    <n v="8.4"/>
    <n v="0.47199999999999998"/>
    <n v="5.4"/>
    <n v="20.9"/>
    <n v="12.8"/>
    <n v="3.8"/>
    <n v="0.3"/>
    <n v="7.2"/>
    <n v="16.399999999999999"/>
    <n v="17.600000000000001"/>
    <n v="-0.2"/>
    <n v="0.2"/>
    <n v="0"/>
    <n v="-1E-3"/>
    <n v="-7.5"/>
    <n v="1.9"/>
    <n v="-5.6"/>
    <n v="-0.1"/>
    <n v="0.40500000000000003"/>
    <n v="5"/>
    <n v="10"/>
    <n v="0.5"/>
    <n v="12"/>
    <n v="32"/>
    <n v="0.375"/>
    <n v="0.46400000000000002"/>
    <n v="9"/>
    <n v="20"/>
    <n v="0.45"/>
    <n v="8"/>
    <n v="28"/>
    <n v="36"/>
    <n v="4"/>
    <n v="1"/>
    <n v="13"/>
    <n v="10"/>
    <n v="21"/>
    <n v="48"/>
  </r>
  <r>
    <n v="2017"/>
    <x v="121"/>
    <s v="PG"/>
    <x v="15"/>
    <x v="6"/>
    <x v="104"/>
    <n v="341"/>
    <x v="68"/>
    <n v="1087"/>
    <n v="65"/>
    <n v="0"/>
    <n v="13.8"/>
    <n v="0.54900000000000004"/>
    <n v="1.1000000000000001"/>
    <n v="13"/>
    <n v="6.8"/>
    <n v="20"/>
    <n v="2.1"/>
    <n v="0.6"/>
    <n v="12.5"/>
    <n v="19.7"/>
    <n v="1.1000000000000001"/>
    <n v="1.1000000000000001"/>
    <n v="2.2000000000000002"/>
    <n v="9.6000000000000002E-2"/>
    <n v="-0.1"/>
    <n v="-0.3"/>
    <n v="-0.4"/>
    <n v="0.4"/>
    <n v="0.39900000000000002"/>
    <n v="58"/>
    <n v="177"/>
    <n v="0.32800000000000001"/>
    <n v="78"/>
    <n v="164"/>
    <n v="0.47599999999999998"/>
    <n v="0.48399999999999999"/>
    <n v="107"/>
    <n v="129"/>
    <n v="0.82899999999999996"/>
    <n v="11"/>
    <n v="116"/>
    <n v="127"/>
    <n v="136"/>
    <n v="43"/>
    <n v="7"/>
    <n v="57"/>
    <n v="101"/>
    <n v="437"/>
  </r>
  <r>
    <n v="2017"/>
    <x v="122"/>
    <s v="SG"/>
    <x v="0"/>
    <x v="6"/>
    <x v="14"/>
    <n v="15"/>
    <x v="117"/>
    <n v="25"/>
    <n v="4"/>
    <n v="0"/>
    <n v="-2.2000000000000002"/>
    <n v="0.23899999999999999"/>
    <n v="13.3"/>
    <n v="29.3"/>
    <n v="20.9"/>
    <n v="12.7"/>
    <n v="0"/>
    <n v="0"/>
    <n v="10.7"/>
    <n v="35.4"/>
    <n v="-0.2"/>
    <n v="0"/>
    <n v="-0.2"/>
    <n v="-0.36399999999999999"/>
    <n v="-15.1"/>
    <n v="-3.8"/>
    <n v="-18.8"/>
    <n v="-0.1"/>
    <n v="0.2"/>
    <n v="0"/>
    <n v="2"/>
    <n v="0"/>
    <n v="3"/>
    <n v="13"/>
    <n v="0.23100000000000001"/>
    <n v="0.2"/>
    <n v="2"/>
    <n v="4"/>
    <n v="0.5"/>
    <n v="3"/>
    <n v="6"/>
    <n v="9"/>
    <n v="2"/>
    <n v="0"/>
    <n v="0"/>
    <n v="2"/>
    <n v="1"/>
    <n v="8"/>
  </r>
  <r>
    <n v="2017"/>
    <x v="123"/>
    <s v="PG"/>
    <x v="7"/>
    <x v="6"/>
    <x v="47"/>
    <n v="39"/>
    <x v="50"/>
    <n v="84"/>
    <n v="8"/>
    <n v="1"/>
    <n v="13"/>
    <n v="0.41599999999999998"/>
    <n v="1.3"/>
    <n v="11.6"/>
    <n v="6.2"/>
    <n v="38"/>
    <n v="1.2"/>
    <n v="0"/>
    <n v="6.7"/>
    <n v="25.3"/>
    <n v="0"/>
    <n v="0.1"/>
    <n v="0"/>
    <n v="2.1000000000000001E-2"/>
    <n v="-1.7"/>
    <n v="-2.8"/>
    <n v="-4.4000000000000004"/>
    <n v="-0.1"/>
    <n v="0.33300000000000002"/>
    <n v="3"/>
    <n v="11"/>
    <n v="0.27300000000000002"/>
    <n v="10"/>
    <n v="28"/>
    <n v="0.35699999999999998"/>
    <n v="0.372"/>
    <n v="6"/>
    <n v="7"/>
    <n v="0.85699999999999998"/>
    <n v="1"/>
    <n v="8"/>
    <n v="9"/>
    <n v="19"/>
    <n v="2"/>
    <n v="0"/>
    <n v="3"/>
    <n v="5"/>
    <n v="35"/>
  </r>
  <r>
    <n v="2017"/>
    <x v="102"/>
    <s v="SG"/>
    <x v="10"/>
    <x v="6"/>
    <x v="14"/>
    <n v="6"/>
    <x v="117"/>
    <n v="25"/>
    <n v="1"/>
    <n v="0"/>
    <n v="17.600000000000001"/>
    <n v="0.54600000000000004"/>
    <n v="13.3"/>
    <n v="19.5"/>
    <n v="16.3"/>
    <n v="0"/>
    <n v="4.2"/>
    <n v="0"/>
    <n v="0"/>
    <n v="13.8"/>
    <n v="0.1"/>
    <n v="0"/>
    <n v="0.1"/>
    <n v="0.19400000000000001"/>
    <n v="-1.9"/>
    <n v="-2"/>
    <n v="-3.9"/>
    <n v="0"/>
    <n v="0.5"/>
    <n v="0"/>
    <n v="1"/>
    <n v="0"/>
    <n v="3"/>
    <n v="5"/>
    <n v="0.6"/>
    <n v="0.5"/>
    <n v="2"/>
    <n v="3"/>
    <n v="0.66700000000000004"/>
    <n v="3"/>
    <n v="4"/>
    <n v="7"/>
    <n v="0"/>
    <n v="2"/>
    <n v="0"/>
    <n v="0"/>
    <n v="3"/>
    <n v="8"/>
  </r>
  <r>
    <n v="2017"/>
    <x v="124"/>
    <s v="SG"/>
    <x v="13"/>
    <x v="6"/>
    <x v="22"/>
    <n v="847"/>
    <x v="118"/>
    <n v="2495"/>
    <n v="73"/>
    <n v="73"/>
    <n v="11.9"/>
    <n v="0.53300000000000003"/>
    <n v="0.8"/>
    <n v="11.8"/>
    <n v="6"/>
    <n v="13.6"/>
    <n v="1.6"/>
    <n v="0.6"/>
    <n v="9.9"/>
    <n v="19.399999999999999"/>
    <n v="1"/>
    <n v="2.1"/>
    <n v="3.1"/>
    <n v="0.06"/>
    <n v="0.2"/>
    <n v="-0.1"/>
    <n v="0.1"/>
    <n v="1.3"/>
    <n v="0.39300000000000002"/>
    <n v="174"/>
    <n v="479"/>
    <n v="0.36299999999999999"/>
    <n v="159"/>
    <n v="368"/>
    <n v="0.432"/>
    <n v="0.496"/>
    <n v="146"/>
    <n v="179"/>
    <n v="0.81599999999999995"/>
    <n v="18"/>
    <n v="241"/>
    <n v="259"/>
    <n v="210"/>
    <n v="77"/>
    <n v="16"/>
    <n v="102"/>
    <n v="161"/>
    <n v="986"/>
  </r>
  <r>
    <n v="2017"/>
    <x v="125"/>
    <s v="C"/>
    <x v="13"/>
    <x v="6"/>
    <x v="66"/>
    <n v="137"/>
    <x v="119"/>
    <n v="905"/>
    <n v="73"/>
    <n v="11"/>
    <n v="14.8"/>
    <n v="0.65"/>
    <n v="11.9"/>
    <n v="28.4"/>
    <n v="19.8"/>
    <n v="2.4"/>
    <n v="1.8"/>
    <n v="6.1"/>
    <n v="19.600000000000001"/>
    <n v="10.6"/>
    <n v="1.3"/>
    <n v="1.7"/>
    <n v="3"/>
    <n v="0.159"/>
    <n v="-3.6"/>
    <n v="3.8"/>
    <n v="0.2"/>
    <n v="0.5"/>
    <n v="0.64200000000000002"/>
    <n v="1"/>
    <n v="3"/>
    <n v="0.33300000000000002"/>
    <n v="87"/>
    <n v="134"/>
    <n v="0.64900000000000002"/>
    <n v="0.64600000000000002"/>
    <n v="36"/>
    <n v="61"/>
    <n v="0.59"/>
    <n v="97"/>
    <n v="211"/>
    <n v="308"/>
    <n v="14"/>
    <n v="32"/>
    <n v="61"/>
    <n v="40"/>
    <n v="152"/>
    <n v="213"/>
  </r>
  <r>
    <n v="2017"/>
    <x v="126"/>
    <s v="C"/>
    <x v="1"/>
    <x v="6"/>
    <x v="105"/>
    <n v="134"/>
    <x v="120"/>
    <n v="483"/>
    <n v="22"/>
    <n v="12"/>
    <n v="19.899999999999999"/>
    <n v="0.60599999999999998"/>
    <n v="10.8"/>
    <n v="26"/>
    <n v="18"/>
    <n v="7"/>
    <n v="2.4"/>
    <n v="4.7"/>
    <n v="12.4"/>
    <n v="17.3"/>
    <n v="0.9"/>
    <n v="0.9"/>
    <n v="1.8"/>
    <n v="0.17899999999999999"/>
    <n v="-1.3"/>
    <n v="3.9"/>
    <n v="2.6"/>
    <n v="0.6"/>
    <n v="0.57499999999999996"/>
    <n v="0"/>
    <n v="0"/>
    <n v="0"/>
    <n v="77"/>
    <n v="134"/>
    <n v="0.57499999999999996"/>
    <n v="0.57499999999999996"/>
    <n v="34"/>
    <n v="48"/>
    <n v="0.70799999999999996"/>
    <n v="47"/>
    <n v="103"/>
    <n v="150"/>
    <n v="20"/>
    <n v="22"/>
    <n v="25"/>
    <n v="22"/>
    <n v="55"/>
    <n v="188"/>
  </r>
  <r>
    <n v="2017"/>
    <x v="127"/>
    <s v="PF"/>
    <x v="16"/>
    <x v="6"/>
    <x v="106"/>
    <n v="678"/>
    <x v="121"/>
    <n v="1424"/>
    <n v="54"/>
    <n v="54"/>
    <n v="17"/>
    <n v="0.52900000000000003"/>
    <n v="1.8"/>
    <n v="28.3"/>
    <n v="14.4"/>
    <n v="10.6"/>
    <n v="1.1000000000000001"/>
    <n v="2.4"/>
    <n v="6.6"/>
    <n v="25.8"/>
    <n v="0.6"/>
    <n v="1.9"/>
    <n v="2.5"/>
    <n v="8.4000000000000005E-2"/>
    <n v="-1.6"/>
    <n v="0.3"/>
    <n v="-1.3"/>
    <n v="0.2"/>
    <n v="0.437"/>
    <n v="79"/>
    <n v="209"/>
    <n v="0.378"/>
    <n v="217"/>
    <n v="469"/>
    <n v="0.46300000000000002"/>
    <n v="0.495"/>
    <n v="98"/>
    <n v="112"/>
    <n v="0.875"/>
    <n v="23"/>
    <n v="330"/>
    <n v="353"/>
    <n v="82"/>
    <n v="30"/>
    <n v="38"/>
    <n v="51"/>
    <n v="113"/>
    <n v="769"/>
  </r>
  <r>
    <n v="2017"/>
    <x v="128"/>
    <s v="C"/>
    <x v="7"/>
    <x v="6"/>
    <x v="107"/>
    <n v="377"/>
    <x v="122"/>
    <n v="1333"/>
    <n v="77"/>
    <n v="3"/>
    <n v="17.600000000000001"/>
    <n v="0.58799999999999997"/>
    <n v="7.7"/>
    <n v="19.5"/>
    <n v="13.3"/>
    <n v="6.1"/>
    <n v="2.4"/>
    <n v="2.6"/>
    <n v="7.2"/>
    <n v="16.7"/>
    <n v="2.7"/>
    <n v="1.9"/>
    <n v="4.5999999999999996"/>
    <n v="0.16500000000000001"/>
    <n v="-0.5"/>
    <n v="1.9"/>
    <n v="1.4"/>
    <n v="1.2"/>
    <n v="0.51500000000000001"/>
    <n v="21"/>
    <n v="74"/>
    <n v="0.28399999999999997"/>
    <n v="173"/>
    <n v="303"/>
    <n v="0.57099999999999995"/>
    <n v="0.54200000000000004"/>
    <n v="107"/>
    <n v="141"/>
    <n v="0.75900000000000001"/>
    <n v="93"/>
    <n v="213"/>
    <n v="306"/>
    <n v="49"/>
    <n v="61"/>
    <n v="39"/>
    <n v="34"/>
    <n v="135"/>
    <n v="516"/>
  </r>
  <r>
    <n v="2017"/>
    <x v="129"/>
    <s v="PF"/>
    <x v="9"/>
    <x v="6"/>
    <x v="45"/>
    <n v="38"/>
    <x v="123"/>
    <n v="115"/>
    <n v="9"/>
    <n v="0"/>
    <n v="13.9"/>
    <n v="0.48699999999999999"/>
    <n v="7.7"/>
    <n v="14.8"/>
    <n v="11.1"/>
    <n v="12.8"/>
    <n v="0.9"/>
    <n v="3.1"/>
    <n v="6.8"/>
    <n v="18.100000000000001"/>
    <n v="0.1"/>
    <n v="0.1"/>
    <n v="0.2"/>
    <n v="8.3000000000000004E-2"/>
    <n v="-2.1"/>
    <n v="0.7"/>
    <n v="-1.4"/>
    <n v="0"/>
    <n v="0.42099999999999999"/>
    <n v="3"/>
    <n v="9"/>
    <n v="0.33300000000000002"/>
    <n v="13"/>
    <n v="29"/>
    <n v="0.44800000000000001"/>
    <n v="0.46100000000000002"/>
    <n v="5"/>
    <n v="7"/>
    <n v="0.71399999999999997"/>
    <n v="8"/>
    <n v="14"/>
    <n v="22"/>
    <n v="9"/>
    <n v="2"/>
    <n v="4"/>
    <n v="3"/>
    <n v="8"/>
    <n v="40"/>
  </r>
  <r>
    <n v="2017"/>
    <x v="109"/>
    <s v="PG"/>
    <x v="8"/>
    <x v="6"/>
    <x v="108"/>
    <n v="453"/>
    <x v="124"/>
    <n v="1171"/>
    <n v="40"/>
    <n v="40"/>
    <n v="15"/>
    <n v="0.53300000000000003"/>
    <n v="1.2"/>
    <n v="9.3000000000000007"/>
    <n v="5.0999999999999996"/>
    <n v="40.1"/>
    <n v="1.1000000000000001"/>
    <n v="0.2"/>
    <n v="16.7"/>
    <n v="23.7"/>
    <n v="1.1000000000000001"/>
    <n v="0.7"/>
    <n v="1.8"/>
    <n v="7.2999999999999995E-2"/>
    <n v="1"/>
    <n v="-2.4"/>
    <n v="-1.4"/>
    <n v="0.2"/>
    <n v="0.43"/>
    <n v="63"/>
    <n v="181"/>
    <n v="0.34799999999999998"/>
    <n v="132"/>
    <n v="272"/>
    <n v="0.48499999999999999"/>
    <n v="0.5"/>
    <n v="69"/>
    <n v="84"/>
    <n v="0.82099999999999995"/>
    <n v="13"/>
    <n v="89"/>
    <n v="102"/>
    <n v="274"/>
    <n v="25"/>
    <n v="2"/>
    <n v="98"/>
    <n v="96"/>
    <n v="522"/>
  </r>
  <r>
    <n v="2017"/>
    <x v="130"/>
    <s v="PF"/>
    <x v="10"/>
    <x v="7"/>
    <x v="23"/>
    <n v="215"/>
    <x v="23"/>
    <n v="639"/>
    <n v="41"/>
    <n v="7"/>
    <n v="12.8"/>
    <n v="0.58299999999999996"/>
    <n v="4.4000000000000004"/>
    <n v="14.9"/>
    <n v="9.6999999999999993"/>
    <n v="9.3000000000000007"/>
    <n v="1.5"/>
    <n v="2.5"/>
    <n v="13.8"/>
    <n v="17.3"/>
    <n v="0.6"/>
    <n v="0.4"/>
    <n v="1.1000000000000001"/>
    <n v="8.1000000000000003E-2"/>
    <n v="0.3"/>
    <n v="-0.6"/>
    <n v="-0.3"/>
    <n v="0.3"/>
    <n v="0.442"/>
    <n v="53"/>
    <n v="117"/>
    <n v="0.45300000000000001"/>
    <n v="42"/>
    <n v="98"/>
    <n v="0.42899999999999999"/>
    <n v="0.56499999999999995"/>
    <n v="19"/>
    <n v="22"/>
    <n v="0.86399999999999999"/>
    <n v="25"/>
    <n v="87"/>
    <n v="112"/>
    <n v="42"/>
    <n v="19"/>
    <n v="21"/>
    <n v="36"/>
    <n v="76"/>
    <n v="262"/>
  </r>
  <r>
    <n v="2017"/>
    <x v="131"/>
    <s v="SG"/>
    <x v="11"/>
    <x v="7"/>
    <x v="0"/>
    <n v="666"/>
    <x v="125"/>
    <n v="1705"/>
    <n v="60"/>
    <n v="19"/>
    <n v="15.5"/>
    <n v="0.54700000000000004"/>
    <n v="3.8"/>
    <n v="12.8"/>
    <n v="8.4"/>
    <n v="17.7"/>
    <n v="1.4"/>
    <n v="1.3"/>
    <n v="11.5"/>
    <n v="21.1"/>
    <n v="2.5"/>
    <n v="0.8"/>
    <n v="3.3"/>
    <n v="9.2999999999999999E-2"/>
    <n v="1.3"/>
    <n v="-1"/>
    <n v="0.3"/>
    <n v="1"/>
    <n v="0.443"/>
    <n v="87"/>
    <n v="235"/>
    <n v="0.37"/>
    <n v="208"/>
    <n v="431"/>
    <n v="0.48299999999999998"/>
    <n v="0.50800000000000001"/>
    <n v="143"/>
    <n v="190"/>
    <n v="0.753"/>
    <n v="58"/>
    <n v="200"/>
    <n v="258"/>
    <n v="206"/>
    <n v="48"/>
    <n v="28"/>
    <n v="97"/>
    <n v="110"/>
    <n v="820"/>
  </r>
  <r>
    <n v="2017"/>
    <x v="132"/>
    <s v="SG"/>
    <x v="12"/>
    <x v="7"/>
    <x v="109"/>
    <n v="73"/>
    <x v="126"/>
    <n v="165"/>
    <n v="22"/>
    <n v="1"/>
    <n v="13.7"/>
    <n v="0.53600000000000003"/>
    <n v="3.4"/>
    <n v="8"/>
    <n v="5.7"/>
    <n v="10.199999999999999"/>
    <n v="2.1"/>
    <n v="0"/>
    <n v="9.4"/>
    <n v="22"/>
    <n v="0.1"/>
    <n v="0.1"/>
    <n v="0.2"/>
    <n v="5.7000000000000002E-2"/>
    <n v="-0.5"/>
    <n v="-3.5"/>
    <n v="-3.9"/>
    <n v="-0.1"/>
    <n v="0.45200000000000001"/>
    <n v="9"/>
    <n v="28"/>
    <n v="0.32100000000000001"/>
    <n v="24"/>
    <n v="45"/>
    <n v="0.53300000000000003"/>
    <n v="0.51400000000000001"/>
    <n v="8"/>
    <n v="10"/>
    <n v="0.8"/>
    <n v="5"/>
    <n v="12"/>
    <n v="17"/>
    <n v="11"/>
    <n v="7"/>
    <n v="0"/>
    <n v="8"/>
    <n v="10"/>
    <n v="83"/>
  </r>
  <r>
    <n v="2017"/>
    <x v="133"/>
    <s v="SF"/>
    <x v="6"/>
    <x v="7"/>
    <x v="110"/>
    <n v="939"/>
    <x v="127"/>
    <n v="2197"/>
    <n v="71"/>
    <n v="33"/>
    <n v="14.9"/>
    <n v="0.54500000000000004"/>
    <n v="5.2"/>
    <n v="17.7"/>
    <n v="11.5"/>
    <n v="9.8000000000000007"/>
    <n v="1.2"/>
    <n v="1.1000000000000001"/>
    <n v="10"/>
    <n v="22"/>
    <n v="2.4"/>
    <n v="1.1000000000000001"/>
    <n v="3.6"/>
    <n v="7.8E-2"/>
    <n v="0.5"/>
    <n v="-1.3"/>
    <n v="-0.8"/>
    <n v="0.7"/>
    <n v="0.46100000000000002"/>
    <n v="110"/>
    <n v="326"/>
    <n v="0.33700000000000002"/>
    <n v="323"/>
    <n v="613"/>
    <n v="0.52700000000000002"/>
    <n v="0.52"/>
    <n v="141"/>
    <n v="194"/>
    <n v="0.72699999999999998"/>
    <n v="103"/>
    <n v="356"/>
    <n v="459"/>
    <n v="141"/>
    <n v="52"/>
    <n v="30"/>
    <n v="114"/>
    <n v="172"/>
    <n v="1117"/>
  </r>
  <r>
    <n v="2017"/>
    <x v="134"/>
    <s v="PF"/>
    <x v="0"/>
    <x v="7"/>
    <x v="111"/>
    <n v="416"/>
    <x v="128"/>
    <n v="1296"/>
    <n v="61"/>
    <n v="34"/>
    <n v="20.3"/>
    <n v="0.58799999999999997"/>
    <n v="15.7"/>
    <n v="23.6"/>
    <n v="19.7"/>
    <n v="6.3"/>
    <n v="1.6"/>
    <n v="2.4"/>
    <n v="10.4"/>
    <n v="18.3"/>
    <n v="3.4"/>
    <n v="1.2"/>
    <n v="4.5999999999999996"/>
    <n v="0.16900000000000001"/>
    <n v="0.9"/>
    <n v="-0.1"/>
    <n v="0.8"/>
    <n v="0.9"/>
    <n v="0.54800000000000004"/>
    <n v="0"/>
    <n v="6"/>
    <n v="0"/>
    <n v="228"/>
    <n v="410"/>
    <n v="0.55600000000000005"/>
    <n v="0.54800000000000004"/>
    <n v="131"/>
    <n v="189"/>
    <n v="0.69299999999999995"/>
    <n v="182"/>
    <n v="279"/>
    <n v="461"/>
    <n v="55"/>
    <n v="43"/>
    <n v="40"/>
    <n v="58"/>
    <n v="124"/>
    <n v="587"/>
  </r>
  <r>
    <n v="2017"/>
    <x v="135"/>
    <s v="SF"/>
    <x v="10"/>
    <x v="7"/>
    <x v="112"/>
    <n v="750"/>
    <x v="129"/>
    <n v="2134"/>
    <n v="63"/>
    <n v="63"/>
    <n v="17.399999999999999"/>
    <n v="0.622"/>
    <n v="2"/>
    <n v="14.7"/>
    <n v="8.4"/>
    <n v="9.1"/>
    <n v="0.9"/>
    <n v="0.5"/>
    <n v="8.1"/>
    <n v="19.899999999999999"/>
    <n v="6.2"/>
    <n v="0.7"/>
    <n v="6.9"/>
    <n v="0.154"/>
    <n v="2.9"/>
    <n v="-2.1"/>
    <n v="0.8"/>
    <n v="1.5"/>
    <n v="0.44700000000000001"/>
    <n v="126"/>
    <n v="324"/>
    <n v="0.38900000000000001"/>
    <n v="209"/>
    <n v="426"/>
    <n v="0.49099999999999999"/>
    <n v="0.53100000000000003"/>
    <n v="349"/>
    <n v="387"/>
    <n v="0.90200000000000002"/>
    <n v="39"/>
    <n v="287"/>
    <n v="326"/>
    <n v="135"/>
    <n v="40"/>
    <n v="15"/>
    <n v="81"/>
    <n v="93"/>
    <n v="1145"/>
  </r>
  <r>
    <n v="2017"/>
    <x v="136"/>
    <s v="SF"/>
    <x v="6"/>
    <x v="7"/>
    <x v="14"/>
    <n v="14"/>
    <x v="130"/>
    <n v="89"/>
    <n v="13"/>
    <n v="0"/>
    <n v="3.1"/>
    <n v="0.30599999999999999"/>
    <n v="5"/>
    <n v="13.5"/>
    <n v="9.3000000000000007"/>
    <n v="8.1999999999999993"/>
    <n v="2.7"/>
    <n v="0.9"/>
    <n v="18.2"/>
    <n v="10.5"/>
    <n v="-0.1"/>
    <n v="0.1"/>
    <n v="-0.1"/>
    <n v="-3.2000000000000001E-2"/>
    <n v="-5.6"/>
    <n v="1"/>
    <n v="-4.5999999999999996"/>
    <n v="-0.1"/>
    <n v="0.214"/>
    <n v="0"/>
    <n v="3"/>
    <n v="0"/>
    <n v="3"/>
    <n v="11"/>
    <n v="0.27300000000000002"/>
    <n v="0.214"/>
    <n v="5"/>
    <n v="9"/>
    <n v="0.55600000000000005"/>
    <n v="4"/>
    <n v="11"/>
    <n v="15"/>
    <n v="6"/>
    <n v="5"/>
    <n v="1"/>
    <n v="4"/>
    <n v="14"/>
    <n v="11"/>
  </r>
  <r>
    <n v="2017"/>
    <x v="137"/>
    <s v="SG"/>
    <x v="1"/>
    <x v="7"/>
    <x v="71"/>
    <n v="637"/>
    <x v="131"/>
    <n v="1782"/>
    <n v="57"/>
    <n v="56"/>
    <n v="16.5"/>
    <n v="0.61099999999999999"/>
    <n v="3"/>
    <n v="8"/>
    <n v="5.5"/>
    <n v="13.6"/>
    <n v="1.9"/>
    <n v="0.3"/>
    <n v="9.8000000000000007"/>
    <n v="18.399999999999999"/>
    <n v="3.9"/>
    <n v="0.7"/>
    <n v="4.5999999999999996"/>
    <n v="0.124"/>
    <n v="3.1"/>
    <n v="-1.6"/>
    <n v="1.5"/>
    <n v="1.6"/>
    <n v="0.502"/>
    <n v="107"/>
    <n v="255"/>
    <n v="0.42"/>
    <n v="213"/>
    <n v="382"/>
    <n v="0.55800000000000005"/>
    <n v="0.58599999999999997"/>
    <n v="104"/>
    <n v="134"/>
    <n v="0.77600000000000002"/>
    <n v="48"/>
    <n v="130"/>
    <n v="178"/>
    <n v="164"/>
    <n v="71"/>
    <n v="8"/>
    <n v="76"/>
    <n v="92"/>
    <n v="851"/>
  </r>
  <r>
    <n v="2017"/>
    <x v="138"/>
    <s v="PF"/>
    <x v="14"/>
    <x v="7"/>
    <x v="113"/>
    <n v="224"/>
    <x v="10"/>
    <n v="842"/>
    <n v="62"/>
    <n v="9"/>
    <n v="13.3"/>
    <n v="0.59199999999999997"/>
    <n v="5.7"/>
    <n v="18.7"/>
    <n v="12.3"/>
    <n v="4.7"/>
    <n v="1.7"/>
    <n v="1.1000000000000001"/>
    <n v="10.7"/>
    <n v="14.6"/>
    <n v="1.2"/>
    <n v="0.6"/>
    <n v="1.8"/>
    <n v="0.10299999999999999"/>
    <n v="-0.1"/>
    <n v="-1.2"/>
    <n v="-1.3"/>
    <n v="0.1"/>
    <n v="0.45100000000000001"/>
    <n v="46"/>
    <n v="113"/>
    <n v="0.40699999999999997"/>
    <n v="55"/>
    <n v="111"/>
    <n v="0.495"/>
    <n v="0.55400000000000005"/>
    <n v="57"/>
    <n v="76"/>
    <n v="0.75"/>
    <n v="43"/>
    <n v="144"/>
    <n v="187"/>
    <n v="29"/>
    <n v="29"/>
    <n v="12"/>
    <n v="31"/>
    <n v="62"/>
    <n v="305"/>
  </r>
  <r>
    <n v="2017"/>
    <x v="79"/>
    <s v="C"/>
    <x v="13"/>
    <x v="7"/>
    <x v="49"/>
    <n v="3"/>
    <x v="13"/>
    <n v="11"/>
    <n v="6"/>
    <n v="0"/>
    <n v="16.3"/>
    <n v="0.66700000000000004"/>
    <n v="10.1"/>
    <n v="10"/>
    <n v="10"/>
    <n v="13.5"/>
    <n v="0"/>
    <n v="14.1"/>
    <n v="25"/>
    <n v="15.5"/>
    <n v="0"/>
    <n v="0"/>
    <n v="0"/>
    <n v="0.11799999999999999"/>
    <n v="-1.9"/>
    <n v="5.0999999999999996"/>
    <n v="3.2"/>
    <n v="0"/>
    <n v="0.66700000000000004"/>
    <n v="0"/>
    <n v="0"/>
    <n v="0"/>
    <n v="2"/>
    <n v="3"/>
    <n v="0.66700000000000004"/>
    <n v="0.66700000000000004"/>
    <n v="0"/>
    <n v="0"/>
    <n v="0"/>
    <n v="1"/>
    <n v="1"/>
    <n v="2"/>
    <n v="1"/>
    <n v="0"/>
    <n v="2"/>
    <n v="1"/>
    <n v="3"/>
    <n v="4"/>
  </r>
  <r>
    <n v="2017"/>
    <x v="139"/>
    <s v="C"/>
    <x v="14"/>
    <x v="7"/>
    <x v="114"/>
    <n v="854"/>
    <x v="132"/>
    <n v="2038"/>
    <n v="73"/>
    <n v="59"/>
    <n v="26.4"/>
    <n v="0.64"/>
    <n v="11.6"/>
    <n v="27.2"/>
    <n v="19.5"/>
    <n v="28.8"/>
    <n v="1.5"/>
    <n v="2.1"/>
    <n v="15.2"/>
    <n v="23.5"/>
    <n v="7.7"/>
    <n v="2"/>
    <n v="9.6999999999999993"/>
    <n v="0.22900000000000001"/>
    <n v="6.2"/>
    <n v="2.2000000000000002"/>
    <n v="8.3000000000000007"/>
    <n v="5.3"/>
    <n v="0.57799999999999996"/>
    <n v="45"/>
    <n v="139"/>
    <n v="0.32400000000000001"/>
    <n v="449"/>
    <n v="715"/>
    <n v="0.628"/>
    <n v="0.60499999999999998"/>
    <n v="188"/>
    <n v="228"/>
    <n v="0.82499999999999996"/>
    <n v="212"/>
    <n v="506"/>
    <n v="718"/>
    <n v="359"/>
    <n v="61"/>
    <n v="56"/>
    <n v="171"/>
    <n v="214"/>
    <n v="1221"/>
  </r>
  <r>
    <n v="2017"/>
    <x v="140"/>
    <s v="SF"/>
    <x v="3"/>
    <x v="7"/>
    <x v="79"/>
    <n v="23"/>
    <x v="89"/>
    <n v="151"/>
    <n v="20"/>
    <n v="0"/>
    <n v="7.8"/>
    <n v="0.58599999999999997"/>
    <n v="2.2000000000000002"/>
    <n v="26.1"/>
    <n v="14.3"/>
    <n v="18.3"/>
    <n v="0.6"/>
    <n v="0"/>
    <n v="35.200000000000003"/>
    <n v="10.4"/>
    <n v="0"/>
    <n v="0.1"/>
    <n v="0.1"/>
    <n v="2.1000000000000001E-2"/>
    <n v="-3"/>
    <n v="-0.8"/>
    <n v="-3.8"/>
    <n v="-0.1"/>
    <n v="0.39100000000000001"/>
    <n v="8"/>
    <n v="20"/>
    <n v="0.4"/>
    <n v="1"/>
    <n v="3"/>
    <n v="0.33300000000000002"/>
    <n v="0.56499999999999995"/>
    <n v="2"/>
    <n v="2"/>
    <n v="1"/>
    <n v="3"/>
    <n v="36"/>
    <n v="39"/>
    <n v="22"/>
    <n v="2"/>
    <n v="0"/>
    <n v="13"/>
    <n v="9"/>
    <n v="28"/>
  </r>
  <r>
    <n v="2017"/>
    <x v="141"/>
    <s v="PG"/>
    <x v="12"/>
    <x v="7"/>
    <x v="115"/>
    <n v="551"/>
    <x v="81"/>
    <n v="1406"/>
    <n v="55"/>
    <n v="41"/>
    <n v="10.9"/>
    <n v="0.48299999999999998"/>
    <n v="2.2999999999999998"/>
    <n v="11.6"/>
    <n v="7"/>
    <n v="21.8"/>
    <n v="1.4"/>
    <n v="0.7"/>
    <n v="16.5"/>
    <n v="22.6"/>
    <n v="-0.4"/>
    <n v="0.5"/>
    <n v="0.2"/>
    <n v="6.0000000000000001E-3"/>
    <n v="-2"/>
    <n v="-1.8"/>
    <n v="-3.8"/>
    <n v="-0.6"/>
    <n v="0.377"/>
    <n v="56"/>
    <n v="178"/>
    <n v="0.315"/>
    <n v="152"/>
    <n v="373"/>
    <n v="0.40799999999999997"/>
    <n v="0.42799999999999999"/>
    <n v="131"/>
    <n v="167"/>
    <n v="0.78400000000000003"/>
    <n v="29"/>
    <n v="149"/>
    <n v="178"/>
    <n v="217"/>
    <n v="41"/>
    <n v="13"/>
    <n v="123"/>
    <n v="95"/>
    <n v="603"/>
  </r>
  <r>
    <n v="2017"/>
    <x v="142"/>
    <s v="SG"/>
    <x v="17"/>
    <x v="7"/>
    <x v="0"/>
    <n v="730"/>
    <x v="133"/>
    <n v="1764"/>
    <n v="82"/>
    <n v="10"/>
    <n v="11.9"/>
    <n v="0.51800000000000002"/>
    <n v="2.6"/>
    <n v="10.7"/>
    <n v="6.7"/>
    <n v="14"/>
    <n v="1.4"/>
    <n v="1.1000000000000001"/>
    <n v="12.6"/>
    <n v="21.6"/>
    <n v="0.6"/>
    <n v="0.7"/>
    <n v="1.4"/>
    <n v="3.6999999999999998E-2"/>
    <n v="-0.5"/>
    <n v="-2.1"/>
    <n v="-2.6"/>
    <n v="-0.3"/>
    <n v="0.40400000000000003"/>
    <n v="115"/>
    <n v="344"/>
    <n v="0.33400000000000002"/>
    <n v="180"/>
    <n v="386"/>
    <n v="0.46600000000000003"/>
    <n v="0.48299999999999998"/>
    <n v="106"/>
    <n v="120"/>
    <n v="0.88300000000000001"/>
    <n v="41"/>
    <n v="173"/>
    <n v="214"/>
    <n v="170"/>
    <n v="52"/>
    <n v="24"/>
    <n v="113"/>
    <n v="124"/>
    <n v="811"/>
  </r>
  <r>
    <n v="2017"/>
    <x v="143"/>
    <s v="PG"/>
    <x v="18"/>
    <x v="7"/>
    <x v="116"/>
    <n v="604"/>
    <x v="134"/>
    <n v="2045"/>
    <n v="75"/>
    <n v="39"/>
    <n v="11.4"/>
    <n v="0.54400000000000004"/>
    <n v="1.5"/>
    <n v="8.8000000000000007"/>
    <n v="5.2"/>
    <n v="26"/>
    <n v="1.3"/>
    <n v="0.3"/>
    <n v="17"/>
    <n v="15.8"/>
    <n v="2.2999999999999998"/>
    <n v="0.5"/>
    <n v="2.8"/>
    <n v="6.5000000000000002E-2"/>
    <n v="0.3"/>
    <n v="-2.2999999999999998"/>
    <n v="-2"/>
    <n v="0"/>
    <n v="0.44400000000000001"/>
    <n v="106"/>
    <n v="273"/>
    <n v="0.38800000000000001"/>
    <n v="162"/>
    <n v="331"/>
    <n v="0.48899999999999999"/>
    <n v="0.53100000000000003"/>
    <n v="45"/>
    <n v="63"/>
    <n v="0.71399999999999997"/>
    <n v="28"/>
    <n v="164"/>
    <n v="192"/>
    <n v="385"/>
    <n v="53"/>
    <n v="8"/>
    <n v="129"/>
    <n v="197"/>
    <n v="687"/>
  </r>
  <r>
    <n v="2017"/>
    <x v="144"/>
    <s v="C"/>
    <x v="1"/>
    <x v="7"/>
    <x v="28"/>
    <n v="298"/>
    <x v="135"/>
    <n v="807"/>
    <n v="45"/>
    <n v="29"/>
    <n v="15"/>
    <n v="0.51500000000000001"/>
    <n v="12.3"/>
    <n v="23.2"/>
    <n v="17.8"/>
    <n v="11.1"/>
    <n v="1.5"/>
    <n v="3.5"/>
    <n v="18.899999999999999"/>
    <n v="22.6"/>
    <n v="-0.2"/>
    <n v="0.8"/>
    <n v="0.6"/>
    <n v="3.4000000000000002E-2"/>
    <n v="-3.2"/>
    <n v="1"/>
    <n v="-2.2999999999999998"/>
    <n v="-0.1"/>
    <n v="0.50700000000000001"/>
    <n v="0"/>
    <n v="0"/>
    <n v="0"/>
    <n v="151"/>
    <n v="298"/>
    <n v="0.50700000000000001"/>
    <n v="0.50700000000000001"/>
    <n v="56"/>
    <n v="113"/>
    <n v="0.496"/>
    <n v="89"/>
    <n v="171"/>
    <n v="260"/>
    <n v="60"/>
    <n v="25"/>
    <n v="36"/>
    <n v="81"/>
    <n v="88"/>
    <n v="358"/>
  </r>
  <r>
    <n v="2017"/>
    <x v="83"/>
    <s v="PF"/>
    <x v="9"/>
    <x v="7"/>
    <x v="117"/>
    <n v="15"/>
    <x v="136"/>
    <n v="46"/>
    <n v="7"/>
    <n v="0"/>
    <n v="14.4"/>
    <n v="0.59699999999999998"/>
    <n v="12.1"/>
    <n v="14.3"/>
    <n v="13.2"/>
    <n v="6.2"/>
    <n v="0"/>
    <n v="1.7"/>
    <n v="15.2"/>
    <n v="18.3"/>
    <n v="0.1"/>
    <n v="0"/>
    <n v="0.1"/>
    <n v="9.6000000000000002E-2"/>
    <n v="-0.8"/>
    <n v="-3.2"/>
    <n v="-4"/>
    <n v="0"/>
    <n v="0.46700000000000003"/>
    <n v="2"/>
    <n v="3"/>
    <n v="0.66700000000000004"/>
    <n v="5"/>
    <n v="12"/>
    <n v="0.41699999999999998"/>
    <n v="0.53300000000000003"/>
    <n v="4"/>
    <n v="4"/>
    <n v="1"/>
    <n v="5"/>
    <n v="6"/>
    <n v="11"/>
    <n v="2"/>
    <n v="0"/>
    <n v="1"/>
    <n v="3"/>
    <n v="4"/>
    <n v="20"/>
  </r>
  <r>
    <n v="2017"/>
    <x v="145"/>
    <s v="C"/>
    <x v="11"/>
    <x v="7"/>
    <x v="118"/>
    <n v="181"/>
    <x v="137"/>
    <n v="632"/>
    <n v="27"/>
    <n v="10"/>
    <n v="16.3"/>
    <n v="0.57099999999999995"/>
    <n v="8.8000000000000007"/>
    <n v="21.3"/>
    <n v="15.1"/>
    <n v="15.9"/>
    <n v="1.5"/>
    <n v="3.6"/>
    <n v="17.7"/>
    <n v="17.5"/>
    <n v="0.8"/>
    <n v="0.6"/>
    <n v="1.4"/>
    <n v="0.107"/>
    <n v="-0.7"/>
    <n v="2.2000000000000002"/>
    <n v="1.5"/>
    <n v="0.6"/>
    <n v="0.54700000000000004"/>
    <n v="0"/>
    <n v="1"/>
    <n v="0"/>
    <n v="99"/>
    <n v="180"/>
    <n v="0.55000000000000004"/>
    <n v="0.54700000000000004"/>
    <n v="47"/>
    <n v="76"/>
    <n v="0.61799999999999999"/>
    <n v="50"/>
    <n v="123"/>
    <n v="173"/>
    <n v="70"/>
    <n v="19"/>
    <n v="29"/>
    <n v="46"/>
    <n v="77"/>
    <n v="245"/>
  </r>
  <r>
    <n v="2017"/>
    <x v="146"/>
    <s v="C"/>
    <x v="9"/>
    <x v="7"/>
    <x v="18"/>
    <n v="1"/>
    <x v="138"/>
    <n v="7"/>
    <n v="2"/>
    <n v="0"/>
    <n v="31.5"/>
    <n v="0.79800000000000004"/>
    <n v="15.9"/>
    <n v="15.6"/>
    <n v="15.8"/>
    <n v="40.1"/>
    <n v="7"/>
    <n v="0"/>
    <n v="0"/>
    <n v="11.4"/>
    <n v="0.1"/>
    <n v="0"/>
    <n v="0.1"/>
    <n v="0.48"/>
    <n v="11.8"/>
    <n v="3.6"/>
    <n v="15.4"/>
    <n v="0"/>
    <n v="1"/>
    <n v="0"/>
    <n v="0"/>
    <n v="0"/>
    <n v="1"/>
    <n v="1"/>
    <n v="1"/>
    <n v="1"/>
    <n v="1"/>
    <n v="2"/>
    <n v="0.5"/>
    <n v="1"/>
    <n v="1"/>
    <n v="2"/>
    <n v="2"/>
    <n v="1"/>
    <n v="0"/>
    <n v="0"/>
    <n v="3"/>
    <n v="3"/>
  </r>
  <r>
    <n v="2017"/>
    <x v="147"/>
    <s v="C"/>
    <x v="13"/>
    <x v="8"/>
    <x v="119"/>
    <n v="279"/>
    <x v="139"/>
    <n v="1163"/>
    <n v="75"/>
    <n v="2"/>
    <n v="13.1"/>
    <n v="0.56999999999999995"/>
    <n v="10"/>
    <n v="21.6"/>
    <n v="15.6"/>
    <n v="3.9"/>
    <n v="0.7"/>
    <n v="2.8"/>
    <n v="13.5"/>
    <n v="14.1"/>
    <n v="1.4"/>
    <n v="1.5"/>
    <n v="3"/>
    <n v="0.123"/>
    <n v="-2.9"/>
    <n v="1.1000000000000001"/>
    <n v="-1.8"/>
    <n v="0.1"/>
    <n v="0.51300000000000001"/>
    <n v="0"/>
    <n v="0"/>
    <n v="0"/>
    <n v="143"/>
    <n v="279"/>
    <n v="0.51300000000000001"/>
    <n v="0.51300000000000001"/>
    <n v="79"/>
    <n v="94"/>
    <n v="0.84"/>
    <n v="111"/>
    <n v="222"/>
    <n v="333"/>
    <n v="32"/>
    <n v="17"/>
    <n v="39"/>
    <n v="50"/>
    <n v="166"/>
    <n v="365"/>
  </r>
  <r>
    <n v="2017"/>
    <x v="148"/>
    <s v="SF"/>
    <x v="7"/>
    <x v="8"/>
    <x v="95"/>
    <n v="128"/>
    <x v="140"/>
    <n v="467"/>
    <n v="31"/>
    <n v="5"/>
    <n v="11.7"/>
    <n v="0.53800000000000003"/>
    <n v="2.9"/>
    <n v="12.4"/>
    <n v="7.5"/>
    <n v="8.8000000000000007"/>
    <n v="1.9"/>
    <n v="0.5"/>
    <n v="7.1"/>
    <n v="13.4"/>
    <n v="0.4"/>
    <n v="0.5"/>
    <n v="1"/>
    <n v="0.10100000000000001"/>
    <n v="-0.4"/>
    <n v="0.5"/>
    <n v="0.1"/>
    <n v="0.2"/>
    <n v="0.42199999999999999"/>
    <n v="28"/>
    <n v="73"/>
    <n v="0.38400000000000001"/>
    <n v="26"/>
    <n v="55"/>
    <n v="0.47299999999999998"/>
    <n v="0.53100000000000003"/>
    <n v="5"/>
    <n v="7"/>
    <n v="0.71399999999999997"/>
    <n v="13"/>
    <n v="51"/>
    <n v="64"/>
    <n v="29"/>
    <n v="18"/>
    <n v="3"/>
    <n v="10"/>
    <n v="22"/>
    <n v="141"/>
  </r>
  <r>
    <n v="2017"/>
    <x v="149"/>
    <s v="SG"/>
    <x v="9"/>
    <x v="8"/>
    <x v="89"/>
    <n v="928"/>
    <x v="141"/>
    <n v="2529"/>
    <n v="76"/>
    <n v="75"/>
    <n v="12.8"/>
    <n v="0.51900000000000002"/>
    <n v="2.2999999999999998"/>
    <n v="8.6999999999999993"/>
    <n v="5.3"/>
    <n v="11.2"/>
    <n v="1.8"/>
    <n v="0.4"/>
    <n v="7.9"/>
    <n v="19.2"/>
    <n v="2"/>
    <n v="2.5"/>
    <n v="4.5"/>
    <n v="8.5999999999999993E-2"/>
    <n v="0.9"/>
    <n v="0"/>
    <n v="0.9"/>
    <n v="1.9"/>
    <n v="0.39900000000000002"/>
    <n v="153"/>
    <n v="437"/>
    <n v="0.35"/>
    <n v="217"/>
    <n v="491"/>
    <n v="0.442"/>
    <n v="0.48099999999999998"/>
    <n v="154"/>
    <n v="185"/>
    <n v="0.83199999999999996"/>
    <n v="55"/>
    <n v="193"/>
    <n v="248"/>
    <n v="193"/>
    <n v="89"/>
    <n v="12"/>
    <n v="86"/>
    <n v="118"/>
    <n v="1047"/>
  </r>
  <r>
    <n v="2017"/>
    <x v="150"/>
    <s v="C"/>
    <x v="9"/>
    <x v="8"/>
    <x v="120"/>
    <n v="911"/>
    <x v="142"/>
    <n v="2409"/>
    <n v="81"/>
    <n v="81"/>
    <n v="20.9"/>
    <n v="0.51800000000000002"/>
    <n v="15.1"/>
    <n v="36.299999999999997"/>
    <n v="25.3"/>
    <n v="5.9"/>
    <n v="2.6"/>
    <n v="3.1"/>
    <n v="12.5"/>
    <n v="22.4"/>
    <n v="1.4"/>
    <n v="5.3"/>
    <n v="6.7"/>
    <n v="0.13300000000000001"/>
    <n v="-2.1"/>
    <n v="2.9"/>
    <n v="0.8"/>
    <n v="1.7"/>
    <n v="0.53"/>
    <n v="2"/>
    <n v="7"/>
    <n v="0.28599999999999998"/>
    <n v="481"/>
    <n v="904"/>
    <n v="0.53200000000000003"/>
    <n v="0.53100000000000003"/>
    <n v="137"/>
    <n v="355"/>
    <n v="0.38600000000000001"/>
    <n v="345"/>
    <n v="771"/>
    <n v="1116"/>
    <n v="89"/>
    <n v="124"/>
    <n v="89"/>
    <n v="152"/>
    <n v="237"/>
    <n v="1105"/>
  </r>
  <r>
    <n v="2017"/>
    <x v="151"/>
    <s v="PF"/>
    <x v="12"/>
    <x v="8"/>
    <x v="2"/>
    <n v="64"/>
    <x v="143"/>
    <n v="146"/>
    <n v="19"/>
    <n v="2"/>
    <n v="7.5"/>
    <n v="0.44400000000000001"/>
    <n v="5.8"/>
    <n v="25.6"/>
    <n v="15.3"/>
    <n v="7.2"/>
    <n v="0.3"/>
    <n v="0.6"/>
    <n v="17.2"/>
    <n v="24.7"/>
    <n v="-0.4"/>
    <n v="0.2"/>
    <n v="-0.2"/>
    <n v="-7.0999999999999994E-2"/>
    <n v="-5.8"/>
    <n v="-2.4"/>
    <n v="-8.1999999999999993"/>
    <n v="-0.2"/>
    <n v="0.35899999999999999"/>
    <n v="10"/>
    <n v="35"/>
    <n v="0.28599999999999998"/>
    <n v="13"/>
    <n v="29"/>
    <n v="0.44800000000000001"/>
    <n v="0.438"/>
    <n v="4"/>
    <n v="8"/>
    <n v="0.5"/>
    <n v="8"/>
    <n v="33"/>
    <n v="41"/>
    <n v="7"/>
    <n v="1"/>
    <n v="1"/>
    <n v="14"/>
    <n v="6"/>
    <n v="60"/>
  </r>
  <r>
    <n v="2017"/>
    <x v="152"/>
    <s v="SG"/>
    <x v="4"/>
    <x v="8"/>
    <x v="18"/>
    <n v="10"/>
    <x v="13"/>
    <n v="32"/>
    <n v="9"/>
    <n v="0"/>
    <n v="-2.1"/>
    <n v="0.184"/>
    <n v="6.6"/>
    <n v="3.5"/>
    <n v="5.0999999999999996"/>
    <n v="7.9"/>
    <n v="0"/>
    <n v="0"/>
    <n v="0"/>
    <n v="15"/>
    <n v="-0.1"/>
    <n v="0"/>
    <n v="-0.1"/>
    <n v="-0.13600000000000001"/>
    <n v="-7.7"/>
    <n v="-2.8"/>
    <n v="-10.4"/>
    <n v="-0.1"/>
    <n v="0.1"/>
    <n v="0"/>
    <n v="4"/>
    <n v="0"/>
    <n v="1"/>
    <n v="6"/>
    <n v="0.16700000000000001"/>
    <n v="0.1"/>
    <n v="2"/>
    <n v="2"/>
    <n v="1"/>
    <n v="2"/>
    <n v="1"/>
    <n v="3"/>
    <n v="2"/>
    <n v="0"/>
    <n v="0"/>
    <n v="0"/>
    <n v="2"/>
    <n v="4"/>
  </r>
  <r>
    <n v="2017"/>
    <x v="153"/>
    <s v="PF"/>
    <x v="4"/>
    <x v="8"/>
    <x v="121"/>
    <n v="1063"/>
    <x v="144"/>
    <n v="2567"/>
    <n v="82"/>
    <n v="48"/>
    <n v="16.899999999999999"/>
    <n v="0.56799999999999995"/>
    <n v="2.6"/>
    <n v="15.6"/>
    <n v="8.8000000000000007"/>
    <n v="8.8000000000000007"/>
    <n v="1.2"/>
    <n v="1.3"/>
    <n v="7.6"/>
    <n v="21.7"/>
    <n v="4"/>
    <n v="2.8"/>
    <n v="6.9"/>
    <n v="0.129"/>
    <n v="1.1000000000000001"/>
    <n v="0.1"/>
    <n v="1.2"/>
    <n v="2.1"/>
    <n v="0.48099999999999998"/>
    <n v="109"/>
    <n v="314"/>
    <n v="0.34699999999999998"/>
    <n v="402"/>
    <n v="749"/>
    <n v="0.53700000000000003"/>
    <n v="0.53200000000000003"/>
    <n v="190"/>
    <n v="226"/>
    <n v="0.84099999999999997"/>
    <n v="63"/>
    <n v="353"/>
    <n v="416"/>
    <n v="142"/>
    <n v="60"/>
    <n v="39"/>
    <n v="95"/>
    <n v="133"/>
    <n v="1321"/>
  </r>
  <r>
    <n v="2017"/>
    <x v="154"/>
    <s v="SG"/>
    <x v="9"/>
    <x v="8"/>
    <x v="1"/>
    <n v="126"/>
    <x v="145"/>
    <n v="381"/>
    <n v="39"/>
    <n v="1"/>
    <n v="5.9"/>
    <n v="0.45900000000000002"/>
    <n v="0.6"/>
    <n v="9.1999999999999993"/>
    <n v="4.7"/>
    <n v="12.3"/>
    <n v="1.5"/>
    <n v="0.4"/>
    <n v="16.8"/>
    <n v="19.3"/>
    <n v="-0.6"/>
    <n v="0.4"/>
    <n v="-0.2"/>
    <n v="-2.7E-2"/>
    <n v="-5"/>
    <n v="-1.1000000000000001"/>
    <n v="-6.1"/>
    <n v="-0.4"/>
    <n v="0.373"/>
    <n v="12"/>
    <n v="46"/>
    <n v="0.26100000000000001"/>
    <n v="35"/>
    <n v="80"/>
    <n v="0.438"/>
    <n v="0.42099999999999999"/>
    <n v="21"/>
    <n v="28"/>
    <n v="0.75"/>
    <n v="2"/>
    <n v="31"/>
    <n v="33"/>
    <n v="33"/>
    <n v="11"/>
    <n v="2"/>
    <n v="28"/>
    <n v="39"/>
    <n v="127"/>
  </r>
  <r>
    <n v="2017"/>
    <x v="155"/>
    <s v="PG"/>
    <x v="11"/>
    <x v="8"/>
    <x v="122"/>
    <n v="677"/>
    <x v="146"/>
    <n v="1424"/>
    <n v="52"/>
    <n v="50"/>
    <n v="14.9"/>
    <n v="0.51"/>
    <n v="1.6"/>
    <n v="7.3"/>
    <n v="4.3"/>
    <n v="30.3"/>
    <n v="1.2"/>
    <n v="0.3"/>
    <n v="13.4"/>
    <n v="26.4"/>
    <n v="0.8"/>
    <n v="1.2"/>
    <n v="1.9"/>
    <n v="6.5000000000000002E-2"/>
    <n v="0.6"/>
    <n v="-2.1"/>
    <n v="-1.4"/>
    <n v="0.2"/>
    <n v="0.41899999999999998"/>
    <n v="66"/>
    <n v="184"/>
    <n v="0.35899999999999999"/>
    <n v="218"/>
    <n v="493"/>
    <n v="0.442"/>
    <n v="0.46800000000000003"/>
    <n v="118"/>
    <n v="136"/>
    <n v="0.86799999999999999"/>
    <n v="21"/>
    <n v="92"/>
    <n v="113"/>
    <n v="270"/>
    <n v="35"/>
    <n v="5"/>
    <n v="114"/>
    <n v="129"/>
    <n v="752"/>
  </r>
  <r>
    <n v="2017"/>
    <x v="156"/>
    <s v="SF"/>
    <x v="12"/>
    <x v="8"/>
    <x v="123"/>
    <n v="365"/>
    <x v="147"/>
    <n v="1371"/>
    <n v="77"/>
    <n v="1"/>
    <n v="7.2"/>
    <n v="0.436"/>
    <n v="2.8"/>
    <n v="12.7"/>
    <n v="7.5"/>
    <n v="10.5"/>
    <n v="2.1"/>
    <n v="1.5"/>
    <n v="15.5"/>
    <n v="14.8"/>
    <n v="-1.4"/>
    <n v="1.8"/>
    <n v="0.4"/>
    <n v="1.2E-2"/>
    <n v="-3.8"/>
    <n v="1.8"/>
    <n v="-2"/>
    <n v="0"/>
    <n v="0.35299999999999998"/>
    <n v="45"/>
    <n v="154"/>
    <n v="0.29199999999999998"/>
    <n v="84"/>
    <n v="211"/>
    <n v="0.39800000000000002"/>
    <n v="0.41499999999999998"/>
    <n v="36"/>
    <n v="53"/>
    <n v="0.67900000000000005"/>
    <n v="36"/>
    <n v="153"/>
    <n v="189"/>
    <n v="105"/>
    <n v="56"/>
    <n v="24"/>
    <n v="71"/>
    <n v="121"/>
    <n v="339"/>
  </r>
  <r>
    <n v="2017"/>
    <x v="157"/>
    <s v="PF"/>
    <x v="0"/>
    <x v="8"/>
    <x v="124"/>
    <n v="646"/>
    <x v="148"/>
    <n v="1944"/>
    <n v="75"/>
    <n v="34"/>
    <n v="14.2"/>
    <n v="0.55100000000000005"/>
    <n v="5.5"/>
    <n v="17.5"/>
    <n v="11.3"/>
    <n v="8.6"/>
    <n v="0.8"/>
    <n v="1.1000000000000001"/>
    <n v="8.6999999999999993"/>
    <n v="17.3"/>
    <n v="2.5"/>
    <n v="2"/>
    <n v="4.5"/>
    <n v="0.112"/>
    <n v="-0.4"/>
    <n v="0.5"/>
    <n v="0.2"/>
    <n v="1.1000000000000001"/>
    <n v="0.48"/>
    <n v="49"/>
    <n v="167"/>
    <n v="0.29299999999999998"/>
    <n v="261"/>
    <n v="479"/>
    <n v="0.54500000000000004"/>
    <n v="0.51800000000000002"/>
    <n v="98"/>
    <n v="113"/>
    <n v="0.86699999999999999"/>
    <n v="102"/>
    <n v="300"/>
    <n v="402"/>
    <n v="111"/>
    <n v="31"/>
    <n v="26"/>
    <n v="66"/>
    <n v="145"/>
    <n v="767"/>
  </r>
  <r>
    <n v="2017"/>
    <x v="158"/>
    <s v="C"/>
    <x v="10"/>
    <x v="8"/>
    <x v="125"/>
    <n v="132"/>
    <x v="149"/>
    <n v="293"/>
    <n v="35"/>
    <n v="0"/>
    <n v="29.6"/>
    <n v="0.60599999999999998"/>
    <n v="16.5"/>
    <n v="32.5"/>
    <n v="24.2"/>
    <n v="5.3"/>
    <n v="1"/>
    <n v="3.4"/>
    <n v="6"/>
    <n v="25.3"/>
    <n v="1.2"/>
    <n v="0.5"/>
    <n v="1.7"/>
    <n v="0.28000000000000003"/>
    <n v="1"/>
    <n v="-0.9"/>
    <n v="0.1"/>
    <n v="0.2"/>
    <n v="0.54500000000000004"/>
    <n v="0"/>
    <n v="0"/>
    <n v="0"/>
    <n v="72"/>
    <n v="132"/>
    <n v="0.54500000000000004"/>
    <n v="0.54500000000000004"/>
    <n v="47"/>
    <n v="58"/>
    <n v="0.81"/>
    <n v="46"/>
    <n v="84"/>
    <n v="130"/>
    <n v="9"/>
    <n v="6"/>
    <n v="12"/>
    <n v="10"/>
    <n v="25"/>
    <n v="191"/>
  </r>
  <r>
    <n v="2017"/>
    <x v="159"/>
    <s v="SF"/>
    <x v="0"/>
    <x v="8"/>
    <x v="126"/>
    <n v="1007"/>
    <x v="142"/>
    <n v="2565"/>
    <n v="79"/>
    <n v="79"/>
    <n v="12.4"/>
    <n v="0.50800000000000001"/>
    <n v="3.2"/>
    <n v="12.8"/>
    <n v="7.8"/>
    <n v="9.4"/>
    <n v="1"/>
    <n v="0.8"/>
    <n v="7.4"/>
    <n v="20.3"/>
    <n v="1.4"/>
    <n v="2.4"/>
    <n v="3.9"/>
    <n v="7.1999999999999995E-2"/>
    <n v="-0.3"/>
    <n v="-0.2"/>
    <n v="-0.5"/>
    <n v="1"/>
    <n v="0.41799999999999998"/>
    <n v="118"/>
    <n v="357"/>
    <n v="0.33100000000000002"/>
    <n v="303"/>
    <n v="650"/>
    <n v="0.46600000000000003"/>
    <n v="0.47699999999999998"/>
    <n v="145"/>
    <n v="185"/>
    <n v="0.78400000000000003"/>
    <n v="77"/>
    <n v="289"/>
    <n v="366"/>
    <n v="160"/>
    <n v="52"/>
    <n v="25"/>
    <n v="87"/>
    <n v="168"/>
    <n v="1105"/>
  </r>
  <r>
    <n v="2017"/>
    <x v="160"/>
    <s v="PG"/>
    <x v="10"/>
    <x v="8"/>
    <x v="127"/>
    <n v="749"/>
    <x v="150"/>
    <n v="1955"/>
    <n v="81"/>
    <n v="32"/>
    <n v="14.7"/>
    <n v="0.47699999999999998"/>
    <n v="1.1000000000000001"/>
    <n v="12.4"/>
    <n v="6.6"/>
    <n v="32.5"/>
    <n v="1.6"/>
    <n v="1.4"/>
    <n v="12.4"/>
    <n v="20.5"/>
    <n v="0.9"/>
    <n v="2.2000000000000002"/>
    <n v="3.1"/>
    <n v="7.5999999999999998E-2"/>
    <n v="-1.2"/>
    <n v="0.4"/>
    <n v="-0.8"/>
    <n v="0.6"/>
    <n v="0.439"/>
    <n v="28"/>
    <n v="105"/>
    <n v="0.26700000000000002"/>
    <n v="301"/>
    <n v="644"/>
    <n v="0.46700000000000003"/>
    <n v="0.45800000000000002"/>
    <n v="72"/>
    <n v="102"/>
    <n v="0.70599999999999996"/>
    <n v="21"/>
    <n v="214"/>
    <n v="235"/>
    <n v="418"/>
    <n v="61"/>
    <n v="33"/>
    <n v="112"/>
    <n v="127"/>
    <n v="758"/>
  </r>
  <r>
    <n v="2017"/>
    <x v="161"/>
    <s v="PG"/>
    <x v="18"/>
    <x v="8"/>
    <x v="128"/>
    <n v="197"/>
    <x v="151"/>
    <n v="560"/>
    <n v="39"/>
    <n v="0"/>
    <n v="16.100000000000001"/>
    <n v="0.53500000000000003"/>
    <n v="1.1000000000000001"/>
    <n v="10.3"/>
    <n v="5.6"/>
    <n v="35.4"/>
    <n v="1.2"/>
    <n v="0"/>
    <n v="14.9"/>
    <n v="19.7"/>
    <n v="0.8"/>
    <n v="0.5"/>
    <n v="1.3"/>
    <n v="0.111"/>
    <n v="-0.5"/>
    <n v="-2.1"/>
    <n v="-2.6"/>
    <n v="-0.1"/>
    <n v="0.46700000000000003"/>
    <n v="11"/>
    <n v="32"/>
    <n v="0.34399999999999997"/>
    <n v="81"/>
    <n v="165"/>
    <n v="0.49099999999999999"/>
    <n v="0.495"/>
    <n v="32"/>
    <n v="34"/>
    <n v="0.94099999999999995"/>
    <n v="6"/>
    <n v="51"/>
    <n v="57"/>
    <n v="131"/>
    <n v="13"/>
    <n v="0"/>
    <n v="37"/>
    <n v="29"/>
    <n v="227"/>
  </r>
  <r>
    <n v="2017"/>
    <x v="162"/>
    <s v="SF"/>
    <x v="3"/>
    <x v="9"/>
    <x v="34"/>
    <n v="90"/>
    <x v="152"/>
    <n v="410"/>
    <n v="20"/>
    <n v="5"/>
    <n v="10.7"/>
    <n v="0.56899999999999995"/>
    <n v="4.3"/>
    <n v="19.100000000000001"/>
    <n v="12.2"/>
    <n v="13.7"/>
    <n v="1.4"/>
    <n v="1.7"/>
    <n v="19.3"/>
    <n v="13.1"/>
    <n v="0.3"/>
    <n v="0.6"/>
    <n v="1"/>
    <n v="0.115"/>
    <n v="-1"/>
    <n v="1.6"/>
    <n v="0.6"/>
    <n v="0.3"/>
    <n v="0.42199999999999999"/>
    <n v="18"/>
    <n v="52"/>
    <n v="0.34599999999999997"/>
    <n v="20"/>
    <n v="38"/>
    <n v="0.52600000000000002"/>
    <n v="0.52200000000000002"/>
    <n v="20"/>
    <n v="23"/>
    <n v="0.87"/>
    <n v="15"/>
    <n v="76"/>
    <n v="91"/>
    <n v="45"/>
    <n v="12"/>
    <n v="9"/>
    <n v="24"/>
    <n v="47"/>
    <n v="114"/>
  </r>
  <r>
    <n v="2017"/>
    <x v="163"/>
    <s v="SG"/>
    <x v="7"/>
    <x v="9"/>
    <x v="129"/>
    <n v="433"/>
    <x v="153"/>
    <n v="1137"/>
    <n v="77"/>
    <n v="0"/>
    <n v="13.1"/>
    <n v="0.57499999999999996"/>
    <n v="2.2999999999999998"/>
    <n v="9.1"/>
    <n v="5.9"/>
    <n v="11.2"/>
    <n v="1.7"/>
    <n v="0.6"/>
    <n v="10.7"/>
    <n v="19.5"/>
    <n v="1"/>
    <n v="1.3"/>
    <n v="2.2999999999999998"/>
    <n v="9.9000000000000005E-2"/>
    <n v="-0.6"/>
    <n v="-1.4"/>
    <n v="-2"/>
    <n v="0"/>
    <n v="0.48699999999999999"/>
    <n v="61"/>
    <n v="163"/>
    <n v="0.374"/>
    <n v="150"/>
    <n v="270"/>
    <n v="0.55600000000000005"/>
    <n v="0.55800000000000005"/>
    <n v="44"/>
    <n v="58"/>
    <n v="0.75900000000000001"/>
    <n v="22"/>
    <n v="100"/>
    <n v="122"/>
    <n v="90"/>
    <n v="39"/>
    <n v="8"/>
    <n v="55"/>
    <n v="77"/>
    <n v="527"/>
  </r>
  <r>
    <n v="2017"/>
    <x v="164"/>
    <s v="PG"/>
    <x v="10"/>
    <x v="9"/>
    <x v="130"/>
    <n v="1443"/>
    <x v="154"/>
    <n v="2638"/>
    <n v="79"/>
    <n v="79"/>
    <n v="24.6"/>
    <n v="0.624"/>
    <n v="2.7"/>
    <n v="11.4"/>
    <n v="7.3"/>
    <n v="31.1"/>
    <n v="2.6"/>
    <n v="0.5"/>
    <n v="13"/>
    <n v="30.1"/>
    <n v="8.6"/>
    <n v="3.9"/>
    <n v="12.6"/>
    <n v="0.22900000000000001"/>
    <n v="7.7"/>
    <n v="-0.4"/>
    <n v="7.3"/>
    <n v="6.2"/>
    <n v="0.46800000000000003"/>
    <n v="324"/>
    <n v="789"/>
    <n v="0.41099999999999998"/>
    <n v="351"/>
    <n v="654"/>
    <n v="0.53700000000000003"/>
    <n v="0.57999999999999996"/>
    <n v="325"/>
    <n v="362"/>
    <n v="0.89800000000000002"/>
    <n v="61"/>
    <n v="292"/>
    <n v="353"/>
    <n v="523"/>
    <n v="143"/>
    <n v="17"/>
    <n v="239"/>
    <n v="183"/>
    <n v="1999"/>
  </r>
  <r>
    <n v="2017"/>
    <x v="165"/>
    <s v="SF"/>
    <x v="10"/>
    <x v="9"/>
    <x v="131"/>
    <n v="1026"/>
    <x v="155"/>
    <n v="2070"/>
    <n v="62"/>
    <n v="62"/>
    <n v="27.6"/>
    <n v="0.65100000000000002"/>
    <n v="2.2000000000000002"/>
    <n v="23.6"/>
    <n v="13.6"/>
    <n v="23.1"/>
    <n v="1.5"/>
    <n v="3.8"/>
    <n v="10.4"/>
    <n v="27.8"/>
    <n v="8"/>
    <n v="4"/>
    <n v="12"/>
    <n v="0.27700000000000002"/>
    <n v="5.4"/>
    <n v="2.6"/>
    <n v="8"/>
    <n v="5.2"/>
    <n v="0.53700000000000003"/>
    <n v="117"/>
    <n v="312"/>
    <n v="0.375"/>
    <n v="434"/>
    <n v="714"/>
    <n v="0.60799999999999998"/>
    <n v="0.59399999999999997"/>
    <n v="336"/>
    <n v="384"/>
    <n v="0.875"/>
    <n v="39"/>
    <n v="474"/>
    <n v="513"/>
    <n v="300"/>
    <n v="66"/>
    <n v="99"/>
    <n v="138"/>
    <n v="117"/>
    <n v="1555"/>
  </r>
  <r>
    <n v="2017"/>
    <x v="166"/>
    <s v="PF"/>
    <x v="11"/>
    <x v="9"/>
    <x v="132"/>
    <n v="650"/>
    <x v="156"/>
    <n v="2471"/>
    <n v="76"/>
    <n v="76"/>
    <n v="16.5"/>
    <n v="0.52200000000000002"/>
    <n v="4.5999999999999996"/>
    <n v="20.9"/>
    <n v="13.3"/>
    <n v="27.6"/>
    <n v="3"/>
    <n v="3.4"/>
    <n v="19.8"/>
    <n v="16.2"/>
    <n v="2.8"/>
    <n v="5.4"/>
    <n v="8.1999999999999993"/>
    <n v="0.16"/>
    <n v="0.4"/>
    <n v="5"/>
    <n v="5.4"/>
    <n v="4.5999999999999996"/>
    <n v="0.41799999999999998"/>
    <n v="81"/>
    <n v="263"/>
    <n v="0.308"/>
    <n v="191"/>
    <n v="387"/>
    <n v="0.49399999999999999"/>
    <n v="0.48099999999999998"/>
    <n v="151"/>
    <n v="213"/>
    <n v="0.70899999999999996"/>
    <n v="98"/>
    <n v="501"/>
    <n v="599"/>
    <n v="533"/>
    <n v="154"/>
    <n v="106"/>
    <n v="184"/>
    <n v="217"/>
    <n v="776"/>
  </r>
  <r>
    <n v="2017"/>
    <x v="167"/>
    <s v="SF"/>
    <x v="15"/>
    <x v="9"/>
    <x v="133"/>
    <n v="415"/>
    <x v="157"/>
    <n v="1998"/>
    <n v="76"/>
    <n v="0"/>
    <n v="14.4"/>
    <n v="0.624"/>
    <n v="3"/>
    <n v="13.1"/>
    <n v="8.3000000000000007"/>
    <n v="16.7"/>
    <n v="1.8"/>
    <n v="1.5"/>
    <n v="11.2"/>
    <n v="11.2"/>
    <n v="4.0999999999999996"/>
    <n v="2.9"/>
    <n v="6.9"/>
    <n v="0.16700000000000001"/>
    <n v="1.3"/>
    <n v="1.7"/>
    <n v="3"/>
    <n v="2.5"/>
    <n v="0.52800000000000002"/>
    <n v="64"/>
    <n v="177"/>
    <n v="0.36199999999999999"/>
    <n v="155"/>
    <n v="238"/>
    <n v="0.65100000000000002"/>
    <n v="0.60499999999999998"/>
    <n v="72"/>
    <n v="102"/>
    <n v="0.70599999999999996"/>
    <n v="51"/>
    <n v="253"/>
    <n v="304"/>
    <n v="262"/>
    <n v="76"/>
    <n v="39"/>
    <n v="58"/>
    <n v="97"/>
    <n v="574"/>
  </r>
  <r>
    <n v="2017"/>
    <x v="168"/>
    <s v="C"/>
    <x v="14"/>
    <x v="9"/>
    <x v="9"/>
    <n v="16"/>
    <x v="158"/>
    <n v="85"/>
    <n v="10"/>
    <n v="0"/>
    <n v="5.3"/>
    <n v="0.46600000000000003"/>
    <n v="12.4"/>
    <n v="17"/>
    <n v="14.8"/>
    <n v="0"/>
    <n v="0.6"/>
    <n v="3.7"/>
    <n v="22.7"/>
    <n v="13.4"/>
    <n v="-0.1"/>
    <n v="0.1"/>
    <n v="0"/>
    <n v="1.7999999999999999E-2"/>
    <n v="-7.5"/>
    <n v="-2.1"/>
    <n v="-9.6"/>
    <n v="-0.2"/>
    <n v="0.5"/>
    <n v="0"/>
    <n v="0"/>
    <n v="0"/>
    <n v="8"/>
    <n v="16"/>
    <n v="0.5"/>
    <n v="0.5"/>
    <n v="3"/>
    <n v="10"/>
    <n v="0.3"/>
    <n v="9"/>
    <n v="14"/>
    <n v="23"/>
    <n v="0"/>
    <n v="1"/>
    <n v="4"/>
    <n v="6"/>
    <n v="15"/>
    <n v="19"/>
  </r>
  <r>
    <n v="2017"/>
    <x v="169"/>
    <s v="PG"/>
    <x v="5"/>
    <x v="9"/>
    <x v="134"/>
    <n v="316"/>
    <x v="159"/>
    <n v="1345"/>
    <n v="76"/>
    <n v="3"/>
    <n v="10.1"/>
    <n v="0.56799999999999995"/>
    <n v="2.4"/>
    <n v="9.4"/>
    <n v="6.2"/>
    <n v="13.5"/>
    <n v="1.4"/>
    <n v="1.2"/>
    <n v="15.1"/>
    <n v="12.9"/>
    <n v="1.1000000000000001"/>
    <n v="1.6"/>
    <n v="2.6"/>
    <n v="9.4E-2"/>
    <n v="-2.5"/>
    <n v="0.5"/>
    <n v="-2"/>
    <n v="0"/>
    <n v="0.54700000000000004"/>
    <n v="1"/>
    <n v="3"/>
    <n v="0.33300000000000002"/>
    <n v="172"/>
    <n v="313"/>
    <n v="0.55000000000000004"/>
    <n v="0.54900000000000004"/>
    <n v="42"/>
    <n v="60"/>
    <n v="0.7"/>
    <n v="28"/>
    <n v="123"/>
    <n v="151"/>
    <n v="139"/>
    <n v="38"/>
    <n v="20"/>
    <n v="61"/>
    <n v="120"/>
    <n v="389"/>
  </r>
  <r>
    <n v="2017"/>
    <x v="170"/>
    <s v="C"/>
    <x v="12"/>
    <x v="9"/>
    <x v="135"/>
    <n v="107"/>
    <x v="160"/>
    <n v="447"/>
    <n v="53"/>
    <n v="4"/>
    <n v="13.4"/>
    <n v="0.55300000000000005"/>
    <n v="11.5"/>
    <n v="18.5"/>
    <n v="15.2"/>
    <n v="8.5"/>
    <n v="1.5"/>
    <n v="3"/>
    <n v="12.2"/>
    <n v="13.4"/>
    <n v="0.7"/>
    <n v="0.8"/>
    <n v="1.4"/>
    <n v="0.154"/>
    <n v="-1.4"/>
    <n v="1.7"/>
    <n v="0.3"/>
    <n v="0.3"/>
    <n v="0.52300000000000002"/>
    <n v="2"/>
    <n v="9"/>
    <n v="0.222"/>
    <n v="54"/>
    <n v="98"/>
    <n v="0.55100000000000005"/>
    <n v="0.53300000000000003"/>
    <n v="21"/>
    <n v="34"/>
    <n v="0.61799999999999999"/>
    <n v="44"/>
    <n v="80"/>
    <n v="124"/>
    <n v="29"/>
    <n v="14"/>
    <n v="17"/>
    <n v="17"/>
    <n v="64"/>
    <n v="135"/>
  </r>
  <r>
    <n v="2017"/>
    <x v="171"/>
    <s v="PF"/>
    <x v="4"/>
    <x v="9"/>
    <x v="81"/>
    <n v="117"/>
    <x v="161"/>
    <n v="457"/>
    <n v="52"/>
    <n v="2"/>
    <n v="13"/>
    <n v="0.54300000000000004"/>
    <n v="8.6999999999999993"/>
    <n v="12.6"/>
    <n v="10.8"/>
    <n v="4.9000000000000004"/>
    <n v="1.9"/>
    <n v="5"/>
    <n v="12.3"/>
    <n v="14.6"/>
    <n v="0.3"/>
    <n v="0.8"/>
    <n v="1.1000000000000001"/>
    <n v="0.115"/>
    <n v="-2.8"/>
    <n v="2.2999999999999998"/>
    <n v="-0.5"/>
    <n v="0.2"/>
    <n v="0.53"/>
    <n v="2"/>
    <n v="8"/>
    <n v="0.25"/>
    <n v="60"/>
    <n v="109"/>
    <n v="0.55000000000000004"/>
    <n v="0.53800000000000003"/>
    <n v="21"/>
    <n v="42"/>
    <n v="0.5"/>
    <n v="34"/>
    <n v="56"/>
    <n v="90"/>
    <n v="17"/>
    <n v="18"/>
    <n v="29"/>
    <n v="19"/>
    <n v="47"/>
    <n v="147"/>
  </r>
  <r>
    <n v="2017"/>
    <x v="172"/>
    <s v="SG"/>
    <x v="14"/>
    <x v="9"/>
    <x v="136"/>
    <n v="245"/>
    <x v="162"/>
    <n v="1074"/>
    <n v="71"/>
    <n v="20"/>
    <n v="8.6"/>
    <n v="0.54"/>
    <n v="2.4"/>
    <n v="7.6"/>
    <n v="5.2"/>
    <n v="9"/>
    <n v="1.4"/>
    <n v="1.1000000000000001"/>
    <n v="12.1"/>
    <n v="11.9"/>
    <n v="0.6"/>
    <n v="1.2"/>
    <n v="1.7"/>
    <n v="7.6999999999999999E-2"/>
    <n v="-1.6"/>
    <n v="-0.1"/>
    <n v="-1.7"/>
    <n v="0.1"/>
    <n v="0.433"/>
    <n v="41"/>
    <n v="123"/>
    <n v="0.33300000000000002"/>
    <n v="65"/>
    <n v="122"/>
    <n v="0.53300000000000003"/>
    <n v="0.51600000000000001"/>
    <n v="29"/>
    <n v="37"/>
    <n v="0.78400000000000003"/>
    <n v="22"/>
    <n v="79"/>
    <n v="101"/>
    <n v="77"/>
    <n v="32"/>
    <n v="15"/>
    <n v="36"/>
    <n v="62"/>
    <n v="282"/>
  </r>
  <r>
    <n v="2017"/>
    <x v="173"/>
    <s v="C"/>
    <x v="6"/>
    <x v="9"/>
    <x v="115"/>
    <n v="319"/>
    <x v="163"/>
    <n v="739"/>
    <n v="77"/>
    <n v="10"/>
    <n v="25.2"/>
    <n v="0.64200000000000002"/>
    <n v="15.8"/>
    <n v="20.100000000000001"/>
    <n v="18.100000000000001"/>
    <n v="3.8"/>
    <n v="1.2"/>
    <n v="7.1"/>
    <n v="9.8000000000000007"/>
    <n v="23.8"/>
    <n v="2"/>
    <n v="1.5"/>
    <n v="3.5"/>
    <n v="0.22500000000000001"/>
    <n v="0.2"/>
    <n v="0.6"/>
    <n v="0.8"/>
    <n v="0.5"/>
    <n v="0.65200000000000002"/>
    <n v="0"/>
    <n v="4"/>
    <n v="0"/>
    <n v="208"/>
    <n v="315"/>
    <n v="0.66"/>
    <n v="0.65200000000000002"/>
    <n v="56"/>
    <n v="111"/>
    <n v="0.505"/>
    <n v="100"/>
    <n v="144"/>
    <n v="244"/>
    <n v="17"/>
    <n v="19"/>
    <n v="67"/>
    <n v="40"/>
    <n v="109"/>
    <n v="472"/>
  </r>
  <r>
    <n v="2017"/>
    <x v="174"/>
    <s v="C"/>
    <x v="8"/>
    <x v="9"/>
    <x v="137"/>
    <n v="307"/>
    <x v="164"/>
    <n v="1268"/>
    <n v="70"/>
    <n v="70"/>
    <n v="16.100000000000001"/>
    <n v="0.58799999999999997"/>
    <n v="12.9"/>
    <n v="22"/>
    <n v="17.7"/>
    <n v="13.6"/>
    <n v="2.2000000000000002"/>
    <n v="2"/>
    <n v="19.5"/>
    <n v="15.3"/>
    <n v="2.2000000000000002"/>
    <n v="2.5"/>
    <n v="4.7"/>
    <n v="0.17699999999999999"/>
    <n v="-0.3"/>
    <n v="3"/>
    <n v="2.7"/>
    <n v="1.5"/>
    <n v="0.53400000000000003"/>
    <n v="0"/>
    <n v="2"/>
    <n v="0"/>
    <n v="164"/>
    <n v="305"/>
    <n v="0.53800000000000003"/>
    <n v="0.53400000000000003"/>
    <n v="98"/>
    <n v="126"/>
    <n v="0.77800000000000002"/>
    <n v="140"/>
    <n v="270"/>
    <n v="410"/>
    <n v="132"/>
    <n v="59"/>
    <n v="33"/>
    <n v="88"/>
    <n v="166"/>
    <n v="426"/>
  </r>
  <r>
    <n v="2017"/>
    <x v="175"/>
    <s v="SG"/>
    <x v="11"/>
    <x v="9"/>
    <x v="138"/>
    <n v="1376"/>
    <x v="165"/>
    <n v="2649"/>
    <n v="78"/>
    <n v="78"/>
    <n v="17.399999999999999"/>
    <n v="0.59199999999999997"/>
    <n v="2.2000000000000002"/>
    <n v="9.1999999999999993"/>
    <n v="5.9"/>
    <n v="9.3000000000000007"/>
    <n v="1.2"/>
    <n v="1.2"/>
    <n v="8"/>
    <n v="26.1"/>
    <n v="4.2"/>
    <n v="2.9"/>
    <n v="7.1"/>
    <n v="0.128"/>
    <n v="2.4"/>
    <n v="-2.1"/>
    <n v="0.3"/>
    <n v="1.5"/>
    <n v="0.46800000000000003"/>
    <n v="268"/>
    <n v="647"/>
    <n v="0.41399999999999998"/>
    <n v="376"/>
    <n v="729"/>
    <n v="0.51600000000000001"/>
    <n v="0.56499999999999995"/>
    <n v="186"/>
    <n v="218"/>
    <n v="0.85299999999999998"/>
    <n v="49"/>
    <n v="236"/>
    <n v="285"/>
    <n v="160"/>
    <n v="66"/>
    <n v="40"/>
    <n v="128"/>
    <n v="139"/>
    <n v="1742"/>
  </r>
  <r>
    <n v="2017"/>
    <x v="176"/>
    <s v="C"/>
    <x v="18"/>
    <x v="9"/>
    <x v="96"/>
    <n v="14"/>
    <x v="82"/>
    <n v="92"/>
    <n v="14"/>
    <n v="1"/>
    <n v="9.4"/>
    <n v="0.47799999999999998"/>
    <n v="15.3"/>
    <n v="16.8"/>
    <n v="16.100000000000001"/>
    <n v="13"/>
    <n v="1.6"/>
    <n v="2.6"/>
    <n v="29.8"/>
    <n v="12.6"/>
    <n v="0"/>
    <n v="0.1"/>
    <n v="0.2"/>
    <n v="9.7000000000000003E-2"/>
    <n v="-3.2"/>
    <n v="2.5"/>
    <n v="-0.6"/>
    <n v="0"/>
    <n v="0.35699999999999998"/>
    <n v="0"/>
    <n v="0"/>
    <n v="0"/>
    <n v="5"/>
    <n v="14"/>
    <n v="0.35699999999999998"/>
    <n v="0.35699999999999998"/>
    <n v="8"/>
    <n v="11"/>
    <n v="0.72699999999999998"/>
    <n v="12"/>
    <n v="15"/>
    <n v="27"/>
    <n v="10"/>
    <n v="3"/>
    <n v="3"/>
    <n v="8"/>
    <n v="16"/>
    <n v="18"/>
  </r>
  <r>
    <n v="2017"/>
    <x v="89"/>
    <s v="PG"/>
    <x v="4"/>
    <x v="9"/>
    <x v="96"/>
    <n v="14"/>
    <x v="166"/>
    <n v="46"/>
    <n v="7"/>
    <n v="0"/>
    <n v="5.9"/>
    <n v="0.39200000000000002"/>
    <n v="0"/>
    <n v="9"/>
    <n v="4.8"/>
    <n v="13.9"/>
    <n v="3.1"/>
    <n v="1.7"/>
    <n v="16.399999999999999"/>
    <n v="17.2"/>
    <n v="-0.1"/>
    <n v="0.1"/>
    <n v="0"/>
    <n v="-1.7999999999999999E-2"/>
    <n v="-6.9"/>
    <n v="0.7"/>
    <n v="-6.2"/>
    <n v="0"/>
    <n v="0.35699999999999998"/>
    <n v="0"/>
    <n v="3"/>
    <n v="0"/>
    <n v="5"/>
    <n v="11"/>
    <n v="0.45500000000000002"/>
    <n v="0.35699999999999998"/>
    <n v="2"/>
    <n v="3"/>
    <n v="0.66700000000000004"/>
    <n v="0"/>
    <n v="4"/>
    <n v="4"/>
    <n v="5"/>
    <n v="3"/>
    <n v="1"/>
    <n v="3"/>
    <n v="4"/>
    <n v="12"/>
  </r>
  <r>
    <n v="2017"/>
    <x v="177"/>
    <s v="C"/>
    <x v="3"/>
    <x v="9"/>
    <x v="139"/>
    <n v="252"/>
    <x v="59"/>
    <n v="854"/>
    <n v="68"/>
    <n v="0"/>
    <n v="16.600000000000001"/>
    <n v="0.57099999999999995"/>
    <n v="6.4"/>
    <n v="18.8"/>
    <n v="13"/>
    <n v="24.1"/>
    <n v="2.4"/>
    <n v="4.4000000000000004"/>
    <n v="22"/>
    <n v="17.899999999999999"/>
    <n v="0.9"/>
    <n v="1.7"/>
    <n v="2.6"/>
    <n v="0.14799999999999999"/>
    <n v="-1.7"/>
    <n v="3.9"/>
    <n v="2.2000000000000002"/>
    <n v="0.9"/>
    <n v="0.53600000000000003"/>
    <n v="3"/>
    <n v="8"/>
    <n v="0.375"/>
    <n v="132"/>
    <n v="244"/>
    <n v="0.54100000000000004"/>
    <n v="0.54200000000000004"/>
    <n v="43"/>
    <n v="56"/>
    <n v="0.76800000000000002"/>
    <n v="47"/>
    <n v="156"/>
    <n v="203"/>
    <n v="151"/>
    <n v="42"/>
    <n v="48"/>
    <n v="78"/>
    <n v="105"/>
    <n v="316"/>
  </r>
  <r>
    <n v="2017"/>
    <x v="178"/>
    <s v="PF"/>
    <x v="10"/>
    <x v="10"/>
    <x v="140"/>
    <n v="773"/>
    <x v="167"/>
    <n v="2116"/>
    <n v="72"/>
    <n v="72"/>
    <n v="13.5"/>
    <n v="0.58299999999999996"/>
    <n v="5.8"/>
    <n v="11.2"/>
    <n v="8.5"/>
    <n v="4.7"/>
    <n v="0.7"/>
    <n v="0.5"/>
    <n v="6.2"/>
    <n v="17.899999999999999"/>
    <n v="4"/>
    <n v="1.1000000000000001"/>
    <n v="5.2"/>
    <n v="0.11799999999999999"/>
    <n v="1.8"/>
    <n v="-2.6"/>
    <n v="-0.8"/>
    <n v="0.6"/>
    <n v="0.41799999999999998"/>
    <n v="204"/>
    <n v="506"/>
    <n v="0.40300000000000002"/>
    <n v="119"/>
    <n v="267"/>
    <n v="0.44600000000000001"/>
    <n v="0.55000000000000004"/>
    <n v="129"/>
    <n v="150"/>
    <n v="0.86"/>
    <n v="112"/>
    <n v="218"/>
    <n v="330"/>
    <n v="68"/>
    <n v="32"/>
    <n v="14"/>
    <n v="55"/>
    <n v="142"/>
    <n v="979"/>
  </r>
  <r>
    <n v="2017"/>
    <x v="179"/>
    <s v="SF"/>
    <x v="5"/>
    <x v="10"/>
    <x v="141"/>
    <n v="798"/>
    <x v="168"/>
    <n v="2773"/>
    <n v="80"/>
    <n v="80"/>
    <n v="12.3"/>
    <n v="0.54800000000000004"/>
    <n v="2.1"/>
    <n v="15.9"/>
    <n v="9"/>
    <n v="8.8000000000000007"/>
    <n v="2.5"/>
    <n v="0.6"/>
    <n v="8"/>
    <n v="14.1"/>
    <n v="2.8"/>
    <n v="3.2"/>
    <n v="6"/>
    <n v="0.104"/>
    <n v="0.7"/>
    <n v="1"/>
    <n v="1.7"/>
    <n v="2.6"/>
    <n v="0.40899999999999997"/>
    <n v="191"/>
    <n v="555"/>
    <n v="0.34399999999999997"/>
    <n v="135"/>
    <n v="243"/>
    <n v="0.55600000000000005"/>
    <n v="0.52800000000000002"/>
    <n v="93"/>
    <n v="126"/>
    <n v="0.73799999999999999"/>
    <n v="54"/>
    <n v="405"/>
    <n v="459"/>
    <n v="175"/>
    <n v="147"/>
    <n v="20"/>
    <n v="74"/>
    <n v="133"/>
    <n v="936"/>
  </r>
  <r>
    <n v="2017"/>
    <x v="180"/>
    <s v="SG"/>
    <x v="10"/>
    <x v="10"/>
    <x v="111"/>
    <n v="543"/>
    <x v="60"/>
    <n v="2058"/>
    <n v="67"/>
    <n v="67"/>
    <n v="13"/>
    <n v="0.54600000000000004"/>
    <n v="5"/>
    <n v="15.9"/>
    <n v="10.4"/>
    <n v="18.8"/>
    <n v="2.2999999999999998"/>
    <n v="1"/>
    <n v="14.6"/>
    <n v="14.1"/>
    <n v="2.9"/>
    <n v="2.4"/>
    <n v="5.3"/>
    <n v="0.124"/>
    <n v="0.8"/>
    <n v="1.5"/>
    <n v="2.2999999999999998"/>
    <n v="2.2000000000000002"/>
    <n v="0.42"/>
    <n v="110"/>
    <n v="288"/>
    <n v="0.38200000000000001"/>
    <n v="118"/>
    <n v="255"/>
    <n v="0.46300000000000002"/>
    <n v="0.52100000000000002"/>
    <n v="73"/>
    <n v="95"/>
    <n v="0.76800000000000002"/>
    <n v="95"/>
    <n v="299"/>
    <n v="394"/>
    <n v="281"/>
    <n v="99"/>
    <n v="25"/>
    <n v="100"/>
    <n v="222"/>
    <n v="639"/>
  </r>
  <r>
    <n v="2017"/>
    <x v="181"/>
    <s v="SF"/>
    <x v="13"/>
    <x v="10"/>
    <x v="142"/>
    <n v="227"/>
    <x v="169"/>
    <n v="923"/>
    <n v="58"/>
    <n v="8"/>
    <n v="7.5"/>
    <n v="0.49099999999999999"/>
    <n v="2.5"/>
    <n v="11"/>
    <n v="6.7"/>
    <n v="9"/>
    <n v="1.9"/>
    <n v="1"/>
    <n v="12.7"/>
    <n v="12.9"/>
    <n v="0"/>
    <n v="0.8"/>
    <n v="0.9"/>
    <n v="4.3999999999999997E-2"/>
    <n v="-3.1"/>
    <n v="0"/>
    <n v="-3.2"/>
    <n v="-0.3"/>
    <n v="0.41399999999999998"/>
    <n v="22"/>
    <n v="94"/>
    <n v="0.23400000000000001"/>
    <n v="72"/>
    <n v="133"/>
    <n v="0.54100000000000004"/>
    <n v="0.46300000000000002"/>
    <n v="32"/>
    <n v="44"/>
    <n v="0.72699999999999998"/>
    <n v="21"/>
    <n v="93"/>
    <n v="114"/>
    <n v="61"/>
    <n v="37"/>
    <n v="11"/>
    <n v="36"/>
    <n v="104"/>
    <n v="242"/>
  </r>
  <r>
    <n v="2017"/>
    <x v="182"/>
    <s v="PG"/>
    <x v="8"/>
    <x v="10"/>
    <x v="2"/>
    <n v="60"/>
    <x v="170"/>
    <n v="123"/>
    <n v="25"/>
    <n v="0"/>
    <n v="10.8"/>
    <n v="0.50900000000000001"/>
    <n v="0"/>
    <n v="5.3"/>
    <n v="2.7"/>
    <n v="17.600000000000001"/>
    <n v="0.4"/>
    <n v="0"/>
    <n v="7.6"/>
    <n v="22.7"/>
    <n v="0.1"/>
    <n v="0"/>
    <n v="0.1"/>
    <n v="0.04"/>
    <n v="-1.5"/>
    <n v="-6.1"/>
    <n v="-7.6"/>
    <n v="-0.2"/>
    <n v="0.38300000000000001"/>
    <n v="14"/>
    <n v="35"/>
    <n v="0.4"/>
    <n v="9"/>
    <n v="25"/>
    <n v="0.36"/>
    <n v="0.5"/>
    <n v="2"/>
    <n v="2"/>
    <n v="1"/>
    <n v="0"/>
    <n v="6"/>
    <n v="6"/>
    <n v="14"/>
    <n v="1"/>
    <n v="0"/>
    <n v="5"/>
    <n v="5"/>
    <n v="62"/>
  </r>
  <r>
    <n v="2017"/>
    <x v="183"/>
    <s v="C"/>
    <x v="1"/>
    <x v="10"/>
    <x v="143"/>
    <n v="563"/>
    <x v="171"/>
    <n v="1551"/>
    <n v="65"/>
    <n v="59"/>
    <n v="21.4"/>
    <n v="0.63800000000000001"/>
    <n v="12.5"/>
    <n v="24.5"/>
    <n v="18.5"/>
    <n v="6.9"/>
    <n v="1.1000000000000001"/>
    <n v="4.2"/>
    <n v="12"/>
    <n v="19.899999999999999"/>
    <n v="3.9"/>
    <n v="2.1"/>
    <n v="6"/>
    <n v="0.185"/>
    <n v="0"/>
    <n v="1"/>
    <n v="1"/>
    <n v="1.2"/>
    <n v="0.64300000000000002"/>
    <n v="0"/>
    <n v="0"/>
    <n v="0"/>
    <n v="362"/>
    <n v="563"/>
    <n v="0.64300000000000002"/>
    <n v="0.64300000000000002"/>
    <n v="94"/>
    <n v="177"/>
    <n v="0.53100000000000003"/>
    <n v="178"/>
    <n v="348"/>
    <n v="526"/>
    <n v="64"/>
    <n v="34"/>
    <n v="80"/>
    <n v="87"/>
    <n v="179"/>
    <n v="818"/>
  </r>
  <r>
    <n v="2017"/>
    <x v="184"/>
    <s v="SF"/>
    <x v="1"/>
    <x v="10"/>
    <x v="144"/>
    <n v="429"/>
    <x v="172"/>
    <n v="1419"/>
    <n v="77"/>
    <n v="2"/>
    <n v="13"/>
    <n v="0.54900000000000004"/>
    <n v="7.2"/>
    <n v="14.6"/>
    <n v="10.9"/>
    <n v="7.7"/>
    <n v="1.3"/>
    <n v="1.2"/>
    <n v="8.1999999999999993"/>
    <n v="14.9"/>
    <n v="1.9"/>
    <n v="1.2"/>
    <n v="3.1"/>
    <n v="0.105"/>
    <n v="-0.4"/>
    <n v="-0.6"/>
    <n v="-1.1000000000000001"/>
    <n v="0.3"/>
    <n v="0.47299999999999998"/>
    <n v="60"/>
    <n v="187"/>
    <n v="0.32100000000000001"/>
    <n v="143"/>
    <n v="242"/>
    <n v="0.59099999999999997"/>
    <n v="0.54300000000000004"/>
    <n v="38"/>
    <n v="68"/>
    <n v="0.55900000000000005"/>
    <n v="94"/>
    <n v="190"/>
    <n v="284"/>
    <n v="76"/>
    <n v="38"/>
    <n v="21"/>
    <n v="41"/>
    <n v="83"/>
    <n v="504"/>
  </r>
  <r>
    <n v="2017"/>
    <x v="185"/>
    <s v="PG"/>
    <x v="1"/>
    <x v="10"/>
    <x v="31"/>
    <n v="64"/>
    <x v="173"/>
    <n v="196"/>
    <n v="31"/>
    <n v="0"/>
    <n v="4"/>
    <n v="0.44400000000000001"/>
    <n v="2.2000000000000002"/>
    <n v="8.4"/>
    <n v="5.3"/>
    <n v="24.5"/>
    <n v="1.5"/>
    <n v="0"/>
    <n v="26.9"/>
    <n v="19.3"/>
    <n v="-0.4"/>
    <n v="0.1"/>
    <n v="-0.2"/>
    <n v="-6.0999999999999999E-2"/>
    <n v="-6.8"/>
    <n v="-2.8"/>
    <n v="-9.6"/>
    <n v="-0.4"/>
    <n v="0.39100000000000001"/>
    <n v="6"/>
    <n v="16"/>
    <n v="0.375"/>
    <n v="19"/>
    <n v="48"/>
    <n v="0.39600000000000002"/>
    <n v="0.438"/>
    <n v="2"/>
    <n v="3"/>
    <n v="0.66700000000000004"/>
    <n v="4"/>
    <n v="15"/>
    <n v="19"/>
    <n v="34"/>
    <n v="6"/>
    <n v="0"/>
    <n v="24"/>
    <n v="29"/>
    <n v="58"/>
  </r>
  <r>
    <n v="2017"/>
    <x v="186"/>
    <s v="SG"/>
    <x v="10"/>
    <x v="10"/>
    <x v="145"/>
    <n v="1016"/>
    <x v="174"/>
    <n v="2323"/>
    <n v="75"/>
    <n v="15"/>
    <n v="13.1"/>
    <n v="0.55700000000000005"/>
    <n v="1.4"/>
    <n v="8.1"/>
    <n v="4.7"/>
    <n v="12.3"/>
    <n v="1"/>
    <n v="1.4"/>
    <n v="10"/>
    <n v="22.1"/>
    <n v="2.5"/>
    <n v="1.4"/>
    <n v="3.8"/>
    <n v="7.9000000000000001E-2"/>
    <n v="1"/>
    <n v="-2.4"/>
    <n v="-1.4"/>
    <n v="0.4"/>
    <n v="0.40600000000000003"/>
    <n v="246"/>
    <n v="661"/>
    <n v="0.372"/>
    <n v="166"/>
    <n v="355"/>
    <n v="0.46800000000000003"/>
    <n v="0.52700000000000002"/>
    <n v="147"/>
    <n v="175"/>
    <n v="0.84"/>
    <n v="29"/>
    <n v="172"/>
    <n v="201"/>
    <n v="188"/>
    <n v="48"/>
    <n v="40"/>
    <n v="121"/>
    <n v="150"/>
    <n v="1217"/>
  </r>
  <r>
    <n v="2017"/>
    <x v="187"/>
    <s v="PG"/>
    <x v="0"/>
    <x v="10"/>
    <x v="146"/>
    <n v="1533"/>
    <x v="175"/>
    <n v="2947"/>
    <n v="81"/>
    <n v="81"/>
    <n v="27.3"/>
    <n v="0.61299999999999999"/>
    <n v="3.5"/>
    <n v="20.9"/>
    <n v="12.2"/>
    <n v="50.7"/>
    <n v="2"/>
    <n v="1"/>
    <n v="19.5"/>
    <n v="34.200000000000003"/>
    <n v="11.5"/>
    <n v="3.6"/>
    <n v="15"/>
    <n v="0.245"/>
    <n v="8.6999999999999993"/>
    <n v="1.5"/>
    <n v="10.1"/>
    <n v="9"/>
    <n v="0.44"/>
    <n v="262"/>
    <n v="756"/>
    <n v="0.34699999999999998"/>
    <n v="412"/>
    <n v="777"/>
    <n v="0.53"/>
    <n v="0.52500000000000002"/>
    <n v="746"/>
    <n v="881"/>
    <n v="0.84699999999999998"/>
    <n v="95"/>
    <n v="564"/>
    <n v="659"/>
    <n v="906"/>
    <n v="120"/>
    <n v="37"/>
    <n v="464"/>
    <n v="215"/>
    <n v="2356"/>
  </r>
  <r>
    <n v="2017"/>
    <x v="188"/>
    <s v="C"/>
    <x v="9"/>
    <x v="10"/>
    <x v="147"/>
    <n v="345"/>
    <x v="153"/>
    <n v="1064"/>
    <n v="58"/>
    <n v="14"/>
    <n v="19.2"/>
    <n v="0.66200000000000003"/>
    <n v="8.3000000000000007"/>
    <n v="14.2"/>
    <n v="11.2"/>
    <n v="9.6"/>
    <n v="0.9"/>
    <n v="3.2"/>
    <n v="9.9"/>
    <n v="17.600000000000001"/>
    <n v="3.1"/>
    <n v="1"/>
    <n v="4.0999999999999996"/>
    <n v="0.183"/>
    <n v="0.8"/>
    <n v="0.2"/>
    <n v="0.9"/>
    <n v="0.8"/>
    <n v="0.65200000000000002"/>
    <n v="1"/>
    <n v="7"/>
    <n v="0.14299999999999999"/>
    <n v="224"/>
    <n v="338"/>
    <n v="0.66300000000000003"/>
    <n v="0.65400000000000003"/>
    <n v="76"/>
    <n v="121"/>
    <n v="0.628"/>
    <n v="81"/>
    <n v="138"/>
    <n v="219"/>
    <n v="64"/>
    <n v="20"/>
    <n v="42"/>
    <n v="44"/>
    <n v="126"/>
    <n v="527"/>
  </r>
  <r>
    <n v="2017"/>
    <x v="189"/>
    <s v="C"/>
    <x v="18"/>
    <x v="10"/>
    <x v="148"/>
    <n v="397"/>
    <x v="176"/>
    <n v="1198"/>
    <n v="67"/>
    <n v="8"/>
    <n v="18.899999999999999"/>
    <n v="0.63"/>
    <n v="8.6"/>
    <n v="16.899999999999999"/>
    <n v="12.8"/>
    <n v="8.6"/>
    <n v="2.2000000000000002"/>
    <n v="2.7"/>
    <n v="13.1"/>
    <n v="19.7"/>
    <n v="2.5"/>
    <n v="1.6"/>
    <n v="4.0999999999999996"/>
    <n v="0.16500000000000001"/>
    <n v="-0.4"/>
    <n v="0.9"/>
    <n v="0.5"/>
    <n v="0.8"/>
    <n v="0.61699999999999999"/>
    <n v="3"/>
    <n v="9"/>
    <n v="0.33300000000000002"/>
    <n v="242"/>
    <n v="388"/>
    <n v="0.624"/>
    <n v="0.621"/>
    <n v="116"/>
    <n v="197"/>
    <n v="0.58899999999999997"/>
    <n v="95"/>
    <n v="186"/>
    <n v="281"/>
    <n v="65"/>
    <n v="56"/>
    <n v="40"/>
    <n v="73"/>
    <n v="163"/>
    <n v="609"/>
  </r>
  <r>
    <n v="2017"/>
    <x v="51"/>
    <s v="SF"/>
    <x v="9"/>
    <x v="10"/>
    <x v="149"/>
    <n v="68"/>
    <x v="177"/>
    <n v="212"/>
    <n v="29"/>
    <n v="0"/>
    <n v="10.199999999999999"/>
    <n v="0.55200000000000005"/>
    <n v="3.1"/>
    <n v="12.4"/>
    <n v="7.7"/>
    <n v="2.7"/>
    <n v="1.6"/>
    <n v="3"/>
    <n v="12.1"/>
    <n v="16.399999999999999"/>
    <n v="0"/>
    <n v="0.2"/>
    <n v="0.3"/>
    <n v="5.8000000000000003E-2"/>
    <n v="-3.7"/>
    <n v="-1"/>
    <n v="-4.7"/>
    <n v="-0.1"/>
    <n v="0.45600000000000002"/>
    <n v="9"/>
    <n v="27"/>
    <n v="0.33300000000000002"/>
    <n v="22"/>
    <n v="41"/>
    <n v="0.53700000000000003"/>
    <n v="0.52200000000000002"/>
    <n v="9"/>
    <n v="10"/>
    <n v="0.9"/>
    <n v="6"/>
    <n v="24"/>
    <n v="30"/>
    <n v="4"/>
    <n v="7"/>
    <n v="8"/>
    <n v="10"/>
    <n v="24"/>
    <n v="80"/>
  </r>
  <r>
    <n v="2017"/>
    <x v="190"/>
    <s v="C"/>
    <x v="12"/>
    <x v="10"/>
    <x v="96"/>
    <n v="7"/>
    <x v="178"/>
    <n v="52"/>
    <n v="5"/>
    <n v="1"/>
    <n v="12.3"/>
    <n v="0.79900000000000004"/>
    <n v="4.2"/>
    <n v="16.8"/>
    <n v="10.5"/>
    <n v="7.8"/>
    <n v="2.8"/>
    <n v="1.6"/>
    <n v="31.3"/>
    <n v="10.4"/>
    <n v="0.1"/>
    <n v="0.1"/>
    <n v="0.1"/>
    <n v="0.123"/>
    <n v="-2.4"/>
    <n v="1.8"/>
    <n v="-0.6"/>
    <n v="0"/>
    <n v="0.71399999999999997"/>
    <n v="0"/>
    <n v="0"/>
    <n v="0"/>
    <n v="5"/>
    <n v="7"/>
    <n v="0.71399999999999997"/>
    <n v="0.71399999999999997"/>
    <n v="4"/>
    <n v="4"/>
    <n v="1"/>
    <n v="2"/>
    <n v="8"/>
    <n v="10"/>
    <n v="3"/>
    <n v="3"/>
    <n v="1"/>
    <n v="4"/>
    <n v="6"/>
    <n v="14"/>
  </r>
  <r>
    <n v="2017"/>
    <x v="191"/>
    <s v="PG"/>
    <x v="1"/>
    <x v="10"/>
    <x v="18"/>
    <n v="7"/>
    <x v="138"/>
    <n v="52"/>
    <n v="4"/>
    <n v="0"/>
    <n v="0.3"/>
    <n v="0.19"/>
    <n v="2.1"/>
    <n v="4.2"/>
    <n v="3.1"/>
    <n v="7.1"/>
    <n v="0.9"/>
    <n v="1.6"/>
    <n v="0"/>
    <n v="6.4"/>
    <n v="-0.1"/>
    <n v="0"/>
    <n v="0"/>
    <n v="-2.8000000000000001E-2"/>
    <n v="-6.4"/>
    <n v="-0.1"/>
    <n v="-6.6"/>
    <n v="-0.1"/>
    <n v="0.14299999999999999"/>
    <n v="0"/>
    <n v="2"/>
    <n v="0"/>
    <n v="1"/>
    <n v="5"/>
    <n v="0.2"/>
    <n v="0.14299999999999999"/>
    <n v="1"/>
    <n v="2"/>
    <n v="0.5"/>
    <n v="1"/>
    <n v="2"/>
    <n v="3"/>
    <n v="3"/>
    <n v="1"/>
    <n v="1"/>
    <n v="0"/>
    <n v="6"/>
    <n v="3"/>
  </r>
  <r>
    <n v="2017"/>
    <x v="192"/>
    <s v="SG"/>
    <x v="13"/>
    <x v="10"/>
    <x v="64"/>
    <n v="264"/>
    <x v="179"/>
    <n v="591"/>
    <n v="23"/>
    <n v="0"/>
    <n v="15.4"/>
    <n v="0.54700000000000004"/>
    <n v="2.2000000000000002"/>
    <n v="10.7"/>
    <n v="6.5"/>
    <n v="14.3"/>
    <n v="1.2"/>
    <n v="1.2"/>
    <n v="11.3"/>
    <n v="25.3"/>
    <n v="0.8"/>
    <n v="0.4"/>
    <n v="1.2"/>
    <n v="9.6000000000000002E-2"/>
    <n v="-0.1"/>
    <n v="-2.5"/>
    <n v="-2.6"/>
    <n v="-0.1"/>
    <n v="0.38600000000000001"/>
    <n v="41"/>
    <n v="129"/>
    <n v="0.318"/>
    <n v="61"/>
    <n v="135"/>
    <n v="0.45200000000000001"/>
    <n v="0.46400000000000002"/>
    <n v="98"/>
    <n v="113"/>
    <n v="0.86699999999999999"/>
    <n v="12"/>
    <n v="58"/>
    <n v="70"/>
    <n v="56"/>
    <n v="15"/>
    <n v="9"/>
    <n v="40"/>
    <n v="25"/>
    <n v="343"/>
  </r>
  <r>
    <n v="2017"/>
    <x v="193"/>
    <s v="SF"/>
    <x v="1"/>
    <x v="10"/>
    <x v="150"/>
    <n v="44"/>
    <x v="173"/>
    <n v="139"/>
    <n v="6"/>
    <n v="3"/>
    <n v="12.8"/>
    <n v="0.61599999999999999"/>
    <n v="7.1"/>
    <n v="11.8"/>
    <n v="9.4"/>
    <n v="6.4"/>
    <n v="1"/>
    <n v="0.6"/>
    <n v="11.3"/>
    <n v="16.2"/>
    <n v="0.2"/>
    <n v="0.1"/>
    <n v="0.3"/>
    <n v="0.11600000000000001"/>
    <n v="0.4"/>
    <n v="-2.1"/>
    <n v="-1.7"/>
    <n v="0"/>
    <n v="0.5"/>
    <n v="8"/>
    <n v="21"/>
    <n v="0.38100000000000001"/>
    <n v="14"/>
    <n v="23"/>
    <n v="0.60899999999999999"/>
    <n v="0.59099999999999997"/>
    <n v="6"/>
    <n v="7"/>
    <n v="0.85699999999999998"/>
    <n v="9"/>
    <n v="15"/>
    <n v="24"/>
    <n v="6"/>
    <n v="3"/>
    <n v="1"/>
    <n v="6"/>
    <n v="18"/>
    <n v="58"/>
  </r>
  <r>
    <n v="2017"/>
    <x v="194"/>
    <s v="PF"/>
    <x v="4"/>
    <x v="10"/>
    <x v="151"/>
    <n v="14"/>
    <x v="106"/>
    <n v="44"/>
    <n v="14"/>
    <n v="0"/>
    <n v="6.7"/>
    <n v="0.437"/>
    <n v="9.9"/>
    <n v="14.9"/>
    <n v="12.4"/>
    <n v="6.1"/>
    <n v="3.3"/>
    <n v="1.8"/>
    <n v="25.2"/>
    <n v="19.100000000000001"/>
    <n v="-0.1"/>
    <n v="0.1"/>
    <n v="0"/>
    <n v="-3.9E-2"/>
    <n v="-4"/>
    <n v="0"/>
    <n v="-4"/>
    <n v="0"/>
    <n v="0.28599999999999998"/>
    <n v="4"/>
    <n v="13"/>
    <n v="0.308"/>
    <n v="0"/>
    <n v="1"/>
    <n v="0"/>
    <n v="0.42899999999999999"/>
    <n v="1"/>
    <n v="2"/>
    <n v="0.5"/>
    <n v="4"/>
    <n v="6"/>
    <n v="10"/>
    <n v="2"/>
    <n v="3"/>
    <n v="1"/>
    <n v="5"/>
    <n v="4"/>
    <n v="13"/>
  </r>
  <r>
    <n v="2017"/>
    <x v="195"/>
    <s v="PF"/>
    <x v="0"/>
    <x v="11"/>
    <x v="105"/>
    <n v="168"/>
    <x v="180"/>
    <n v="871"/>
    <n v="61"/>
    <n v="5"/>
    <n v="11.6"/>
    <n v="0.48499999999999999"/>
    <n v="13.7"/>
    <n v="14.6"/>
    <n v="14.2"/>
    <n v="9.1"/>
    <n v="1"/>
    <n v="2.4"/>
    <n v="13.7"/>
    <n v="10.9"/>
    <n v="0.9"/>
    <n v="0.8"/>
    <n v="1.7"/>
    <n v="9.2999999999999999E-2"/>
    <n v="-1.5"/>
    <n v="1.3"/>
    <n v="-0.3"/>
    <n v="0.4"/>
    <n v="0.45800000000000002"/>
    <n v="0"/>
    <n v="1"/>
    <n v="0"/>
    <n v="77"/>
    <n v="167"/>
    <n v="0.46100000000000002"/>
    <n v="0.45800000000000002"/>
    <n v="23"/>
    <n v="33"/>
    <n v="0.69699999999999995"/>
    <n v="105"/>
    <n v="115"/>
    <n v="220"/>
    <n v="57"/>
    <n v="18"/>
    <n v="24"/>
    <n v="29"/>
    <n v="78"/>
    <n v="177"/>
  </r>
  <r>
    <n v="2017"/>
    <x v="196"/>
    <s v="PG"/>
    <x v="8"/>
    <x v="11"/>
    <x v="152"/>
    <n v="300"/>
    <x v="181"/>
    <n v="894"/>
    <n v="65"/>
    <n v="0"/>
    <n v="9.5"/>
    <n v="0.50700000000000001"/>
    <n v="2.2999999999999998"/>
    <n v="6.3"/>
    <n v="4.3"/>
    <n v="20.7"/>
    <n v="1.4"/>
    <n v="0.9"/>
    <n v="17.2"/>
    <n v="19.2"/>
    <n v="-0.2"/>
    <n v="0.5"/>
    <n v="0.3"/>
    <n v="1.6E-2"/>
    <n v="-2.1"/>
    <n v="-2.6"/>
    <n v="-4.5999999999999996"/>
    <n v="-0.6"/>
    <n v="0.40300000000000002"/>
    <n v="48"/>
    <n v="128"/>
    <n v="0.375"/>
    <n v="73"/>
    <n v="172"/>
    <n v="0.42399999999999999"/>
    <n v="0.48299999999999998"/>
    <n v="32"/>
    <n v="40"/>
    <n v="0.8"/>
    <n v="18"/>
    <n v="51"/>
    <n v="69"/>
    <n v="125"/>
    <n v="25"/>
    <n v="9"/>
    <n v="66"/>
    <n v="93"/>
    <n v="322"/>
  </r>
  <r>
    <n v="2017"/>
    <x v="197"/>
    <s v="PF"/>
    <x v="7"/>
    <x v="11"/>
    <x v="69"/>
    <n v="43"/>
    <x v="182"/>
    <n v="219"/>
    <n v="29"/>
    <n v="0"/>
    <n v="10.4"/>
    <n v="0.52900000000000003"/>
    <n v="13.5"/>
    <n v="15.2"/>
    <n v="14.4"/>
    <n v="2.5"/>
    <n v="0.7"/>
    <n v="2.4"/>
    <n v="12.5"/>
    <n v="13.1"/>
    <n v="0.3"/>
    <n v="0.2"/>
    <n v="0.5"/>
    <n v="9.9000000000000005E-2"/>
    <n v="-3"/>
    <n v="-1.2"/>
    <n v="-4.3"/>
    <n v="-0.1"/>
    <n v="0.442"/>
    <n v="0"/>
    <n v="0"/>
    <n v="0"/>
    <n v="19"/>
    <n v="43"/>
    <n v="0.442"/>
    <n v="0.442"/>
    <n v="21"/>
    <n v="29"/>
    <n v="0.72399999999999998"/>
    <n v="26"/>
    <n v="30"/>
    <n v="56"/>
    <n v="4"/>
    <n v="3"/>
    <n v="6"/>
    <n v="8"/>
    <n v="37"/>
    <n v="59"/>
  </r>
  <r>
    <n v="2017"/>
    <x v="198"/>
    <s v="SG"/>
    <x v="5"/>
    <x v="11"/>
    <x v="153"/>
    <n v="557"/>
    <x v="103"/>
    <n v="1998"/>
    <n v="74"/>
    <n v="33"/>
    <n v="10"/>
    <n v="0.51400000000000001"/>
    <n v="1.1000000000000001"/>
    <n v="10.3"/>
    <n v="5.7"/>
    <n v="17.2"/>
    <n v="2"/>
    <n v="1.2"/>
    <n v="18"/>
    <n v="16.8"/>
    <n v="-0.7"/>
    <n v="1.7"/>
    <n v="1.1000000000000001"/>
    <n v="2.5999999999999999E-2"/>
    <n v="-2.5"/>
    <n v="0.2"/>
    <n v="-2.2999999999999998"/>
    <n v="-0.2"/>
    <n v="0.443"/>
    <n v="43"/>
    <n v="135"/>
    <n v="0.31900000000000001"/>
    <n v="204"/>
    <n v="422"/>
    <n v="0.48299999999999998"/>
    <n v="0.48199999999999998"/>
    <n v="93"/>
    <n v="128"/>
    <n v="0.72699999999999998"/>
    <n v="19"/>
    <n v="185"/>
    <n v="204"/>
    <n v="236"/>
    <n v="79"/>
    <n v="27"/>
    <n v="135"/>
    <n v="149"/>
    <n v="630"/>
  </r>
  <r>
    <n v="2017"/>
    <x v="199"/>
    <s v="SF"/>
    <x v="11"/>
    <x v="11"/>
    <x v="154"/>
    <n v="1349"/>
    <x v="183"/>
    <n v="2689"/>
    <n v="75"/>
    <n v="75"/>
    <n v="20.2"/>
    <n v="0.58599999999999997"/>
    <n v="2.5"/>
    <n v="17.899999999999999"/>
    <n v="10.3"/>
    <n v="16.100000000000001"/>
    <n v="2.2000000000000002"/>
    <n v="0.9"/>
    <n v="12.6"/>
    <n v="28.9"/>
    <n v="4"/>
    <n v="3.1"/>
    <n v="7.1"/>
    <n v="0.127"/>
    <n v="3.1"/>
    <n v="-0.3"/>
    <n v="2.8"/>
    <n v="3.2"/>
    <n v="0.46100000000000002"/>
    <n v="195"/>
    <n v="496"/>
    <n v="0.39300000000000002"/>
    <n v="427"/>
    <n v="853"/>
    <n v="0.501"/>
    <n v="0.53300000000000003"/>
    <n v="336"/>
    <n v="374"/>
    <n v="0.89800000000000002"/>
    <n v="58"/>
    <n v="434"/>
    <n v="492"/>
    <n v="251"/>
    <n v="117"/>
    <n v="27"/>
    <n v="218"/>
    <n v="206"/>
    <n v="1775"/>
  </r>
  <r>
    <n v="2017"/>
    <x v="200"/>
    <s v="C"/>
    <x v="8"/>
    <x v="11"/>
    <x v="41"/>
    <n v="471"/>
    <x v="184"/>
    <n v="931"/>
    <n v="66"/>
    <n v="1"/>
    <n v="18.899999999999999"/>
    <n v="0.52600000000000002"/>
    <n v="9.1999999999999993"/>
    <n v="24.2"/>
    <n v="16.8"/>
    <n v="11"/>
    <n v="1"/>
    <n v="1.5"/>
    <n v="6.1"/>
    <n v="26.1"/>
    <n v="1.2"/>
    <n v="1.1000000000000001"/>
    <n v="2.2999999999999998"/>
    <n v="0.11899999999999999"/>
    <n v="-1.5"/>
    <n v="-1.5"/>
    <n v="-3.1"/>
    <n v="-0.3"/>
    <n v="0.499"/>
    <n v="0"/>
    <n v="1"/>
    <n v="0"/>
    <n v="235"/>
    <n v="470"/>
    <n v="0.5"/>
    <n v="0.499"/>
    <n v="65"/>
    <n v="85"/>
    <n v="0.76500000000000001"/>
    <n v="75"/>
    <n v="203"/>
    <n v="278"/>
    <n v="57"/>
    <n v="19"/>
    <n v="16"/>
    <n v="33"/>
    <n v="125"/>
    <n v="535"/>
  </r>
  <r>
    <n v="2017"/>
    <x v="201"/>
    <s v="SF"/>
    <x v="6"/>
    <x v="11"/>
    <x v="155"/>
    <n v="647"/>
    <x v="185"/>
    <n v="1776"/>
    <n v="76"/>
    <n v="29"/>
    <n v="13.7"/>
    <n v="0.59199999999999997"/>
    <n v="1.9"/>
    <n v="12.4"/>
    <n v="7.2"/>
    <n v="4.0999999999999996"/>
    <n v="1.3"/>
    <n v="1.2"/>
    <n v="5.5"/>
    <n v="18.399999999999999"/>
    <n v="2.7"/>
    <n v="1.4"/>
    <n v="4"/>
    <n v="0.109"/>
    <n v="1.5"/>
    <n v="-2.1"/>
    <n v="-0.5"/>
    <n v="0.7"/>
    <n v="0.434"/>
    <n v="169"/>
    <n v="409"/>
    <n v="0.41299999999999998"/>
    <n v="112"/>
    <n v="238"/>
    <n v="0.47099999999999997"/>
    <n v="0.56499999999999995"/>
    <n v="84"/>
    <n v="93"/>
    <n v="0.90300000000000002"/>
    <n v="30"/>
    <n v="199"/>
    <n v="229"/>
    <n v="48"/>
    <n v="46"/>
    <n v="25"/>
    <n v="40"/>
    <n v="151"/>
    <n v="815"/>
  </r>
  <r>
    <n v="2017"/>
    <x v="202"/>
    <s v="PF"/>
    <x v="9"/>
    <x v="11"/>
    <x v="79"/>
    <n v="36"/>
    <x v="186"/>
    <n v="93"/>
    <n v="23"/>
    <n v="0"/>
    <n v="0.1"/>
    <n v="0.28499999999999998"/>
    <n v="2.4"/>
    <n v="17.899999999999999"/>
    <n v="10.3"/>
    <n v="7.5"/>
    <n v="1.6"/>
    <n v="0"/>
    <n v="11.9"/>
    <n v="20.2"/>
    <n v="-0.4"/>
    <n v="0.1"/>
    <n v="-0.3"/>
    <n v="-0.16800000000000001"/>
    <n v="-9.9"/>
    <n v="-2.2000000000000002"/>
    <n v="-12.1"/>
    <n v="-0.2"/>
    <n v="0.25"/>
    <n v="1"/>
    <n v="12"/>
    <n v="8.3000000000000004E-2"/>
    <n v="8"/>
    <n v="24"/>
    <n v="0.33300000000000002"/>
    <n v="0.26400000000000001"/>
    <n v="2"/>
    <n v="2"/>
    <n v="1"/>
    <n v="2"/>
    <n v="15"/>
    <n v="17"/>
    <n v="5"/>
    <n v="3"/>
    <n v="0"/>
    <n v="5"/>
    <n v="6"/>
    <n v="21"/>
  </r>
  <r>
    <n v="2017"/>
    <x v="203"/>
    <s v="SF"/>
    <x v="9"/>
    <x v="11"/>
    <x v="156"/>
    <n v="338"/>
    <x v="187"/>
    <n v="1426"/>
    <n v="69"/>
    <n v="27"/>
    <n v="11.5"/>
    <n v="0.56399999999999995"/>
    <n v="4.5"/>
    <n v="14.6"/>
    <n v="9.6"/>
    <n v="4.7"/>
    <n v="1.4"/>
    <n v="1.2"/>
    <n v="9.1"/>
    <n v="12.8"/>
    <n v="1.3"/>
    <n v="1.2"/>
    <n v="2.5"/>
    <n v="8.5000000000000006E-2"/>
    <n v="-1.2"/>
    <n v="-0.2"/>
    <n v="-1.4"/>
    <n v="0.2"/>
    <n v="0.46700000000000003"/>
    <n v="49"/>
    <n v="125"/>
    <n v="0.39200000000000002"/>
    <n v="109"/>
    <n v="213"/>
    <n v="0.51200000000000001"/>
    <n v="0.54"/>
    <n v="54"/>
    <n v="76"/>
    <n v="0.71099999999999997"/>
    <n v="57"/>
    <n v="188"/>
    <n v="245"/>
    <n v="47"/>
    <n v="41"/>
    <n v="20"/>
    <n v="37"/>
    <n v="63"/>
    <n v="419"/>
  </r>
  <r>
    <n v="2017"/>
    <x v="204"/>
    <s v="PF"/>
    <x v="0"/>
    <x v="11"/>
    <x v="157"/>
    <n v="198"/>
    <x v="188"/>
    <n v="559"/>
    <n v="49"/>
    <n v="3"/>
    <n v="14.4"/>
    <n v="0.55900000000000005"/>
    <n v="8.3000000000000007"/>
    <n v="20"/>
    <n v="14.3"/>
    <n v="6.7"/>
    <n v="0.6"/>
    <n v="3.1"/>
    <n v="12.3"/>
    <n v="19"/>
    <n v="0.4"/>
    <n v="0.6"/>
    <n v="1"/>
    <n v="8.2000000000000003E-2"/>
    <n v="-3.1"/>
    <n v="-0.6"/>
    <n v="-3.7"/>
    <n v="-0.2"/>
    <n v="0.55100000000000005"/>
    <n v="0"/>
    <n v="2"/>
    <n v="0"/>
    <n v="109"/>
    <n v="196"/>
    <n v="0.55600000000000005"/>
    <n v="0.55100000000000005"/>
    <n v="14"/>
    <n v="22"/>
    <n v="0.63600000000000001"/>
    <n v="41"/>
    <n v="101"/>
    <n v="142"/>
    <n v="23"/>
    <n v="7"/>
    <n v="20"/>
    <n v="29"/>
    <n v="66"/>
    <n v="232"/>
  </r>
  <r>
    <n v="2017"/>
    <x v="205"/>
    <s v="SG"/>
    <x v="11"/>
    <x v="11"/>
    <x v="37"/>
    <n v="44"/>
    <x v="189"/>
    <n v="132"/>
    <n v="6"/>
    <n v="0"/>
    <n v="10.3"/>
    <n v="0.47399999999999998"/>
    <n v="0.9"/>
    <n v="19.3"/>
    <n v="10.199999999999999"/>
    <n v="28.1"/>
    <n v="1.1000000000000001"/>
    <n v="1.3"/>
    <n v="19.5"/>
    <n v="19.100000000000001"/>
    <n v="-0.1"/>
    <n v="0.1"/>
    <n v="0"/>
    <n v="1.2E-2"/>
    <n v="-4"/>
    <n v="-0.2"/>
    <n v="-4.2"/>
    <n v="-0.1"/>
    <n v="0.40899999999999997"/>
    <n v="5"/>
    <n v="8"/>
    <n v="0.625"/>
    <n v="13"/>
    <n v="36"/>
    <n v="0.36099999999999999"/>
    <n v="0.46600000000000003"/>
    <n v="2"/>
    <n v="3"/>
    <n v="0.66700000000000004"/>
    <n v="1"/>
    <n v="23"/>
    <n v="24"/>
    <n v="25"/>
    <n v="3"/>
    <n v="2"/>
    <n v="11"/>
    <n v="12"/>
    <n v="43"/>
  </r>
  <r>
    <n v="2017"/>
    <x v="206"/>
    <s v="PG"/>
    <x v="13"/>
    <x v="11"/>
    <x v="158"/>
    <n v="244"/>
    <x v="190"/>
    <n v="696"/>
    <n v="39"/>
    <n v="0"/>
    <n v="9.5"/>
    <n v="0.48299999999999998"/>
    <n v="1"/>
    <n v="12.4"/>
    <n v="6.8"/>
    <n v="17.7"/>
    <n v="1.2"/>
    <n v="0"/>
    <n v="15.4"/>
    <n v="22.2"/>
    <n v="-0.5"/>
    <n v="0.4"/>
    <n v="-0.1"/>
    <n v="-6.0000000000000001E-3"/>
    <n v="-3.8"/>
    <n v="-2.2000000000000002"/>
    <n v="-6"/>
    <n v="-0.7"/>
    <n v="0.373"/>
    <n v="19"/>
    <n v="60"/>
    <n v="0.317"/>
    <n v="72"/>
    <n v="184"/>
    <n v="0.39100000000000001"/>
    <n v="0.41199999999999998"/>
    <n v="80"/>
    <n v="107"/>
    <n v="0.748"/>
    <n v="6"/>
    <n v="78"/>
    <n v="84"/>
    <n v="84"/>
    <n v="16"/>
    <n v="0"/>
    <n v="53"/>
    <n v="44"/>
    <n v="281"/>
  </r>
  <r>
    <n v="2017"/>
    <x v="207"/>
    <s v="PG"/>
    <x v="10"/>
    <x v="11"/>
    <x v="159"/>
    <n v="909"/>
    <x v="191"/>
    <n v="2657"/>
    <n v="82"/>
    <n v="82"/>
    <n v="19.2"/>
    <n v="0.57399999999999995"/>
    <n v="1.4"/>
    <n v="12.4"/>
    <n v="7"/>
    <n v="36.4"/>
    <n v="1.9"/>
    <n v="1.1000000000000001"/>
    <n v="16.5"/>
    <n v="22.1"/>
    <n v="5.7"/>
    <n v="2.4"/>
    <n v="8.1"/>
    <n v="0.14599999999999999"/>
    <n v="2.4"/>
    <n v="-0.6"/>
    <n v="1.9"/>
    <n v="2.6"/>
    <n v="0.442"/>
    <n v="90"/>
    <n v="252"/>
    <n v="0.35699999999999998"/>
    <n v="312"/>
    <n v="657"/>
    <n v="0.47499999999999998"/>
    <n v="0.49199999999999999"/>
    <n v="360"/>
    <n v="415"/>
    <n v="0.86699999999999999"/>
    <n v="33"/>
    <n v="298"/>
    <n v="331"/>
    <n v="639"/>
    <n v="100"/>
    <n v="32"/>
    <n v="216"/>
    <n v="165"/>
    <n v="1254"/>
  </r>
  <r>
    <n v="2017"/>
    <x v="208"/>
    <s v="C"/>
    <x v="12"/>
    <x v="11"/>
    <x v="160"/>
    <n v="869"/>
    <x v="192"/>
    <n v="2541"/>
    <n v="81"/>
    <n v="81"/>
    <n v="18.5"/>
    <n v="0.58499999999999996"/>
    <n v="6.2"/>
    <n v="19.5"/>
    <n v="13"/>
    <n v="6.6"/>
    <n v="1.5"/>
    <n v="6"/>
    <n v="9.5"/>
    <n v="19.5"/>
    <n v="4.3"/>
    <n v="3.7"/>
    <n v="8"/>
    <n v="0.151"/>
    <n v="-0.3"/>
    <n v="2.7"/>
    <n v="2.4"/>
    <n v="2.8"/>
    <n v="0.51100000000000001"/>
    <n v="40"/>
    <n v="115"/>
    <n v="0.34799999999999998"/>
    <n v="404"/>
    <n v="754"/>
    <n v="0.53600000000000003"/>
    <n v="0.53400000000000003"/>
    <n v="245"/>
    <n v="303"/>
    <n v="0.80900000000000005"/>
    <n v="139"/>
    <n v="448"/>
    <n v="587"/>
    <n v="106"/>
    <n v="74"/>
    <n v="173"/>
    <n v="105"/>
    <n v="262"/>
    <n v="1173"/>
  </r>
  <r>
    <n v="2017"/>
    <x v="209"/>
    <s v="PG"/>
    <x v="4"/>
    <x v="11"/>
    <x v="161"/>
    <n v="72"/>
    <x v="33"/>
    <n v="135"/>
    <n v="33"/>
    <n v="0"/>
    <n v="11.4"/>
    <n v="0.433"/>
    <n v="0.8"/>
    <n v="13.1"/>
    <n v="7.1"/>
    <n v="18"/>
    <n v="1.5"/>
    <n v="0"/>
    <n v="6"/>
    <n v="27.8"/>
    <n v="-0.2"/>
    <n v="0.1"/>
    <n v="-0.1"/>
    <n v="-2.1999999999999999E-2"/>
    <n v="-3.5"/>
    <n v="-3.8"/>
    <n v="-7.3"/>
    <n v="-0.2"/>
    <n v="0.36099999999999999"/>
    <n v="5"/>
    <n v="23"/>
    <n v="0.217"/>
    <n v="21"/>
    <n v="49"/>
    <n v="0.42899999999999999"/>
    <n v="0.39600000000000002"/>
    <n v="11"/>
    <n v="15"/>
    <n v="0.73299999999999998"/>
    <n v="1"/>
    <n v="16"/>
    <n v="17"/>
    <n v="15"/>
    <n v="4"/>
    <n v="0"/>
    <n v="5"/>
    <n v="5"/>
    <n v="68"/>
  </r>
  <r>
    <n v="2017"/>
    <x v="210"/>
    <s v="PF"/>
    <x v="10"/>
    <x v="11"/>
    <x v="143"/>
    <n v="687"/>
    <x v="193"/>
    <n v="2237"/>
    <n v="74"/>
    <n v="74"/>
    <n v="14.9"/>
    <n v="0.56200000000000006"/>
    <n v="6.7"/>
    <n v="15.8"/>
    <n v="11.3"/>
    <n v="8.4"/>
    <n v="2.6"/>
    <n v="1.2"/>
    <n v="11.7"/>
    <n v="16.5"/>
    <n v="1.9"/>
    <n v="2.7"/>
    <n v="4.5999999999999996"/>
    <n v="9.9000000000000005E-2"/>
    <n v="0"/>
    <n v="1.5"/>
    <n v="1.5"/>
    <n v="2"/>
    <n v="0.52700000000000002"/>
    <n v="45"/>
    <n v="118"/>
    <n v="0.38100000000000001"/>
    <n v="317"/>
    <n v="569"/>
    <n v="0.55700000000000005"/>
    <n v="0.56000000000000005"/>
    <n v="45"/>
    <n v="86"/>
    <n v="0.52300000000000002"/>
    <n v="131"/>
    <n v="318"/>
    <n v="449"/>
    <n v="122"/>
    <n v="114"/>
    <n v="30"/>
    <n v="96"/>
    <n v="135"/>
    <n v="814"/>
  </r>
  <r>
    <n v="2017"/>
    <x v="211"/>
    <s v="SF"/>
    <x v="18"/>
    <x v="12"/>
    <x v="162"/>
    <n v="80"/>
    <x v="194"/>
    <n v="308"/>
    <n v="30"/>
    <n v="0"/>
    <n v="5"/>
    <n v="0.49399999999999999"/>
    <n v="1.1000000000000001"/>
    <n v="7.4"/>
    <n v="4.4000000000000004"/>
    <n v="4.9000000000000004"/>
    <n v="0.5"/>
    <n v="0"/>
    <n v="7.4"/>
    <n v="13.7"/>
    <n v="0"/>
    <n v="0.1"/>
    <n v="0.1"/>
    <n v="0.02"/>
    <n v="-2.6"/>
    <n v="-2.2999999999999998"/>
    <n v="-4.9000000000000004"/>
    <n v="-0.2"/>
    <n v="0.375"/>
    <n v="14"/>
    <n v="44"/>
    <n v="0.318"/>
    <n v="16"/>
    <n v="36"/>
    <n v="0.44400000000000001"/>
    <n v="0.46300000000000002"/>
    <n v="12"/>
    <n v="16"/>
    <n v="0.75"/>
    <n v="3"/>
    <n v="21"/>
    <n v="24"/>
    <n v="11"/>
    <n v="3"/>
    <n v="0"/>
    <n v="7"/>
    <n v="35"/>
    <n v="86"/>
  </r>
  <r>
    <n v="2017"/>
    <x v="212"/>
    <s v="PF"/>
    <x v="5"/>
    <x v="12"/>
    <x v="163"/>
    <n v="186"/>
    <x v="195"/>
    <n v="577"/>
    <n v="52"/>
    <n v="0"/>
    <n v="19.7"/>
    <n v="0.65"/>
    <n v="8.6"/>
    <n v="16.2"/>
    <n v="12.5"/>
    <n v="5.7"/>
    <n v="1.2"/>
    <n v="1.6"/>
    <n v="11.4"/>
    <n v="19.7"/>
    <n v="1.6"/>
    <n v="0.6"/>
    <n v="2.2000000000000002"/>
    <n v="0.186"/>
    <n v="0.1"/>
    <n v="-0.8"/>
    <n v="-0.7"/>
    <n v="0.2"/>
    <n v="0.57499999999999996"/>
    <n v="1"/>
    <n v="3"/>
    <n v="0.33300000000000002"/>
    <n v="106"/>
    <n v="183"/>
    <n v="0.57899999999999996"/>
    <n v="0.57799999999999996"/>
    <n v="77"/>
    <n v="88"/>
    <n v="0.875"/>
    <n v="43"/>
    <n v="86"/>
    <n v="129"/>
    <n v="21"/>
    <n v="14"/>
    <n v="11"/>
    <n v="29"/>
    <n v="45"/>
    <n v="292"/>
  </r>
  <r>
    <n v="2017"/>
    <x v="213"/>
    <s v="SG"/>
    <x v="3"/>
    <x v="12"/>
    <x v="20"/>
    <n v="869"/>
    <x v="196"/>
    <n v="2157"/>
    <n v="82"/>
    <n v="1"/>
    <n v="12"/>
    <n v="0.52600000000000002"/>
    <n v="0.9"/>
    <n v="5.7"/>
    <n v="3.3"/>
    <n v="15.1"/>
    <n v="1.4"/>
    <n v="0.5"/>
    <n v="12.3"/>
    <n v="22.7"/>
    <n v="0.5"/>
    <n v="1.4"/>
    <n v="1.9"/>
    <n v="4.2000000000000003E-2"/>
    <n v="-1"/>
    <n v="-2.1"/>
    <n v="-3"/>
    <n v="-0.6"/>
    <n v="0.41299999999999998"/>
    <n v="116"/>
    <n v="322"/>
    <n v="0.36"/>
    <n v="243"/>
    <n v="547"/>
    <n v="0.44400000000000001"/>
    <n v="0.48"/>
    <n v="174"/>
    <n v="203"/>
    <n v="0.85699999999999998"/>
    <n v="17"/>
    <n v="112"/>
    <n v="129"/>
    <n v="213"/>
    <n v="59"/>
    <n v="14"/>
    <n v="134"/>
    <n v="115"/>
    <n v="1008"/>
  </r>
  <r>
    <n v="2017"/>
    <x v="214"/>
    <s v="PG"/>
    <x v="8"/>
    <x v="12"/>
    <x v="164"/>
    <n v="514"/>
    <x v="69"/>
    <n v="1700"/>
    <n v="80"/>
    <n v="11"/>
    <n v="10.9"/>
    <n v="0.496"/>
    <n v="2.2000000000000002"/>
    <n v="11.8"/>
    <n v="7.1"/>
    <n v="16.3"/>
    <n v="2"/>
    <n v="1.1000000000000001"/>
    <n v="13.3"/>
    <n v="16.5"/>
    <n v="0.2"/>
    <n v="1.8"/>
    <n v="2"/>
    <n v="5.5E-2"/>
    <n v="-1.8"/>
    <n v="0.9"/>
    <n v="-0.9"/>
    <n v="0.5"/>
    <n v="0.43"/>
    <n v="46"/>
    <n v="144"/>
    <n v="0.31900000000000001"/>
    <n v="175"/>
    <n v="370"/>
    <n v="0.47299999999999998"/>
    <n v="0.47499999999999998"/>
    <n v="50"/>
    <n v="64"/>
    <n v="0.78100000000000003"/>
    <n v="33"/>
    <n v="184"/>
    <n v="217"/>
    <n v="191"/>
    <n v="67"/>
    <n v="22"/>
    <n v="83"/>
    <n v="125"/>
    <n v="538"/>
  </r>
  <r>
    <n v="2017"/>
    <x v="215"/>
    <s v="PF"/>
    <x v="0"/>
    <x v="12"/>
    <x v="165"/>
    <n v="971"/>
    <x v="197"/>
    <n v="2076"/>
    <n v="61"/>
    <n v="61"/>
    <n v="22.7"/>
    <n v="0.56899999999999995"/>
    <n v="6.1"/>
    <n v="20.2"/>
    <n v="13.4"/>
    <n v="24.5"/>
    <n v="1.4"/>
    <n v="0.9"/>
    <n v="10.9"/>
    <n v="28"/>
    <n v="5.4"/>
    <n v="2.4"/>
    <n v="7.7"/>
    <n v="0.17899999999999999"/>
    <n v="3.2"/>
    <n v="1.3"/>
    <n v="4.4000000000000004"/>
    <n v="3.4"/>
    <n v="0.49299999999999999"/>
    <n v="38"/>
    <n v="113"/>
    <n v="0.33600000000000002"/>
    <n v="441"/>
    <n v="858"/>
    <n v="0.51400000000000001"/>
    <n v="0.51300000000000001"/>
    <n v="320"/>
    <n v="421"/>
    <n v="0.76"/>
    <n v="111"/>
    <n v="385"/>
    <n v="496"/>
    <n v="300"/>
    <n v="58"/>
    <n v="23"/>
    <n v="142"/>
    <n v="157"/>
    <n v="1316"/>
  </r>
  <r>
    <n v="2017"/>
    <x v="216"/>
    <s v="PF"/>
    <x v="1"/>
    <x v="12"/>
    <x v="49"/>
    <n v="7"/>
    <x v="13"/>
    <n v="9"/>
    <n v="3"/>
    <n v="0"/>
    <n v="17.2"/>
    <n v="0.28599999999999998"/>
    <n v="12.8"/>
    <n v="24.2"/>
    <n v="18.600000000000001"/>
    <n v="18.600000000000001"/>
    <n v="11.1"/>
    <n v="9.1"/>
    <n v="12.5"/>
    <n v="39.799999999999997"/>
    <n v="-0.1"/>
    <n v="0"/>
    <n v="0"/>
    <n v="-0.16400000000000001"/>
    <n v="-10.7"/>
    <n v="12"/>
    <n v="1.3"/>
    <n v="0"/>
    <n v="0.28599999999999998"/>
    <n v="0"/>
    <n v="0"/>
    <n v="0"/>
    <n v="2"/>
    <n v="7"/>
    <n v="0.28599999999999998"/>
    <n v="0.28599999999999998"/>
    <n v="0"/>
    <n v="0"/>
    <n v="0"/>
    <n v="1"/>
    <n v="2"/>
    <n v="3"/>
    <n v="1"/>
    <n v="2"/>
    <n v="1"/>
    <n v="1"/>
    <n v="0"/>
    <n v="4"/>
  </r>
  <r>
    <n v="2017"/>
    <x v="217"/>
    <s v="SF"/>
    <x v="6"/>
    <x v="12"/>
    <x v="166"/>
    <n v="200"/>
    <x v="198"/>
    <n v="810"/>
    <n v="68"/>
    <n v="3"/>
    <n v="8.4"/>
    <n v="0.44800000000000001"/>
    <n v="3.7"/>
    <n v="20.8"/>
    <n v="12.5"/>
    <n v="3.9"/>
    <n v="1.8"/>
    <n v="3"/>
    <n v="8"/>
    <n v="12.5"/>
    <n v="-0.3"/>
    <n v="1.2"/>
    <n v="0.9"/>
    <n v="5.0999999999999997E-2"/>
    <n v="-3.4"/>
    <n v="1.6"/>
    <n v="-1.8"/>
    <n v="0"/>
    <n v="0.36499999999999999"/>
    <n v="29"/>
    <n v="118"/>
    <n v="0.246"/>
    <n v="44"/>
    <n v="82"/>
    <n v="0.53700000000000003"/>
    <n v="0.438"/>
    <n v="11"/>
    <n v="17"/>
    <n v="0.64700000000000002"/>
    <n v="26"/>
    <n v="155"/>
    <n v="181"/>
    <n v="23"/>
    <n v="29"/>
    <n v="30"/>
    <n v="18"/>
    <n v="83"/>
    <n v="186"/>
  </r>
  <r>
    <n v="2017"/>
    <x v="218"/>
    <s v="C"/>
    <x v="10"/>
    <x v="12"/>
    <x v="145"/>
    <n v="577"/>
    <x v="199"/>
    <n v="2570"/>
    <n v="81"/>
    <n v="81"/>
    <n v="21.8"/>
    <n v="0.67300000000000004"/>
    <n v="13.3"/>
    <n v="34.6"/>
    <n v="24.2"/>
    <n v="5.7"/>
    <n v="1"/>
    <n v="4.3"/>
    <n v="13.2"/>
    <n v="15.3"/>
    <n v="7.2"/>
    <n v="4.5999999999999996"/>
    <n v="11.8"/>
    <n v="0.22"/>
    <n v="1"/>
    <n v="3"/>
    <n v="4"/>
    <n v="3.9"/>
    <n v="0.71399999999999997"/>
    <n v="0"/>
    <n v="2"/>
    <n v="0"/>
    <n v="412"/>
    <n v="575"/>
    <n v="0.71699999999999997"/>
    <n v="0.71399999999999997"/>
    <n v="205"/>
    <n v="425"/>
    <n v="0.48199999999999998"/>
    <n v="297"/>
    <n v="817"/>
    <n v="1114"/>
    <n v="96"/>
    <n v="52"/>
    <n v="135"/>
    <n v="116"/>
    <n v="212"/>
    <n v="1029"/>
  </r>
  <r>
    <n v="2017"/>
    <x v="219"/>
    <s v="SF"/>
    <x v="13"/>
    <x v="12"/>
    <x v="167"/>
    <n v="378"/>
    <x v="200"/>
    <n v="1787"/>
    <n v="80"/>
    <n v="76"/>
    <n v="10.3"/>
    <n v="0.58099999999999996"/>
    <n v="3"/>
    <n v="7.7"/>
    <n v="5.4"/>
    <n v="3.1"/>
    <n v="2.2999999999999998"/>
    <n v="1.6"/>
    <n v="10.1"/>
    <n v="11.6"/>
    <n v="1.3"/>
    <n v="1.8"/>
    <n v="3.1"/>
    <n v="8.4000000000000005E-2"/>
    <n v="-0.8"/>
    <n v="1.5"/>
    <n v="0.7"/>
    <n v="1.2"/>
    <n v="0.505"/>
    <n v="43"/>
    <n v="110"/>
    <n v="0.39100000000000001"/>
    <n v="148"/>
    <n v="268"/>
    <n v="0.55200000000000005"/>
    <n v="0.56200000000000006"/>
    <n v="59"/>
    <n v="87"/>
    <n v="0.67800000000000005"/>
    <n v="47"/>
    <n v="127"/>
    <n v="174"/>
    <n v="39"/>
    <n v="81"/>
    <n v="35"/>
    <n v="47"/>
    <n v="122"/>
    <n v="484"/>
  </r>
  <r>
    <n v="2017"/>
    <x v="220"/>
    <s v="PG"/>
    <x v="5"/>
    <x v="12"/>
    <x v="168"/>
    <n v="785"/>
    <x v="201"/>
    <n v="1921"/>
    <n v="61"/>
    <n v="61"/>
    <n v="26.2"/>
    <n v="0.61399999999999999"/>
    <n v="2.5"/>
    <n v="14.9"/>
    <n v="8.8000000000000007"/>
    <n v="46.8"/>
    <n v="3.1"/>
    <n v="0.3"/>
    <n v="14"/>
    <n v="24.4"/>
    <n v="8"/>
    <n v="2.6"/>
    <n v="10.6"/>
    <n v="0.26400000000000001"/>
    <n v="7.8"/>
    <n v="1"/>
    <n v="8.6999999999999993"/>
    <n v="5.2"/>
    <n v="0.47599999999999998"/>
    <n v="124"/>
    <n v="302"/>
    <n v="0.41099999999999998"/>
    <n v="250"/>
    <n v="483"/>
    <n v="0.51800000000000002"/>
    <n v="0.55500000000000005"/>
    <n v="232"/>
    <n v="260"/>
    <n v="0.89200000000000002"/>
    <n v="41"/>
    <n v="263"/>
    <n v="304"/>
    <n v="563"/>
    <n v="118"/>
    <n v="8"/>
    <n v="147"/>
    <n v="146"/>
    <n v="1104"/>
  </r>
  <r>
    <n v="2017"/>
    <x v="221"/>
    <s v="SF"/>
    <x v="19"/>
    <x v="12"/>
    <x v="169"/>
    <n v="70"/>
    <x v="202"/>
    <n v="277"/>
    <n v="25"/>
    <n v="7"/>
    <n v="5.7"/>
    <n v="0.53500000000000003"/>
    <n v="0.4"/>
    <n v="18.5"/>
    <n v="9.6999999999999993"/>
    <n v="5"/>
    <n v="0.7"/>
    <n v="1.5"/>
    <n v="17.399999999999999"/>
    <n v="14.8"/>
    <n v="-0.2"/>
    <n v="0.3"/>
    <n v="0.1"/>
    <n v="1.4999999999999999E-2"/>
    <n v="-3.9"/>
    <n v="-0.5"/>
    <n v="-4.4000000000000004"/>
    <n v="-0.2"/>
    <n v="0.4"/>
    <n v="15"/>
    <n v="43"/>
    <n v="0.34899999999999998"/>
    <n v="13"/>
    <n v="27"/>
    <n v="0.48099999999999998"/>
    <n v="0.50700000000000001"/>
    <n v="10"/>
    <n v="13"/>
    <n v="0.76900000000000002"/>
    <n v="1"/>
    <n v="47"/>
    <n v="48"/>
    <n v="10"/>
    <n v="4"/>
    <n v="5"/>
    <n v="16"/>
    <n v="40"/>
    <n v="81"/>
  </r>
  <r>
    <n v="2017"/>
    <x v="222"/>
    <s v="SG"/>
    <x v="8"/>
    <x v="12"/>
    <x v="170"/>
    <n v="890"/>
    <x v="192"/>
    <n v="2198"/>
    <n v="78"/>
    <n v="78"/>
    <n v="14.8"/>
    <n v="0.59899999999999998"/>
    <n v="0.6"/>
    <n v="7.9"/>
    <n v="4.3"/>
    <n v="7.8"/>
    <n v="1.3"/>
    <n v="0.5"/>
    <n v="9.1"/>
    <n v="21.9"/>
    <n v="3.3"/>
    <n v="1.5"/>
    <n v="4.8"/>
    <n v="0.105"/>
    <n v="2"/>
    <n v="-2"/>
    <n v="0"/>
    <n v="1.1000000000000001"/>
    <n v="0.44500000000000001"/>
    <n v="201"/>
    <n v="468"/>
    <n v="0.42899999999999999"/>
    <n v="195"/>
    <n v="422"/>
    <n v="0.46200000000000002"/>
    <n v="0.55800000000000005"/>
    <n v="180"/>
    <n v="202"/>
    <n v="0.89100000000000001"/>
    <n v="11"/>
    <n v="160"/>
    <n v="171"/>
    <n v="110"/>
    <n v="55"/>
    <n v="13"/>
    <n v="98"/>
    <n v="125"/>
    <n v="1173"/>
  </r>
  <r>
    <n v="2017"/>
    <x v="223"/>
    <s v="SG"/>
    <x v="4"/>
    <x v="12"/>
    <x v="140"/>
    <n v="731"/>
    <x v="203"/>
    <n v="2054"/>
    <n v="74"/>
    <n v="29"/>
    <n v="11.4"/>
    <n v="0.54500000000000004"/>
    <n v="1.1000000000000001"/>
    <n v="7.5"/>
    <n v="4.4000000000000004"/>
    <n v="15"/>
    <n v="1.2"/>
    <n v="0.4"/>
    <n v="12.4"/>
    <n v="20.3"/>
    <n v="1.2"/>
    <n v="1.3"/>
    <n v="2.5"/>
    <n v="5.8999999999999997E-2"/>
    <n v="-0.1"/>
    <n v="-1.5"/>
    <n v="-1.6"/>
    <n v="0.2"/>
    <n v="0.442"/>
    <n v="111"/>
    <n v="299"/>
    <n v="0.371"/>
    <n v="212"/>
    <n v="432"/>
    <n v="0.49099999999999999"/>
    <n v="0.51800000000000002"/>
    <n v="132"/>
    <n v="191"/>
    <n v="0.69099999999999995"/>
    <n v="20"/>
    <n v="141"/>
    <n v="161"/>
    <n v="204"/>
    <n v="48"/>
    <n v="10"/>
    <n v="115"/>
    <n v="187"/>
    <n v="889"/>
  </r>
  <r>
    <n v="2017"/>
    <x v="224"/>
    <s v="C"/>
    <x v="6"/>
    <x v="12"/>
    <x v="171"/>
    <n v="548"/>
    <x v="204"/>
    <n v="1286"/>
    <n v="82"/>
    <n v="2"/>
    <n v="17.600000000000001"/>
    <n v="0.58399999999999996"/>
    <n v="7.9"/>
    <n v="24.1"/>
    <n v="16.2"/>
    <n v="8.1"/>
    <n v="0.9"/>
    <n v="2.6"/>
    <n v="10.199999999999999"/>
    <n v="23.6"/>
    <n v="2.5"/>
    <n v="1.7"/>
    <n v="4.2"/>
    <n v="0.156"/>
    <n v="1.5"/>
    <n v="-0.8"/>
    <n v="0.7"/>
    <n v="0.9"/>
    <n v="0.44500000000000001"/>
    <n v="103"/>
    <n v="277"/>
    <n v="0.372"/>
    <n v="141"/>
    <n v="271"/>
    <n v="0.52"/>
    <n v="0.53900000000000003"/>
    <n v="120"/>
    <n v="137"/>
    <n v="0.876"/>
    <n v="88"/>
    <n v="285"/>
    <n v="373"/>
    <n v="66"/>
    <n v="23"/>
    <n v="41"/>
    <n v="69"/>
    <n v="229"/>
    <n v="711"/>
  </r>
  <r>
    <n v="2017"/>
    <x v="225"/>
    <s v="C"/>
    <x v="17"/>
    <x v="12"/>
    <x v="14"/>
    <n v="13"/>
    <x v="25"/>
    <n v="24"/>
    <n v="7"/>
    <n v="0"/>
    <n v="-1.2"/>
    <n v="0.33900000000000002"/>
    <n v="4.8"/>
    <n v="22.7"/>
    <n v="14"/>
    <n v="0"/>
    <n v="0"/>
    <n v="3.4"/>
    <n v="11.9"/>
    <n v="31.3"/>
    <n v="-0.1"/>
    <n v="0"/>
    <n v="-0.1"/>
    <n v="-0.21099999999999999"/>
    <n v="-17.3"/>
    <n v="-6.9"/>
    <n v="-24.1"/>
    <n v="-0.1"/>
    <n v="0.23100000000000001"/>
    <n v="0"/>
    <n v="0"/>
    <n v="0"/>
    <n v="3"/>
    <n v="13"/>
    <n v="0.23100000000000001"/>
    <n v="0.23100000000000001"/>
    <n v="4"/>
    <n v="4"/>
    <n v="1"/>
    <n v="1"/>
    <n v="5"/>
    <n v="6"/>
    <n v="0"/>
    <n v="0"/>
    <n v="1"/>
    <n v="2"/>
    <n v="5"/>
    <n v="10"/>
  </r>
  <r>
    <n v="2017"/>
    <x v="226"/>
    <s v="C"/>
    <x v="7"/>
    <x v="13"/>
    <x v="172"/>
    <n v="294"/>
    <x v="205"/>
    <n v="1091"/>
    <n v="67"/>
    <n v="16"/>
    <n v="15"/>
    <n v="0.56000000000000005"/>
    <n v="13.8"/>
    <n v="20.7"/>
    <n v="17.100000000000001"/>
    <n v="5.3"/>
    <n v="1.3"/>
    <n v="3.3"/>
    <n v="14.5"/>
    <n v="15.7"/>
    <n v="1.5"/>
    <n v="0.9"/>
    <n v="2.4"/>
    <n v="0.105"/>
    <n v="-1.8"/>
    <n v="0.2"/>
    <n v="-1.6"/>
    <n v="0.1"/>
    <n v="0.51"/>
    <n v="1"/>
    <n v="2"/>
    <n v="0.5"/>
    <n v="149"/>
    <n v="292"/>
    <n v="0.51"/>
    <n v="0.51200000000000001"/>
    <n v="82"/>
    <n v="109"/>
    <n v="0.752"/>
    <n v="143"/>
    <n v="199"/>
    <n v="342"/>
    <n v="39"/>
    <n v="30"/>
    <n v="44"/>
    <n v="58"/>
    <n v="173"/>
    <n v="383"/>
  </r>
  <r>
    <n v="2017"/>
    <x v="181"/>
    <s v="SF"/>
    <x v="13"/>
    <x v="13"/>
    <x v="173"/>
    <n v="121"/>
    <x v="206"/>
    <n v="358"/>
    <n v="24"/>
    <n v="3"/>
    <n v="13.3"/>
    <n v="0.49"/>
    <n v="3.2"/>
    <n v="13"/>
    <n v="7.9"/>
    <n v="15"/>
    <n v="3.3"/>
    <n v="1.8"/>
    <n v="12.6"/>
    <n v="18"/>
    <n v="0"/>
    <n v="0.3"/>
    <n v="0.3"/>
    <n v="4.7E-2"/>
    <n v="-2.4"/>
    <n v="0.7"/>
    <n v="-1.7"/>
    <n v="0"/>
    <n v="0.438"/>
    <n v="5"/>
    <n v="24"/>
    <n v="0.20799999999999999"/>
    <n v="48"/>
    <n v="97"/>
    <n v="0.495"/>
    <n v="0.45900000000000002"/>
    <n v="18"/>
    <n v="24"/>
    <n v="0.75"/>
    <n v="11"/>
    <n v="41"/>
    <n v="52"/>
    <n v="36"/>
    <n v="24"/>
    <n v="8"/>
    <n v="19"/>
    <n v="29"/>
    <n v="129"/>
  </r>
  <r>
    <n v="2017"/>
    <x v="2"/>
    <s v="PG"/>
    <x v="2"/>
    <x v="13"/>
    <x v="174"/>
    <n v="77"/>
    <x v="177"/>
    <n v="292"/>
    <n v="24"/>
    <n v="11"/>
    <n v="9.1"/>
    <n v="0.50800000000000001"/>
    <n v="2.9"/>
    <n v="13.2"/>
    <n v="7.9"/>
    <n v="24.7"/>
    <n v="1.2"/>
    <n v="0.3"/>
    <n v="24.8"/>
    <n v="15.3"/>
    <n v="-0.1"/>
    <n v="0.1"/>
    <n v="0"/>
    <n v="0"/>
    <n v="-3"/>
    <n v="-2.1"/>
    <n v="-5.0999999999999996"/>
    <n v="-0.2"/>
    <n v="0.41599999999999998"/>
    <n v="12"/>
    <n v="34"/>
    <n v="0.35299999999999998"/>
    <n v="20"/>
    <n v="43"/>
    <n v="0.46500000000000002"/>
    <n v="0.49399999999999999"/>
    <n v="4"/>
    <n v="4"/>
    <n v="1"/>
    <n v="8"/>
    <n v="34"/>
    <n v="42"/>
    <n v="51"/>
    <n v="7"/>
    <n v="1"/>
    <n v="26"/>
    <n v="22"/>
    <n v="80"/>
  </r>
  <r>
    <n v="2017"/>
    <x v="227"/>
    <s v="SG"/>
    <x v="4"/>
    <x v="13"/>
    <x v="175"/>
    <n v="1071"/>
    <x v="207"/>
    <n v="2397"/>
    <n v="82"/>
    <n v="19"/>
    <n v="13.1"/>
    <n v="0.52600000000000002"/>
    <n v="2.2000000000000002"/>
    <n v="9.3000000000000007"/>
    <n v="5.6"/>
    <n v="14.4"/>
    <n v="1.8"/>
    <n v="0.3"/>
    <n v="12.5"/>
    <n v="23.3"/>
    <n v="0.5"/>
    <n v="0.7"/>
    <n v="1.2"/>
    <n v="2.4E-2"/>
    <n v="-0.5"/>
    <n v="-2.2999999999999998"/>
    <n v="-2.7"/>
    <n v="-0.4"/>
    <n v="0.44500000000000001"/>
    <n v="117"/>
    <n v="356"/>
    <n v="0.32900000000000001"/>
    <n v="360"/>
    <n v="715"/>
    <n v="0.503"/>
    <n v="0.5"/>
    <n v="134"/>
    <n v="168"/>
    <n v="0.79800000000000004"/>
    <n v="49"/>
    <n v="197"/>
    <n v="246"/>
    <n v="213"/>
    <n v="88"/>
    <n v="8"/>
    <n v="164"/>
    <n v="150"/>
    <n v="1205"/>
  </r>
  <r>
    <n v="2017"/>
    <x v="228"/>
    <s v="SF"/>
    <x v="5"/>
    <x v="13"/>
    <x v="137"/>
    <n v="424"/>
    <x v="208"/>
    <n v="1486"/>
    <n v="56"/>
    <n v="49"/>
    <n v="10.1"/>
    <n v="0.47"/>
    <n v="4.5"/>
    <n v="17.7"/>
    <n v="10.8"/>
    <n v="7"/>
    <n v="1.6"/>
    <n v="1.1000000000000001"/>
    <n v="8.6999999999999993"/>
    <n v="14.2"/>
    <n v="0.1"/>
    <n v="0.8"/>
    <n v="0.9"/>
    <n v="2.9000000000000001E-2"/>
    <n v="-2.2999999999999998"/>
    <n v="-0.2"/>
    <n v="-2.5"/>
    <n v="-0.2"/>
    <n v="0.38700000000000001"/>
    <n v="51"/>
    <n v="165"/>
    <n v="0.309"/>
    <n v="113"/>
    <n v="259"/>
    <n v="0.436"/>
    <n v="0.44700000000000001"/>
    <n v="46"/>
    <n v="63"/>
    <n v="0.73"/>
    <n v="63"/>
    <n v="232"/>
    <n v="295"/>
    <n v="74"/>
    <n v="48"/>
    <n v="20"/>
    <n v="43"/>
    <n v="61"/>
    <n v="425"/>
  </r>
  <r>
    <n v="2017"/>
    <x v="185"/>
    <s v="PG"/>
    <x v="1"/>
    <x v="13"/>
    <x v="33"/>
    <n v="144"/>
    <x v="209"/>
    <n v="392"/>
    <n v="22"/>
    <n v="2"/>
    <n v="14.6"/>
    <n v="0.55300000000000005"/>
    <n v="1.6"/>
    <n v="6.1"/>
    <n v="3.8"/>
    <n v="20.3"/>
    <n v="2.5"/>
    <n v="0.4"/>
    <n v="12"/>
    <n v="19"/>
    <n v="0.5"/>
    <n v="0.2"/>
    <n v="0.7"/>
    <n v="0.08"/>
    <n v="0.3"/>
    <n v="-2.6"/>
    <n v="-2.2999999999999998"/>
    <n v="0"/>
    <n v="0.45100000000000001"/>
    <n v="21"/>
    <n v="54"/>
    <n v="0.38900000000000001"/>
    <n v="44"/>
    <n v="90"/>
    <n v="0.48899999999999999"/>
    <n v="0.52400000000000002"/>
    <n v="19"/>
    <n v="22"/>
    <n v="0.86399999999999999"/>
    <n v="6"/>
    <n v="21"/>
    <n v="27"/>
    <n v="52"/>
    <n v="20"/>
    <n v="2"/>
    <n v="21"/>
    <n v="29"/>
    <n v="170"/>
  </r>
  <r>
    <n v="2017"/>
    <x v="229"/>
    <s v="PG"/>
    <x v="15"/>
    <x v="13"/>
    <x v="31"/>
    <n v="68"/>
    <x v="210"/>
    <n v="237"/>
    <n v="23"/>
    <n v="1"/>
    <n v="9.1"/>
    <n v="0.41699999999999998"/>
    <n v="0.9"/>
    <n v="10.5"/>
    <n v="5.5"/>
    <n v="30.8"/>
    <n v="2.1"/>
    <n v="0.7"/>
    <n v="20.100000000000001"/>
    <n v="17"/>
    <n v="-0.2"/>
    <n v="0.1"/>
    <n v="-0.1"/>
    <n v="-2.5000000000000001E-2"/>
    <n v="-4.5999999999999996"/>
    <n v="-2.4"/>
    <n v="-7"/>
    <n v="-0.3"/>
    <n v="0.36799999999999999"/>
    <n v="4"/>
    <n v="19"/>
    <n v="0.21099999999999999"/>
    <n v="21"/>
    <n v="49"/>
    <n v="0.42899999999999999"/>
    <n v="0.39700000000000002"/>
    <n v="9"/>
    <n v="17"/>
    <n v="0.52900000000000003"/>
    <n v="2"/>
    <n v="22"/>
    <n v="24"/>
    <n v="52"/>
    <n v="10"/>
    <n v="2"/>
    <n v="19"/>
    <n v="16"/>
    <n v="63"/>
  </r>
  <r>
    <n v="2017"/>
    <x v="230"/>
    <s v="SF"/>
    <x v="17"/>
    <x v="13"/>
    <x v="55"/>
    <n v="686"/>
    <x v="211"/>
    <n v="2279"/>
    <n v="79"/>
    <n v="40"/>
    <n v="8.5"/>
    <n v="0.47399999999999998"/>
    <n v="2.8"/>
    <n v="12.8"/>
    <n v="7.6"/>
    <n v="10.5"/>
    <n v="1.1000000000000001"/>
    <n v="1.3"/>
    <n v="12.9"/>
    <n v="16.8"/>
    <n v="-1"/>
    <n v="0.7"/>
    <n v="-0.3"/>
    <n v="-7.0000000000000001E-3"/>
    <n v="-3.1"/>
    <n v="-0.7"/>
    <n v="-3.8"/>
    <n v="-1.1000000000000001"/>
    <n v="0.40200000000000002"/>
    <n v="55"/>
    <n v="187"/>
    <n v="0.29399999999999998"/>
    <n v="221"/>
    <n v="499"/>
    <n v="0.443"/>
    <n v="0.442"/>
    <n v="133"/>
    <n v="214"/>
    <n v="0.621"/>
    <n v="60"/>
    <n v="257"/>
    <n v="317"/>
    <n v="166"/>
    <n v="50"/>
    <n v="36"/>
    <n v="116"/>
    <n v="158"/>
    <n v="740"/>
  </r>
  <r>
    <n v="2017"/>
    <x v="231"/>
    <s v="C"/>
    <x v="13"/>
    <x v="13"/>
    <x v="176"/>
    <n v="328"/>
    <x v="212"/>
    <n v="1104"/>
    <n v="54"/>
    <n v="52"/>
    <n v="12.3"/>
    <n v="0.55300000000000005"/>
    <n v="9.9"/>
    <n v="16.399999999999999"/>
    <n v="13.1"/>
    <n v="5.9"/>
    <n v="0.7"/>
    <n v="2.2999999999999998"/>
    <n v="16.600000000000001"/>
    <n v="16.8"/>
    <n v="0.7"/>
    <n v="0.4"/>
    <n v="1.1000000000000001"/>
    <n v="4.8000000000000001E-2"/>
    <n v="-2.8"/>
    <n v="-0.8"/>
    <n v="-3.6"/>
    <n v="-0.4"/>
    <n v="0.51500000000000001"/>
    <n v="0"/>
    <n v="1"/>
    <n v="0"/>
    <n v="169"/>
    <n v="327"/>
    <n v="0.51700000000000002"/>
    <n v="0.51500000000000001"/>
    <n v="63"/>
    <n v="78"/>
    <n v="0.80800000000000005"/>
    <n v="104"/>
    <n v="160"/>
    <n v="264"/>
    <n v="43"/>
    <n v="16"/>
    <n v="31"/>
    <n v="72"/>
    <n v="133"/>
    <n v="401"/>
  </r>
  <r>
    <n v="2017"/>
    <x v="232"/>
    <s v="PF"/>
    <x v="4"/>
    <x v="13"/>
    <x v="177"/>
    <n v="361"/>
    <x v="213"/>
    <n v="1442"/>
    <n v="63"/>
    <n v="7"/>
    <n v="15.8"/>
    <n v="0.56699999999999995"/>
    <n v="8.8000000000000007"/>
    <n v="19.600000000000001"/>
    <n v="14"/>
    <n v="9.6999999999999993"/>
    <n v="2.8"/>
    <n v="2.2999999999999998"/>
    <n v="12.4"/>
    <n v="13.4"/>
    <n v="2.1"/>
    <n v="1.5"/>
    <n v="3.5"/>
    <n v="0.11799999999999999"/>
    <n v="-0.3"/>
    <n v="2.2999999999999998"/>
    <n v="2"/>
    <n v="1.5"/>
    <n v="0.52600000000000002"/>
    <n v="10"/>
    <n v="36"/>
    <n v="0.27800000000000002"/>
    <n v="180"/>
    <n v="325"/>
    <n v="0.55400000000000005"/>
    <n v="0.54"/>
    <n v="59"/>
    <n v="80"/>
    <n v="0.73799999999999999"/>
    <n v="120"/>
    <n v="249"/>
    <n v="369"/>
    <n v="96"/>
    <n v="82"/>
    <n v="40"/>
    <n v="56"/>
    <n v="149"/>
    <n v="449"/>
  </r>
  <r>
    <n v="2017"/>
    <x v="233"/>
    <s v="SG"/>
    <x v="4"/>
    <x v="13"/>
    <x v="1"/>
    <n v="81"/>
    <x v="214"/>
    <n v="397"/>
    <n v="20"/>
    <n v="2"/>
    <n v="12.1"/>
    <n v="0.61099999999999999"/>
    <n v="4.3"/>
    <n v="13.1"/>
    <n v="8.5"/>
    <n v="5"/>
    <n v="1.6"/>
    <n v="1.4"/>
    <n v="10.1"/>
    <n v="11.8"/>
    <n v="0.6"/>
    <n v="0.2"/>
    <n v="0.7"/>
    <n v="0.09"/>
    <n v="-1.7"/>
    <n v="-0.3"/>
    <n v="-2"/>
    <n v="0"/>
    <n v="0.57999999999999996"/>
    <n v="1"/>
    <n v="5"/>
    <n v="0.2"/>
    <n v="46"/>
    <n v="76"/>
    <n v="0.60499999999999998"/>
    <n v="0.58599999999999997"/>
    <n v="25"/>
    <n v="39"/>
    <n v="0.64100000000000001"/>
    <n v="16"/>
    <n v="46"/>
    <n v="62"/>
    <n v="14"/>
    <n v="13"/>
    <n v="7"/>
    <n v="11"/>
    <n v="36"/>
    <n v="120"/>
  </r>
  <r>
    <n v="2017"/>
    <x v="234"/>
    <s v="PF"/>
    <x v="1"/>
    <x v="13"/>
    <x v="178"/>
    <n v="773"/>
    <x v="215"/>
    <n v="2132"/>
    <n v="74"/>
    <n v="73"/>
    <n v="16.3"/>
    <n v="0.54300000000000004"/>
    <n v="7.5"/>
    <n v="25.8"/>
    <n v="16.3"/>
    <n v="19.3"/>
    <n v="1.1000000000000001"/>
    <n v="1.4"/>
    <n v="16.2"/>
    <n v="21.4"/>
    <n v="2"/>
    <n v="1.5"/>
    <n v="3.5"/>
    <n v="0.08"/>
    <n v="-0.7"/>
    <n v="0.7"/>
    <n v="0"/>
    <n v="1.1000000000000001"/>
    <n v="0.48799999999999999"/>
    <n v="17"/>
    <n v="63"/>
    <n v="0.27"/>
    <n v="360"/>
    <n v="710"/>
    <n v="0.50700000000000001"/>
    <n v="0.499"/>
    <n v="204"/>
    <n v="282"/>
    <n v="0.72299999999999998"/>
    <n v="151"/>
    <n v="485"/>
    <n v="636"/>
    <n v="264"/>
    <n v="49"/>
    <n v="37"/>
    <n v="173"/>
    <n v="248"/>
    <n v="975"/>
  </r>
  <r>
    <n v="2017"/>
    <x v="235"/>
    <s v="PF"/>
    <x v="7"/>
    <x v="13"/>
    <x v="179"/>
    <n v="196"/>
    <x v="216"/>
    <n v="560"/>
    <n v="48"/>
    <n v="1"/>
    <n v="17.3"/>
    <n v="0.53500000000000003"/>
    <n v="15.8"/>
    <n v="28.1"/>
    <n v="21.8"/>
    <n v="8.8000000000000007"/>
    <n v="2.2999999999999998"/>
    <n v="1.3"/>
    <n v="17"/>
    <n v="20.7"/>
    <n v="0.3"/>
    <n v="0.6"/>
    <n v="0.9"/>
    <n v="7.9000000000000001E-2"/>
    <n v="-2.2000000000000002"/>
    <n v="-0.1"/>
    <n v="-2.2999999999999998"/>
    <n v="0"/>
    <n v="0.53600000000000003"/>
    <n v="0"/>
    <n v="1"/>
    <n v="0"/>
    <n v="105"/>
    <n v="195"/>
    <n v="0.53800000000000003"/>
    <n v="0.53600000000000003"/>
    <n v="31"/>
    <n v="66"/>
    <n v="0.47"/>
    <n v="84"/>
    <n v="139"/>
    <n v="223"/>
    <n v="31"/>
    <n v="26"/>
    <n v="9"/>
    <n v="46"/>
    <n v="76"/>
    <n v="241"/>
  </r>
  <r>
    <n v="2017"/>
    <x v="236"/>
    <s v="PG"/>
    <x v="12"/>
    <x v="13"/>
    <x v="180"/>
    <n v="867"/>
    <x v="217"/>
    <n v="1811"/>
    <n v="63"/>
    <n v="60"/>
    <n v="15.3"/>
    <n v="0.51800000000000002"/>
    <n v="1.8"/>
    <n v="11.9"/>
    <n v="6.7"/>
    <n v="26.8"/>
    <n v="2.2999999999999998"/>
    <n v="0.7"/>
    <n v="15.6"/>
    <n v="26.6"/>
    <n v="0.3"/>
    <n v="1"/>
    <n v="1.3"/>
    <n v="3.4000000000000002E-2"/>
    <n v="1.1000000000000001"/>
    <n v="-1.6"/>
    <n v="-0.5"/>
    <n v="0.7"/>
    <n v="0.40500000000000003"/>
    <n v="135"/>
    <n v="384"/>
    <n v="0.35199999999999998"/>
    <n v="216"/>
    <n v="483"/>
    <n v="0.44700000000000001"/>
    <n v="0.48299999999999998"/>
    <n v="147"/>
    <n v="188"/>
    <n v="0.78200000000000003"/>
    <n v="31"/>
    <n v="191"/>
    <n v="222"/>
    <n v="303"/>
    <n v="87"/>
    <n v="16"/>
    <n v="176"/>
    <n v="130"/>
    <n v="984"/>
  </r>
  <r>
    <n v="2017"/>
    <x v="192"/>
    <s v="SG"/>
    <x v="13"/>
    <x v="13"/>
    <x v="141"/>
    <n v="734"/>
    <x v="218"/>
    <n v="1403"/>
    <n v="58"/>
    <n v="1"/>
    <n v="23.9"/>
    <n v="0.60899999999999999"/>
    <n v="1.1000000000000001"/>
    <n v="9.5"/>
    <n v="5.0999999999999996"/>
    <n v="22.3"/>
    <n v="2.2999999999999998"/>
    <n v="0.6"/>
    <n v="11.9"/>
    <n v="30.6"/>
    <n v="4.3"/>
    <n v="0.6"/>
    <n v="4.9000000000000004"/>
    <n v="0.16900000000000001"/>
    <n v="5.4"/>
    <n v="-3.2"/>
    <n v="2.2000000000000002"/>
    <n v="1.5"/>
    <n v="0.44400000000000001"/>
    <n v="122"/>
    <n v="317"/>
    <n v="0.38500000000000001"/>
    <n v="204"/>
    <n v="417"/>
    <n v="0.48899999999999999"/>
    <n v="0.52700000000000002"/>
    <n v="304"/>
    <n v="344"/>
    <n v="0.88400000000000001"/>
    <n v="14"/>
    <n v="118"/>
    <n v="132"/>
    <n v="183"/>
    <n v="65"/>
    <n v="10"/>
    <n v="120"/>
    <n v="67"/>
    <n v="1078"/>
  </r>
  <r>
    <n v="2017"/>
    <x v="237"/>
    <s v="SF"/>
    <x v="20"/>
    <x v="13"/>
    <x v="69"/>
    <n v="68"/>
    <x v="75"/>
    <n v="160"/>
    <n v="25"/>
    <n v="2"/>
    <n v="6.2"/>
    <n v="0.38"/>
    <n v="3.3"/>
    <n v="10.6"/>
    <n v="6.8"/>
    <n v="9.8000000000000007"/>
    <n v="2.7"/>
    <n v="1"/>
    <n v="8.5"/>
    <n v="21.9"/>
    <n v="-0.3"/>
    <n v="0.1"/>
    <n v="-0.2"/>
    <n v="-6.5000000000000002E-2"/>
    <n v="-4.2"/>
    <n v="-2.4"/>
    <n v="-6.6"/>
    <n v="-0.2"/>
    <n v="0.27900000000000003"/>
    <n v="9"/>
    <n v="38"/>
    <n v="0.23699999999999999"/>
    <n v="10"/>
    <n v="30"/>
    <n v="0.33300000000000002"/>
    <n v="0.34599999999999997"/>
    <n v="10"/>
    <n v="16"/>
    <n v="0.625"/>
    <n v="5"/>
    <n v="15"/>
    <n v="20"/>
    <n v="11"/>
    <n v="9"/>
    <n v="2"/>
    <n v="7"/>
    <n v="18"/>
    <n v="57"/>
  </r>
  <r>
    <n v="2017"/>
    <x v="238"/>
    <s v="SG"/>
    <x v="5"/>
    <x v="13"/>
    <x v="132"/>
    <n v="633"/>
    <x v="219"/>
    <n v="1556"/>
    <n v="60"/>
    <n v="60"/>
    <n v="14.1"/>
    <n v="0.58799999999999997"/>
    <n v="1.7"/>
    <n v="8.1999999999999993"/>
    <n v="4.8"/>
    <n v="5.8"/>
    <n v="1.2"/>
    <n v="0.7"/>
    <n v="5.0999999999999996"/>
    <n v="19.5"/>
    <n v="3"/>
    <n v="0.2"/>
    <n v="3.2"/>
    <n v="9.8000000000000004E-2"/>
    <n v="2.6"/>
    <n v="-3.4"/>
    <n v="-0.7"/>
    <n v="0.5"/>
    <n v="0.43"/>
    <n v="170"/>
    <n v="421"/>
    <n v="0.40400000000000003"/>
    <n v="102"/>
    <n v="212"/>
    <n v="0.48099999999999998"/>
    <n v="0.56399999999999995"/>
    <n v="77"/>
    <n v="90"/>
    <n v="0.85599999999999998"/>
    <n v="25"/>
    <n v="112"/>
    <n v="137"/>
    <n v="58"/>
    <n v="37"/>
    <n v="14"/>
    <n v="36"/>
    <n v="137"/>
    <n v="791"/>
  </r>
  <r>
    <n v="2017"/>
    <x v="239"/>
    <s v="C"/>
    <x v="17"/>
    <x v="13"/>
    <x v="181"/>
    <n v="238"/>
    <x v="220"/>
    <n v="609"/>
    <n v="38"/>
    <n v="11"/>
    <n v="17"/>
    <n v="0.54700000000000004"/>
    <n v="7.1"/>
    <n v="21.9"/>
    <n v="14.3"/>
    <n v="8.1"/>
    <n v="1.1000000000000001"/>
    <n v="4.4000000000000004"/>
    <n v="10.4"/>
    <n v="20.3"/>
    <n v="0.6"/>
    <n v="0.5"/>
    <n v="1.1000000000000001"/>
    <n v="8.5999999999999993E-2"/>
    <n v="-2.7"/>
    <n v="0.3"/>
    <n v="-2.5"/>
    <n v="-0.1"/>
    <n v="0.52900000000000003"/>
    <n v="0"/>
    <n v="3"/>
    <n v="0"/>
    <n v="126"/>
    <n v="235"/>
    <n v="0.53600000000000003"/>
    <n v="0.52900000000000003"/>
    <n v="32"/>
    <n v="49"/>
    <n v="0.65300000000000002"/>
    <n v="41"/>
    <n v="118"/>
    <n v="159"/>
    <n v="30"/>
    <n v="14"/>
    <n v="33"/>
    <n v="30"/>
    <n v="66"/>
    <n v="284"/>
  </r>
  <r>
    <n v="2017"/>
    <x v="240"/>
    <s v="SG"/>
    <x v="2"/>
    <x v="14"/>
    <x v="182"/>
    <n v="595"/>
    <x v="221"/>
    <n v="1914"/>
    <n v="71"/>
    <n v="66"/>
    <n v="13.3"/>
    <n v="0.49299999999999999"/>
    <n v="9.6"/>
    <n v="13.8"/>
    <n v="11.7"/>
    <n v="8.4"/>
    <n v="3.1"/>
    <n v="1.4"/>
    <n v="13.3"/>
    <n v="17.899999999999999"/>
    <n v="0.2"/>
    <n v="2.9"/>
    <n v="3.1"/>
    <n v="7.6999999999999999E-2"/>
    <n v="-1.8"/>
    <n v="2.4"/>
    <n v="0.7"/>
    <n v="1.3"/>
    <n v="0.46100000000000002"/>
    <n v="15"/>
    <n v="54"/>
    <n v="0.27800000000000002"/>
    <n v="259"/>
    <n v="541"/>
    <n v="0.47899999999999998"/>
    <n v="0.47299999999999998"/>
    <n v="80"/>
    <n v="130"/>
    <n v="0.61499999999999999"/>
    <n v="166"/>
    <n v="225"/>
    <n v="391"/>
    <n v="98"/>
    <n v="115"/>
    <n v="29"/>
    <n v="100"/>
    <n v="178"/>
    <n v="643"/>
  </r>
  <r>
    <n v="2017"/>
    <x v="241"/>
    <s v="PG"/>
    <x v="12"/>
    <x v="14"/>
    <x v="80"/>
    <n v="115"/>
    <x v="90"/>
    <n v="405"/>
    <n v="33"/>
    <n v="1"/>
    <n v="6.4"/>
    <n v="0.40400000000000003"/>
    <n v="3"/>
    <n v="10.199999999999999"/>
    <n v="6.5"/>
    <n v="22.8"/>
    <n v="2.2999999999999998"/>
    <n v="1.7"/>
    <n v="23.4"/>
    <n v="19.2"/>
    <n v="-0.9"/>
    <n v="0.5"/>
    <n v="-0.4"/>
    <n v="-4.4999999999999998E-2"/>
    <n v="-6.3"/>
    <n v="0.6"/>
    <n v="-5.8"/>
    <n v="-0.4"/>
    <n v="0.313"/>
    <n v="3"/>
    <n v="22"/>
    <n v="0.13600000000000001"/>
    <n v="33"/>
    <n v="93"/>
    <n v="0.35499999999999998"/>
    <n v="0.32600000000000001"/>
    <n v="31"/>
    <n v="37"/>
    <n v="0.83799999999999997"/>
    <n v="11"/>
    <n v="35"/>
    <n v="46"/>
    <n v="61"/>
    <n v="18"/>
    <n v="7"/>
    <n v="40"/>
    <n v="40"/>
    <n v="106"/>
  </r>
  <r>
    <n v="2017"/>
    <x v="242"/>
    <s v="SF"/>
    <x v="21"/>
    <x v="14"/>
    <x v="183"/>
    <n v="490"/>
    <x v="222"/>
    <n v="1799"/>
    <n v="73"/>
    <n v="15"/>
    <n v="11.7"/>
    <n v="0.54200000000000004"/>
    <n v="2.2000000000000002"/>
    <n v="12.5"/>
    <n v="7.2"/>
    <n v="11.5"/>
    <n v="1.7"/>
    <n v="1.9"/>
    <n v="8.5"/>
    <n v="14.9"/>
    <n v="1.9"/>
    <n v="2.1"/>
    <n v="4"/>
    <n v="0.106"/>
    <n v="0.1"/>
    <n v="0.9"/>
    <n v="1"/>
    <n v="1.4"/>
    <n v="0.39400000000000002"/>
    <n v="112"/>
    <n v="296"/>
    <n v="0.378"/>
    <n v="81"/>
    <n v="194"/>
    <n v="0.41799999999999998"/>
    <n v="0.50800000000000001"/>
    <n v="88"/>
    <n v="115"/>
    <n v="0.76500000000000001"/>
    <n v="36"/>
    <n v="191"/>
    <n v="227"/>
    <n v="133"/>
    <n v="60"/>
    <n v="36"/>
    <n v="50"/>
    <n v="163"/>
    <n v="586"/>
  </r>
  <r>
    <n v="2017"/>
    <x v="243"/>
    <s v="PG"/>
    <x v="6"/>
    <x v="14"/>
    <x v="184"/>
    <n v="1009"/>
    <x v="223"/>
    <n v="2292"/>
    <n v="69"/>
    <n v="68"/>
    <n v="23.2"/>
    <n v="0.60399999999999998"/>
    <n v="1.5"/>
    <n v="10.8"/>
    <n v="6"/>
    <n v="34.5"/>
    <n v="2.1"/>
    <n v="0.8"/>
    <n v="11.8"/>
    <n v="26.3"/>
    <n v="7.5"/>
    <n v="2.5"/>
    <n v="10"/>
    <n v="0.20899999999999999"/>
    <n v="6.5"/>
    <n v="-0.7"/>
    <n v="5.8"/>
    <n v="4.5"/>
    <n v="0.46"/>
    <n v="171"/>
    <n v="419"/>
    <n v="0.40799999999999997"/>
    <n v="293"/>
    <n v="590"/>
    <n v="0.497"/>
    <n v="0.54500000000000004"/>
    <n v="316"/>
    <n v="368"/>
    <n v="0.85899999999999999"/>
    <n v="31"/>
    <n v="211"/>
    <n v="242"/>
    <n v="433"/>
    <n v="92"/>
    <n v="19"/>
    <n v="156"/>
    <n v="126"/>
    <n v="1415"/>
  </r>
  <r>
    <n v="2017"/>
    <x v="244"/>
    <s v="SG"/>
    <x v="7"/>
    <x v="14"/>
    <x v="185"/>
    <n v="495"/>
    <x v="224"/>
    <n v="1183"/>
    <n v="67"/>
    <n v="3"/>
    <n v="10.4"/>
    <n v="0.53100000000000003"/>
    <n v="2"/>
    <n v="7.9"/>
    <n v="4.8"/>
    <n v="6.6"/>
    <n v="0.9"/>
    <n v="0.3"/>
    <n v="8"/>
    <n v="21.7"/>
    <n v="0.5"/>
    <n v="0.8"/>
    <n v="1.3"/>
    <n v="5.0999999999999997E-2"/>
    <n v="0.3"/>
    <n v="-3.4"/>
    <n v="-3.1"/>
    <n v="-0.3"/>
    <n v="0.374"/>
    <n v="138"/>
    <n v="355"/>
    <n v="0.38900000000000001"/>
    <n v="47"/>
    <n v="140"/>
    <n v="0.33600000000000002"/>
    <n v="0.51300000000000001"/>
    <n v="43"/>
    <n v="54"/>
    <n v="0.79600000000000004"/>
    <n v="21"/>
    <n v="79"/>
    <n v="100"/>
    <n v="46"/>
    <n v="21"/>
    <n v="4"/>
    <n v="45"/>
    <n v="90"/>
    <n v="551"/>
  </r>
  <r>
    <n v="2017"/>
    <x v="245"/>
    <s v="C"/>
    <x v="12"/>
    <x v="14"/>
    <x v="186"/>
    <n v="47"/>
    <x v="173"/>
    <n v="238"/>
    <n v="36"/>
    <n v="0"/>
    <n v="10.6"/>
    <n v="0.52800000000000002"/>
    <n v="9.3000000000000007"/>
    <n v="19.8"/>
    <n v="14.4"/>
    <n v="1.3"/>
    <n v="0.7"/>
    <n v="6.8"/>
    <n v="12.7"/>
    <n v="12"/>
    <n v="0.1"/>
    <n v="0.4"/>
    <n v="0.5"/>
    <n v="9.7000000000000003E-2"/>
    <n v="-5.4"/>
    <n v="1.8"/>
    <n v="-3.6"/>
    <n v="-0.1"/>
    <n v="0.51100000000000001"/>
    <n v="0"/>
    <n v="0"/>
    <n v="0"/>
    <n v="24"/>
    <n v="47"/>
    <n v="0.51100000000000001"/>
    <n v="0.51100000000000001"/>
    <n v="10"/>
    <n v="18"/>
    <n v="0.55600000000000005"/>
    <n v="20"/>
    <n v="40"/>
    <n v="60"/>
    <n v="2"/>
    <n v="3"/>
    <n v="17"/>
    <n v="8"/>
    <n v="40"/>
    <n v="58"/>
  </r>
  <r>
    <n v="2017"/>
    <x v="246"/>
    <s v="PG"/>
    <x v="13"/>
    <x v="14"/>
    <x v="187"/>
    <n v="117"/>
    <x v="225"/>
    <n v="394"/>
    <n v="24"/>
    <n v="0"/>
    <n v="10.6"/>
    <n v="0.45100000000000001"/>
    <n v="3.7"/>
    <n v="14.3"/>
    <n v="8.9"/>
    <n v="22.2"/>
    <n v="2.4"/>
    <n v="1.2"/>
    <n v="13.9"/>
    <n v="17.399999999999999"/>
    <n v="0"/>
    <n v="0.5"/>
    <n v="0.5"/>
    <n v="0.06"/>
    <n v="-2.2000000000000002"/>
    <n v="1"/>
    <n v="-1.2"/>
    <n v="0.1"/>
    <n v="0.36799999999999999"/>
    <n v="7"/>
    <n v="42"/>
    <n v="0.16700000000000001"/>
    <n v="36"/>
    <n v="75"/>
    <n v="0.48"/>
    <n v="0.39700000000000002"/>
    <n v="24"/>
    <n v="29"/>
    <n v="0.82799999999999996"/>
    <n v="13"/>
    <n v="48"/>
    <n v="61"/>
    <n v="56"/>
    <n v="18"/>
    <n v="5"/>
    <n v="21"/>
    <n v="50"/>
    <n v="117"/>
  </r>
  <r>
    <n v="2017"/>
    <x v="247"/>
    <s v="SF"/>
    <x v="11"/>
    <x v="14"/>
    <x v="188"/>
    <n v="321"/>
    <x v="226"/>
    <n v="1501"/>
    <n v="64"/>
    <n v="28"/>
    <n v="10.6"/>
    <n v="0.58099999999999996"/>
    <n v="5.0999999999999996"/>
    <n v="14.9"/>
    <n v="9.9"/>
    <n v="6.5"/>
    <n v="1.6"/>
    <n v="1.2"/>
    <n v="13.8"/>
    <n v="13"/>
    <n v="1.4"/>
    <n v="1.7"/>
    <n v="3.2"/>
    <n v="0.10100000000000001"/>
    <n v="-1"/>
    <n v="1"/>
    <n v="0"/>
    <n v="0.8"/>
    <n v="0.45500000000000002"/>
    <n v="51"/>
    <n v="137"/>
    <n v="0.372"/>
    <n v="95"/>
    <n v="184"/>
    <n v="0.51600000000000001"/>
    <n v="0.53400000000000003"/>
    <n v="86"/>
    <n v="110"/>
    <n v="0.78200000000000003"/>
    <n v="69"/>
    <n v="190"/>
    <n v="259"/>
    <n v="64"/>
    <n v="46"/>
    <n v="19"/>
    <n v="59"/>
    <n v="165"/>
    <n v="429"/>
  </r>
  <r>
    <n v="2017"/>
    <x v="248"/>
    <s v="C"/>
    <x v="8"/>
    <x v="14"/>
    <x v="189"/>
    <n v="1160"/>
    <x v="227"/>
    <n v="2531"/>
    <n v="74"/>
    <n v="74"/>
    <n v="20.2"/>
    <n v="0.55400000000000005"/>
    <n v="2.6"/>
    <n v="18.7"/>
    <n v="10.4"/>
    <n v="24.8"/>
    <n v="1.4"/>
    <n v="3.7"/>
    <n v="11.3"/>
    <n v="26.4"/>
    <n v="4.2"/>
    <n v="3.5"/>
    <n v="7.7"/>
    <n v="0.14499999999999999"/>
    <n v="2.1"/>
    <n v="2.2000000000000002"/>
    <n v="4.2"/>
    <n v="4"/>
    <n v="0.45900000000000002"/>
    <n v="104"/>
    <n v="268"/>
    <n v="0.38800000000000001"/>
    <n v="428"/>
    <n v="892"/>
    <n v="0.48"/>
    <n v="0.503"/>
    <n v="278"/>
    <n v="332"/>
    <n v="0.83699999999999997"/>
    <n v="60"/>
    <n v="402"/>
    <n v="462"/>
    <n v="338"/>
    <n v="67"/>
    <n v="99"/>
    <n v="166"/>
    <n v="171"/>
    <n v="1446"/>
  </r>
  <r>
    <n v="2017"/>
    <x v="249"/>
    <s v="PF"/>
    <x v="11"/>
    <x v="14"/>
    <x v="190"/>
    <n v="500"/>
    <x v="228"/>
    <n v="2101"/>
    <n v="77"/>
    <n v="75"/>
    <n v="13.5"/>
    <n v="0.60099999999999998"/>
    <n v="8.8000000000000007"/>
    <n v="21.1"/>
    <n v="14.8"/>
    <n v="6.3"/>
    <n v="1.1000000000000001"/>
    <n v="1.5"/>
    <n v="14.1"/>
    <n v="14.4"/>
    <n v="3.1"/>
    <n v="2.6"/>
    <n v="5.8"/>
    <n v="0.13100000000000001"/>
    <n v="-0.4"/>
    <n v="1"/>
    <n v="0.6"/>
    <n v="1.4"/>
    <n v="0.5"/>
    <n v="55"/>
    <n v="145"/>
    <n v="0.379"/>
    <n v="195"/>
    <n v="355"/>
    <n v="0.54900000000000004"/>
    <n v="0.55500000000000005"/>
    <n v="134"/>
    <n v="167"/>
    <n v="0.80200000000000005"/>
    <n v="167"/>
    <n v="377"/>
    <n v="544"/>
    <n v="84"/>
    <n v="46"/>
    <n v="34"/>
    <n v="94"/>
    <n v="248"/>
    <n v="689"/>
  </r>
  <r>
    <n v="2017"/>
    <x v="250"/>
    <s v="PG"/>
    <x v="1"/>
    <x v="14"/>
    <x v="191"/>
    <n v="360"/>
    <x v="208"/>
    <n v="1474"/>
    <n v="72"/>
    <n v="18"/>
    <n v="8.6999999999999993"/>
    <n v="0.47699999999999998"/>
    <n v="1.7"/>
    <n v="9"/>
    <n v="5.3"/>
    <n v="20"/>
    <n v="1.9"/>
    <n v="1.3"/>
    <n v="16"/>
    <n v="16.399999999999999"/>
    <n v="0"/>
    <n v="1.5"/>
    <n v="1.6"/>
    <n v="5.0999999999999997E-2"/>
    <n v="-2.4"/>
    <n v="0"/>
    <n v="-2.5"/>
    <n v="-0.2"/>
    <n v="0.32500000000000001"/>
    <n v="43"/>
    <n v="156"/>
    <n v="0.27600000000000002"/>
    <n v="74"/>
    <n v="204"/>
    <n v="0.36299999999999999"/>
    <n v="0.38500000000000001"/>
    <n v="148"/>
    <n v="194"/>
    <n v="0.76300000000000001"/>
    <n v="23"/>
    <n v="113"/>
    <n v="136"/>
    <n v="198"/>
    <n v="54"/>
    <n v="20"/>
    <n v="85"/>
    <n v="194"/>
    <n v="425"/>
  </r>
  <r>
    <n v="2017"/>
    <x v="251"/>
    <s v="PF"/>
    <x v="1"/>
    <x v="14"/>
    <x v="90"/>
    <n v="151"/>
    <x v="229"/>
    <n v="558"/>
    <n v="42"/>
    <n v="3"/>
    <n v="8.6999999999999993"/>
    <n v="0.47699999999999998"/>
    <n v="8.4"/>
    <n v="25.3"/>
    <n v="16.600000000000001"/>
    <n v="2.2000000000000002"/>
    <n v="1.6"/>
    <n v="1.5"/>
    <n v="13.9"/>
    <n v="16.399999999999999"/>
    <n v="-0.2"/>
    <n v="0.8"/>
    <n v="0.6"/>
    <n v="5.3999999999999999E-2"/>
    <n v="-5.8"/>
    <n v="-0.6"/>
    <n v="-6.4"/>
    <n v="-0.6"/>
    <n v="0.38400000000000001"/>
    <n v="9"/>
    <n v="25"/>
    <n v="0.36"/>
    <n v="49"/>
    <n v="126"/>
    <n v="0.38900000000000001"/>
    <n v="0.41399999999999998"/>
    <n v="40"/>
    <n v="50"/>
    <n v="0.8"/>
    <n v="42"/>
    <n v="120"/>
    <n v="162"/>
    <n v="8"/>
    <n v="17"/>
    <n v="9"/>
    <n v="28"/>
    <n v="91"/>
    <n v="165"/>
  </r>
  <r>
    <n v="2017"/>
    <x v="252"/>
    <s v="SF"/>
    <x v="10"/>
    <x v="14"/>
    <x v="192"/>
    <n v="222"/>
    <x v="230"/>
    <n v="675"/>
    <n v="34"/>
    <n v="34"/>
    <n v="7.6"/>
    <n v="0.436"/>
    <n v="1"/>
    <n v="13.6"/>
    <n v="7.1"/>
    <n v="12.8"/>
    <n v="1.5"/>
    <n v="0.7"/>
    <n v="9.1"/>
    <n v="17.8"/>
    <n v="-0.5"/>
    <n v="0.7"/>
    <n v="0.2"/>
    <n v="1.6E-2"/>
    <n v="-3.6"/>
    <n v="-0.5"/>
    <n v="-4"/>
    <n v="-0.3"/>
    <n v="0.33800000000000002"/>
    <n v="25"/>
    <n v="93"/>
    <n v="0.26900000000000002"/>
    <n v="50"/>
    <n v="129"/>
    <n v="0.38800000000000001"/>
    <n v="0.39400000000000002"/>
    <n v="35"/>
    <n v="43"/>
    <n v="0.81399999999999995"/>
    <n v="6"/>
    <n v="78"/>
    <n v="84"/>
    <n v="55"/>
    <n v="20"/>
    <n v="5"/>
    <n v="24"/>
    <n v="52"/>
    <n v="210"/>
  </r>
  <r>
    <n v="2017"/>
    <x v="253"/>
    <s v="PF"/>
    <x v="2"/>
    <x v="14"/>
    <x v="110"/>
    <n v="964"/>
    <x v="231"/>
    <n v="1786"/>
    <n v="73"/>
    <n v="5"/>
    <n v="18.5"/>
    <n v="0.49"/>
    <n v="11.3"/>
    <n v="27.4"/>
    <n v="19.100000000000001"/>
    <n v="13.5"/>
    <n v="1.1000000000000001"/>
    <n v="0.5"/>
    <n v="8.6"/>
    <n v="29.2"/>
    <n v="0.8"/>
    <n v="2.4"/>
    <n v="3.2"/>
    <n v="8.5999999999999993E-2"/>
    <n v="-1.4"/>
    <n v="-0.7"/>
    <n v="-2.1"/>
    <n v="0"/>
    <n v="0.44900000000000001"/>
    <n v="21"/>
    <n v="94"/>
    <n v="0.223"/>
    <n v="412"/>
    <n v="870"/>
    <n v="0.47399999999999998"/>
    <n v="0.46"/>
    <n v="141"/>
    <n v="193"/>
    <n v="0.73099999999999998"/>
    <n v="182"/>
    <n v="416"/>
    <n v="598"/>
    <n v="122"/>
    <n v="38"/>
    <n v="10"/>
    <n v="99"/>
    <n v="136"/>
    <n v="1028"/>
  </r>
  <r>
    <n v="2017"/>
    <x v="254"/>
    <s v="SG"/>
    <x v="1"/>
    <x v="14"/>
    <x v="76"/>
    <n v="50"/>
    <x v="232"/>
    <n v="189"/>
    <n v="11"/>
    <n v="2"/>
    <n v="6.2"/>
    <n v="0.47499999999999998"/>
    <n v="0.6"/>
    <n v="6.2"/>
    <n v="3.3"/>
    <n v="9.9"/>
    <n v="1.1000000000000001"/>
    <n v="0.5"/>
    <n v="13.4"/>
    <n v="16.100000000000001"/>
    <n v="-0.1"/>
    <n v="0.1"/>
    <n v="0"/>
    <n v="-1E-3"/>
    <n v="-4.0999999999999996"/>
    <n v="-1.8"/>
    <n v="-6"/>
    <n v="-0.2"/>
    <n v="0.4"/>
    <n v="3"/>
    <n v="21"/>
    <n v="0.14299999999999999"/>
    <n v="17"/>
    <n v="29"/>
    <n v="0.58599999999999997"/>
    <n v="0.43"/>
    <n v="12"/>
    <n v="18"/>
    <n v="0.66700000000000004"/>
    <n v="1"/>
    <n v="10"/>
    <n v="11"/>
    <n v="12"/>
    <n v="4"/>
    <n v="1"/>
    <n v="9"/>
    <n v="12"/>
    <n v="55"/>
  </r>
  <r>
    <n v="2017"/>
    <x v="193"/>
    <s v="SF"/>
    <x v="1"/>
    <x v="14"/>
    <x v="193"/>
    <n v="123"/>
    <x v="145"/>
    <n v="418"/>
    <n v="24"/>
    <n v="13"/>
    <n v="7.6"/>
    <n v="0.47399999999999998"/>
    <n v="1.6"/>
    <n v="11"/>
    <n v="6.2"/>
    <n v="7.2"/>
    <n v="3"/>
    <n v="2.1"/>
    <n v="16.8"/>
    <n v="17.5"/>
    <n v="-0.6"/>
    <n v="0.6"/>
    <n v="0"/>
    <n v="1E-3"/>
    <n v="-4.7"/>
    <n v="1.6"/>
    <n v="-3.1"/>
    <n v="-0.1"/>
    <n v="0.41499999999999998"/>
    <n v="10"/>
    <n v="41"/>
    <n v="0.24399999999999999"/>
    <n v="41"/>
    <n v="82"/>
    <n v="0.5"/>
    <n v="0.45500000000000002"/>
    <n v="15"/>
    <n v="25"/>
    <n v="0.6"/>
    <n v="6"/>
    <n v="39"/>
    <n v="45"/>
    <n v="19"/>
    <n v="24"/>
    <n v="9"/>
    <n v="27"/>
    <n v="42"/>
    <n v="127"/>
  </r>
  <r>
    <n v="2017"/>
    <x v="255"/>
    <s v="PF"/>
    <x v="6"/>
    <x v="14"/>
    <x v="194"/>
    <n v="135"/>
    <x v="233"/>
    <n v="447"/>
    <n v="28"/>
    <n v="5"/>
    <n v="18.5"/>
    <n v="0.628"/>
    <n v="7.7"/>
    <n v="12.4"/>
    <n v="10"/>
    <n v="6"/>
    <n v="1.3"/>
    <n v="4.3"/>
    <n v="6.2"/>
    <n v="16.3"/>
    <n v="1.1000000000000001"/>
    <n v="0.5"/>
    <n v="1.6"/>
    <n v="0.17699999999999999"/>
    <n v="0"/>
    <n v="1.3"/>
    <n v="1.3"/>
    <n v="0.4"/>
    <n v="0.61499999999999999"/>
    <n v="0"/>
    <n v="1"/>
    <n v="0"/>
    <n v="83"/>
    <n v="134"/>
    <n v="0.61899999999999999"/>
    <n v="0.61499999999999999"/>
    <n v="23"/>
    <n v="35"/>
    <n v="0.65700000000000003"/>
    <n v="31"/>
    <n v="47"/>
    <n v="78"/>
    <n v="15"/>
    <n v="11"/>
    <n v="20"/>
    <n v="10"/>
    <n v="42"/>
    <n v="189"/>
  </r>
  <r>
    <n v="2017"/>
    <x v="256"/>
    <s v="SF"/>
    <x v="0"/>
    <x v="15"/>
    <x v="195"/>
    <n v="281"/>
    <x v="234"/>
    <n v="1065"/>
    <n v="68"/>
    <n v="55"/>
    <n v="8.4"/>
    <n v="0.56299999999999994"/>
    <n v="1.3"/>
    <n v="13.5"/>
    <n v="7.4"/>
    <n v="4.8"/>
    <n v="1"/>
    <n v="0.8"/>
    <n v="8"/>
    <n v="13"/>
    <n v="0.8"/>
    <n v="1"/>
    <n v="1.8"/>
    <n v="8.2000000000000003E-2"/>
    <n v="-1"/>
    <n v="-0.8"/>
    <n v="-1.8"/>
    <n v="0.1"/>
    <n v="0.40200000000000002"/>
    <n v="87"/>
    <n v="210"/>
    <n v="0.41399999999999998"/>
    <n v="26"/>
    <n v="71"/>
    <n v="0.36599999999999999"/>
    <n v="0.55700000000000005"/>
    <n v="11"/>
    <n v="15"/>
    <n v="0.73299999999999998"/>
    <n v="13"/>
    <n v="129"/>
    <n v="142"/>
    <n v="36"/>
    <n v="21"/>
    <n v="11"/>
    <n v="25"/>
    <n v="118"/>
    <n v="324"/>
  </r>
  <r>
    <n v="2017"/>
    <x v="257"/>
    <s v="PG"/>
    <x v="13"/>
    <x v="15"/>
    <x v="196"/>
    <n v="1124"/>
    <x v="235"/>
    <n v="2459"/>
    <n v="73"/>
    <n v="73"/>
    <n v="19.7"/>
    <n v="0.57499999999999996"/>
    <n v="2.7"/>
    <n v="9.9"/>
    <n v="6.3"/>
    <n v="29"/>
    <n v="1.8"/>
    <n v="0.4"/>
    <n v="14.1"/>
    <n v="27.1"/>
    <n v="5"/>
    <n v="2.6"/>
    <n v="7.5"/>
    <n v="0.14699999999999999"/>
    <n v="3.4"/>
    <n v="-0.7"/>
    <n v="2.7"/>
    <n v="2.9"/>
    <n v="0.47499999999999998"/>
    <n v="117"/>
    <n v="289"/>
    <n v="0.40500000000000003"/>
    <n v="417"/>
    <n v="835"/>
    <n v="0.499"/>
    <n v="0.52700000000000002"/>
    <n v="298"/>
    <n v="377"/>
    <n v="0.79"/>
    <n v="61"/>
    <n v="217"/>
    <n v="278"/>
    <n v="423"/>
    <n v="89"/>
    <n v="13"/>
    <n v="212"/>
    <n v="199"/>
    <n v="1483"/>
  </r>
  <r>
    <n v="2017"/>
    <x v="258"/>
    <s v="SG"/>
    <x v="6"/>
    <x v="15"/>
    <x v="197"/>
    <n v="555"/>
    <x v="236"/>
    <n v="1500"/>
    <n v="62"/>
    <n v="13"/>
    <n v="12.6"/>
    <n v="0.56499999999999995"/>
    <n v="1.3"/>
    <n v="8.6"/>
    <n v="4.9000000000000004"/>
    <n v="7.1"/>
    <n v="1.2"/>
    <n v="0.2"/>
    <n v="5"/>
    <n v="17.899999999999999"/>
    <n v="2.1"/>
    <n v="1.2"/>
    <n v="3.3"/>
    <n v="0.105"/>
    <n v="1.8"/>
    <n v="-1.9"/>
    <n v="-0.2"/>
    <n v="0.7"/>
    <n v="0.41599999999999998"/>
    <n v="149"/>
    <n v="394"/>
    <n v="0.378"/>
    <n v="82"/>
    <n v="161"/>
    <n v="0.50900000000000001"/>
    <n v="0.55000000000000004"/>
    <n v="37"/>
    <n v="43"/>
    <n v="0.86"/>
    <n v="18"/>
    <n v="115"/>
    <n v="133"/>
    <n v="70"/>
    <n v="35"/>
    <n v="4"/>
    <n v="30"/>
    <n v="70"/>
    <n v="648"/>
  </r>
  <r>
    <n v="2017"/>
    <x v="259"/>
    <s v="C"/>
    <x v="3"/>
    <x v="15"/>
    <x v="100"/>
    <n v="23"/>
    <x v="83"/>
    <n v="130"/>
    <n v="17"/>
    <n v="0"/>
    <n v="8.4"/>
    <n v="0.52400000000000002"/>
    <n v="6.7"/>
    <n v="24.1"/>
    <n v="15.3"/>
    <n v="6.4"/>
    <n v="1.9"/>
    <n v="0.6"/>
    <n v="21.3"/>
    <n v="12.8"/>
    <n v="0"/>
    <n v="0.2"/>
    <n v="0.2"/>
    <n v="6.9000000000000006E-2"/>
    <n v="-4.9000000000000004"/>
    <n v="1.1000000000000001"/>
    <n v="-3.7"/>
    <n v="-0.1"/>
    <n v="0.47799999999999998"/>
    <n v="0"/>
    <n v="3"/>
    <n v="0"/>
    <n v="11"/>
    <n v="20"/>
    <n v="0.55000000000000004"/>
    <n v="0.47799999999999998"/>
    <n v="9"/>
    <n v="15"/>
    <n v="0.6"/>
    <n v="8"/>
    <n v="28"/>
    <n v="36"/>
    <n v="6"/>
    <n v="5"/>
    <n v="1"/>
    <n v="8"/>
    <n v="22"/>
    <n v="31"/>
  </r>
  <r>
    <n v="2017"/>
    <x v="260"/>
    <s v="PF"/>
    <x v="6"/>
    <x v="15"/>
    <x v="198"/>
    <n v="769"/>
    <x v="215"/>
    <n v="2085"/>
    <n v="76"/>
    <n v="5"/>
    <n v="17"/>
    <n v="0.56399999999999995"/>
    <n v="3.5"/>
    <n v="16.600000000000001"/>
    <n v="9.9"/>
    <n v="20.9"/>
    <n v="1.8"/>
    <n v="3.2"/>
    <n v="16.5"/>
    <n v="22"/>
    <n v="1.9"/>
    <n v="3.2"/>
    <n v="5.0999999999999996"/>
    <n v="0.11700000000000001"/>
    <n v="0.5"/>
    <n v="2.2000000000000002"/>
    <n v="2.7"/>
    <n v="2.5"/>
    <n v="0.47899999999999998"/>
    <n v="87"/>
    <n v="256"/>
    <n v="0.34"/>
    <n v="281"/>
    <n v="513"/>
    <n v="0.54800000000000004"/>
    <n v="0.53500000000000003"/>
    <n v="152"/>
    <n v="215"/>
    <n v="0.70699999999999996"/>
    <n v="66"/>
    <n v="309"/>
    <n v="375"/>
    <n v="276"/>
    <n v="76"/>
    <n v="86"/>
    <n v="171"/>
    <n v="197"/>
    <n v="975"/>
  </r>
  <r>
    <n v="2017"/>
    <x v="261"/>
    <s v="PG"/>
    <x v="4"/>
    <x v="15"/>
    <x v="199"/>
    <n v="824"/>
    <x v="6"/>
    <n v="2178"/>
    <n v="73"/>
    <n v="0"/>
    <n v="15.9"/>
    <n v="0.53500000000000003"/>
    <n v="2.5"/>
    <n v="12.5"/>
    <n v="7.4"/>
    <n v="16.600000000000001"/>
    <n v="1.9"/>
    <n v="1.6"/>
    <n v="8.8000000000000007"/>
    <n v="20.9"/>
    <n v="3.1"/>
    <n v="2.7"/>
    <n v="5.8"/>
    <n v="0.128"/>
    <n v="0.7"/>
    <n v="0.7"/>
    <n v="1.5"/>
    <n v="1.9"/>
    <n v="0.433"/>
    <n v="93"/>
    <n v="250"/>
    <n v="0.372"/>
    <n v="264"/>
    <n v="574"/>
    <n v="0.46"/>
    <n v="0.49"/>
    <n v="195"/>
    <n v="254"/>
    <n v="0.76800000000000002"/>
    <n v="50"/>
    <n v="243"/>
    <n v="293"/>
    <n v="233"/>
    <n v="84"/>
    <n v="44"/>
    <n v="90"/>
    <n v="176"/>
    <n v="1002"/>
  </r>
  <r>
    <n v="2017"/>
    <x v="262"/>
    <s v="SG"/>
    <x v="7"/>
    <x v="15"/>
    <x v="177"/>
    <n v="460"/>
    <x v="237"/>
    <n v="1966"/>
    <n v="78"/>
    <n v="65"/>
    <n v="9.1"/>
    <n v="0.50600000000000001"/>
    <n v="5.3"/>
    <n v="9.1999999999999993"/>
    <n v="7.2"/>
    <n v="8.8000000000000007"/>
    <n v="1.2"/>
    <n v="0.7"/>
    <n v="10.199999999999999"/>
    <n v="12.3"/>
    <n v="1.2"/>
    <n v="1.7"/>
    <n v="2.9"/>
    <n v="7.1999999999999995E-2"/>
    <n v="-0.8"/>
    <n v="0.5"/>
    <n v="-0.4"/>
    <n v="0.8"/>
    <n v="0.41299999999999998"/>
    <n v="73"/>
    <n v="220"/>
    <n v="0.33200000000000002"/>
    <n v="117"/>
    <n v="240"/>
    <n v="0.48799999999999999"/>
    <n v="0.49199999999999999"/>
    <n v="44"/>
    <n v="71"/>
    <n v="0.62"/>
    <n v="95"/>
    <n v="162"/>
    <n v="257"/>
    <n v="124"/>
    <n v="45"/>
    <n v="18"/>
    <n v="56"/>
    <n v="140"/>
    <n v="497"/>
  </r>
  <r>
    <n v="2017"/>
    <x v="263"/>
    <s v="PF"/>
    <x v="6"/>
    <x v="15"/>
    <x v="86"/>
    <n v="118"/>
    <x v="238"/>
    <n v="381"/>
    <n v="22"/>
    <n v="14"/>
    <n v="9.8000000000000007"/>
    <n v="0.439"/>
    <n v="6.6"/>
    <n v="15"/>
    <n v="10.7"/>
    <n v="18.899999999999999"/>
    <n v="1.3"/>
    <n v="0.8"/>
    <n v="15.9"/>
    <n v="16.899999999999999"/>
    <n v="-0.1"/>
    <n v="0.4"/>
    <n v="0.3"/>
    <n v="3.5999999999999997E-2"/>
    <n v="-2.9"/>
    <n v="0.5"/>
    <n v="-2.4"/>
    <n v="0"/>
    <n v="0.373"/>
    <n v="13"/>
    <n v="31"/>
    <n v="0.41899999999999998"/>
    <n v="31"/>
    <n v="87"/>
    <n v="0.35599999999999998"/>
    <n v="0.42799999999999999"/>
    <n v="6"/>
    <n v="9"/>
    <n v="0.66700000000000004"/>
    <n v="23"/>
    <n v="51"/>
    <n v="74"/>
    <n v="50"/>
    <n v="10"/>
    <n v="4"/>
    <n v="23"/>
    <n v="31"/>
    <n v="107"/>
  </r>
  <r>
    <n v="2017"/>
    <x v="264"/>
    <s v="C"/>
    <x v="11"/>
    <x v="15"/>
    <x v="200"/>
    <n v="285"/>
    <x v="239"/>
    <n v="1031"/>
    <n v="71"/>
    <n v="5"/>
    <n v="17.100000000000001"/>
    <n v="0.57799999999999996"/>
    <n v="13.7"/>
    <n v="22"/>
    <n v="17.8"/>
    <n v="3.9"/>
    <n v="0.9"/>
    <n v="3.6"/>
    <n v="8.6999999999999993"/>
    <n v="15.3"/>
    <n v="2.1"/>
    <n v="1.5"/>
    <n v="3.6"/>
    <n v="0.16800000000000001"/>
    <n v="-1.3"/>
    <n v="0.7"/>
    <n v="-0.6"/>
    <n v="0.4"/>
    <n v="0.56799999999999995"/>
    <n v="1"/>
    <n v="4"/>
    <n v="0.25"/>
    <n v="161"/>
    <n v="281"/>
    <n v="0.57299999999999995"/>
    <n v="0.56999999999999995"/>
    <n v="49"/>
    <n v="88"/>
    <n v="0.55700000000000005"/>
    <n v="129"/>
    <n v="203"/>
    <n v="332"/>
    <n v="26"/>
    <n v="18"/>
    <n v="47"/>
    <n v="31"/>
    <n v="137"/>
    <n v="374"/>
  </r>
  <r>
    <n v="2017"/>
    <x v="265"/>
    <s v="SG"/>
    <x v="9"/>
    <x v="15"/>
    <x v="201"/>
    <n v="513"/>
    <x v="240"/>
    <n v="1614"/>
    <n v="53"/>
    <n v="34"/>
    <n v="10.7"/>
    <n v="0.49299999999999999"/>
    <n v="2.4"/>
    <n v="9.1999999999999993"/>
    <n v="5.8"/>
    <n v="12.7"/>
    <n v="1.9"/>
    <n v="1.9"/>
    <n v="10.6"/>
    <n v="16.8"/>
    <n v="0.3"/>
    <n v="1.9"/>
    <n v="2.2000000000000002"/>
    <n v="6.6000000000000003E-2"/>
    <n v="-1"/>
    <n v="1.1000000000000001"/>
    <n v="0.2"/>
    <n v="0.9"/>
    <n v="0.39400000000000002"/>
    <n v="75"/>
    <n v="227"/>
    <n v="0.33"/>
    <n v="127"/>
    <n v="286"/>
    <n v="0.44400000000000001"/>
    <n v="0.46700000000000003"/>
    <n v="60"/>
    <n v="77"/>
    <n v="0.77900000000000003"/>
    <n v="35"/>
    <n v="133"/>
    <n v="168"/>
    <n v="140"/>
    <n v="60"/>
    <n v="39"/>
    <n v="65"/>
    <n v="132"/>
    <n v="539"/>
  </r>
  <r>
    <n v="2017"/>
    <x v="266"/>
    <s v="SG"/>
    <x v="7"/>
    <x v="15"/>
    <x v="155"/>
    <n v="663"/>
    <x v="241"/>
    <n v="1384"/>
    <n v="46"/>
    <n v="43"/>
    <n v="14.5"/>
    <n v="0.50700000000000001"/>
    <n v="1.4"/>
    <n v="11"/>
    <n v="6.2"/>
    <n v="23.8"/>
    <n v="1.5"/>
    <n v="1.1000000000000001"/>
    <n v="12.5"/>
    <n v="26.3"/>
    <n v="0.2"/>
    <n v="1.5"/>
    <n v="1.6"/>
    <n v="5.7000000000000002E-2"/>
    <n v="0"/>
    <n v="-0.8"/>
    <n v="-0.8"/>
    <n v="0.4"/>
    <n v="0.42399999999999999"/>
    <n v="85"/>
    <n v="215"/>
    <n v="0.39500000000000002"/>
    <n v="196"/>
    <n v="448"/>
    <n v="0.438"/>
    <n v="0.48799999999999999"/>
    <n v="82"/>
    <n v="127"/>
    <n v="0.64600000000000002"/>
    <n v="18"/>
    <n v="136"/>
    <n v="154"/>
    <n v="200"/>
    <n v="41"/>
    <n v="20"/>
    <n v="103"/>
    <n v="95"/>
    <n v="729"/>
  </r>
  <r>
    <n v="2017"/>
    <x v="267"/>
    <s v="PF"/>
    <x v="4"/>
    <x v="15"/>
    <x v="109"/>
    <n v="87"/>
    <x v="242"/>
    <n v="471"/>
    <n v="35"/>
    <n v="0"/>
    <n v="7.5"/>
    <n v="0.50700000000000001"/>
    <n v="5.8"/>
    <n v="13.5"/>
    <n v="9.6"/>
    <n v="6"/>
    <n v="1.1000000000000001"/>
    <n v="1.7"/>
    <n v="15.7"/>
    <n v="10.8"/>
    <n v="0.1"/>
    <n v="0.5"/>
    <n v="0.6"/>
    <n v="6.6000000000000003E-2"/>
    <n v="-3.1"/>
    <n v="0.9"/>
    <n v="-2.1"/>
    <n v="0"/>
    <n v="0.379"/>
    <n v="12"/>
    <n v="34"/>
    <n v="0.35299999999999998"/>
    <n v="21"/>
    <n v="53"/>
    <n v="0.39600000000000002"/>
    <n v="0.44800000000000001"/>
    <n v="20"/>
    <n v="22"/>
    <n v="0.90900000000000003"/>
    <n v="25"/>
    <n v="57"/>
    <n v="82"/>
    <n v="21"/>
    <n v="10"/>
    <n v="10"/>
    <n v="18"/>
    <n v="52"/>
    <n v="98"/>
  </r>
  <r>
    <n v="2017"/>
    <x v="268"/>
    <s v="C"/>
    <x v="0"/>
    <x v="15"/>
    <x v="202"/>
    <n v="973"/>
    <x v="243"/>
    <n v="2513"/>
    <n v="77"/>
    <n v="77"/>
    <n v="22.6"/>
    <n v="0.57899999999999996"/>
    <n v="12.8"/>
    <n v="35.299999999999997"/>
    <n v="24"/>
    <n v="3.8"/>
    <n v="1.1000000000000001"/>
    <n v="5"/>
    <n v="12"/>
    <n v="22.7"/>
    <n v="4.2"/>
    <n v="5.3"/>
    <n v="9.5"/>
    <n v="0.18099999999999999"/>
    <n v="-2"/>
    <n v="1.5"/>
    <n v="-0.5"/>
    <n v="0.9"/>
    <n v="0.55700000000000005"/>
    <n v="0"/>
    <n v="0"/>
    <n v="0"/>
    <n v="542"/>
    <n v="973"/>
    <n v="0.55700000000000005"/>
    <n v="0.55700000000000005"/>
    <n v="225"/>
    <n v="358"/>
    <n v="0.628"/>
    <n v="293"/>
    <n v="795"/>
    <n v="1088"/>
    <n v="57"/>
    <n v="56"/>
    <n v="161"/>
    <n v="154"/>
    <n v="226"/>
    <n v="1309"/>
  </r>
  <r>
    <n v="2017"/>
    <x v="110"/>
    <s v="PF"/>
    <x v="7"/>
    <x v="15"/>
    <x v="95"/>
    <n v="137"/>
    <x v="244"/>
    <n v="377"/>
    <n v="25"/>
    <n v="11"/>
    <n v="10.1"/>
    <n v="0.46500000000000002"/>
    <n v="4.7"/>
    <n v="16.899999999999999"/>
    <n v="10.7"/>
    <n v="5.6"/>
    <n v="1.2"/>
    <n v="1"/>
    <n v="8.1"/>
    <n v="20.399999999999999"/>
    <n v="-0.1"/>
    <n v="0.4"/>
    <n v="0.3"/>
    <n v="3.7999999999999999E-2"/>
    <n v="-3.8"/>
    <n v="-1.4"/>
    <n v="-5.2"/>
    <n v="-0.3"/>
    <n v="0.39400000000000002"/>
    <n v="9"/>
    <n v="45"/>
    <n v="0.2"/>
    <n v="45"/>
    <n v="92"/>
    <n v="0.48899999999999999"/>
    <n v="0.42699999999999999"/>
    <n v="31"/>
    <n v="50"/>
    <n v="0.62"/>
    <n v="16"/>
    <n v="57"/>
    <n v="73"/>
    <n v="14"/>
    <n v="9"/>
    <n v="5"/>
    <n v="14"/>
    <n v="33"/>
    <n v="148"/>
  </r>
  <r>
    <n v="2017"/>
    <x v="269"/>
    <s v="SF"/>
    <x v="12"/>
    <x v="15"/>
    <x v="203"/>
    <n v="225"/>
    <x v="245"/>
    <n v="625"/>
    <n v="18"/>
    <n v="15"/>
    <n v="8.1999999999999993"/>
    <n v="0.39900000000000002"/>
    <n v="4"/>
    <n v="12.7"/>
    <n v="8.3000000000000007"/>
    <n v="15.5"/>
    <n v="2.2000000000000002"/>
    <n v="0.8"/>
    <n v="11.8"/>
    <n v="19.8"/>
    <n v="-0.9"/>
    <n v="0.8"/>
    <n v="-0.1"/>
    <n v="-8.0000000000000002E-3"/>
    <n v="-4"/>
    <n v="1.3"/>
    <n v="-2.7"/>
    <n v="-0.1"/>
    <n v="0.35599999999999998"/>
    <n v="7"/>
    <n v="35"/>
    <n v="0.2"/>
    <n v="73"/>
    <n v="190"/>
    <n v="0.38400000000000001"/>
    <n v="0.371"/>
    <n v="29"/>
    <n v="47"/>
    <n v="0.61699999999999999"/>
    <n v="23"/>
    <n v="71"/>
    <n v="94"/>
    <n v="66"/>
    <n v="27"/>
    <n v="6"/>
    <n v="33"/>
    <n v="52"/>
    <n v="196"/>
  </r>
  <r>
    <n v="2017"/>
    <x v="270"/>
    <s v="SF"/>
    <x v="1"/>
    <x v="16"/>
    <x v="204"/>
    <n v="1259"/>
    <x v="246"/>
    <n v="2845"/>
    <n v="80"/>
    <n v="80"/>
    <n v="26.1"/>
    <n v="0.59899999999999998"/>
    <n v="5.9"/>
    <n v="22.6"/>
    <n v="14.3"/>
    <n v="26.6"/>
    <n v="2.2999999999999998"/>
    <n v="4.7"/>
    <n v="13.3"/>
    <n v="28.3"/>
    <n v="7.9"/>
    <n v="4.5"/>
    <n v="12.4"/>
    <n v="0.21"/>
    <n v="4.0999999999999996"/>
    <n v="3.5"/>
    <n v="7.6"/>
    <n v="6.9"/>
    <n v="0.52100000000000002"/>
    <n v="49"/>
    <n v="180"/>
    <n v="0.27200000000000002"/>
    <n v="607"/>
    <n v="1079"/>
    <n v="0.56299999999999994"/>
    <n v="0.54100000000000004"/>
    <n v="471"/>
    <n v="612"/>
    <n v="0.77"/>
    <n v="142"/>
    <n v="558"/>
    <n v="700"/>
    <n v="434"/>
    <n v="131"/>
    <n v="151"/>
    <n v="234"/>
    <n v="246"/>
    <n v="1832"/>
  </r>
  <r>
    <n v="2017"/>
    <x v="271"/>
    <s v="PF"/>
    <x v="10"/>
    <x v="16"/>
    <x v="205"/>
    <n v="406"/>
    <x v="247"/>
    <n v="935"/>
    <n v="56"/>
    <n v="6"/>
    <n v="17.8"/>
    <n v="0.58399999999999996"/>
    <n v="5"/>
    <n v="18.899999999999999"/>
    <n v="12"/>
    <n v="9.9"/>
    <n v="1.5"/>
    <n v="2.5"/>
    <n v="12.7"/>
    <n v="25.3"/>
    <n v="0.8"/>
    <n v="1"/>
    <n v="1.8"/>
    <n v="9.2999999999999999E-2"/>
    <n v="-1.7"/>
    <n v="-1.1000000000000001"/>
    <n v="-2.9"/>
    <n v="-0.2"/>
    <n v="0.53200000000000003"/>
    <n v="18"/>
    <n v="43"/>
    <n v="0.41899999999999998"/>
    <n v="198"/>
    <n v="363"/>
    <n v="0.54500000000000004"/>
    <n v="0.55400000000000005"/>
    <n v="78"/>
    <n v="105"/>
    <n v="0.74299999999999999"/>
    <n v="40"/>
    <n v="153"/>
    <n v="193"/>
    <n v="53"/>
    <n v="28"/>
    <n v="27"/>
    <n v="66"/>
    <n v="92"/>
    <n v="528"/>
  </r>
  <r>
    <n v="2017"/>
    <x v="272"/>
    <s v="SG"/>
    <x v="4"/>
    <x v="16"/>
    <x v="206"/>
    <n v="635"/>
    <x v="148"/>
    <n v="1982"/>
    <n v="75"/>
    <n v="28"/>
    <n v="14.9"/>
    <n v="0.55500000000000005"/>
    <n v="2.8"/>
    <n v="9.6"/>
    <n v="6.3"/>
    <n v="24.3"/>
    <n v="2.2000000000000002"/>
    <n v="0.5"/>
    <n v="14.1"/>
    <n v="18.5"/>
    <n v="2.6"/>
    <n v="1.5"/>
    <n v="4.0999999999999996"/>
    <n v="0.1"/>
    <n v="0.6"/>
    <n v="-1.1000000000000001"/>
    <n v="-0.5"/>
    <n v="0.8"/>
    <n v="0.45700000000000002"/>
    <n v="78"/>
    <n v="193"/>
    <n v="0.40400000000000003"/>
    <n v="212"/>
    <n v="442"/>
    <n v="0.48"/>
    <n v="0.51800000000000002"/>
    <n v="109"/>
    <n v="126"/>
    <n v="0.86499999999999999"/>
    <n v="47"/>
    <n v="166"/>
    <n v="213"/>
    <n v="317"/>
    <n v="84"/>
    <n v="12"/>
    <n v="113"/>
    <n v="140"/>
    <n v="767"/>
  </r>
  <r>
    <n v="2017"/>
    <x v="273"/>
    <s v="PG"/>
    <x v="11"/>
    <x v="16"/>
    <x v="115"/>
    <n v="534"/>
    <x v="248"/>
    <n v="1986"/>
    <n v="76"/>
    <n v="54"/>
    <n v="9.4"/>
    <n v="0.501"/>
    <n v="1.4"/>
    <n v="7.1"/>
    <n v="4.3"/>
    <n v="25.7"/>
    <n v="1.4"/>
    <n v="0"/>
    <n v="18.8"/>
    <n v="16.3"/>
    <n v="0.3"/>
    <n v="0.9"/>
    <n v="1.2"/>
    <n v="2.9000000000000001E-2"/>
    <n v="-1.9"/>
    <n v="-2.8"/>
    <n v="-4.7"/>
    <n v="-1.4"/>
    <n v="0.39"/>
    <n v="79"/>
    <n v="215"/>
    <n v="0.36699999999999999"/>
    <n v="129"/>
    <n v="319"/>
    <n v="0.40400000000000003"/>
    <n v="0.46300000000000002"/>
    <n v="82"/>
    <n v="96"/>
    <n v="0.85399999999999998"/>
    <n v="24"/>
    <n v="123"/>
    <n v="147"/>
    <n v="357"/>
    <n v="53"/>
    <n v="0"/>
    <n v="133"/>
    <n v="153"/>
    <n v="577"/>
  </r>
  <r>
    <n v="2017"/>
    <x v="78"/>
    <s v="PF"/>
    <x v="10"/>
    <x v="16"/>
    <x v="162"/>
    <n v="59"/>
    <x v="126"/>
    <n v="171"/>
    <n v="19"/>
    <n v="0"/>
    <n v="18.600000000000001"/>
    <n v="0.62"/>
    <n v="4.0999999999999996"/>
    <n v="26.3"/>
    <n v="15.3"/>
    <n v="17.7"/>
    <n v="0.6"/>
    <n v="2.1"/>
    <n v="11.9"/>
    <n v="20.3"/>
    <n v="0.4"/>
    <n v="0.2"/>
    <n v="0.6"/>
    <n v="0.16"/>
    <n v="1"/>
    <n v="-1"/>
    <n v="0"/>
    <n v="0.1"/>
    <n v="0.50800000000000001"/>
    <n v="9"/>
    <n v="26"/>
    <n v="0.34599999999999997"/>
    <n v="21"/>
    <n v="33"/>
    <n v="0.63600000000000001"/>
    <n v="0.58499999999999996"/>
    <n v="14"/>
    <n v="18"/>
    <n v="0.77800000000000002"/>
    <n v="6"/>
    <n v="39"/>
    <n v="45"/>
    <n v="19"/>
    <n v="2"/>
    <n v="4"/>
    <n v="9"/>
    <n v="16"/>
    <n v="83"/>
  </r>
  <r>
    <n v="2017"/>
    <x v="274"/>
    <s v="C"/>
    <x v="11"/>
    <x v="16"/>
    <x v="207"/>
    <n v="309"/>
    <x v="249"/>
    <n v="1123"/>
    <n v="58"/>
    <n v="39"/>
    <n v="15.3"/>
    <n v="0.55000000000000004"/>
    <n v="9.6"/>
    <n v="20.8"/>
    <n v="15.3"/>
    <n v="7.7"/>
    <n v="1.3"/>
    <n v="6.1"/>
    <n v="13"/>
    <n v="16.600000000000001"/>
    <n v="1.1000000000000001"/>
    <n v="1.6"/>
    <n v="2.7"/>
    <n v="0.115"/>
    <n v="-2.6"/>
    <n v="2.5"/>
    <n v="-0.1"/>
    <n v="0.5"/>
    <n v="0.51500000000000001"/>
    <n v="0"/>
    <n v="1"/>
    <n v="0"/>
    <n v="159"/>
    <n v="308"/>
    <n v="0.51600000000000001"/>
    <n v="0.51500000000000001"/>
    <n v="74"/>
    <n v="107"/>
    <n v="0.69199999999999995"/>
    <n v="92"/>
    <n v="203"/>
    <n v="295"/>
    <n v="57"/>
    <n v="29"/>
    <n v="78"/>
    <n v="53"/>
    <n v="151"/>
    <n v="392"/>
  </r>
  <r>
    <n v="2017"/>
    <x v="275"/>
    <s v="PF"/>
    <x v="7"/>
    <x v="16"/>
    <x v="13"/>
    <n v="3"/>
    <x v="62"/>
    <n v="6"/>
    <n v="3"/>
    <n v="0"/>
    <n v="1.5"/>
    <n v="0"/>
    <n v="0"/>
    <n v="57.6"/>
    <n v="29.1"/>
    <n v="0"/>
    <n v="8.5"/>
    <n v="14.7"/>
    <n v="0"/>
    <n v="22.8"/>
    <n v="-0.1"/>
    <n v="0"/>
    <n v="0"/>
    <n v="-0.312"/>
    <n v="-26.7"/>
    <n v="6.6"/>
    <n v="-20.100000000000001"/>
    <n v="0"/>
    <n v="0"/>
    <n v="0"/>
    <n v="0"/>
    <n v="0"/>
    <n v="0"/>
    <n v="3"/>
    <n v="0"/>
    <n v="0"/>
    <n v="0"/>
    <n v="0"/>
    <n v="0"/>
    <n v="0"/>
    <n v="3"/>
    <n v="3"/>
    <n v="0"/>
    <n v="1"/>
    <n v="1"/>
    <n v="0"/>
    <n v="0"/>
    <n v="0"/>
  </r>
  <r>
    <n v="2017"/>
    <x v="276"/>
    <s v="C"/>
    <x v="17"/>
    <x v="16"/>
    <x v="194"/>
    <n v="181"/>
    <x v="250"/>
    <n v="562"/>
    <n v="57"/>
    <n v="34"/>
    <n v="14"/>
    <n v="0.55800000000000005"/>
    <n v="8.4"/>
    <n v="15.2"/>
    <n v="11.8"/>
    <n v="6.2"/>
    <n v="0.9"/>
    <n v="4.0999999999999996"/>
    <n v="7.7"/>
    <n v="17.8"/>
    <n v="0.8"/>
    <n v="0.5"/>
    <n v="1.3"/>
    <n v="0.113"/>
    <n v="-0.5"/>
    <n v="-1"/>
    <n v="-1.5"/>
    <n v="0.1"/>
    <n v="0.45900000000000002"/>
    <n v="28"/>
    <n v="74"/>
    <n v="0.378"/>
    <n v="55"/>
    <n v="107"/>
    <n v="0.51400000000000001"/>
    <n v="0.53600000000000003"/>
    <n v="32"/>
    <n v="49"/>
    <n v="0.65300000000000002"/>
    <n v="40"/>
    <n v="74"/>
    <n v="114"/>
    <n v="23"/>
    <n v="10"/>
    <n v="26"/>
    <n v="17"/>
    <n v="84"/>
    <n v="226"/>
  </r>
  <r>
    <n v="2017"/>
    <x v="277"/>
    <s v="SF"/>
    <x v="7"/>
    <x v="16"/>
    <x v="172"/>
    <n v="333"/>
    <x v="164"/>
    <n v="889"/>
    <n v="29"/>
    <n v="23"/>
    <n v="15"/>
    <n v="0.56999999999999995"/>
    <n v="1.5"/>
    <n v="14.5"/>
    <n v="8.1"/>
    <n v="17.5"/>
    <n v="2.2999999999999998"/>
    <n v="0.7"/>
    <n v="14.8"/>
    <n v="22.5"/>
    <n v="0.7"/>
    <n v="0.9"/>
    <n v="1.6"/>
    <n v="8.5000000000000006E-2"/>
    <n v="0"/>
    <n v="-0.6"/>
    <n v="-0.5"/>
    <n v="0.3"/>
    <n v="0.45"/>
    <n v="45"/>
    <n v="104"/>
    <n v="0.433"/>
    <n v="105"/>
    <n v="229"/>
    <n v="0.45900000000000002"/>
    <n v="0.51800000000000002"/>
    <n v="81"/>
    <n v="92"/>
    <n v="0.88"/>
    <n v="11"/>
    <n v="112"/>
    <n v="123"/>
    <n v="99"/>
    <n v="41"/>
    <n v="7"/>
    <n v="65"/>
    <n v="79"/>
    <n v="426"/>
  </r>
  <r>
    <n v="2017"/>
    <x v="278"/>
    <s v="C"/>
    <x v="11"/>
    <x v="16"/>
    <x v="208"/>
    <n v="726"/>
    <x v="251"/>
    <n v="1823"/>
    <n v="81"/>
    <n v="0"/>
    <n v="21.1"/>
    <n v="0.57199999999999995"/>
    <n v="10.8"/>
    <n v="23.1"/>
    <n v="17"/>
    <n v="17.3"/>
    <n v="2.6"/>
    <n v="1.8"/>
    <n v="14.4"/>
    <n v="24.3"/>
    <n v="3"/>
    <n v="2.6"/>
    <n v="5.6"/>
    <n v="0.14699999999999999"/>
    <n v="0.5"/>
    <n v="1.5"/>
    <n v="2"/>
    <n v="1.9"/>
    <n v="0.53300000000000003"/>
    <n v="0"/>
    <n v="4"/>
    <n v="0"/>
    <n v="387"/>
    <n v="722"/>
    <n v="0.53600000000000003"/>
    <n v="0.53300000000000003"/>
    <n v="177"/>
    <n v="239"/>
    <n v="0.74099999999999999"/>
    <n v="167"/>
    <n v="365"/>
    <n v="532"/>
    <n v="187"/>
    <n v="92"/>
    <n v="38"/>
    <n v="140"/>
    <n v="168"/>
    <n v="951"/>
  </r>
  <r>
    <n v="2017"/>
    <x v="279"/>
    <s v="PF"/>
    <x v="15"/>
    <x v="16"/>
    <x v="49"/>
    <n v="7"/>
    <x v="252"/>
    <n v="22"/>
    <n v="8"/>
    <n v="0"/>
    <n v="1.3"/>
    <n v="0.35699999999999998"/>
    <n v="0"/>
    <n v="15.7"/>
    <n v="7.9"/>
    <n v="0"/>
    <n v="0"/>
    <n v="0"/>
    <n v="0"/>
    <n v="14.5"/>
    <n v="0"/>
    <n v="0"/>
    <n v="0"/>
    <n v="-7.4999999999999997E-2"/>
    <n v="-6.9"/>
    <n v="-6.7"/>
    <n v="-13.6"/>
    <n v="-0.1"/>
    <n v="0.28599999999999998"/>
    <n v="1"/>
    <n v="6"/>
    <n v="0.16700000000000001"/>
    <n v="1"/>
    <n v="1"/>
    <n v="1"/>
    <n v="0.35699999999999998"/>
    <n v="0"/>
    <n v="0"/>
    <n v="0"/>
    <n v="0"/>
    <n v="3"/>
    <n v="3"/>
    <n v="0"/>
    <n v="0"/>
    <n v="0"/>
    <n v="0"/>
    <n v="1"/>
    <n v="5"/>
  </r>
  <r>
    <n v="2017"/>
    <x v="280"/>
    <s v="PF"/>
    <x v="14"/>
    <x v="16"/>
    <x v="209"/>
    <n v="814"/>
    <x v="253"/>
    <n v="1728"/>
    <n v="51"/>
    <n v="50"/>
    <n v="19.100000000000001"/>
    <n v="0.56299999999999994"/>
    <n v="5.4"/>
    <n v="15.7"/>
    <n v="10.6"/>
    <n v="14.3"/>
    <n v="1.5"/>
    <n v="1.1000000000000001"/>
    <n v="9.1999999999999993"/>
    <n v="26.5"/>
    <n v="2.6"/>
    <n v="1.5"/>
    <n v="4.0999999999999996"/>
    <n v="0.113"/>
    <n v="1.5"/>
    <n v="-1.3"/>
    <n v="0.3"/>
    <n v="1"/>
    <n v="0.49"/>
    <n v="65"/>
    <n v="178"/>
    <n v="0.36499999999999999"/>
    <n v="334"/>
    <n v="636"/>
    <n v="0.52500000000000002"/>
    <n v="0.53"/>
    <n v="162"/>
    <n v="218"/>
    <n v="0.74299999999999999"/>
    <n v="79"/>
    <n v="235"/>
    <n v="314"/>
    <n v="142"/>
    <n v="51"/>
    <n v="22"/>
    <n v="92"/>
    <n v="111"/>
    <n v="1025"/>
  </r>
  <r>
    <n v="2017"/>
    <x v="281"/>
    <s v="PG"/>
    <x v="4"/>
    <x v="16"/>
    <x v="9"/>
    <n v="22"/>
    <x v="136"/>
    <n v="99"/>
    <n v="6"/>
    <n v="0"/>
    <n v="4.5"/>
    <n v="0.41299999999999998"/>
    <n v="0"/>
    <n v="14"/>
    <n v="7.1"/>
    <n v="18.100000000000001"/>
    <n v="1.5"/>
    <n v="3.6"/>
    <n v="29.2"/>
    <n v="15.8"/>
    <n v="-0.3"/>
    <n v="0.1"/>
    <n v="-0.2"/>
    <n v="-7.3999999999999996E-2"/>
    <n v="-7.3"/>
    <n v="0.6"/>
    <n v="-6.7"/>
    <n v="-0.1"/>
    <n v="0.36399999999999999"/>
    <n v="1"/>
    <n v="9"/>
    <n v="0.111"/>
    <n v="7"/>
    <n v="13"/>
    <n v="0.53800000000000003"/>
    <n v="0.38600000000000001"/>
    <n v="3"/>
    <n v="5"/>
    <n v="0.6"/>
    <n v="0"/>
    <n v="12"/>
    <n v="12"/>
    <n v="13"/>
    <n v="3"/>
    <n v="4"/>
    <n v="10"/>
    <n v="9"/>
    <n v="20"/>
  </r>
  <r>
    <n v="2017"/>
    <x v="84"/>
    <s v="C"/>
    <x v="10"/>
    <x v="16"/>
    <x v="162"/>
    <n v="68"/>
    <x v="254"/>
    <n v="310"/>
    <n v="32"/>
    <n v="12"/>
    <n v="8"/>
    <n v="0.49199999999999999"/>
    <n v="8.6999999999999993"/>
    <n v="11.1"/>
    <n v="10"/>
    <n v="8.1999999999999993"/>
    <n v="1.8"/>
    <n v="2.6"/>
    <n v="20.9"/>
    <n v="15.5"/>
    <n v="-0.2"/>
    <n v="0.3"/>
    <n v="0.1"/>
    <n v="2.1000000000000001E-2"/>
    <n v="-4.5999999999999996"/>
    <n v="0.4"/>
    <n v="-4.2"/>
    <n v="-0.2"/>
    <n v="0.441"/>
    <n v="0"/>
    <n v="0"/>
    <n v="0"/>
    <n v="30"/>
    <n v="68"/>
    <n v="0.441"/>
    <n v="0.441"/>
    <n v="22"/>
    <n v="35"/>
    <n v="0.629"/>
    <n v="23"/>
    <n v="30"/>
    <n v="53"/>
    <n v="18"/>
    <n v="11"/>
    <n v="9"/>
    <n v="22"/>
    <n v="48"/>
    <n v="82"/>
  </r>
  <r>
    <n v="2017"/>
    <x v="282"/>
    <s v="SG"/>
    <x v="7"/>
    <x v="16"/>
    <x v="210"/>
    <n v="541"/>
    <x v="255"/>
    <n v="2336"/>
    <n v="80"/>
    <n v="80"/>
    <n v="9.6999999999999993"/>
    <n v="0.60299999999999998"/>
    <n v="1.1000000000000001"/>
    <n v="11.1"/>
    <n v="6.2"/>
    <n v="5.9"/>
    <n v="1.2"/>
    <n v="0.5"/>
    <n v="8.8000000000000007"/>
    <n v="12.1"/>
    <n v="2.1"/>
    <n v="1.3"/>
    <n v="3.4"/>
    <n v="7.0999999999999994E-2"/>
    <n v="0.2"/>
    <n v="-1.1000000000000001"/>
    <n v="-0.8"/>
    <n v="0.7"/>
    <n v="0.45500000000000002"/>
    <n v="144"/>
    <n v="355"/>
    <n v="0.40600000000000003"/>
    <n v="102"/>
    <n v="186"/>
    <n v="0.54800000000000004"/>
    <n v="0.58799999999999997"/>
    <n v="47"/>
    <n v="58"/>
    <n v="0.81"/>
    <n v="22"/>
    <n v="226"/>
    <n v="248"/>
    <n v="96"/>
    <n v="54"/>
    <n v="14"/>
    <n v="55"/>
    <n v="125"/>
    <n v="683"/>
  </r>
  <r>
    <n v="2017"/>
    <x v="283"/>
    <s v="PF"/>
    <x v="5"/>
    <x v="16"/>
    <x v="211"/>
    <n v="418"/>
    <x v="256"/>
    <n v="1133"/>
    <n v="70"/>
    <n v="2"/>
    <n v="8.8000000000000007"/>
    <n v="0.51500000000000001"/>
    <n v="1.1000000000000001"/>
    <n v="15.4"/>
    <n v="8.3000000000000007"/>
    <n v="6.4"/>
    <n v="0.5"/>
    <n v="1"/>
    <n v="7.8"/>
    <n v="19.100000000000001"/>
    <n v="-0.1"/>
    <n v="0.7"/>
    <n v="0.6"/>
    <n v="2.5000000000000001E-2"/>
    <n v="-1.5"/>
    <n v="-3.4"/>
    <n v="-4.9000000000000004"/>
    <n v="-0.8"/>
    <n v="0.373"/>
    <n v="104"/>
    <n v="305"/>
    <n v="0.34100000000000003"/>
    <n v="52"/>
    <n v="113"/>
    <n v="0.46"/>
    <n v="0.498"/>
    <n v="35"/>
    <n v="45"/>
    <n v="0.77800000000000002"/>
    <n v="11"/>
    <n v="151"/>
    <n v="162"/>
    <n v="48"/>
    <n v="12"/>
    <n v="13"/>
    <n v="37"/>
    <n v="109"/>
    <n v="451"/>
  </r>
  <r>
    <n v="2017"/>
    <x v="284"/>
    <s v="SG"/>
    <x v="19"/>
    <x v="16"/>
    <x v="179"/>
    <n v="243"/>
    <x v="257"/>
    <n v="1365"/>
    <n v="74"/>
    <n v="0"/>
    <n v="9"/>
    <n v="0.6"/>
    <n v="1.3"/>
    <n v="7.7"/>
    <n v="4.5"/>
    <n v="9.9"/>
    <n v="1.7"/>
    <n v="1.3"/>
    <n v="12.3"/>
    <n v="9.8000000000000007"/>
    <n v="1.2"/>
    <n v="0.9"/>
    <n v="2.1"/>
    <n v="7.4999999999999997E-2"/>
    <n v="-0.5"/>
    <n v="-0.6"/>
    <n v="-1.1000000000000001"/>
    <n v="0.3"/>
    <n v="0.432"/>
    <n v="73"/>
    <n v="171"/>
    <n v="0.42699999999999999"/>
    <n v="32"/>
    <n v="72"/>
    <n v="0.44400000000000001"/>
    <n v="0.58199999999999996"/>
    <n v="24"/>
    <n v="29"/>
    <n v="0.82799999999999996"/>
    <n v="15"/>
    <n v="91"/>
    <n v="106"/>
    <n v="98"/>
    <n v="45"/>
    <n v="20"/>
    <n v="36"/>
    <n v="95"/>
    <n v="307"/>
  </r>
  <r>
    <n v="2017"/>
    <x v="285"/>
    <s v="SF"/>
    <x v="4"/>
    <x v="16"/>
    <x v="13"/>
    <n v="1"/>
    <x v="62"/>
    <n v="6"/>
    <n v="2"/>
    <n v="0"/>
    <n v="-9.9"/>
    <n v="0"/>
    <n v="0"/>
    <n v="0"/>
    <n v="0"/>
    <n v="0"/>
    <n v="0"/>
    <n v="0"/>
    <n v="0"/>
    <n v="7.6"/>
    <n v="0"/>
    <n v="0"/>
    <n v="0"/>
    <n v="-0.191"/>
    <n v="-9.1999999999999993"/>
    <n v="-3.5"/>
    <n v="-12.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017"/>
    <x v="286"/>
    <s v="SG"/>
    <x v="12"/>
    <x v="16"/>
    <x v="4"/>
    <n v="156"/>
    <x v="84"/>
    <n v="458"/>
    <n v="41"/>
    <n v="2"/>
    <n v="7.8"/>
    <n v="0.44900000000000001"/>
    <n v="1"/>
    <n v="11.3"/>
    <n v="6.2"/>
    <n v="7.4"/>
    <n v="2.1"/>
    <n v="1.9"/>
    <n v="8.1"/>
    <n v="17.2"/>
    <n v="-0.5"/>
    <n v="0.4"/>
    <n v="0"/>
    <n v="-5.0000000000000001E-3"/>
    <n v="-3.7"/>
    <n v="-1.2"/>
    <n v="-4.9000000000000004"/>
    <n v="-0.3"/>
    <n v="0.36499999999999999"/>
    <n v="26"/>
    <n v="81"/>
    <n v="0.32100000000000001"/>
    <n v="31"/>
    <n v="75"/>
    <n v="0.41299999999999998"/>
    <n v="0.44900000000000001"/>
    <n v="2"/>
    <n v="5"/>
    <n v="0.4"/>
    <n v="4"/>
    <n v="45"/>
    <n v="49"/>
    <n v="23"/>
    <n v="19"/>
    <n v="10"/>
    <n v="14"/>
    <n v="32"/>
    <n v="142"/>
  </r>
  <r>
    <n v="2017"/>
    <x v="287"/>
    <s v="C"/>
    <x v="10"/>
    <x v="17"/>
    <x v="212"/>
    <n v="86"/>
    <x v="258"/>
    <n v="531"/>
    <n v="62"/>
    <n v="0"/>
    <n v="12.7"/>
    <n v="0.54900000000000004"/>
    <n v="11"/>
    <n v="23.9"/>
    <n v="17.399999999999999"/>
    <n v="6.4"/>
    <n v="2.4"/>
    <n v="3.7"/>
    <n v="15.1"/>
    <n v="9.4"/>
    <n v="0.6"/>
    <n v="0.7"/>
    <n v="1.3"/>
    <n v="0.11600000000000001"/>
    <n v="-2"/>
    <n v="2.6"/>
    <n v="0.6"/>
    <n v="0.4"/>
    <n v="0.52300000000000002"/>
    <n v="0"/>
    <n v="0"/>
    <n v="0"/>
    <n v="45"/>
    <n v="86"/>
    <n v="0.52300000000000002"/>
    <n v="0.52300000000000002"/>
    <n v="15"/>
    <n v="22"/>
    <n v="0.68200000000000005"/>
    <n v="51"/>
    <n v="107"/>
    <n v="158"/>
    <n v="25"/>
    <n v="25"/>
    <n v="23"/>
    <n v="17"/>
    <n v="85"/>
    <n v="105"/>
  </r>
  <r>
    <n v="2017"/>
    <x v="288"/>
    <s v="PF"/>
    <x v="10"/>
    <x v="17"/>
    <x v="28"/>
    <n v="356"/>
    <x v="259"/>
    <n v="1190"/>
    <n v="65"/>
    <n v="1"/>
    <n v="11"/>
    <n v="0.52600000000000002"/>
    <n v="5.5"/>
    <n v="18.600000000000001"/>
    <n v="12"/>
    <n v="9.6"/>
    <n v="1.7"/>
    <n v="1.4"/>
    <n v="13.4"/>
    <n v="16.399999999999999"/>
    <n v="0.6"/>
    <n v="0.9"/>
    <n v="1.5"/>
    <n v="5.8999999999999997E-2"/>
    <n v="-0.7"/>
    <n v="-0.4"/>
    <n v="-1.1000000000000001"/>
    <n v="0.3"/>
    <n v="0.42399999999999999"/>
    <n v="56"/>
    <n v="177"/>
    <n v="0.316"/>
    <n v="95"/>
    <n v="179"/>
    <n v="0.53100000000000003"/>
    <n v="0.503"/>
    <n v="45"/>
    <n v="61"/>
    <n v="0.73799999999999999"/>
    <n v="57"/>
    <n v="187"/>
    <n v="244"/>
    <n v="79"/>
    <n v="40"/>
    <n v="20"/>
    <n v="59"/>
    <n v="154"/>
    <n v="403"/>
  </r>
  <r>
    <n v="2017"/>
    <x v="289"/>
    <s v="SF"/>
    <x v="10"/>
    <x v="17"/>
    <x v="69"/>
    <n v="39"/>
    <x v="16"/>
    <n v="222"/>
    <n v="13"/>
    <n v="0"/>
    <n v="7.3"/>
    <n v="0.52900000000000003"/>
    <n v="3.1"/>
    <n v="7.5"/>
    <n v="5.3"/>
    <n v="6.8"/>
    <n v="3"/>
    <n v="0.8"/>
    <n v="19"/>
    <n v="10.5"/>
    <n v="0"/>
    <n v="0.2"/>
    <n v="0.1"/>
    <n v="2.7E-2"/>
    <n v="-2.4"/>
    <n v="0.6"/>
    <n v="-1.8"/>
    <n v="0"/>
    <n v="0.48699999999999999"/>
    <n v="2"/>
    <n v="10"/>
    <n v="0.2"/>
    <n v="17"/>
    <n v="29"/>
    <n v="0.58599999999999997"/>
    <n v="0.51300000000000001"/>
    <n v="5"/>
    <n v="8"/>
    <n v="0.625"/>
    <n v="6"/>
    <n v="14"/>
    <n v="20"/>
    <n v="11"/>
    <n v="13"/>
    <n v="2"/>
    <n v="10"/>
    <n v="24"/>
    <n v="45"/>
  </r>
  <r>
    <n v="2017"/>
    <x v="290"/>
    <s v="PF"/>
    <x v="0"/>
    <x v="17"/>
    <x v="213"/>
    <n v="661"/>
    <x v="260"/>
    <n v="2653"/>
    <n v="82"/>
    <n v="82"/>
    <n v="14.2"/>
    <n v="0.55500000000000005"/>
    <n v="8.1"/>
    <n v="20.5"/>
    <n v="14.2"/>
    <n v="8.6"/>
    <n v="1.7"/>
    <n v="3.1"/>
    <n v="12.7"/>
    <n v="14"/>
    <n v="3.2"/>
    <n v="2.5"/>
    <n v="5.7"/>
    <n v="0.10299999999999999"/>
    <n v="-0.5"/>
    <n v="2.2000000000000002"/>
    <n v="1.7"/>
    <n v="2.5"/>
    <n v="0.502"/>
    <n v="16"/>
    <n v="43"/>
    <n v="0.372"/>
    <n v="316"/>
    <n v="618"/>
    <n v="0.51100000000000001"/>
    <n v="0.51400000000000001"/>
    <n v="136"/>
    <n v="167"/>
    <n v="0.81399999999999995"/>
    <n v="188"/>
    <n v="459"/>
    <n v="647"/>
    <n v="158"/>
    <n v="88"/>
    <n v="95"/>
    <n v="107"/>
    <n v="254"/>
    <n v="816"/>
  </r>
  <r>
    <n v="2017"/>
    <x v="291"/>
    <s v="PG"/>
    <x v="1"/>
    <x v="17"/>
    <x v="38"/>
    <n v="313"/>
    <x v="261"/>
    <n v="1333"/>
    <n v="78"/>
    <n v="7"/>
    <n v="8.1"/>
    <n v="0.432"/>
    <n v="2.1"/>
    <n v="12.6"/>
    <n v="7.3"/>
    <n v="19.399999999999999"/>
    <n v="3"/>
    <n v="2.2999999999999998"/>
    <n v="20.8"/>
    <n v="14.2"/>
    <n v="-1.2"/>
    <n v="1.3"/>
    <n v="0.1"/>
    <n v="4.0000000000000001E-3"/>
    <n v="-3.7"/>
    <n v="1.5"/>
    <n v="-2.2000000000000002"/>
    <n v="-0.1"/>
    <n v="0.377"/>
    <n v="21"/>
    <n v="73"/>
    <n v="0.28799999999999998"/>
    <n v="97"/>
    <n v="240"/>
    <n v="0.40400000000000003"/>
    <n v="0.41099999999999998"/>
    <n v="36"/>
    <n v="59"/>
    <n v="0.61"/>
    <n v="24"/>
    <n v="142"/>
    <n v="166"/>
    <n v="188"/>
    <n v="78"/>
    <n v="36"/>
    <n v="89"/>
    <n v="178"/>
    <n v="293"/>
  </r>
  <r>
    <n v="2017"/>
    <x v="292"/>
    <s v="C"/>
    <x v="6"/>
    <x v="17"/>
    <x v="96"/>
    <n v="13"/>
    <x v="166"/>
    <n v="47"/>
    <n v="7"/>
    <n v="0"/>
    <n v="5.5"/>
    <n v="0.432"/>
    <n v="19.600000000000001"/>
    <n v="15.1"/>
    <n v="17.399999999999999"/>
    <n v="0"/>
    <n v="1.1000000000000001"/>
    <n v="0"/>
    <n v="22.4"/>
    <n v="16.8"/>
    <n v="-0.1"/>
    <n v="0"/>
    <n v="0"/>
    <n v="-3.3000000000000002E-2"/>
    <n v="-6.7"/>
    <n v="-6.2"/>
    <n v="-12.9"/>
    <n v="-0.1"/>
    <n v="0.38500000000000001"/>
    <n v="0"/>
    <n v="0"/>
    <n v="0"/>
    <n v="5"/>
    <n v="13"/>
    <n v="0.38500000000000001"/>
    <n v="0.38500000000000001"/>
    <n v="2"/>
    <n v="2"/>
    <n v="1"/>
    <n v="8"/>
    <n v="6"/>
    <n v="14"/>
    <n v="0"/>
    <n v="1"/>
    <n v="0"/>
    <n v="4"/>
    <n v="9"/>
    <n v="12"/>
  </r>
  <r>
    <n v="2017"/>
    <x v="293"/>
    <s v="PG"/>
    <x v="12"/>
    <x v="17"/>
    <x v="192"/>
    <n v="181"/>
    <x v="35"/>
    <n v="774"/>
    <n v="60"/>
    <n v="0"/>
    <n v="13.8"/>
    <n v="0.52300000000000002"/>
    <n v="1.5"/>
    <n v="8.6999999999999993"/>
    <n v="5"/>
    <n v="28"/>
    <n v="3.1"/>
    <n v="0.6"/>
    <n v="16"/>
    <n v="13.6"/>
    <n v="1"/>
    <n v="0.6"/>
    <n v="1.5"/>
    <n v="9.5000000000000001E-2"/>
    <n v="-0.4"/>
    <n v="-1.5"/>
    <n v="-1.9"/>
    <n v="0"/>
    <n v="0.41399999999999998"/>
    <n v="26"/>
    <n v="73"/>
    <n v="0.35599999999999998"/>
    <n v="49"/>
    <n v="108"/>
    <n v="0.45400000000000001"/>
    <n v="0.48599999999999999"/>
    <n v="33"/>
    <n v="43"/>
    <n v="0.76700000000000002"/>
    <n v="10"/>
    <n v="57"/>
    <n v="67"/>
    <n v="156"/>
    <n v="47"/>
    <n v="5"/>
    <n v="38"/>
    <n v="50"/>
    <n v="209"/>
  </r>
  <r>
    <n v="2017"/>
    <x v="294"/>
    <s v="SG"/>
    <x v="14"/>
    <x v="17"/>
    <x v="141"/>
    <n v="710"/>
    <x v="203"/>
    <n v="1749"/>
    <n v="47"/>
    <n v="47"/>
    <n v="14.6"/>
    <n v="0.57599999999999996"/>
    <n v="1.2"/>
    <n v="9.5"/>
    <n v="5.3"/>
    <n v="12.6"/>
    <n v="1.2"/>
    <n v="0.5"/>
    <n v="9.9"/>
    <n v="21.7"/>
    <n v="2.5"/>
    <n v="0.4"/>
    <n v="3"/>
    <n v="8.2000000000000003E-2"/>
    <n v="2.1"/>
    <n v="-2.4"/>
    <n v="-0.3"/>
    <n v="0.8"/>
    <n v="0.45900000000000002"/>
    <n v="120"/>
    <n v="310"/>
    <n v="0.38700000000000001"/>
    <n v="206"/>
    <n v="400"/>
    <n v="0.51500000000000001"/>
    <n v="0.54400000000000004"/>
    <n v="117"/>
    <n v="140"/>
    <n v="0.83599999999999997"/>
    <n v="18"/>
    <n v="141"/>
    <n v="159"/>
    <n v="139"/>
    <n v="41"/>
    <n v="10"/>
    <n v="85"/>
    <n v="104"/>
    <n v="889"/>
  </r>
  <r>
    <n v="2017"/>
    <x v="295"/>
    <s v="PG"/>
    <x v="18"/>
    <x v="17"/>
    <x v="18"/>
    <n v="4"/>
    <x v="18"/>
    <n v="11"/>
    <n v="5"/>
    <n v="0"/>
    <n v="9.1"/>
    <n v="0.25"/>
    <n v="0"/>
    <n v="0"/>
    <n v="0"/>
    <n v="12.5"/>
    <n v="9.1999999999999993"/>
    <n v="0"/>
    <n v="0"/>
    <n v="16.100000000000001"/>
    <n v="0"/>
    <n v="0"/>
    <n v="0"/>
    <n v="-3.3000000000000002E-2"/>
    <n v="-6"/>
    <n v="0.4"/>
    <n v="-5.6"/>
    <n v="0"/>
    <n v="0.25"/>
    <n v="0"/>
    <n v="1"/>
    <n v="0"/>
    <n v="1"/>
    <n v="3"/>
    <n v="0.33300000000000002"/>
    <n v="0.25"/>
    <n v="0"/>
    <n v="0"/>
    <n v="0"/>
    <n v="0"/>
    <n v="0"/>
    <n v="0"/>
    <n v="1"/>
    <n v="2"/>
    <n v="0"/>
    <n v="0"/>
    <n v="0"/>
    <n v="2"/>
  </r>
  <r>
    <n v="2017"/>
    <x v="296"/>
    <s v="SF"/>
    <x v="4"/>
    <x v="17"/>
    <x v="214"/>
    <n v="598"/>
    <x v="262"/>
    <n v="1516"/>
    <n v="78"/>
    <n v="1"/>
    <n v="14.9"/>
    <n v="0.56599999999999995"/>
    <n v="6.4"/>
    <n v="10.6"/>
    <n v="8.5"/>
    <n v="3.7"/>
    <n v="0.7"/>
    <n v="0.3"/>
    <n v="7.6"/>
    <n v="21.5"/>
    <n v="2.5"/>
    <n v="0.2"/>
    <n v="2.7"/>
    <n v="8.5999999999999993E-2"/>
    <n v="-0.2"/>
    <n v="-4.3"/>
    <n v="-4.4000000000000004"/>
    <n v="-0.9"/>
    <n v="0.48199999999999998"/>
    <n v="49"/>
    <n v="146"/>
    <n v="0.33600000000000002"/>
    <n v="239"/>
    <n v="452"/>
    <n v="0.52900000000000003"/>
    <n v="0.52300000000000002"/>
    <n v="147"/>
    <n v="190"/>
    <n v="0.77400000000000002"/>
    <n v="84"/>
    <n v="136"/>
    <n v="220"/>
    <n v="35"/>
    <n v="22"/>
    <n v="6"/>
    <n v="56"/>
    <n v="86"/>
    <n v="772"/>
  </r>
  <r>
    <n v="2017"/>
    <x v="297"/>
    <s v="PF"/>
    <x v="7"/>
    <x v="17"/>
    <x v="2"/>
    <n v="54"/>
    <x v="210"/>
    <n v="135"/>
    <n v="18"/>
    <n v="0"/>
    <n v="14.4"/>
    <n v="0.505"/>
    <n v="7.7"/>
    <n v="21"/>
    <n v="14.3"/>
    <n v="8"/>
    <n v="3"/>
    <n v="4.4000000000000004"/>
    <n v="11.4"/>
    <n v="23.1"/>
    <n v="0"/>
    <n v="0.2"/>
    <n v="0.2"/>
    <n v="8.5999999999999993E-2"/>
    <n v="-2.2000000000000002"/>
    <n v="0.7"/>
    <n v="-1.5"/>
    <n v="0"/>
    <n v="0.42599999999999999"/>
    <n v="3"/>
    <n v="15"/>
    <n v="0.2"/>
    <n v="20"/>
    <n v="39"/>
    <n v="0.51300000000000001"/>
    <n v="0.45400000000000001"/>
    <n v="14"/>
    <n v="19"/>
    <n v="0.73699999999999999"/>
    <n v="9"/>
    <n v="24"/>
    <n v="33"/>
    <n v="7"/>
    <n v="8"/>
    <n v="7"/>
    <n v="8"/>
    <n v="32"/>
    <n v="63"/>
  </r>
  <r>
    <n v="2017"/>
    <x v="298"/>
    <s v="PG"/>
    <x v="11"/>
    <x v="17"/>
    <x v="215"/>
    <n v="650"/>
    <x v="263"/>
    <n v="2469"/>
    <n v="75"/>
    <n v="75"/>
    <n v="16.8"/>
    <n v="0.53900000000000003"/>
    <n v="3.2"/>
    <n v="11.4"/>
    <n v="7.2"/>
    <n v="38.9"/>
    <n v="2.6"/>
    <n v="0.3"/>
    <n v="20.100000000000001"/>
    <n v="17.399999999999999"/>
    <n v="4.5"/>
    <n v="1.7"/>
    <n v="6.1"/>
    <n v="0.11899999999999999"/>
    <n v="1.7"/>
    <n v="-1"/>
    <n v="0.8"/>
    <n v="1.7"/>
    <n v="0.40200000000000002"/>
    <n v="60"/>
    <n v="196"/>
    <n v="0.30599999999999999"/>
    <n v="201"/>
    <n v="454"/>
    <n v="0.443"/>
    <n v="0.44800000000000001"/>
    <n v="254"/>
    <n v="285"/>
    <n v="0.89100000000000001"/>
    <n v="68"/>
    <n v="237"/>
    <n v="305"/>
    <n v="682"/>
    <n v="128"/>
    <n v="10"/>
    <n v="195"/>
    <n v="202"/>
    <n v="836"/>
  </r>
  <r>
    <n v="2017"/>
    <x v="299"/>
    <s v="SG"/>
    <x v="5"/>
    <x v="17"/>
    <x v="216"/>
    <n v="187"/>
    <x v="264"/>
    <n v="1030"/>
    <n v="47"/>
    <n v="33"/>
    <n v="6.6"/>
    <n v="0.505"/>
    <n v="1.8"/>
    <n v="9.5"/>
    <n v="5.6"/>
    <n v="5.8"/>
    <n v="1.1000000000000001"/>
    <n v="1.9"/>
    <n v="12.6"/>
    <n v="9.6"/>
    <n v="0.1"/>
    <n v="0.3"/>
    <n v="0.4"/>
    <n v="1.9E-2"/>
    <n v="-2"/>
    <n v="-0.1"/>
    <n v="-2.1"/>
    <n v="0"/>
    <n v="0.374"/>
    <n v="44"/>
    <n v="114"/>
    <n v="0.38600000000000001"/>
    <n v="26"/>
    <n v="73"/>
    <n v="0.35599999999999998"/>
    <n v="0.49199999999999999"/>
    <n v="13"/>
    <n v="18"/>
    <n v="0.72199999999999998"/>
    <n v="16"/>
    <n v="83"/>
    <n v="99"/>
    <n v="45"/>
    <n v="22"/>
    <n v="23"/>
    <n v="28"/>
    <n v="42"/>
    <n v="197"/>
  </r>
  <r>
    <n v="2017"/>
    <x v="205"/>
    <s v="SG"/>
    <x v="11"/>
    <x v="17"/>
    <x v="217"/>
    <n v="21"/>
    <x v="186"/>
    <n v="67"/>
    <n v="6"/>
    <n v="0"/>
    <n v="6.6"/>
    <n v="0.48"/>
    <n v="0"/>
    <n v="17.7"/>
    <n v="8.6999999999999993"/>
    <n v="11.2"/>
    <n v="0"/>
    <n v="0"/>
    <n v="15.5"/>
    <n v="17.100000000000001"/>
    <n v="-0.1"/>
    <n v="0"/>
    <n v="-0.1"/>
    <n v="-4.4999999999999998E-2"/>
    <n v="-6.1"/>
    <n v="-3.1"/>
    <n v="-9.3000000000000007"/>
    <n v="-0.1"/>
    <n v="0.47599999999999998"/>
    <n v="0"/>
    <n v="2"/>
    <n v="0"/>
    <n v="10"/>
    <n v="19"/>
    <n v="0.52600000000000002"/>
    <n v="0.47599999999999998"/>
    <n v="1"/>
    <n v="2"/>
    <n v="0.5"/>
    <n v="0"/>
    <n v="10"/>
    <n v="10"/>
    <n v="5"/>
    <n v="0"/>
    <n v="0"/>
    <n v="4"/>
    <n v="2"/>
    <n v="21"/>
  </r>
  <r>
    <n v="2017"/>
    <x v="300"/>
    <s v="C"/>
    <x v="14"/>
    <x v="17"/>
    <x v="218"/>
    <n v="1479"/>
    <x v="265"/>
    <n v="3030"/>
    <n v="82"/>
    <n v="82"/>
    <n v="26"/>
    <n v="0.61799999999999999"/>
    <n v="11.2"/>
    <n v="27.8"/>
    <n v="19.399999999999999"/>
    <n v="13.2"/>
    <n v="1"/>
    <n v="2.9"/>
    <n v="11.3"/>
    <n v="27.5"/>
    <n v="9.9"/>
    <n v="2.8"/>
    <n v="12.7"/>
    <n v="0.20100000000000001"/>
    <n v="4.8"/>
    <n v="0.3"/>
    <n v="5"/>
    <n v="5.4"/>
    <n v="0.54200000000000004"/>
    <n v="101"/>
    <n v="275"/>
    <n v="0.36699999999999999"/>
    <n v="701"/>
    <n v="1204"/>
    <n v="0.58199999999999996"/>
    <n v="0.57599999999999996"/>
    <n v="356"/>
    <n v="428"/>
    <n v="0.83199999999999996"/>
    <n v="296"/>
    <n v="711"/>
    <n v="1007"/>
    <n v="220"/>
    <n v="57"/>
    <n v="103"/>
    <n v="212"/>
    <n v="241"/>
    <n v="2061"/>
  </r>
  <r>
    <n v="2017"/>
    <x v="301"/>
    <s v="SF"/>
    <x v="14"/>
    <x v="17"/>
    <x v="219"/>
    <n v="1570"/>
    <x v="266"/>
    <n v="3048"/>
    <n v="82"/>
    <n v="82"/>
    <n v="16.5"/>
    <n v="0.53400000000000003"/>
    <n v="3.9"/>
    <n v="8.8000000000000007"/>
    <n v="6.3"/>
    <n v="10.6"/>
    <n v="1.4"/>
    <n v="0.8"/>
    <n v="9.4"/>
    <n v="29"/>
    <n v="3.3"/>
    <n v="0.9"/>
    <n v="4.2"/>
    <n v="6.6000000000000003E-2"/>
    <n v="0.2"/>
    <n v="-2.9"/>
    <n v="-2.7"/>
    <n v="-0.6"/>
    <n v="0.45200000000000001"/>
    <n v="103"/>
    <n v="289"/>
    <n v="0.35599999999999998"/>
    <n v="606"/>
    <n v="1281"/>
    <n v="0.47299999999999998"/>
    <n v="0.48399999999999999"/>
    <n v="412"/>
    <n v="542"/>
    <n v="0.76"/>
    <n v="103"/>
    <n v="226"/>
    <n v="329"/>
    <n v="189"/>
    <n v="82"/>
    <n v="30"/>
    <n v="187"/>
    <n v="183"/>
    <n v="1933"/>
  </r>
  <r>
    <n v="2017"/>
    <x v="302"/>
    <s v="C"/>
    <x v="10"/>
    <x v="18"/>
    <x v="220"/>
    <n v="178"/>
    <x v="267"/>
    <n v="584"/>
    <n v="39"/>
    <n v="15"/>
    <n v="12.9"/>
    <n v="0.52900000000000003"/>
    <n v="8.3000000000000007"/>
    <n v="23.8"/>
    <n v="16"/>
    <n v="3.1"/>
    <n v="1.7"/>
    <n v="3.1"/>
    <n v="13.7"/>
    <n v="17.2"/>
    <n v="0"/>
    <n v="0.9"/>
    <n v="1"/>
    <n v="0.08"/>
    <n v="-5.0999999999999996"/>
    <n v="1"/>
    <n v="-4.0999999999999996"/>
    <n v="-0.3"/>
    <n v="0.5"/>
    <n v="0"/>
    <n v="4"/>
    <n v="0"/>
    <n v="89"/>
    <n v="174"/>
    <n v="0.51100000000000001"/>
    <n v="0.5"/>
    <n v="29"/>
    <n v="40"/>
    <n v="0.72499999999999998"/>
    <n v="46"/>
    <n v="131"/>
    <n v="177"/>
    <n v="12"/>
    <n v="20"/>
    <n v="22"/>
    <n v="31"/>
    <n v="77"/>
    <n v="207"/>
  </r>
  <r>
    <n v="2017"/>
    <x v="303"/>
    <s v="C"/>
    <x v="13"/>
    <x v="18"/>
    <x v="149"/>
    <n v="65"/>
    <x v="268"/>
    <n v="482"/>
    <n v="31"/>
    <n v="19"/>
    <n v="9.8000000000000007"/>
    <n v="0.51700000000000002"/>
    <n v="10.4"/>
    <n v="25.3"/>
    <n v="17.8"/>
    <n v="4.2"/>
    <n v="0.5"/>
    <n v="1.7"/>
    <n v="14.6"/>
    <n v="8.8000000000000007"/>
    <n v="0.4"/>
    <n v="0.6"/>
    <n v="1"/>
    <n v="0.1"/>
    <n v="-4.3"/>
    <n v="1.2"/>
    <n v="-3.1"/>
    <n v="-0.1"/>
    <n v="0.47699999999999998"/>
    <n v="0"/>
    <n v="0"/>
    <n v="0"/>
    <n v="31"/>
    <n v="65"/>
    <n v="0.47699999999999998"/>
    <n v="0.47699999999999998"/>
    <n v="23"/>
    <n v="39"/>
    <n v="0.59"/>
    <n v="48"/>
    <n v="115"/>
    <n v="163"/>
    <n v="15"/>
    <n v="5"/>
    <n v="10"/>
    <n v="14"/>
    <n v="51"/>
    <n v="85"/>
  </r>
  <r>
    <n v="2017"/>
    <x v="304"/>
    <s v="SF"/>
    <x v="4"/>
    <x v="18"/>
    <x v="73"/>
    <n v="41"/>
    <x v="269"/>
    <n v="143"/>
    <n v="9"/>
    <n v="0"/>
    <n v="5.9"/>
    <n v="0.41499999999999998"/>
    <n v="4.4000000000000004"/>
    <n v="14.8"/>
    <n v="9.6"/>
    <n v="5.9"/>
    <n v="1.7"/>
    <n v="0.6"/>
    <n v="10.9"/>
    <n v="14.2"/>
    <n v="-0.2"/>
    <n v="0.2"/>
    <n v="0"/>
    <n v="-7.0000000000000001E-3"/>
    <n v="-4.3"/>
    <n v="0"/>
    <n v="-4.3"/>
    <n v="-0.1"/>
    <n v="0.34100000000000003"/>
    <n v="6"/>
    <n v="24"/>
    <n v="0.25"/>
    <n v="8"/>
    <n v="17"/>
    <n v="0.47099999999999997"/>
    <n v="0.41499999999999998"/>
    <n v="0"/>
    <n v="0"/>
    <n v="0"/>
    <n v="6"/>
    <n v="20"/>
    <n v="26"/>
    <n v="6"/>
    <n v="5"/>
    <n v="1"/>
    <n v="5"/>
    <n v="13"/>
    <n v="34"/>
  </r>
  <r>
    <n v="2017"/>
    <x v="289"/>
    <s v="SF"/>
    <x v="10"/>
    <x v="18"/>
    <x v="96"/>
    <n v="9"/>
    <x v="166"/>
    <n v="24"/>
    <n v="1"/>
    <n v="0"/>
    <n v="10"/>
    <n v="0.66700000000000004"/>
    <n v="4.4000000000000004"/>
    <n v="4.4000000000000004"/>
    <n v="4.4000000000000004"/>
    <n v="0"/>
    <n v="0"/>
    <n v="0"/>
    <n v="18.2"/>
    <n v="20.3"/>
    <n v="0"/>
    <n v="0"/>
    <n v="0"/>
    <n v="1.4999999999999999E-2"/>
    <n v="-2.5"/>
    <n v="-5.6"/>
    <n v="-8.1"/>
    <n v="0"/>
    <n v="0.55600000000000005"/>
    <n v="2"/>
    <n v="4"/>
    <n v="0.5"/>
    <n v="3"/>
    <n v="5"/>
    <n v="0.6"/>
    <n v="0.66700000000000004"/>
    <n v="0"/>
    <n v="0"/>
    <n v="0"/>
    <n v="1"/>
    <n v="1"/>
    <n v="2"/>
    <n v="0"/>
    <n v="0"/>
    <n v="0"/>
    <n v="2"/>
    <n v="3"/>
    <n v="12"/>
  </r>
  <r>
    <n v="2017"/>
    <x v="116"/>
    <s v="PG"/>
    <x v="9"/>
    <x v="18"/>
    <x v="150"/>
    <n v="41"/>
    <x v="270"/>
    <n v="111"/>
    <n v="9"/>
    <n v="0"/>
    <n v="15.3"/>
    <n v="0.61399999999999999"/>
    <n v="0.9"/>
    <n v="2.9"/>
    <n v="1.9"/>
    <n v="20.7"/>
    <n v="1.3"/>
    <n v="0"/>
    <n v="10.6"/>
    <n v="18.899999999999999"/>
    <n v="0.2"/>
    <n v="0.1"/>
    <n v="0.3"/>
    <n v="0.11"/>
    <n v="0"/>
    <n v="-4"/>
    <n v="-4"/>
    <n v="-0.1"/>
    <n v="0.53700000000000003"/>
    <n v="6"/>
    <n v="12"/>
    <n v="0.5"/>
    <n v="16"/>
    <n v="29"/>
    <n v="0.55200000000000005"/>
    <n v="0.61"/>
    <n v="2"/>
    <n v="3"/>
    <n v="0.66700000000000004"/>
    <n v="1"/>
    <n v="3"/>
    <n v="4"/>
    <n v="14"/>
    <n v="3"/>
    <n v="0"/>
    <n v="5"/>
    <n v="7"/>
    <n v="52"/>
  </r>
  <r>
    <n v="2017"/>
    <x v="305"/>
    <s v="C"/>
    <x v="11"/>
    <x v="18"/>
    <x v="98"/>
    <n v="314"/>
    <x v="271"/>
    <n v="574"/>
    <n v="17"/>
    <n v="17"/>
    <n v="23.3"/>
    <n v="0.56399999999999995"/>
    <n v="6.9"/>
    <n v="32.200000000000003"/>
    <n v="19.5"/>
    <n v="20.6"/>
    <n v="2.1"/>
    <n v="2.7"/>
    <n v="14.4"/>
    <n v="33.1"/>
    <n v="0.5"/>
    <n v="1.1000000000000001"/>
    <n v="1.6"/>
    <n v="0.13700000000000001"/>
    <n v="2.1"/>
    <n v="2.8"/>
    <n v="4.9000000000000004"/>
    <n v="1"/>
    <n v="0.45200000000000001"/>
    <n v="36"/>
    <n v="96"/>
    <n v="0.375"/>
    <n v="106"/>
    <n v="218"/>
    <n v="0.48599999999999999"/>
    <n v="0.51"/>
    <n v="94"/>
    <n v="121"/>
    <n v="0.77700000000000002"/>
    <n v="38"/>
    <n v="174"/>
    <n v="212"/>
    <n v="66"/>
    <n v="25"/>
    <n v="19"/>
    <n v="62"/>
    <n v="75"/>
    <n v="414"/>
  </r>
  <r>
    <n v="2017"/>
    <x v="306"/>
    <s v="SG"/>
    <x v="10"/>
    <x v="18"/>
    <x v="179"/>
    <n v="218"/>
    <x v="272"/>
    <n v="442"/>
    <n v="19"/>
    <n v="0"/>
    <n v="17.600000000000001"/>
    <n v="0.58199999999999996"/>
    <n v="0.9"/>
    <n v="7.2"/>
    <n v="4.0999999999999996"/>
    <n v="22.7"/>
    <n v="1.2"/>
    <n v="0.4"/>
    <n v="9.8000000000000007"/>
    <n v="25.5"/>
    <n v="0.6"/>
    <n v="0.3"/>
    <n v="0.9"/>
    <n v="0.10199999999999999"/>
    <n v="2.6"/>
    <n v="-3"/>
    <n v="-0.4"/>
    <n v="0.2"/>
    <n v="0.48199999999999998"/>
    <n v="37"/>
    <n v="95"/>
    <n v="0.38900000000000001"/>
    <n v="68"/>
    <n v="123"/>
    <n v="0.55300000000000005"/>
    <n v="0.56699999999999995"/>
    <n v="20"/>
    <n v="26"/>
    <n v="0.76900000000000002"/>
    <n v="4"/>
    <n v="30"/>
    <n v="34"/>
    <n v="57"/>
    <n v="11"/>
    <n v="2"/>
    <n v="25"/>
    <n v="30"/>
    <n v="267"/>
  </r>
  <r>
    <n v="2017"/>
    <x v="307"/>
    <s v="SF"/>
    <x v="6"/>
    <x v="18"/>
    <x v="17"/>
    <n v="359"/>
    <x v="12"/>
    <n v="1649"/>
    <n v="66"/>
    <n v="35"/>
    <n v="10.199999999999999"/>
    <n v="0.58599999999999997"/>
    <n v="3.6"/>
    <n v="14.2"/>
    <n v="8.9"/>
    <n v="3.1"/>
    <n v="1.2"/>
    <n v="1.4"/>
    <n v="7"/>
    <n v="10.7"/>
    <n v="1.4"/>
    <n v="1.6"/>
    <n v="3"/>
    <n v="8.7999999999999995E-2"/>
    <n v="-1.3"/>
    <n v="0.8"/>
    <n v="-0.5"/>
    <n v="0.6"/>
    <n v="0.48499999999999999"/>
    <n v="71"/>
    <n v="181"/>
    <n v="0.39200000000000002"/>
    <n v="103"/>
    <n v="178"/>
    <n v="0.57899999999999996"/>
    <n v="0.58399999999999996"/>
    <n v="16"/>
    <n v="27"/>
    <n v="0.59299999999999997"/>
    <n v="56"/>
    <n v="221"/>
    <n v="277"/>
    <n v="36"/>
    <n v="39"/>
    <n v="28"/>
    <n v="28"/>
    <n v="100"/>
    <n v="435"/>
  </r>
  <r>
    <n v="2017"/>
    <x v="308"/>
    <s v="C"/>
    <x v="9"/>
    <x v="18"/>
    <x v="221"/>
    <n v="1527"/>
    <x v="273"/>
    <n v="2708"/>
    <n v="75"/>
    <n v="75"/>
    <n v="27.5"/>
    <n v="0.57899999999999996"/>
    <n v="6.7"/>
    <n v="27.9"/>
    <n v="17.3"/>
    <n v="11.1"/>
    <n v="1.7"/>
    <n v="5.0999999999999996"/>
    <n v="9.1"/>
    <n v="32.6"/>
    <n v="5.9"/>
    <n v="5.0999999999999996"/>
    <n v="11"/>
    <n v="0.19600000000000001"/>
    <n v="1.4"/>
    <n v="2.2999999999999998"/>
    <n v="3.7"/>
    <n v="3.9"/>
    <n v="0.504"/>
    <n v="40"/>
    <n v="134"/>
    <n v="0.29899999999999999"/>
    <n v="730"/>
    <n v="1393"/>
    <n v="0.52400000000000002"/>
    <n v="0.51700000000000002"/>
    <n v="519"/>
    <n v="647"/>
    <n v="0.80200000000000005"/>
    <n v="174"/>
    <n v="712"/>
    <n v="886"/>
    <n v="157"/>
    <n v="94"/>
    <n v="167"/>
    <n v="181"/>
    <n v="168"/>
    <n v="2099"/>
  </r>
  <r>
    <n v="2017"/>
    <x v="309"/>
    <s v="PF"/>
    <x v="12"/>
    <x v="18"/>
    <x v="80"/>
    <n v="76"/>
    <x v="274"/>
    <n v="199"/>
    <n v="17"/>
    <n v="0"/>
    <n v="16.8"/>
    <n v="0.51"/>
    <n v="12.1"/>
    <n v="26.7"/>
    <n v="19.3"/>
    <n v="3.2"/>
    <n v="1"/>
    <n v="2.9"/>
    <n v="7.6"/>
    <n v="20.5"/>
    <n v="0.2"/>
    <n v="0.3"/>
    <n v="0.5"/>
    <n v="0.111"/>
    <n v="-4.5999999999999996"/>
    <n v="-1"/>
    <n v="-5.6"/>
    <n v="-0.2"/>
    <n v="0.47399999999999998"/>
    <n v="0"/>
    <n v="0"/>
    <n v="0"/>
    <n v="36"/>
    <n v="76"/>
    <n v="0.47399999999999998"/>
    <n v="0.47399999999999998"/>
    <n v="15"/>
    <n v="21"/>
    <n v="0.71399999999999997"/>
    <n v="23"/>
    <n v="50"/>
    <n v="73"/>
    <n v="4"/>
    <n v="4"/>
    <n v="7"/>
    <n v="7"/>
    <n v="17"/>
    <n v="87"/>
  </r>
  <r>
    <n v="2017"/>
    <x v="310"/>
    <s v="SF"/>
    <x v="0"/>
    <x v="18"/>
    <x v="158"/>
    <n v="227"/>
    <x v="275"/>
    <n v="474"/>
    <n v="26"/>
    <n v="0"/>
    <n v="15.8"/>
    <n v="0.49099999999999999"/>
    <n v="1.3"/>
    <n v="17.899999999999999"/>
    <n v="9.6"/>
    <n v="31.3"/>
    <n v="2.4"/>
    <n v="0.7"/>
    <n v="13.4"/>
    <n v="27.2"/>
    <n v="-0.1"/>
    <n v="0.7"/>
    <n v="0.5"/>
    <n v="5.2999999999999999E-2"/>
    <n v="-0.5"/>
    <n v="0.5"/>
    <n v="0"/>
    <n v="0.2"/>
    <n v="0.40100000000000002"/>
    <n v="21"/>
    <n v="70"/>
    <n v="0.3"/>
    <n v="70"/>
    <n v="157"/>
    <n v="0.44600000000000001"/>
    <n v="0.44700000000000001"/>
    <n v="45"/>
    <n v="58"/>
    <n v="0.77600000000000002"/>
    <n v="6"/>
    <n v="80"/>
    <n v="86"/>
    <n v="91"/>
    <n v="23"/>
    <n v="4"/>
    <n v="39"/>
    <n v="41"/>
    <n v="248"/>
  </r>
  <r>
    <n v="2017"/>
    <x v="311"/>
    <s v="PG"/>
    <x v="11"/>
    <x v="18"/>
    <x v="222"/>
    <n v="404"/>
    <x v="276"/>
    <n v="1525"/>
    <n v="65"/>
    <n v="35"/>
    <n v="12.4"/>
    <n v="0.504"/>
    <n v="2.2999999999999998"/>
    <n v="9.6999999999999993"/>
    <n v="6"/>
    <n v="31.4"/>
    <n v="1.8"/>
    <n v="0.3"/>
    <n v="18"/>
    <n v="16.3"/>
    <n v="1"/>
    <n v="1.4"/>
    <n v="2.4"/>
    <n v="7.4999999999999997E-2"/>
    <n v="-1.5"/>
    <n v="-0.7"/>
    <n v="-2.2000000000000002"/>
    <n v="-0.1"/>
    <n v="0.40300000000000002"/>
    <n v="40"/>
    <n v="128"/>
    <n v="0.313"/>
    <n v="123"/>
    <n v="276"/>
    <n v="0.44600000000000001"/>
    <n v="0.45300000000000001"/>
    <n v="98"/>
    <n v="129"/>
    <n v="0.76"/>
    <n v="34"/>
    <n v="139"/>
    <n v="173"/>
    <n v="335"/>
    <n v="56"/>
    <n v="6"/>
    <n v="101"/>
    <n v="133"/>
    <n v="464"/>
  </r>
  <r>
    <n v="2017"/>
    <x v="312"/>
    <s v="PG"/>
    <x v="7"/>
    <x v="18"/>
    <x v="223"/>
    <n v="441"/>
    <x v="277"/>
    <n v="1120"/>
    <n v="55"/>
    <n v="0"/>
    <n v="11.2"/>
    <n v="0.50800000000000001"/>
    <n v="1.9"/>
    <n v="9.6"/>
    <n v="5.7"/>
    <n v="8.8000000000000007"/>
    <n v="1.7"/>
    <n v="0.4"/>
    <n v="5.7"/>
    <n v="19.5"/>
    <n v="0.2"/>
    <n v="1"/>
    <n v="1.2"/>
    <n v="5.1999999999999998E-2"/>
    <n v="-0.3"/>
    <n v="-1.4"/>
    <n v="-1.8"/>
    <n v="0.1"/>
    <n v="0.374"/>
    <n v="101"/>
    <n v="268"/>
    <n v="0.377"/>
    <n v="64"/>
    <n v="173"/>
    <n v="0.37"/>
    <n v="0.48899999999999999"/>
    <n v="40"/>
    <n v="52"/>
    <n v="0.76900000000000002"/>
    <n v="20"/>
    <n v="101"/>
    <n v="121"/>
    <n v="65"/>
    <n v="40"/>
    <n v="5"/>
    <n v="28"/>
    <n v="76"/>
    <n v="471"/>
  </r>
  <r>
    <n v="2017"/>
    <x v="42"/>
    <s v="SG"/>
    <x v="1"/>
    <x v="18"/>
    <x v="49"/>
    <n v="5"/>
    <x v="278"/>
    <n v="30"/>
    <n v="3"/>
    <n v="0"/>
    <n v="19.7"/>
    <n v="0.79800000000000004"/>
    <n v="0"/>
    <n v="0"/>
    <n v="0"/>
    <n v="4.5"/>
    <n v="0"/>
    <n v="2.7"/>
    <n v="0"/>
    <n v="13.9"/>
    <n v="0.2"/>
    <n v="0"/>
    <n v="0.2"/>
    <n v="0.29099999999999998"/>
    <n v="2.2000000000000002"/>
    <n v="-3.7"/>
    <n v="-1.5"/>
    <n v="0"/>
    <n v="0.4"/>
    <n v="1"/>
    <n v="2"/>
    <n v="0.5"/>
    <n v="1"/>
    <n v="3"/>
    <n v="0.33300000000000002"/>
    <n v="0.5"/>
    <n v="10"/>
    <n v="10"/>
    <n v="1"/>
    <n v="0"/>
    <n v="0"/>
    <n v="0"/>
    <n v="1"/>
    <n v="0"/>
    <n v="1"/>
    <n v="0"/>
    <n v="1"/>
    <n v="15"/>
  </r>
  <r>
    <n v="2017"/>
    <x v="313"/>
    <s v="SG"/>
    <x v="9"/>
    <x v="18"/>
    <x v="185"/>
    <n v="472"/>
    <x v="279"/>
    <n v="1161"/>
    <n v="57"/>
    <n v="37"/>
    <n v="9.9"/>
    <n v="0.502"/>
    <n v="1.7"/>
    <n v="13.4"/>
    <n v="7.5"/>
    <n v="10.3"/>
    <n v="0.8"/>
    <n v="0.5"/>
    <n v="9"/>
    <n v="20.399999999999999"/>
    <n v="-0.4"/>
    <n v="0.9"/>
    <n v="0.5"/>
    <n v="1.9E-2"/>
    <n v="-1.9"/>
    <n v="-1.7"/>
    <n v="-3.6"/>
    <n v="-0.5"/>
    <n v="0.39200000000000002"/>
    <n v="89"/>
    <n v="241"/>
    <n v="0.36899999999999999"/>
    <n v="96"/>
    <n v="231"/>
    <n v="0.41599999999999998"/>
    <n v="0.48599999999999999"/>
    <n v="29"/>
    <n v="33"/>
    <n v="0.879"/>
    <n v="19"/>
    <n v="147"/>
    <n v="166"/>
    <n v="77"/>
    <n v="18"/>
    <n v="7"/>
    <n v="48"/>
    <n v="81"/>
    <n v="488"/>
  </r>
  <r>
    <n v="2017"/>
    <x v="314"/>
    <s v="SF"/>
    <x v="7"/>
    <x v="18"/>
    <x v="62"/>
    <n v="477"/>
    <x v="280"/>
    <n v="2374"/>
    <n v="80"/>
    <n v="71"/>
    <n v="8"/>
    <n v="0.52800000000000002"/>
    <n v="2.2999999999999998"/>
    <n v="11.4"/>
    <n v="6.8"/>
    <n v="8.1"/>
    <n v="1.5"/>
    <n v="1.1000000000000001"/>
    <n v="13.3"/>
    <n v="11.5"/>
    <n v="0.4"/>
    <n v="2.2999999999999998"/>
    <n v="2.7"/>
    <n v="5.5E-2"/>
    <n v="-1.8"/>
    <n v="1.5"/>
    <n v="-0.3"/>
    <n v="1"/>
    <n v="0.38400000000000001"/>
    <n v="94"/>
    <n v="270"/>
    <n v="0.34799999999999998"/>
    <n v="89"/>
    <n v="207"/>
    <n v="0.43"/>
    <n v="0.48199999999999998"/>
    <n v="103"/>
    <n v="128"/>
    <n v="0.80500000000000005"/>
    <n v="51"/>
    <n v="256"/>
    <n v="307"/>
    <n v="141"/>
    <n v="71"/>
    <n v="32"/>
    <n v="82"/>
    <n v="182"/>
    <n v="563"/>
  </r>
  <r>
    <n v="2017"/>
    <x v="315"/>
    <s v="PG"/>
    <x v="11"/>
    <x v="18"/>
    <x v="224"/>
    <n v="894"/>
    <x v="199"/>
    <n v="2190"/>
    <n v="67"/>
    <n v="61"/>
    <n v="17.100000000000001"/>
    <n v="0.53200000000000003"/>
    <n v="2.2000000000000002"/>
    <n v="10.6"/>
    <n v="6.4"/>
    <n v="35.9"/>
    <n v="2.2000000000000002"/>
    <n v="1.6"/>
    <n v="16.7"/>
    <n v="23.5"/>
    <n v="1.2"/>
    <n v="2.6"/>
    <n v="3.8"/>
    <n v="8.4000000000000005E-2"/>
    <n v="1.2"/>
    <n v="0.5"/>
    <n v="1.7"/>
    <n v="2"/>
    <n v="0.45300000000000001"/>
    <n v="100"/>
    <n v="281"/>
    <n v="0.35599999999999998"/>
    <n v="305"/>
    <n v="613"/>
    <n v="0.498"/>
    <n v="0.50900000000000001"/>
    <n v="119"/>
    <n v="168"/>
    <n v="0.70799999999999996"/>
    <n v="46"/>
    <n v="218"/>
    <n v="264"/>
    <n v="488"/>
    <n v="100"/>
    <n v="43"/>
    <n v="194"/>
    <n v="133"/>
    <n v="1029"/>
  </r>
  <r>
    <n v="2017"/>
    <x v="316"/>
    <s v="PG"/>
    <x v="15"/>
    <x v="18"/>
    <x v="49"/>
    <n v="3"/>
    <x v="102"/>
    <n v="33"/>
    <n v="2"/>
    <n v="0"/>
    <n v="7.7"/>
    <n v="0.77300000000000002"/>
    <n v="0"/>
    <n v="0"/>
    <n v="0"/>
    <n v="20.3"/>
    <n v="3"/>
    <n v="0"/>
    <n v="43.6"/>
    <n v="9.1999999999999993"/>
    <n v="0"/>
    <n v="0"/>
    <n v="0"/>
    <n v="0.06"/>
    <n v="-5.3"/>
    <n v="-4.0999999999999996"/>
    <n v="-9.3000000000000007"/>
    <n v="-0.1"/>
    <n v="0.66700000000000004"/>
    <n v="0"/>
    <n v="1"/>
    <n v="0"/>
    <n v="2"/>
    <n v="2"/>
    <n v="1"/>
    <n v="0.66700000000000004"/>
    <n v="2"/>
    <n v="2"/>
    <n v="1"/>
    <n v="0"/>
    <n v="0"/>
    <n v="0"/>
    <n v="5"/>
    <n v="2"/>
    <n v="0"/>
    <n v="3"/>
    <n v="4"/>
    <n v="6"/>
  </r>
  <r>
    <n v="2017"/>
    <x v="275"/>
    <s v="PF"/>
    <x v="7"/>
    <x v="18"/>
    <x v="197"/>
    <n v="488"/>
    <x v="281"/>
    <n v="1264"/>
    <n v="51"/>
    <n v="12"/>
    <n v="16.2"/>
    <n v="0.51900000000000002"/>
    <n v="5.4"/>
    <n v="20"/>
    <n v="12.6"/>
    <n v="7.4"/>
    <n v="1.5"/>
    <n v="3.4"/>
    <n v="7.9"/>
    <n v="21.4"/>
    <n v="0.5"/>
    <n v="1.8"/>
    <n v="2.2999999999999998"/>
    <n v="8.8999999999999996E-2"/>
    <n v="-2.6"/>
    <n v="1.3"/>
    <n v="-1.3"/>
    <n v="0.2"/>
    <n v="0.47299999999999998"/>
    <n v="19"/>
    <n v="75"/>
    <n v="0.253"/>
    <n v="212"/>
    <n v="413"/>
    <n v="0.51300000000000001"/>
    <n v="0.49299999999999999"/>
    <n v="103"/>
    <n v="170"/>
    <n v="0.60599999999999998"/>
    <n v="65"/>
    <n v="238"/>
    <n v="303"/>
    <n v="58"/>
    <n v="39"/>
    <n v="53"/>
    <n v="48"/>
    <n v="67"/>
    <n v="584"/>
  </r>
  <r>
    <n v="2017"/>
    <x v="317"/>
    <s v="SG"/>
    <x v="0"/>
    <x v="18"/>
    <x v="225"/>
    <n v="619"/>
    <x v="282"/>
    <n v="1820"/>
    <n v="73"/>
    <n v="22"/>
    <n v="12.1"/>
    <n v="0.53700000000000003"/>
    <n v="1.9"/>
    <n v="6.9"/>
    <n v="4.4000000000000004"/>
    <n v="13.8"/>
    <n v="1.3"/>
    <n v="1.4"/>
    <n v="8.6999999999999993"/>
    <n v="17.399999999999999"/>
    <n v="1.2"/>
    <n v="1.5"/>
    <n v="2.7"/>
    <n v="7.0000000000000007E-2"/>
    <n v="-0.8"/>
    <n v="-0.5"/>
    <n v="-1.3"/>
    <n v="0.3"/>
    <n v="0.45700000000000002"/>
    <n v="77"/>
    <n v="208"/>
    <n v="0.37"/>
    <n v="206"/>
    <n v="411"/>
    <n v="0.501"/>
    <n v="0.51900000000000002"/>
    <n v="57"/>
    <n v="74"/>
    <n v="0.77"/>
    <n v="33"/>
    <n v="119"/>
    <n v="152"/>
    <n v="164"/>
    <n v="50"/>
    <n v="32"/>
    <n v="62"/>
    <n v="131"/>
    <n v="700"/>
  </r>
  <r>
    <n v="2017"/>
    <x v="318"/>
    <s v="PF"/>
    <x v="11"/>
    <x v="18"/>
    <x v="4"/>
    <n v="138"/>
    <x v="111"/>
    <n v="479"/>
    <n v="34"/>
    <n v="0"/>
    <n v="9.1999999999999993"/>
    <n v="0.47"/>
    <n v="5.7"/>
    <n v="16.600000000000001"/>
    <n v="11.1"/>
    <n v="10.3"/>
    <n v="1.8"/>
    <n v="1.9"/>
    <n v="16.3"/>
    <n v="17.600000000000001"/>
    <n v="-0.4"/>
    <n v="0.6"/>
    <n v="0.2"/>
    <n v="1.7999999999999999E-2"/>
    <n v="-4.0999999999999996"/>
    <n v="1.2"/>
    <n v="-2.9"/>
    <n v="-0.1"/>
    <n v="0.41299999999999998"/>
    <n v="11"/>
    <n v="47"/>
    <n v="0.23400000000000001"/>
    <n v="46"/>
    <n v="91"/>
    <n v="0.505"/>
    <n v="0.45300000000000001"/>
    <n v="25"/>
    <n v="49"/>
    <n v="0.51"/>
    <n v="26"/>
    <n v="75"/>
    <n v="101"/>
    <n v="34"/>
    <n v="18"/>
    <n v="11"/>
    <n v="31"/>
    <n v="55"/>
    <n v="150"/>
  </r>
  <r>
    <n v="2017"/>
    <x v="254"/>
    <s v="SG"/>
    <x v="1"/>
    <x v="18"/>
    <x v="96"/>
    <n v="8"/>
    <x v="283"/>
    <n v="47"/>
    <n v="3"/>
    <n v="3"/>
    <n v="10"/>
    <n v="0.82"/>
    <n v="0"/>
    <n v="11.3"/>
    <n v="5.6"/>
    <n v="3"/>
    <n v="2.1"/>
    <n v="0"/>
    <n v="23.5"/>
    <n v="12"/>
    <n v="0"/>
    <n v="0"/>
    <n v="0.1"/>
    <n v="8.8999999999999996E-2"/>
    <n v="-0.5"/>
    <n v="-0.7"/>
    <n v="-1.2"/>
    <n v="0"/>
    <n v="0.625"/>
    <n v="4"/>
    <n v="7"/>
    <n v="0.57099999999999995"/>
    <n v="1"/>
    <n v="1"/>
    <n v="1"/>
    <n v="0.875"/>
    <n v="2"/>
    <n v="4"/>
    <n v="0.5"/>
    <n v="0"/>
    <n v="5"/>
    <n v="5"/>
    <n v="1"/>
    <n v="2"/>
    <n v="0"/>
    <n v="3"/>
    <n v="6"/>
    <n v="16"/>
  </r>
  <r>
    <n v="2017"/>
    <x v="205"/>
    <s v="SG"/>
    <x v="11"/>
    <x v="18"/>
    <x v="161"/>
    <n v="55"/>
    <x v="173"/>
    <n v="162"/>
    <n v="6"/>
    <n v="0"/>
    <n v="10.3"/>
    <n v="0.496"/>
    <n v="1.9"/>
    <n v="9.8000000000000007"/>
    <n v="5.9"/>
    <n v="27.7"/>
    <n v="0.6"/>
    <n v="0.5"/>
    <n v="15.8"/>
    <n v="19"/>
    <n v="0"/>
    <n v="0.1"/>
    <n v="0.1"/>
    <n v="2.8000000000000001E-2"/>
    <n v="-3"/>
    <n v="-1.9"/>
    <n v="-4.8"/>
    <n v="-0.1"/>
    <n v="0.47299999999999998"/>
    <n v="1"/>
    <n v="10"/>
    <n v="0.1"/>
    <n v="25"/>
    <n v="45"/>
    <n v="0.55600000000000005"/>
    <n v="0.48199999999999998"/>
    <n v="5"/>
    <n v="8"/>
    <n v="0.625"/>
    <n v="3"/>
    <n v="15"/>
    <n v="18"/>
    <n v="29"/>
    <n v="2"/>
    <n v="1"/>
    <n v="11"/>
    <n v="18"/>
    <n v="58"/>
  </r>
  <r>
    <n v="2017"/>
    <x v="319"/>
    <s v="SG"/>
    <x v="7"/>
    <x v="18"/>
    <x v="100"/>
    <n v="41"/>
    <x v="269"/>
    <n v="191"/>
    <n v="9"/>
    <n v="8"/>
    <n v="4.7"/>
    <n v="0.378"/>
    <n v="2.2000000000000002"/>
    <n v="13.3"/>
    <n v="7.7"/>
    <n v="6.3"/>
    <n v="1.5"/>
    <n v="0"/>
    <n v="4.3"/>
    <n v="10.9"/>
    <n v="-0.2"/>
    <n v="0.2"/>
    <n v="0"/>
    <n v="7.0000000000000001E-3"/>
    <n v="-4.3"/>
    <n v="0.2"/>
    <n v="-4.0999999999999996"/>
    <n v="-0.1"/>
    <n v="0.26800000000000002"/>
    <n v="6"/>
    <n v="24"/>
    <n v="0.25"/>
    <n v="5"/>
    <n v="17"/>
    <n v="0.29399999999999998"/>
    <n v="0.34100000000000003"/>
    <n v="6"/>
    <n v="9"/>
    <n v="0.66700000000000004"/>
    <n v="4"/>
    <n v="24"/>
    <n v="28"/>
    <n v="9"/>
    <n v="6"/>
    <n v="0"/>
    <n v="2"/>
    <n v="14"/>
    <n v="34"/>
  </r>
  <r>
    <n v="2017"/>
    <x v="285"/>
    <s v="SF"/>
    <x v="4"/>
    <x v="18"/>
    <x v="96"/>
    <n v="8"/>
    <x v="130"/>
    <n v="41"/>
    <n v="2"/>
    <n v="0"/>
    <n v="8.6"/>
    <n v="0.68799999999999994"/>
    <n v="0"/>
    <n v="2.6"/>
    <n v="1.3"/>
    <n v="0"/>
    <n v="1.2"/>
    <n v="2"/>
    <n v="0"/>
    <n v="8.6"/>
    <n v="0.1"/>
    <n v="0"/>
    <n v="0.1"/>
    <n v="9.8000000000000004E-2"/>
    <n v="-1.9"/>
    <n v="-0.6"/>
    <n v="-2.5"/>
    <n v="0"/>
    <n v="0.625"/>
    <n v="1"/>
    <n v="3"/>
    <n v="0.33300000000000002"/>
    <n v="4"/>
    <n v="5"/>
    <n v="0.8"/>
    <n v="0.68799999999999994"/>
    <n v="0"/>
    <n v="0"/>
    <n v="0"/>
    <n v="0"/>
    <n v="1"/>
    <n v="1"/>
    <n v="0"/>
    <n v="1"/>
    <n v="1"/>
    <n v="0"/>
    <n v="5"/>
    <n v="11"/>
  </r>
  <r>
    <n v="2017"/>
    <x v="320"/>
    <s v="SF"/>
    <x v="13"/>
    <x v="18"/>
    <x v="9"/>
    <n v="23"/>
    <x v="112"/>
    <n v="79"/>
    <n v="6"/>
    <n v="0"/>
    <n v="11.7"/>
    <n v="0.51800000000000002"/>
    <n v="2.7"/>
    <n v="5.4"/>
    <n v="4"/>
    <n v="7.2"/>
    <n v="1.9"/>
    <n v="0"/>
    <n v="0"/>
    <n v="14.6"/>
    <n v="0.1"/>
    <n v="0.1"/>
    <n v="0.2"/>
    <n v="9.8000000000000004E-2"/>
    <n v="-0.8"/>
    <n v="-1.6"/>
    <n v="-2.4"/>
    <n v="0"/>
    <n v="0.34799999999999998"/>
    <n v="5"/>
    <n v="11"/>
    <n v="0.45500000000000002"/>
    <n v="3"/>
    <n v="12"/>
    <n v="0.25"/>
    <n v="0.45700000000000002"/>
    <n v="6"/>
    <n v="7"/>
    <n v="0.85699999999999998"/>
    <n v="2"/>
    <n v="4"/>
    <n v="6"/>
    <n v="4"/>
    <n v="3"/>
    <n v="0"/>
    <n v="0"/>
    <n v="2"/>
    <n v="27"/>
  </r>
  <r>
    <n v="2017"/>
    <x v="321"/>
    <s v="SF"/>
    <x v="8"/>
    <x v="19"/>
    <x v="226"/>
    <n v="1389"/>
    <x v="284"/>
    <n v="2538"/>
    <n v="74"/>
    <n v="74"/>
    <n v="17.899999999999999"/>
    <n v="0.53500000000000003"/>
    <n v="2.6"/>
    <n v="15.9"/>
    <n v="9.3000000000000007"/>
    <n v="14.5"/>
    <n v="1.2"/>
    <n v="1.1000000000000001"/>
    <n v="9"/>
    <n v="29.1"/>
    <n v="3.2"/>
    <n v="1.5"/>
    <n v="4.7"/>
    <n v="8.8999999999999996E-2"/>
    <n v="1.5"/>
    <n v="-2.2000000000000002"/>
    <n v="-0.7"/>
    <n v="0.8"/>
    <n v="0.433"/>
    <n v="151"/>
    <n v="421"/>
    <n v="0.35899999999999999"/>
    <n v="451"/>
    <n v="968"/>
    <n v="0.46600000000000003"/>
    <n v="0.48799999999999999"/>
    <n v="304"/>
    <n v="365"/>
    <n v="0.83299999999999996"/>
    <n v="62"/>
    <n v="374"/>
    <n v="436"/>
    <n v="213"/>
    <n v="60"/>
    <n v="34"/>
    <n v="153"/>
    <n v="198"/>
    <n v="1659"/>
  </r>
  <r>
    <n v="2017"/>
    <x v="322"/>
    <s v="SG"/>
    <x v="9"/>
    <x v="19"/>
    <x v="227"/>
    <n v="217"/>
    <x v="285"/>
    <n v="857"/>
    <n v="52"/>
    <n v="13"/>
    <n v="7.5"/>
    <n v="0.45600000000000002"/>
    <n v="1.5"/>
    <n v="10.8"/>
    <n v="6.2"/>
    <n v="17.3"/>
    <n v="2"/>
    <n v="0.8"/>
    <n v="19.2"/>
    <n v="14.8"/>
    <n v="-0.6"/>
    <n v="0.5"/>
    <n v="-0.1"/>
    <n v="-8.0000000000000002E-3"/>
    <n v="-3.5"/>
    <n v="-0.9"/>
    <n v="-4.4000000000000004"/>
    <n v="-0.5"/>
    <n v="0.378"/>
    <n v="23"/>
    <n v="86"/>
    <n v="0.26700000000000002"/>
    <n v="59"/>
    <n v="131"/>
    <n v="0.45"/>
    <n v="0.43099999999999999"/>
    <n v="28"/>
    <n v="43"/>
    <n v="0.65100000000000002"/>
    <n v="12"/>
    <n v="86"/>
    <n v="98"/>
    <n v="107"/>
    <n v="34"/>
    <n v="8"/>
    <n v="56"/>
    <n v="74"/>
    <n v="215"/>
  </r>
  <r>
    <n v="2017"/>
    <x v="323"/>
    <s v="C"/>
    <x v="1"/>
    <x v="19"/>
    <x v="210"/>
    <n v="465"/>
    <x v="128"/>
    <n v="1324"/>
    <n v="72"/>
    <n v="22"/>
    <n v="18.899999999999999"/>
    <n v="0.56399999999999995"/>
    <n v="13.8"/>
    <n v="27.1"/>
    <n v="20.399999999999999"/>
    <n v="11.5"/>
    <n v="1.5"/>
    <n v="2.2000000000000002"/>
    <n v="16.100000000000001"/>
    <n v="20.3"/>
    <n v="1.8"/>
    <n v="1.6"/>
    <n v="3.4"/>
    <n v="0.123"/>
    <n v="-0.6"/>
    <n v="0.6"/>
    <n v="0"/>
    <n v="0.7"/>
    <n v="0.52900000000000003"/>
    <n v="4"/>
    <n v="15"/>
    <n v="0.26700000000000002"/>
    <n v="242"/>
    <n v="450"/>
    <n v="0.53800000000000003"/>
    <n v="0.53300000000000003"/>
    <n v="91"/>
    <n v="125"/>
    <n v="0.72799999999999998"/>
    <n v="170"/>
    <n v="332"/>
    <n v="502"/>
    <n v="96"/>
    <n v="41"/>
    <n v="36"/>
    <n v="100"/>
    <n v="150"/>
    <n v="587"/>
  </r>
  <r>
    <n v="2017"/>
    <x v="324"/>
    <s v="SG"/>
    <x v="0"/>
    <x v="19"/>
    <x v="228"/>
    <n v="538"/>
    <x v="286"/>
    <n v="1639"/>
    <n v="82"/>
    <n v="4"/>
    <n v="12.7"/>
    <n v="0.54900000000000004"/>
    <n v="1.8"/>
    <n v="13.1"/>
    <n v="7.4"/>
    <n v="9.1999999999999993"/>
    <n v="2"/>
    <n v="1.5"/>
    <n v="10.3"/>
    <n v="16.899999999999999"/>
    <n v="1.3"/>
    <n v="1.2"/>
    <n v="2.5"/>
    <n v="7.2999999999999995E-2"/>
    <n v="-0.3"/>
    <n v="-0.8"/>
    <n v="-1.1000000000000001"/>
    <n v="0.4"/>
    <n v="0.433"/>
    <n v="97"/>
    <n v="273"/>
    <n v="0.35499999999999998"/>
    <n v="136"/>
    <n v="265"/>
    <n v="0.51300000000000001"/>
    <n v="0.52300000000000002"/>
    <n v="66"/>
    <n v="80"/>
    <n v="0.82499999999999996"/>
    <n v="27"/>
    <n v="198"/>
    <n v="225"/>
    <n v="102"/>
    <n v="65"/>
    <n v="31"/>
    <n v="66"/>
    <n v="109"/>
    <n v="629"/>
  </r>
  <r>
    <n v="2017"/>
    <x v="325"/>
    <s v="PG"/>
    <x v="0"/>
    <x v="19"/>
    <x v="222"/>
    <n v="429"/>
    <x v="287"/>
    <n v="1428"/>
    <n v="58"/>
    <n v="11"/>
    <n v="12.7"/>
    <n v="0.50800000000000001"/>
    <n v="1.6"/>
    <n v="9.9"/>
    <n v="5.7"/>
    <n v="28.6"/>
    <n v="1.9"/>
    <n v="0.3"/>
    <n v="17.8"/>
    <n v="18.100000000000001"/>
    <n v="0.8"/>
    <n v="0.7"/>
    <n v="1.5"/>
    <n v="5.1999999999999998E-2"/>
    <n v="-0.3"/>
    <n v="-2.2000000000000002"/>
    <n v="-2.5"/>
    <n v="-0.2"/>
    <n v="0.38"/>
    <n v="68"/>
    <n v="200"/>
    <n v="0.34"/>
    <n v="95"/>
    <n v="229"/>
    <n v="0.41499999999999998"/>
    <n v="0.45900000000000002"/>
    <n v="102"/>
    <n v="135"/>
    <n v="0.75600000000000001"/>
    <n v="21"/>
    <n v="131"/>
    <n v="152"/>
    <n v="287"/>
    <n v="55"/>
    <n v="5"/>
    <n v="106"/>
    <n v="84"/>
    <n v="496"/>
  </r>
  <r>
    <n v="2017"/>
    <x v="326"/>
    <s v="SF"/>
    <x v="0"/>
    <x v="19"/>
    <x v="156"/>
    <n v="369"/>
    <x v="208"/>
    <n v="1016"/>
    <n v="68"/>
    <n v="5"/>
    <n v="12.4"/>
    <n v="0.53300000000000003"/>
    <n v="5"/>
    <n v="8.4"/>
    <n v="6.7"/>
    <n v="10.3"/>
    <n v="1.4"/>
    <n v="0.9"/>
    <n v="11.3"/>
    <n v="19.2"/>
    <n v="0.8"/>
    <n v="0.4"/>
    <n v="1.2"/>
    <n v="5.5E-2"/>
    <n v="-0.2"/>
    <n v="-2.5"/>
    <n v="-2.7"/>
    <n v="-0.2"/>
    <n v="0.42799999999999999"/>
    <n v="54"/>
    <n v="168"/>
    <n v="0.32100000000000001"/>
    <n v="104"/>
    <n v="201"/>
    <n v="0.51700000000000002"/>
    <n v="0.501"/>
    <n v="55"/>
    <n v="68"/>
    <n v="0.80900000000000005"/>
    <n v="47"/>
    <n v="79"/>
    <n v="126"/>
    <n v="69"/>
    <n v="29"/>
    <n v="11"/>
    <n v="51"/>
    <n v="79"/>
    <n v="425"/>
  </r>
  <r>
    <n v="2017"/>
    <x v="327"/>
    <s v="SG"/>
    <x v="5"/>
    <x v="19"/>
    <x v="229"/>
    <n v="704"/>
    <x v="31"/>
    <n v="2459"/>
    <n v="77"/>
    <n v="74"/>
    <n v="12.1"/>
    <n v="0.55900000000000005"/>
    <n v="2.2999999999999998"/>
    <n v="9.1"/>
    <n v="5.7"/>
    <n v="10.6"/>
    <n v="1.6"/>
    <n v="0.8"/>
    <n v="8.5"/>
    <n v="14.4"/>
    <n v="3.1"/>
    <n v="1.1000000000000001"/>
    <n v="4.2"/>
    <n v="8.1000000000000003E-2"/>
    <n v="0.5"/>
    <n v="-0.7"/>
    <n v="-0.2"/>
    <n v="1.1000000000000001"/>
    <n v="0.45600000000000002"/>
    <n v="108"/>
    <n v="269"/>
    <n v="0.40100000000000002"/>
    <n v="213"/>
    <n v="435"/>
    <n v="0.49"/>
    <n v="0.53300000000000003"/>
    <n v="85"/>
    <n v="98"/>
    <n v="0.86699999999999999"/>
    <n v="53"/>
    <n v="207"/>
    <n v="260"/>
    <n v="179"/>
    <n v="81"/>
    <n v="23"/>
    <n v="69"/>
    <n v="141"/>
    <n v="835"/>
  </r>
  <r>
    <n v="2017"/>
    <x v="328"/>
    <s v="PF"/>
    <x v="4"/>
    <x v="19"/>
    <x v="230"/>
    <n v="86"/>
    <x v="242"/>
    <n v="331"/>
    <n v="32"/>
    <n v="4"/>
    <n v="11.3"/>
    <n v="0.503"/>
    <n v="7.1"/>
    <n v="13.7"/>
    <n v="10.4"/>
    <n v="3.5"/>
    <n v="2.2999999999999998"/>
    <n v="2"/>
    <n v="11"/>
    <n v="14.3"/>
    <n v="0.1"/>
    <n v="0.3"/>
    <n v="0.4"/>
    <n v="5.8999999999999997E-2"/>
    <n v="-3.5"/>
    <n v="-0.3"/>
    <n v="-3.8"/>
    <n v="-0.1"/>
    <n v="0.45300000000000001"/>
    <n v="1"/>
    <n v="7"/>
    <n v="0.14299999999999999"/>
    <n v="38"/>
    <n v="79"/>
    <n v="0.48099999999999998"/>
    <n v="0.45900000000000002"/>
    <n v="19"/>
    <n v="26"/>
    <n v="0.73099999999999998"/>
    <n v="22"/>
    <n v="42"/>
    <n v="64"/>
    <n v="8"/>
    <n v="15"/>
    <n v="8"/>
    <n v="12"/>
    <n v="30"/>
    <n v="98"/>
  </r>
  <r>
    <n v="2017"/>
    <x v="329"/>
    <s v="C"/>
    <x v="5"/>
    <x v="19"/>
    <x v="118"/>
    <n v="201"/>
    <x v="188"/>
    <n v="1015"/>
    <n v="46"/>
    <n v="46"/>
    <n v="15.2"/>
    <n v="0.49299999999999999"/>
    <n v="17"/>
    <n v="25.7"/>
    <n v="21.3"/>
    <n v="14.1"/>
    <n v="1.5"/>
    <n v="3"/>
    <n v="19.8"/>
    <n v="12.5"/>
    <n v="1.1000000000000001"/>
    <n v="1.2"/>
    <n v="2.2999999999999998"/>
    <n v="0.107"/>
    <n v="-0.7"/>
    <n v="2.8"/>
    <n v="2.1"/>
    <n v="1.1000000000000001"/>
    <n v="0.49299999999999999"/>
    <n v="0"/>
    <n v="1"/>
    <n v="0"/>
    <n v="99"/>
    <n v="200"/>
    <n v="0.495"/>
    <n v="0.49299999999999999"/>
    <n v="34"/>
    <n v="78"/>
    <n v="0.436"/>
    <n v="161"/>
    <n v="241"/>
    <n v="402"/>
    <n v="103"/>
    <n v="30"/>
    <n v="37"/>
    <n v="58"/>
    <n v="127"/>
    <n v="232"/>
  </r>
  <r>
    <n v="2017"/>
    <x v="330"/>
    <s v="C"/>
    <x v="11"/>
    <x v="19"/>
    <x v="231"/>
    <n v="413"/>
    <x v="287"/>
    <n v="1229"/>
    <n v="79"/>
    <n v="8"/>
    <n v="20.5"/>
    <n v="0.55200000000000005"/>
    <n v="13.7"/>
    <n v="24.8"/>
    <n v="19.2"/>
    <n v="14.8"/>
    <n v="1.5"/>
    <n v="6.9"/>
    <n v="14.5"/>
    <n v="18.5"/>
    <n v="2.1"/>
    <n v="1.8"/>
    <n v="3.9"/>
    <n v="0.151"/>
    <n v="-0.1"/>
    <n v="3.7"/>
    <n v="3.5"/>
    <n v="1.7"/>
    <n v="0.52100000000000002"/>
    <n v="2"/>
    <n v="17"/>
    <n v="0.11799999999999999"/>
    <n v="213"/>
    <n v="396"/>
    <n v="0.53800000000000003"/>
    <n v="0.52300000000000002"/>
    <n v="64"/>
    <n v="83"/>
    <n v="0.77100000000000002"/>
    <n v="157"/>
    <n v="282"/>
    <n v="439"/>
    <n v="117"/>
    <n v="36"/>
    <n v="104"/>
    <n v="76"/>
    <n v="174"/>
    <n v="496"/>
  </r>
  <r>
    <n v="2017"/>
    <x v="331"/>
    <s v="C"/>
    <x v="4"/>
    <x v="19"/>
    <x v="45"/>
    <n v="30"/>
    <x v="123"/>
    <n v="170"/>
    <n v="21"/>
    <n v="1"/>
    <n v="10.9"/>
    <n v="0.52100000000000002"/>
    <n v="14.5"/>
    <n v="17.8"/>
    <n v="16.2"/>
    <n v="8.1"/>
    <n v="1.2"/>
    <n v="1.9"/>
    <n v="23.8"/>
    <n v="12.8"/>
    <n v="0"/>
    <n v="0.1"/>
    <n v="0.2"/>
    <n v="4.8000000000000001E-2"/>
    <n v="-2.9"/>
    <n v="0.1"/>
    <n v="-2.8"/>
    <n v="0"/>
    <n v="0.53300000000000003"/>
    <n v="0"/>
    <n v="0"/>
    <n v="0"/>
    <n v="16"/>
    <n v="30"/>
    <n v="0.53300000000000003"/>
    <n v="0.53300000000000003"/>
    <n v="8"/>
    <n v="19"/>
    <n v="0.42099999999999999"/>
    <n v="23"/>
    <n v="28"/>
    <n v="51"/>
    <n v="10"/>
    <n v="4"/>
    <n v="4"/>
    <n v="12"/>
    <n v="23"/>
    <n v="40"/>
  </r>
  <r>
    <n v="2017"/>
    <x v="332"/>
    <s v="PF"/>
    <x v="14"/>
    <x v="19"/>
    <x v="232"/>
    <n v="985"/>
    <x v="288"/>
    <n v="2164"/>
    <n v="66"/>
    <n v="65"/>
    <n v="17.399999999999999"/>
    <n v="0.54600000000000004"/>
    <n v="5.5"/>
    <n v="18.2"/>
    <n v="11.8"/>
    <n v="7.3"/>
    <n v="1.1000000000000001"/>
    <n v="4.9000000000000004"/>
    <n v="9.6999999999999993"/>
    <n v="24.3"/>
    <n v="2.4"/>
    <n v="2.1"/>
    <n v="4.5"/>
    <n v="0.1"/>
    <n v="0.2"/>
    <n v="0"/>
    <n v="0.2"/>
    <n v="1.2"/>
    <n v="0.45"/>
    <n v="112"/>
    <n v="314"/>
    <n v="0.35699999999999998"/>
    <n v="331"/>
    <n v="671"/>
    <n v="0.49299999999999999"/>
    <n v="0.50700000000000001"/>
    <n v="198"/>
    <n v="252"/>
    <n v="0.78600000000000003"/>
    <n v="111"/>
    <n v="364"/>
    <n v="475"/>
    <n v="97"/>
    <n v="47"/>
    <n v="130"/>
    <n v="118"/>
    <n v="244"/>
    <n v="1196"/>
  </r>
  <r>
    <n v="2017"/>
    <x v="333"/>
    <s v="PG"/>
    <x v="9"/>
    <x v="19"/>
    <x v="169"/>
    <n v="72"/>
    <x v="42"/>
    <n v="225"/>
    <n v="18"/>
    <n v="0"/>
    <n v="12.3"/>
    <n v="0.55500000000000005"/>
    <n v="2.9"/>
    <n v="10.1"/>
    <n v="6.5"/>
    <n v="18"/>
    <n v="1.3"/>
    <n v="0.4"/>
    <n v="15.7"/>
    <n v="19.600000000000001"/>
    <n v="0.3"/>
    <n v="0.1"/>
    <n v="0.4"/>
    <n v="7.4999999999999997E-2"/>
    <n v="-0.5"/>
    <n v="-3"/>
    <n v="-3.4"/>
    <n v="-0.1"/>
    <n v="0.38900000000000001"/>
    <n v="10"/>
    <n v="32"/>
    <n v="0.313"/>
    <n v="18"/>
    <n v="40"/>
    <n v="0.45"/>
    <n v="0.45800000000000002"/>
    <n v="29"/>
    <n v="31"/>
    <n v="0.93500000000000005"/>
    <n v="6"/>
    <n v="21"/>
    <n v="27"/>
    <n v="28"/>
    <n v="6"/>
    <n v="1"/>
    <n v="16"/>
    <n v="28"/>
    <n v="95"/>
  </r>
  <r>
    <n v="2017"/>
    <x v="334"/>
    <s v="PG"/>
    <x v="10"/>
    <x v="19"/>
    <x v="233"/>
    <n v="977"/>
    <x v="289"/>
    <n v="2082"/>
    <n v="64"/>
    <n v="64"/>
    <n v="17"/>
    <n v="0.53"/>
    <n v="3.4"/>
    <n v="9.3000000000000007"/>
    <n v="6.4"/>
    <n v="22.8"/>
    <n v="1.1000000000000001"/>
    <n v="0.7"/>
    <n v="11.9"/>
    <n v="25.7"/>
    <n v="2.4"/>
    <n v="0.6"/>
    <n v="3"/>
    <n v="6.8000000000000005E-2"/>
    <n v="0.2"/>
    <n v="-2.2000000000000002"/>
    <n v="-1.9"/>
    <n v="0"/>
    <n v="0.47099999999999997"/>
    <n v="13"/>
    <n v="60"/>
    <n v="0.217"/>
    <n v="447"/>
    <n v="917"/>
    <n v="0.48699999999999999"/>
    <n v="0.47699999999999998"/>
    <n v="221"/>
    <n v="253"/>
    <n v="0.874"/>
    <n v="66"/>
    <n v="180"/>
    <n v="246"/>
    <n v="283"/>
    <n v="44"/>
    <n v="17"/>
    <n v="147"/>
    <n v="84"/>
    <n v="1154"/>
  </r>
  <r>
    <n v="2017"/>
    <x v="335"/>
    <s v="PF"/>
    <x v="10"/>
    <x v="19"/>
    <x v="234"/>
    <n v="244"/>
    <x v="290"/>
    <n v="968"/>
    <n v="46"/>
    <n v="15"/>
    <n v="8.4"/>
    <n v="0.51600000000000001"/>
    <n v="3.6"/>
    <n v="12.3"/>
    <n v="7.9"/>
    <n v="5"/>
    <n v="1.1000000000000001"/>
    <n v="0.4"/>
    <n v="8.6"/>
    <n v="13.1"/>
    <n v="0.6"/>
    <n v="0.4"/>
    <n v="0.9"/>
    <n v="4.5999999999999999E-2"/>
    <n v="-2.1"/>
    <n v="-1.6"/>
    <n v="-3.7"/>
    <n v="-0.4"/>
    <n v="0.39800000000000002"/>
    <n v="38"/>
    <n v="85"/>
    <n v="0.44700000000000001"/>
    <n v="59"/>
    <n v="159"/>
    <n v="0.371"/>
    <n v="0.47499999999999998"/>
    <n v="43"/>
    <n v="51"/>
    <n v="0.84299999999999997"/>
    <n v="32"/>
    <n v="110"/>
    <n v="142"/>
    <n v="35"/>
    <n v="21"/>
    <n v="5"/>
    <n v="25"/>
    <n v="85"/>
    <n v="275"/>
  </r>
  <r>
    <n v="2017"/>
    <x v="336"/>
    <s v="SG"/>
    <x v="8"/>
    <x v="19"/>
    <x v="235"/>
    <n v="136"/>
    <x v="291"/>
    <n v="408"/>
    <n v="42"/>
    <n v="4"/>
    <n v="8.6"/>
    <n v="0.42299999999999999"/>
    <n v="3.2"/>
    <n v="12.4"/>
    <n v="7.8"/>
    <n v="17.899999999999999"/>
    <n v="1.6"/>
    <n v="0.4"/>
    <n v="9.8000000000000007"/>
    <n v="17.3"/>
    <n v="-0.1"/>
    <n v="0.2"/>
    <n v="0.1"/>
    <n v="1.4E-2"/>
    <n v="-2.1"/>
    <n v="-2.2000000000000002"/>
    <n v="-4.3"/>
    <n v="-0.2"/>
    <n v="0.309"/>
    <n v="23"/>
    <n v="74"/>
    <n v="0.311"/>
    <n v="19"/>
    <n v="62"/>
    <n v="0.30599999999999999"/>
    <n v="0.39300000000000002"/>
    <n v="17"/>
    <n v="24"/>
    <n v="0.70799999999999996"/>
    <n v="12"/>
    <n v="47"/>
    <n v="59"/>
    <n v="52"/>
    <n v="13"/>
    <n v="2"/>
    <n v="16"/>
    <n v="38"/>
    <n v="124"/>
  </r>
  <r>
    <n v="2017"/>
    <x v="337"/>
    <s v="SG"/>
    <x v="9"/>
    <x v="20"/>
    <x v="36"/>
    <n v="341"/>
    <x v="292"/>
    <n v="1055"/>
    <n v="68"/>
    <n v="6"/>
    <n v="10.1"/>
    <n v="0.56000000000000005"/>
    <n v="1.9"/>
    <n v="7.1"/>
    <n v="4.5"/>
    <n v="5.5"/>
    <n v="1.7"/>
    <n v="0.6"/>
    <n v="8.3000000000000007"/>
    <n v="15.9"/>
    <n v="1.2"/>
    <n v="0.9"/>
    <n v="2.1"/>
    <n v="9.5000000000000001E-2"/>
    <n v="-0.3"/>
    <n v="-2.2000000000000002"/>
    <n v="-2.5"/>
    <n v="-0.1"/>
    <n v="0.39300000000000002"/>
    <n v="94"/>
    <n v="247"/>
    <n v="0.38100000000000001"/>
    <n v="40"/>
    <n v="94"/>
    <n v="0.42599999999999999"/>
    <n v="0.53100000000000003"/>
    <n v="44"/>
    <n v="49"/>
    <n v="0.89800000000000002"/>
    <n v="18"/>
    <n v="68"/>
    <n v="86"/>
    <n v="40"/>
    <n v="37"/>
    <n v="8"/>
    <n v="33"/>
    <n v="114"/>
    <n v="406"/>
  </r>
  <r>
    <n v="2017"/>
    <x v="338"/>
    <s v="C"/>
    <x v="9"/>
    <x v="20"/>
    <x v="168"/>
    <n v="655"/>
    <x v="293"/>
    <n v="2389"/>
    <n v="80"/>
    <n v="80"/>
    <n v="16.5"/>
    <n v="0.58899999999999997"/>
    <n v="13"/>
    <n v="15.5"/>
    <n v="14.2"/>
    <n v="5.4"/>
    <n v="1.8"/>
    <n v="2.6"/>
    <n v="16"/>
    <n v="16.2"/>
    <n v="3.3"/>
    <n v="3.1"/>
    <n v="6.4"/>
    <n v="0.13"/>
    <n v="-0.7"/>
    <n v="1.2"/>
    <n v="0.5"/>
    <n v="1.5"/>
    <n v="0.57099999999999995"/>
    <n v="0"/>
    <n v="1"/>
    <n v="0"/>
    <n v="374"/>
    <n v="654"/>
    <n v="0.57199999999999995"/>
    <n v="0.57099999999999995"/>
    <n v="157"/>
    <n v="257"/>
    <n v="0.61099999999999999"/>
    <n v="282"/>
    <n v="333"/>
    <n v="615"/>
    <n v="86"/>
    <n v="88"/>
    <n v="78"/>
    <n v="146"/>
    <n v="195"/>
    <n v="905"/>
  </r>
  <r>
    <n v="2017"/>
    <x v="339"/>
    <s v="PG"/>
    <x v="4"/>
    <x v="20"/>
    <x v="105"/>
    <n v="223"/>
    <x v="294"/>
    <n v="973"/>
    <n v="64"/>
    <n v="1"/>
    <n v="5.7"/>
    <n v="0.38700000000000001"/>
    <n v="2.2000000000000002"/>
    <n v="7.9"/>
    <n v="5"/>
    <n v="18.100000000000001"/>
    <n v="1.4"/>
    <n v="0.5"/>
    <n v="15.4"/>
    <n v="12.2"/>
    <n v="-0.7"/>
    <n v="0.8"/>
    <n v="0.1"/>
    <n v="6.0000000000000001E-3"/>
    <n v="-5"/>
    <n v="-1.3"/>
    <n v="-6.3"/>
    <n v="-1.1000000000000001"/>
    <n v="0.34499999999999997"/>
    <n v="12"/>
    <n v="63"/>
    <n v="0.19"/>
    <n v="65"/>
    <n v="160"/>
    <n v="0.40600000000000003"/>
    <n v="0.372"/>
    <n v="17"/>
    <n v="31"/>
    <n v="0.54800000000000004"/>
    <n v="19"/>
    <n v="69"/>
    <n v="88"/>
    <n v="130"/>
    <n v="28"/>
    <n v="6"/>
    <n v="43"/>
    <n v="79"/>
    <n v="183"/>
  </r>
  <r>
    <n v="2017"/>
    <x v="340"/>
    <s v="PG"/>
    <x v="10"/>
    <x v="20"/>
    <x v="45"/>
    <n v="52"/>
    <x v="189"/>
    <n v="125"/>
    <n v="13"/>
    <n v="0"/>
    <n v="5.4"/>
    <n v="0.38100000000000001"/>
    <n v="0"/>
    <n v="9.8000000000000007"/>
    <n v="4.9000000000000004"/>
    <n v="16.3"/>
    <n v="3.1"/>
    <n v="0"/>
    <n v="11"/>
    <n v="21.5"/>
    <n v="-0.2"/>
    <n v="0.2"/>
    <n v="-0.1"/>
    <n v="-3.3000000000000002E-2"/>
    <n v="-6.5"/>
    <n v="-1.7"/>
    <n v="-8.1999999999999993"/>
    <n v="-0.2"/>
    <n v="0.308"/>
    <n v="3"/>
    <n v="13"/>
    <n v="0.23100000000000001"/>
    <n v="13"/>
    <n v="39"/>
    <n v="0.33300000000000002"/>
    <n v="0.33700000000000002"/>
    <n v="8"/>
    <n v="10"/>
    <n v="0.8"/>
    <n v="0"/>
    <n v="11"/>
    <n v="11"/>
    <n v="14"/>
    <n v="8"/>
    <n v="0"/>
    <n v="7"/>
    <n v="18"/>
    <n v="43"/>
  </r>
  <r>
    <n v="2017"/>
    <x v="341"/>
    <s v="PF"/>
    <x v="3"/>
    <x v="20"/>
    <x v="73"/>
    <n v="23"/>
    <x v="295"/>
    <n v="128"/>
    <n v="20"/>
    <n v="0"/>
    <n v="12.8"/>
    <n v="0.622"/>
    <n v="7.8"/>
    <n v="18.2"/>
    <n v="13"/>
    <n v="13.2"/>
    <n v="0.8"/>
    <n v="1.2"/>
    <n v="13.1"/>
    <n v="10.1"/>
    <n v="0.3"/>
    <n v="0.1"/>
    <n v="0.4"/>
    <n v="0.14399999999999999"/>
    <n v="-1.7"/>
    <n v="-0.1"/>
    <n v="-1.8"/>
    <n v="0"/>
    <n v="0.60899999999999999"/>
    <n v="0"/>
    <n v="1"/>
    <n v="0"/>
    <n v="14"/>
    <n v="22"/>
    <n v="0.63600000000000001"/>
    <n v="0.60899999999999999"/>
    <n v="5"/>
    <n v="8"/>
    <n v="0.625"/>
    <n v="9"/>
    <n v="21"/>
    <n v="30"/>
    <n v="12"/>
    <n v="2"/>
    <n v="2"/>
    <n v="4"/>
    <n v="17"/>
    <n v="33"/>
  </r>
  <r>
    <n v="2017"/>
    <x v="60"/>
    <s v="PF"/>
    <x v="5"/>
    <x v="20"/>
    <x v="220"/>
    <n v="179"/>
    <x v="267"/>
    <n v="487"/>
    <n v="23"/>
    <n v="16"/>
    <n v="13.8"/>
    <n v="0.52800000000000002"/>
    <n v="8.6"/>
    <n v="14.8"/>
    <n v="11.7"/>
    <n v="4.2"/>
    <n v="1.4"/>
    <n v="2.5"/>
    <n v="12.5"/>
    <n v="19.5"/>
    <n v="0.2"/>
    <n v="0.6"/>
    <n v="0.8"/>
    <n v="7.5999999999999998E-2"/>
    <n v="-3.9"/>
    <n v="-0.7"/>
    <n v="-4.5999999999999996"/>
    <n v="-0.3"/>
    <n v="0.497"/>
    <n v="1"/>
    <n v="1"/>
    <n v="1"/>
    <n v="88"/>
    <n v="178"/>
    <n v="0.49399999999999999"/>
    <n v="0.5"/>
    <n v="28"/>
    <n v="39"/>
    <n v="0.71799999999999997"/>
    <n v="38"/>
    <n v="65"/>
    <n v="103"/>
    <n v="13"/>
    <n v="14"/>
    <n v="15"/>
    <n v="28"/>
    <n v="40"/>
    <n v="207"/>
  </r>
  <r>
    <n v="2017"/>
    <x v="342"/>
    <s v="SF"/>
    <x v="1"/>
    <x v="20"/>
    <x v="188"/>
    <n v="311"/>
    <x v="296"/>
    <n v="1490"/>
    <n v="78"/>
    <n v="4"/>
    <n v="10.3"/>
    <n v="0.56599999999999995"/>
    <n v="2.8"/>
    <n v="12"/>
    <n v="7.4"/>
    <n v="4.3"/>
    <n v="1.1000000000000001"/>
    <n v="4"/>
    <n v="9.9"/>
    <n v="11.8"/>
    <n v="1.3"/>
    <n v="1.7"/>
    <n v="3"/>
    <n v="9.8000000000000004E-2"/>
    <n v="-2.7"/>
    <n v="1"/>
    <n v="-1.7"/>
    <n v="0.1"/>
    <n v="0.46899999999999997"/>
    <n v="43"/>
    <n v="114"/>
    <n v="0.377"/>
    <n v="103"/>
    <n v="197"/>
    <n v="0.52300000000000002"/>
    <n v="0.53900000000000003"/>
    <n v="86"/>
    <n v="139"/>
    <n v="0.61899999999999999"/>
    <n v="38"/>
    <n v="161"/>
    <n v="199"/>
    <n v="46"/>
    <n v="33"/>
    <n v="75"/>
    <n v="41"/>
    <n v="144"/>
    <n v="421"/>
  </r>
  <r>
    <n v="2017"/>
    <x v="343"/>
    <s v="PF"/>
    <x v="7"/>
    <x v="20"/>
    <x v="236"/>
    <n v="11"/>
    <x v="178"/>
    <n v="31"/>
    <n v="2"/>
    <n v="0"/>
    <n v="26.1"/>
    <n v="0.61199999999999999"/>
    <n v="14.3"/>
    <n v="17.899999999999999"/>
    <n v="16.100000000000001"/>
    <n v="15.5"/>
    <n v="0"/>
    <n v="7.7"/>
    <n v="0"/>
    <n v="15.7"/>
    <n v="0.1"/>
    <n v="0"/>
    <n v="0.2"/>
    <n v="0.26500000000000001"/>
    <n v="3.9"/>
    <n v="1.8"/>
    <n v="5.7"/>
    <n v="0.1"/>
    <n v="0.54500000000000004"/>
    <n v="2"/>
    <n v="4"/>
    <n v="0.5"/>
    <n v="4"/>
    <n v="7"/>
    <n v="0.57099999999999995"/>
    <n v="0.63600000000000001"/>
    <n v="0"/>
    <n v="1"/>
    <n v="0"/>
    <n v="4"/>
    <n v="5"/>
    <n v="9"/>
    <n v="3"/>
    <n v="0"/>
    <n v="3"/>
    <n v="0"/>
    <n v="0"/>
    <n v="14"/>
  </r>
  <r>
    <n v="2017"/>
    <x v="8"/>
    <s v="PF"/>
    <x v="6"/>
    <x v="20"/>
    <x v="236"/>
    <n v="16"/>
    <x v="278"/>
    <n v="62"/>
    <n v="3"/>
    <n v="0"/>
    <n v="6.9"/>
    <n v="0.46899999999999997"/>
    <n v="3.6"/>
    <n v="25"/>
    <n v="14.3"/>
    <n v="2.2000000000000002"/>
    <n v="2.4"/>
    <n v="1.3"/>
    <n v="20"/>
    <n v="13.7"/>
    <n v="-0.1"/>
    <n v="0.1"/>
    <n v="0"/>
    <n v="1.2E-2"/>
    <n v="-5.8"/>
    <n v="-0.4"/>
    <n v="-6.3"/>
    <n v="-0.1"/>
    <n v="0.375"/>
    <n v="3"/>
    <n v="12"/>
    <n v="0.25"/>
    <n v="3"/>
    <n v="4"/>
    <n v="0.75"/>
    <n v="0.46899999999999997"/>
    <n v="0"/>
    <n v="0"/>
    <n v="0"/>
    <n v="2"/>
    <n v="14"/>
    <n v="16"/>
    <n v="1"/>
    <n v="3"/>
    <n v="1"/>
    <n v="4"/>
    <n v="5"/>
    <n v="15"/>
  </r>
  <r>
    <n v="2017"/>
    <x v="344"/>
    <s v="C"/>
    <x v="4"/>
    <x v="20"/>
    <x v="159"/>
    <n v="737"/>
    <x v="297"/>
    <n v="1533"/>
    <n v="72"/>
    <n v="0"/>
    <n v="23.7"/>
    <n v="0.59899999999999998"/>
    <n v="14.1"/>
    <n v="20.8"/>
    <n v="17.399999999999999"/>
    <n v="7.9"/>
    <n v="1"/>
    <n v="2"/>
    <n v="12.5"/>
    <n v="27.3"/>
    <n v="4"/>
    <n v="1.8"/>
    <n v="5.8"/>
    <n v="0.183"/>
    <n v="0.6"/>
    <n v="-1.9"/>
    <n v="-1.2"/>
    <n v="0.3"/>
    <n v="0.54500000000000004"/>
    <n v="5"/>
    <n v="38"/>
    <n v="0.13200000000000001"/>
    <n v="397"/>
    <n v="699"/>
    <n v="0.56799999999999995"/>
    <n v="0.54900000000000004"/>
    <n v="224"/>
    <n v="285"/>
    <n v="0.78600000000000003"/>
    <n v="195"/>
    <n v="287"/>
    <n v="482"/>
    <n v="67"/>
    <n v="32"/>
    <n v="38"/>
    <n v="123"/>
    <n v="154"/>
    <n v="1033"/>
  </r>
  <r>
    <n v="2017"/>
    <x v="63"/>
    <s v="PF"/>
    <x v="7"/>
    <x v="20"/>
    <x v="97"/>
    <n v="244"/>
    <x v="298"/>
    <n v="739"/>
    <n v="50"/>
    <n v="0"/>
    <n v="12.9"/>
    <n v="0.53100000000000003"/>
    <n v="7.6"/>
    <n v="19.8"/>
    <n v="13.7"/>
    <n v="10.3"/>
    <n v="1.2"/>
    <n v="0.6"/>
    <n v="12.9"/>
    <n v="17.8"/>
    <n v="0.6"/>
    <n v="0.8"/>
    <n v="1.4"/>
    <n v="9.0999999999999998E-2"/>
    <n v="-1.9"/>
    <n v="-1"/>
    <n v="-2.9"/>
    <n v="-0.2"/>
    <n v="0.45500000000000002"/>
    <n v="27"/>
    <n v="78"/>
    <n v="0.34599999999999997"/>
    <n v="84"/>
    <n v="166"/>
    <n v="0.50600000000000001"/>
    <n v="0.51"/>
    <n v="37"/>
    <n v="58"/>
    <n v="0.63800000000000001"/>
    <n v="51"/>
    <n v="132"/>
    <n v="183"/>
    <n v="51"/>
    <n v="18"/>
    <n v="6"/>
    <n v="40"/>
    <n v="71"/>
    <n v="286"/>
  </r>
  <r>
    <n v="2017"/>
    <x v="65"/>
    <s v="SF"/>
    <x v="7"/>
    <x v="20"/>
    <x v="135"/>
    <n v="124"/>
    <x v="299"/>
    <n v="430"/>
    <n v="22"/>
    <n v="1"/>
    <n v="9.3000000000000007"/>
    <n v="0.55100000000000005"/>
    <n v="1.5"/>
    <n v="11.1"/>
    <n v="6.3"/>
    <n v="4.4000000000000004"/>
    <n v="0.2"/>
    <n v="0.2"/>
    <n v="4.4000000000000004"/>
    <n v="13.6"/>
    <n v="0.5"/>
    <n v="0.2"/>
    <n v="0.7"/>
    <n v="0.08"/>
    <n v="-2.1"/>
    <n v="-2.9"/>
    <n v="-4.9000000000000004"/>
    <n v="-0.3"/>
    <n v="0.45200000000000001"/>
    <n v="21"/>
    <n v="58"/>
    <n v="0.36199999999999999"/>
    <n v="35"/>
    <n v="66"/>
    <n v="0.53"/>
    <n v="0.53600000000000003"/>
    <n v="12"/>
    <n v="17"/>
    <n v="0.70599999999999996"/>
    <n v="6"/>
    <n v="43"/>
    <n v="49"/>
    <n v="13"/>
    <n v="2"/>
    <n v="1"/>
    <n v="6"/>
    <n v="22"/>
    <n v="145"/>
  </r>
  <r>
    <n v="2017"/>
    <x v="67"/>
    <s v="SG"/>
    <x v="5"/>
    <x v="20"/>
    <x v="237"/>
    <n v="223"/>
    <x v="300"/>
    <n v="627"/>
    <n v="40"/>
    <n v="7"/>
    <n v="9.1999999999999993"/>
    <n v="0.49099999999999999"/>
    <n v="1.9"/>
    <n v="3.2"/>
    <n v="2.6"/>
    <n v="4.5"/>
    <n v="1.7"/>
    <n v="0.3"/>
    <n v="2.5"/>
    <n v="16.3"/>
    <n v="0.4"/>
    <n v="0.4"/>
    <n v="0.9"/>
    <n v="6.9000000000000006E-2"/>
    <n v="-1.6"/>
    <n v="-2.9"/>
    <n v="-4.5"/>
    <n v="-0.4"/>
    <n v="0.38600000000000001"/>
    <n v="35"/>
    <n v="119"/>
    <n v="0.29399999999999998"/>
    <n v="51"/>
    <n v="104"/>
    <n v="0.49"/>
    <n v="0.46400000000000002"/>
    <n v="23"/>
    <n v="26"/>
    <n v="0.88500000000000001"/>
    <n v="11"/>
    <n v="18"/>
    <n v="29"/>
    <n v="19"/>
    <n v="22"/>
    <n v="2"/>
    <n v="6"/>
    <n v="40"/>
    <n v="230"/>
  </r>
  <r>
    <n v="2017"/>
    <x v="345"/>
    <s v="SG"/>
    <x v="4"/>
    <x v="20"/>
    <x v="145"/>
    <n v="932"/>
    <x v="301"/>
    <n v="2222"/>
    <n v="67"/>
    <n v="67"/>
    <n v="13.6"/>
    <n v="0.53400000000000003"/>
    <n v="1.9"/>
    <n v="12.6"/>
    <n v="7.2"/>
    <n v="12.5"/>
    <n v="1.7"/>
    <n v="0.8"/>
    <n v="10.6"/>
    <n v="21.4"/>
    <n v="1.7"/>
    <n v="2.2999999999999998"/>
    <n v="4"/>
    <n v="8.5000000000000006E-2"/>
    <n v="-0.4"/>
    <n v="-0.9"/>
    <n v="-1.3"/>
    <n v="0.4"/>
    <n v="0.442"/>
    <n v="127"/>
    <n v="352"/>
    <n v="0.36099999999999999"/>
    <n v="285"/>
    <n v="580"/>
    <n v="0.49099999999999999"/>
    <n v="0.51"/>
    <n v="116"/>
    <n v="154"/>
    <n v="0.753"/>
    <n v="39"/>
    <n v="252"/>
    <n v="291"/>
    <n v="176"/>
    <n v="78"/>
    <n v="21"/>
    <n v="119"/>
    <n v="155"/>
    <n v="1067"/>
  </r>
  <r>
    <n v="2017"/>
    <x v="68"/>
    <s v="PG"/>
    <x v="1"/>
    <x v="20"/>
    <x v="187"/>
    <n v="130"/>
    <x v="90"/>
    <n v="320"/>
    <n v="20"/>
    <n v="0"/>
    <n v="6.2"/>
    <n v="0.40200000000000002"/>
    <n v="0.7"/>
    <n v="10"/>
    <n v="5.4"/>
    <n v="18.3"/>
    <n v="1.5"/>
    <n v="1.2"/>
    <n v="10.8"/>
    <n v="19.600000000000001"/>
    <n v="-0.4"/>
    <n v="0.3"/>
    <n v="-0.1"/>
    <n v="-1.0999999999999999E-2"/>
    <n v="-4.7"/>
    <n v="-1.9"/>
    <n v="-6.6"/>
    <n v="-0.4"/>
    <n v="0.33100000000000002"/>
    <n v="16"/>
    <n v="52"/>
    <n v="0.308"/>
    <n v="27"/>
    <n v="78"/>
    <n v="0.34599999999999997"/>
    <n v="0.39200000000000002"/>
    <n v="4"/>
    <n v="4"/>
    <n v="1"/>
    <n v="2"/>
    <n v="29"/>
    <n v="31"/>
    <n v="40"/>
    <n v="10"/>
    <n v="5"/>
    <n v="16"/>
    <n v="38"/>
    <n v="106"/>
  </r>
  <r>
    <n v="2017"/>
    <x v="346"/>
    <s v="SF"/>
    <x v="7"/>
    <x v="20"/>
    <x v="231"/>
    <n v="463"/>
    <x v="124"/>
    <n v="2376"/>
    <n v="79"/>
    <n v="79"/>
    <n v="9.6"/>
    <n v="0.51"/>
    <n v="4.5999999999999996"/>
    <n v="14.2"/>
    <n v="9.4"/>
    <n v="4.5999999999999996"/>
    <n v="1.9"/>
    <n v="2.7"/>
    <n v="9.1"/>
    <n v="10.1"/>
    <n v="1.1000000000000001"/>
    <n v="3.1"/>
    <n v="4.2"/>
    <n v="8.5000000000000006E-2"/>
    <n v="-2.1"/>
    <n v="2.1"/>
    <n v="0"/>
    <n v="1.2"/>
    <n v="0.46400000000000002"/>
    <n v="45"/>
    <n v="184"/>
    <n v="0.245"/>
    <n v="170"/>
    <n v="279"/>
    <n v="0.60899999999999999"/>
    <n v="0.51300000000000001"/>
    <n v="47"/>
    <n v="111"/>
    <n v="0.42299999999999999"/>
    <n v="98"/>
    <n v="304"/>
    <n v="402"/>
    <n v="79"/>
    <n v="94"/>
    <n v="79"/>
    <n v="51"/>
    <n v="204"/>
    <n v="522"/>
  </r>
  <r>
    <n v="2017"/>
    <x v="347"/>
    <s v="PF"/>
    <x v="12"/>
    <x v="20"/>
    <x v="21"/>
    <n v="481"/>
    <x v="302"/>
    <n v="1632"/>
    <n v="81"/>
    <n v="66"/>
    <n v="6.9"/>
    <n v="0.46899999999999997"/>
    <n v="3"/>
    <n v="16.399999999999999"/>
    <n v="9.6999999999999993"/>
    <n v="7.2"/>
    <n v="1.2"/>
    <n v="1.6"/>
    <n v="14"/>
    <n v="15.4"/>
    <n v="-1"/>
    <n v="1.8"/>
    <n v="0.7"/>
    <n v="2.1999999999999999E-2"/>
    <n v="-4.7"/>
    <n v="-0.1"/>
    <n v="-4.9000000000000004"/>
    <n v="-1.2"/>
    <n v="0.39900000000000002"/>
    <n v="51"/>
    <n v="159"/>
    <n v="0.32100000000000001"/>
    <n v="141"/>
    <n v="322"/>
    <n v="0.438"/>
    <n v="0.45200000000000001"/>
    <n v="44"/>
    <n v="67"/>
    <n v="0.65700000000000003"/>
    <n v="45"/>
    <n v="242"/>
    <n v="287"/>
    <n v="82"/>
    <n v="39"/>
    <n v="32"/>
    <n v="83"/>
    <n v="200"/>
    <n v="479"/>
  </r>
  <r>
    <n v="2017"/>
    <x v="348"/>
    <s v="SF"/>
    <x v="10"/>
    <x v="20"/>
    <x v="39"/>
    <n v="83"/>
    <x v="303"/>
    <n v="385"/>
    <n v="32"/>
    <n v="2"/>
    <n v="5.9"/>
    <n v="0.48599999999999999"/>
    <n v="2.2999999999999998"/>
    <n v="11.5"/>
    <n v="6.9"/>
    <n v="3.2"/>
    <n v="0.9"/>
    <n v="1"/>
    <n v="10.8"/>
    <n v="11.2"/>
    <n v="0"/>
    <n v="0.3"/>
    <n v="0.3"/>
    <n v="3.4000000000000002E-2"/>
    <n v="-4.5999999999999996"/>
    <n v="-1.3"/>
    <n v="-5.9"/>
    <n v="-0.4"/>
    <n v="0.41"/>
    <n v="7"/>
    <n v="37"/>
    <n v="0.189"/>
    <n v="27"/>
    <n v="46"/>
    <n v="0.58699999999999997"/>
    <n v="0.45200000000000001"/>
    <n v="13"/>
    <n v="17"/>
    <n v="0.76500000000000001"/>
    <n v="8"/>
    <n v="40"/>
    <n v="48"/>
    <n v="9"/>
    <n v="7"/>
    <n v="5"/>
    <n v="11"/>
    <n v="29"/>
    <n v="88"/>
  </r>
  <r>
    <n v="2017"/>
    <x v="349"/>
    <s v="PG"/>
    <x v="10"/>
    <x v="20"/>
    <x v="238"/>
    <n v="1941"/>
    <x v="304"/>
    <n v="2802"/>
    <n v="81"/>
    <n v="81"/>
    <n v="30.6"/>
    <n v="0.55400000000000005"/>
    <n v="5.4"/>
    <n v="28.8"/>
    <n v="17.100000000000001"/>
    <n v="57.3"/>
    <n v="2.2999999999999998"/>
    <n v="0.9"/>
    <n v="15.9"/>
    <n v="41.7"/>
    <n v="8.5"/>
    <n v="4.5999999999999996"/>
    <n v="13.1"/>
    <n v="0.224"/>
    <n v="10.9"/>
    <n v="4.7"/>
    <n v="15.6"/>
    <n v="12.4"/>
    <n v="0.42499999999999999"/>
    <n v="200"/>
    <n v="583"/>
    <n v="0.34300000000000003"/>
    <n v="624"/>
    <n v="1358"/>
    <n v="0.45900000000000002"/>
    <n v="0.47599999999999998"/>
    <n v="710"/>
    <n v="840"/>
    <n v="0.84499999999999997"/>
    <n v="137"/>
    <n v="727"/>
    <n v="864"/>
    <n v="840"/>
    <n v="133"/>
    <n v="31"/>
    <n v="438"/>
    <n v="190"/>
    <n v="2558"/>
  </r>
  <r>
    <n v="2017"/>
    <x v="350"/>
    <s v="PG"/>
    <x v="6"/>
    <x v="21"/>
    <x v="108"/>
    <n v="517"/>
    <x v="305"/>
    <n v="1538"/>
    <n v="78"/>
    <n v="20"/>
    <n v="11"/>
    <n v="0.52400000000000002"/>
    <n v="1"/>
    <n v="7.4"/>
    <n v="4.0999999999999996"/>
    <n v="20.399999999999999"/>
    <n v="1"/>
    <n v="0.1"/>
    <n v="13.3"/>
    <n v="19.399999999999999"/>
    <n v="0.7"/>
    <n v="0.5"/>
    <n v="1.2"/>
    <n v="3.7999999999999999E-2"/>
    <n v="-0.9"/>
    <n v="-3.3"/>
    <n v="-4.2"/>
    <n v="-0.9"/>
    <n v="0.377"/>
    <n v="95"/>
    <n v="274"/>
    <n v="0.34699999999999998"/>
    <n v="100"/>
    <n v="243"/>
    <n v="0.41199999999999998"/>
    <n v="0.46899999999999997"/>
    <n v="131"/>
    <n v="161"/>
    <n v="0.81399999999999995"/>
    <n v="15"/>
    <n v="102"/>
    <n v="117"/>
    <n v="209"/>
    <n v="31"/>
    <n v="1"/>
    <n v="90"/>
    <n v="101"/>
    <n v="616"/>
  </r>
  <r>
    <n v="2017"/>
    <x v="351"/>
    <s v="C"/>
    <x v="4"/>
    <x v="21"/>
    <x v="239"/>
    <n v="339"/>
    <x v="306"/>
    <n v="1793"/>
    <n v="81"/>
    <n v="27"/>
    <n v="12.2"/>
    <n v="0.54600000000000004"/>
    <n v="9.3000000000000007"/>
    <n v="25.6"/>
    <n v="17.2"/>
    <n v="6"/>
    <n v="0.7"/>
    <n v="4.0999999999999996"/>
    <n v="17.7"/>
    <n v="13.2"/>
    <n v="0.8"/>
    <n v="2.1"/>
    <n v="2.9"/>
    <n v="7.6999999999999999E-2"/>
    <n v="-4.2"/>
    <n v="2"/>
    <n v="-2.2000000000000002"/>
    <n v="-0.1"/>
    <n v="0.52800000000000002"/>
    <n v="0"/>
    <n v="0"/>
    <n v="0"/>
    <n v="179"/>
    <n v="339"/>
    <n v="0.52800000000000002"/>
    <n v="0.52800000000000002"/>
    <n v="125"/>
    <n v="234"/>
    <n v="0.53400000000000003"/>
    <n v="157"/>
    <n v="410"/>
    <n v="567"/>
    <n v="74"/>
    <n v="25"/>
    <n v="91"/>
    <n v="95"/>
    <n v="202"/>
    <n v="483"/>
  </r>
  <r>
    <n v="2017"/>
    <x v="304"/>
    <s v="SF"/>
    <x v="4"/>
    <x v="21"/>
    <x v="151"/>
    <n v="9"/>
    <x v="14"/>
    <n v="16"/>
    <n v="2"/>
    <n v="0"/>
    <n v="18.5"/>
    <n v="0.5"/>
    <n v="13.2"/>
    <n v="35"/>
    <n v="23.8"/>
    <n v="23"/>
    <n v="0"/>
    <n v="0"/>
    <n v="10"/>
    <n v="27.5"/>
    <n v="0"/>
    <n v="0"/>
    <n v="0"/>
    <n v="7.5999999999999998E-2"/>
    <n v="0.9"/>
    <n v="-1.8"/>
    <n v="-0.9"/>
    <n v="0"/>
    <n v="0.44400000000000001"/>
    <n v="1"/>
    <n v="3"/>
    <n v="0.33300000000000002"/>
    <n v="3"/>
    <n v="6"/>
    <n v="0.5"/>
    <n v="0.5"/>
    <n v="0"/>
    <n v="0"/>
    <n v="0"/>
    <n v="2"/>
    <n v="5"/>
    <n v="7"/>
    <n v="2"/>
    <n v="0"/>
    <n v="0"/>
    <n v="1"/>
    <n v="2"/>
    <n v="9"/>
  </r>
  <r>
    <n v="2017"/>
    <x v="352"/>
    <s v="SG"/>
    <x v="4"/>
    <x v="21"/>
    <x v="240"/>
    <n v="930"/>
    <x v="307"/>
    <n v="2234"/>
    <n v="68"/>
    <n v="66"/>
    <n v="13.9"/>
    <n v="0.55500000000000005"/>
    <n v="2.1"/>
    <n v="8.3000000000000007"/>
    <n v="5.0999999999999996"/>
    <n v="14.8"/>
    <n v="1.5"/>
    <n v="0.1"/>
    <n v="11.8"/>
    <n v="23.5"/>
    <n v="1.7"/>
    <n v="1.1000000000000001"/>
    <n v="2.8"/>
    <n v="5.8999999999999997E-2"/>
    <n v="0.8"/>
    <n v="-2.2000000000000002"/>
    <n v="-1.3"/>
    <n v="0.4"/>
    <n v="0.439"/>
    <n v="128"/>
    <n v="360"/>
    <n v="0.35599999999999998"/>
    <n v="280"/>
    <n v="570"/>
    <n v="0.49099999999999999"/>
    <n v="0.50800000000000001"/>
    <n v="223"/>
    <n v="277"/>
    <n v="0.80500000000000005"/>
    <n v="44"/>
    <n v="165"/>
    <n v="209"/>
    <n v="202"/>
    <n v="66"/>
    <n v="4"/>
    <n v="141"/>
    <n v="180"/>
    <n v="1167"/>
  </r>
  <r>
    <n v="2017"/>
    <x v="353"/>
    <s v="SG"/>
    <x v="9"/>
    <x v="21"/>
    <x v="13"/>
    <n v="7"/>
    <x v="62"/>
    <n v="43"/>
    <n v="5"/>
    <n v="0"/>
    <n v="-9.1999999999999993"/>
    <n v="0"/>
    <n v="2.5"/>
    <n v="15.6"/>
    <n v="8.9"/>
    <n v="0"/>
    <n v="0"/>
    <n v="0"/>
    <n v="30"/>
    <n v="10.199999999999999"/>
    <n v="-0.2"/>
    <n v="0"/>
    <n v="-0.2"/>
    <n v="-0.25"/>
    <n v="-14.1"/>
    <n v="-3.3"/>
    <n v="-17.3"/>
    <n v="-0.2"/>
    <n v="0"/>
    <n v="0"/>
    <n v="5"/>
    <n v="0"/>
    <n v="0"/>
    <n v="2"/>
    <n v="0"/>
    <n v="0"/>
    <n v="0"/>
    <n v="0"/>
    <n v="0"/>
    <n v="1"/>
    <n v="6"/>
    <n v="7"/>
    <n v="0"/>
    <n v="0"/>
    <n v="0"/>
    <n v="3"/>
    <n v="4"/>
    <n v="0"/>
  </r>
  <r>
    <n v="2017"/>
    <x v="354"/>
    <s v="SG"/>
    <x v="1"/>
    <x v="21"/>
    <x v="49"/>
    <n v="7"/>
    <x v="178"/>
    <n v="48"/>
    <n v="5"/>
    <n v="0"/>
    <n v="10.199999999999999"/>
    <n v="0.61399999999999999"/>
    <n v="2.2000000000000002"/>
    <n v="18.7"/>
    <n v="10.199999999999999"/>
    <n v="8.3000000000000007"/>
    <n v="1"/>
    <n v="0"/>
    <n v="14.9"/>
    <n v="12.3"/>
    <n v="0.1"/>
    <n v="0"/>
    <n v="0.1"/>
    <n v="0.107"/>
    <n v="-3.4"/>
    <n v="-1.3"/>
    <n v="-4.7"/>
    <n v="0"/>
    <n v="0.28599999999999998"/>
    <n v="1"/>
    <n v="2"/>
    <n v="0.5"/>
    <n v="1"/>
    <n v="5"/>
    <n v="0.2"/>
    <n v="0.35699999999999998"/>
    <n v="9"/>
    <n v="10"/>
    <n v="0.9"/>
    <n v="1"/>
    <n v="8"/>
    <n v="9"/>
    <n v="3"/>
    <n v="1"/>
    <n v="0"/>
    <n v="2"/>
    <n v="5"/>
    <n v="14"/>
  </r>
  <r>
    <n v="2017"/>
    <x v="355"/>
    <s v="SF"/>
    <x v="14"/>
    <x v="21"/>
    <x v="67"/>
    <n v="865"/>
    <x v="308"/>
    <n v="2298"/>
    <n v="80"/>
    <n v="72"/>
    <n v="14.4"/>
    <n v="0.53"/>
    <n v="5.3"/>
    <n v="14.1"/>
    <n v="9.6"/>
    <n v="10.5"/>
    <n v="1.4"/>
    <n v="1.4"/>
    <n v="8.5"/>
    <n v="20.100000000000001"/>
    <n v="2"/>
    <n v="1.7"/>
    <n v="3.7"/>
    <n v="7.5999999999999998E-2"/>
    <n v="-0.2"/>
    <n v="-0.4"/>
    <n v="-0.7"/>
    <n v="0.8"/>
    <n v="0.45400000000000001"/>
    <n v="77"/>
    <n v="267"/>
    <n v="0.28799999999999998"/>
    <n v="316"/>
    <n v="598"/>
    <n v="0.52800000000000002"/>
    <n v="0.499"/>
    <n v="156"/>
    <n v="217"/>
    <n v="0.71899999999999997"/>
    <n v="116"/>
    <n v="289"/>
    <n v="405"/>
    <n v="150"/>
    <n v="64"/>
    <n v="40"/>
    <n v="89"/>
    <n v="172"/>
    <n v="1019"/>
  </r>
  <r>
    <n v="2017"/>
    <x v="356"/>
    <s v="PF"/>
    <x v="13"/>
    <x v="21"/>
    <x v="241"/>
    <n v="558"/>
    <x v="309"/>
    <n v="1534"/>
    <n v="69"/>
    <n v="11"/>
    <n v="10.5"/>
    <n v="0.505"/>
    <n v="2.7"/>
    <n v="12.8"/>
    <n v="7.6"/>
    <n v="8.1"/>
    <n v="1.2"/>
    <n v="0.7"/>
    <n v="10.6"/>
    <n v="20.3"/>
    <n v="-0.2"/>
    <n v="0.9"/>
    <n v="0.7"/>
    <n v="2.1999999999999999E-2"/>
    <n v="-2.8"/>
    <n v="-1.8"/>
    <n v="-4.5999999999999996"/>
    <n v="-1"/>
    <n v="0.39400000000000002"/>
    <n v="53"/>
    <n v="193"/>
    <n v="0.27500000000000002"/>
    <n v="167"/>
    <n v="365"/>
    <n v="0.45800000000000002"/>
    <n v="0.442"/>
    <n v="145"/>
    <n v="168"/>
    <n v="0.86299999999999999"/>
    <n v="39"/>
    <n v="175"/>
    <n v="214"/>
    <n v="81"/>
    <n v="37"/>
    <n v="13"/>
    <n v="75"/>
    <n v="103"/>
    <n v="638"/>
  </r>
  <r>
    <n v="2017"/>
    <x v="357"/>
    <s v="SF"/>
    <x v="14"/>
    <x v="21"/>
    <x v="191"/>
    <n v="330"/>
    <x v="310"/>
    <n v="960"/>
    <n v="65"/>
    <n v="2"/>
    <n v="7.2"/>
    <n v="0.45"/>
    <n v="2.2000000000000002"/>
    <n v="14.7"/>
    <n v="8.3000000000000007"/>
    <n v="9.6"/>
    <n v="1.5"/>
    <n v="1.2"/>
    <n v="14.1"/>
    <n v="18.8"/>
    <n v="-1.4"/>
    <n v="0.7"/>
    <n v="-0.7"/>
    <n v="-3.4000000000000002E-2"/>
    <n v="-4.8"/>
    <n v="-1"/>
    <n v="-5.8"/>
    <n v="-0.9"/>
    <n v="0.35499999999999998"/>
    <n v="43"/>
    <n v="144"/>
    <n v="0.29899999999999999"/>
    <n v="74"/>
    <n v="186"/>
    <n v="0.39800000000000002"/>
    <n v="0.42"/>
    <n v="40"/>
    <n v="50"/>
    <n v="0.8"/>
    <n v="20"/>
    <n v="126"/>
    <n v="146"/>
    <n v="62"/>
    <n v="30"/>
    <n v="14"/>
    <n v="58"/>
    <n v="74"/>
    <n v="317"/>
  </r>
  <r>
    <n v="2017"/>
    <x v="358"/>
    <s v="PF"/>
    <x v="0"/>
    <x v="21"/>
    <x v="242"/>
    <n v="703"/>
    <x v="311"/>
    <n v="1710"/>
    <n v="56"/>
    <n v="56"/>
    <n v="17.5"/>
    <n v="0.56899999999999995"/>
    <n v="6.2"/>
    <n v="18.5"/>
    <n v="12.2"/>
    <n v="5.9"/>
    <n v="1"/>
    <n v="4.3"/>
    <n v="8.1999999999999993"/>
    <n v="20.8"/>
    <n v="2.1"/>
    <n v="1.7"/>
    <n v="3.8"/>
    <n v="0.108"/>
    <n v="-0.1"/>
    <n v="0.4"/>
    <n v="0.3"/>
    <n v="1"/>
    <n v="0.48799999999999999"/>
    <n v="83"/>
    <n v="214"/>
    <n v="0.38800000000000001"/>
    <n v="260"/>
    <n v="489"/>
    <n v="0.53200000000000003"/>
    <n v="0.54700000000000004"/>
    <n v="77"/>
    <n v="91"/>
    <n v="0.84599999999999997"/>
    <n v="100"/>
    <n v="282"/>
    <n v="382"/>
    <n v="60"/>
    <n v="34"/>
    <n v="91"/>
    <n v="66"/>
    <n v="139"/>
    <n v="846"/>
  </r>
  <r>
    <n v="2017"/>
    <x v="359"/>
    <s v="SG"/>
    <x v="6"/>
    <x v="21"/>
    <x v="243"/>
    <n v="256"/>
    <x v="312"/>
    <n v="738"/>
    <n v="36"/>
    <n v="10"/>
    <n v="13.1"/>
    <n v="0.56699999999999995"/>
    <n v="0.7"/>
    <n v="10.9"/>
    <n v="5.7"/>
    <n v="9.3000000000000007"/>
    <n v="2.2999999999999998"/>
    <n v="0.4"/>
    <n v="11.1"/>
    <n v="19.399999999999999"/>
    <n v="0.5"/>
    <n v="0.6"/>
    <n v="1.1000000000000001"/>
    <n v="7.2999999999999995E-2"/>
    <n v="-0.4"/>
    <n v="-1.4"/>
    <n v="-1.8"/>
    <n v="0"/>
    <n v="0.40200000000000002"/>
    <n v="56"/>
    <n v="137"/>
    <n v="0.40899999999999997"/>
    <n v="47"/>
    <n v="119"/>
    <n v="0.39500000000000002"/>
    <n v="0.51200000000000001"/>
    <n v="65"/>
    <n v="74"/>
    <n v="0.878"/>
    <n v="5"/>
    <n v="72"/>
    <n v="77"/>
    <n v="45"/>
    <n v="34"/>
    <n v="4"/>
    <n v="36"/>
    <n v="41"/>
    <n v="327"/>
  </r>
  <r>
    <n v="2017"/>
    <x v="360"/>
    <s v="C"/>
    <x v="6"/>
    <x v="21"/>
    <x v="49"/>
    <n v="4"/>
    <x v="13"/>
    <n v="28"/>
    <n v="8"/>
    <n v="0"/>
    <n v="5.8"/>
    <n v="0.5"/>
    <n v="7.6"/>
    <n v="16"/>
    <n v="11.7"/>
    <n v="9.9"/>
    <n v="0"/>
    <n v="2.9"/>
    <n v="33.299999999999997"/>
    <n v="9.4"/>
    <n v="0"/>
    <n v="0"/>
    <n v="0"/>
    <n v="-5.0000000000000001E-3"/>
    <n v="-6.5"/>
    <n v="0.7"/>
    <n v="-5.9"/>
    <n v="0"/>
    <n v="0.5"/>
    <n v="0"/>
    <n v="0"/>
    <n v="0"/>
    <n v="2"/>
    <n v="4"/>
    <n v="0.5"/>
    <n v="0.5"/>
    <n v="0"/>
    <n v="0"/>
    <n v="0"/>
    <n v="2"/>
    <n v="4"/>
    <n v="6"/>
    <n v="2"/>
    <n v="0"/>
    <n v="1"/>
    <n v="2"/>
    <n v="3"/>
    <n v="4"/>
  </r>
  <r>
    <n v="2017"/>
    <x v="361"/>
    <s v="PG"/>
    <x v="1"/>
    <x v="21"/>
    <x v="11"/>
    <n v="912"/>
    <x v="313"/>
    <n v="2412"/>
    <n v="82"/>
    <n v="58"/>
    <n v="17.2"/>
    <n v="0.52"/>
    <n v="3.9"/>
    <n v="13.8"/>
    <n v="8.6999999999999993"/>
    <n v="35.700000000000003"/>
    <n v="1.8"/>
    <n v="1.3"/>
    <n v="15"/>
    <n v="21.6"/>
    <n v="2.4"/>
    <n v="2"/>
    <n v="4.4000000000000004"/>
    <n v="8.7999999999999995E-2"/>
    <n v="0.7"/>
    <n v="0.2"/>
    <n v="0.9"/>
    <n v="1.7"/>
    <n v="0.47099999999999997"/>
    <n v="40"/>
    <n v="146"/>
    <n v="0.27400000000000002"/>
    <n v="390"/>
    <n v="766"/>
    <n v="0.50900000000000001"/>
    <n v="0.49299999999999999"/>
    <n v="146"/>
    <n v="211"/>
    <n v="0.69199999999999995"/>
    <n v="89"/>
    <n v="298"/>
    <n v="387"/>
    <n v="529"/>
    <n v="88"/>
    <n v="40"/>
    <n v="178"/>
    <n v="177"/>
    <n v="1046"/>
  </r>
  <r>
    <n v="2017"/>
    <x v="362"/>
    <s v="SF"/>
    <x v="7"/>
    <x v="21"/>
    <x v="244"/>
    <n v="267"/>
    <x v="26"/>
    <n v="748"/>
    <n v="24"/>
    <n v="24"/>
    <n v="11.1"/>
    <n v="0.53600000000000003"/>
    <n v="0.6"/>
    <n v="9.6"/>
    <n v="4.9000000000000004"/>
    <n v="9"/>
    <n v="2.2999999999999998"/>
    <n v="1.4"/>
    <n v="11.2"/>
    <n v="18.5"/>
    <n v="0"/>
    <n v="0.6"/>
    <n v="0.6"/>
    <n v="3.6999999999999998E-2"/>
    <n v="-1"/>
    <n v="-0.3"/>
    <n v="-1.3"/>
    <n v="0.1"/>
    <n v="0.43099999999999999"/>
    <n v="46"/>
    <n v="135"/>
    <n v="0.34100000000000003"/>
    <n v="69"/>
    <n v="132"/>
    <n v="0.52300000000000002"/>
    <n v="0.51700000000000002"/>
    <n v="23"/>
    <n v="27"/>
    <n v="0.85199999999999998"/>
    <n v="4"/>
    <n v="64"/>
    <n v="68"/>
    <n v="43"/>
    <n v="34"/>
    <n v="13"/>
    <n v="35"/>
    <n v="61"/>
    <n v="299"/>
  </r>
  <r>
    <n v="2017"/>
    <x v="363"/>
    <s v="SF"/>
    <x v="13"/>
    <x v="21"/>
    <x v="149"/>
    <n v="88"/>
    <x v="254"/>
    <n v="314"/>
    <n v="45"/>
    <n v="0"/>
    <n v="6.3"/>
    <n v="0.46600000000000003"/>
    <n v="1.7"/>
    <n v="7.1"/>
    <n v="4.3"/>
    <n v="9.1999999999999993"/>
    <n v="1.9"/>
    <n v="0.3"/>
    <n v="9.3000000000000007"/>
    <n v="13.6"/>
    <n v="-0.1"/>
    <n v="0.2"/>
    <n v="0.1"/>
    <n v="8.0000000000000002E-3"/>
    <n v="-2.8"/>
    <n v="-1.9"/>
    <n v="-4.7"/>
    <n v="-0.2"/>
    <n v="0.35199999999999998"/>
    <n v="20"/>
    <n v="64"/>
    <n v="0.313"/>
    <n v="11"/>
    <n v="24"/>
    <n v="0.45800000000000002"/>
    <n v="0.46600000000000003"/>
    <n v="0"/>
    <n v="0"/>
    <n v="0"/>
    <n v="5"/>
    <n v="20"/>
    <n v="25"/>
    <n v="20"/>
    <n v="12"/>
    <n v="1"/>
    <n v="9"/>
    <n v="31"/>
    <n v="82"/>
  </r>
  <r>
    <n v="2017"/>
    <x v="364"/>
    <s v="C"/>
    <x v="11"/>
    <x v="21"/>
    <x v="120"/>
    <n v="1031"/>
    <x v="71"/>
    <n v="2163"/>
    <n v="75"/>
    <n v="55"/>
    <n v="19.100000000000001"/>
    <n v="0.498"/>
    <n v="8.6"/>
    <n v="31.2"/>
    <n v="19.600000000000001"/>
    <n v="16.899999999999999"/>
    <n v="1.8"/>
    <n v="2.8"/>
    <n v="9.6"/>
    <n v="24.8"/>
    <n v="0.8"/>
    <n v="3.2"/>
    <n v="4"/>
    <n v="8.7999999999999995E-2"/>
    <n v="-1.3"/>
    <n v="2.4"/>
    <n v="1.1000000000000001"/>
    <n v="1.7"/>
    <n v="0.46800000000000003"/>
    <n v="23"/>
    <n v="75"/>
    <n v="0.307"/>
    <n v="460"/>
    <n v="956"/>
    <n v="0.48099999999999998"/>
    <n v="0.48"/>
    <n v="107"/>
    <n v="160"/>
    <n v="0.66900000000000004"/>
    <n v="176"/>
    <n v="603"/>
    <n v="779"/>
    <n v="208"/>
    <n v="77"/>
    <n v="74"/>
    <n v="117"/>
    <n v="180"/>
    <n v="1096"/>
  </r>
  <r>
    <n v="2017"/>
    <x v="365"/>
    <s v="PG"/>
    <x v="8"/>
    <x v="21"/>
    <x v="245"/>
    <n v="248"/>
    <x v="190"/>
    <n v="1012"/>
    <n v="62"/>
    <n v="9"/>
    <n v="9.3000000000000007"/>
    <n v="0.50700000000000001"/>
    <n v="1.7"/>
    <n v="8.1"/>
    <n v="4.8"/>
    <n v="16.100000000000001"/>
    <n v="2.1"/>
    <n v="0.2"/>
    <n v="14.5"/>
    <n v="14.1"/>
    <n v="0.2"/>
    <n v="0.6"/>
    <n v="0.9"/>
    <n v="4.1000000000000002E-2"/>
    <n v="-2.5"/>
    <n v="-1.1000000000000001"/>
    <n v="-3.6"/>
    <n v="-0.4"/>
    <n v="0.38700000000000001"/>
    <n v="32"/>
    <n v="105"/>
    <n v="0.30499999999999999"/>
    <n v="64"/>
    <n v="143"/>
    <n v="0.44800000000000001"/>
    <n v="0.45200000000000001"/>
    <n v="57"/>
    <n v="66"/>
    <n v="0.86399999999999999"/>
    <n v="16"/>
    <n v="73"/>
    <n v="89"/>
    <n v="114"/>
    <n v="43"/>
    <n v="2"/>
    <n v="47"/>
    <n v="84"/>
    <n v="281"/>
  </r>
  <r>
    <n v="2017"/>
    <x v="366"/>
    <s v="SG"/>
    <x v="11"/>
    <x v="21"/>
    <x v="9"/>
    <n v="31"/>
    <x v="186"/>
    <n v="108"/>
    <n v="22"/>
    <n v="0"/>
    <n v="2.9"/>
    <n v="0.32900000000000001"/>
    <n v="3.9"/>
    <n v="8.3000000000000007"/>
    <n v="6"/>
    <n v="15.5"/>
    <n v="0.9"/>
    <n v="0.7"/>
    <n v="15.8"/>
    <n v="15.4"/>
    <n v="-0.2"/>
    <n v="0"/>
    <n v="-0.2"/>
    <n v="-0.09"/>
    <n v="-6.5"/>
    <n v="-2.2000000000000002"/>
    <n v="-8.6999999999999993"/>
    <n v="-0.2"/>
    <n v="0.25800000000000001"/>
    <n v="3"/>
    <n v="15"/>
    <n v="0.2"/>
    <n v="5"/>
    <n v="16"/>
    <n v="0.313"/>
    <n v="0.30599999999999999"/>
    <n v="2"/>
    <n v="2"/>
    <n v="1"/>
    <n v="4"/>
    <n v="8"/>
    <n v="12"/>
    <n v="12"/>
    <n v="2"/>
    <n v="1"/>
    <n v="6"/>
    <n v="8"/>
    <n v="21"/>
  </r>
  <r>
    <n v="2017"/>
    <x v="367"/>
    <s v="C"/>
    <x v="12"/>
    <x v="21"/>
    <x v="217"/>
    <n v="31"/>
    <x v="314"/>
    <n v="108"/>
    <n v="19"/>
    <n v="0"/>
    <n v="7.3"/>
    <n v="0.34599999999999997"/>
    <n v="10.8"/>
    <n v="24.9"/>
    <n v="17.600000000000001"/>
    <n v="5.3"/>
    <n v="0.9"/>
    <n v="3.7"/>
    <n v="8.3000000000000007"/>
    <n v="14.8"/>
    <n v="-0.1"/>
    <n v="0.1"/>
    <n v="0"/>
    <n v="-5.0000000000000001E-3"/>
    <n v="-7.8"/>
    <n v="0.4"/>
    <n v="-7.3"/>
    <n v="-0.1"/>
    <n v="0.32300000000000001"/>
    <n v="0"/>
    <n v="0"/>
    <n v="0"/>
    <n v="10"/>
    <n v="31"/>
    <n v="0.32300000000000001"/>
    <n v="0.32300000000000001"/>
    <n v="3"/>
    <n v="5"/>
    <n v="0.6"/>
    <n v="11"/>
    <n v="24"/>
    <n v="35"/>
    <n v="4"/>
    <n v="2"/>
    <n v="5"/>
    <n v="3"/>
    <n v="17"/>
    <n v="23"/>
  </r>
  <r>
    <n v="2017"/>
    <x v="111"/>
    <s v="SF"/>
    <x v="9"/>
    <x v="22"/>
    <x v="192"/>
    <n v="162"/>
    <x v="315"/>
    <n v="518"/>
    <n v="24"/>
    <n v="8"/>
    <n v="12.8"/>
    <n v="0.56399999999999995"/>
    <n v="6.4"/>
    <n v="14.1"/>
    <n v="10.199999999999999"/>
    <n v="10.4"/>
    <n v="1.2"/>
    <n v="1.1000000000000001"/>
    <n v="12.6"/>
    <n v="17.2"/>
    <n v="0.5"/>
    <n v="0.4"/>
    <n v="0.9"/>
    <n v="8.4000000000000005E-2"/>
    <n v="-0.4"/>
    <n v="-0.6"/>
    <n v="-1"/>
    <n v="0.1"/>
    <n v="0.46300000000000002"/>
    <n v="21"/>
    <n v="72"/>
    <n v="0.29199999999999998"/>
    <n v="54"/>
    <n v="90"/>
    <n v="0.6"/>
    <n v="0.52800000000000002"/>
    <n v="32"/>
    <n v="41"/>
    <n v="0.78"/>
    <n v="30"/>
    <n v="66"/>
    <n v="96"/>
    <n v="34"/>
    <n v="13"/>
    <n v="7"/>
    <n v="26"/>
    <n v="45"/>
    <n v="203"/>
  </r>
  <r>
    <n v="2017"/>
    <x v="368"/>
    <s v="PG"/>
    <x v="10"/>
    <x v="22"/>
    <x v="100"/>
    <n v="32"/>
    <x v="295"/>
    <n v="71"/>
    <n v="3"/>
    <n v="1"/>
    <n v="8.6999999999999993"/>
    <n v="0.45300000000000001"/>
    <n v="4.5999999999999996"/>
    <n v="14"/>
    <n v="9.3000000000000007"/>
    <n v="29.4"/>
    <n v="0"/>
    <n v="0"/>
    <n v="19.8"/>
    <n v="27.7"/>
    <n v="-0.1"/>
    <n v="0"/>
    <n v="-0.1"/>
    <n v="-6.7000000000000004E-2"/>
    <n v="-5.2"/>
    <n v="-2.9"/>
    <n v="-8.1999999999999993"/>
    <n v="-0.1"/>
    <n v="0.34399999999999997"/>
    <n v="2"/>
    <n v="5"/>
    <n v="0.4"/>
    <n v="9"/>
    <n v="27"/>
    <n v="0.33300000000000002"/>
    <n v="0.375"/>
    <n v="9"/>
    <n v="10"/>
    <n v="0.9"/>
    <n v="3"/>
    <n v="9"/>
    <n v="12"/>
    <n v="13"/>
    <n v="0"/>
    <n v="0"/>
    <n v="9"/>
    <n v="4"/>
    <n v="33"/>
  </r>
  <r>
    <n v="2017"/>
    <x v="369"/>
    <s v="SF"/>
    <x v="11"/>
    <x v="22"/>
    <x v="246"/>
    <n v="732"/>
    <x v="316"/>
    <n v="2119"/>
    <n v="67"/>
    <n v="67"/>
    <n v="13.2"/>
    <n v="0.53400000000000003"/>
    <n v="4.8"/>
    <n v="17.899999999999999"/>
    <n v="11.3"/>
    <n v="7.5"/>
    <n v="2.9"/>
    <n v="2.6"/>
    <n v="13.9"/>
    <n v="19.2"/>
    <n v="0"/>
    <n v="3.2"/>
    <n v="3.1"/>
    <n v="7.0999999999999994E-2"/>
    <n v="-0.7"/>
    <n v="2"/>
    <n v="1.4"/>
    <n v="1.8"/>
    <n v="0.39900000000000002"/>
    <n v="137"/>
    <n v="412"/>
    <n v="0.33300000000000002"/>
    <n v="155"/>
    <n v="320"/>
    <n v="0.48399999999999999"/>
    <n v="0.49199999999999999"/>
    <n v="143"/>
    <n v="174"/>
    <n v="0.82199999999999995"/>
    <n v="92"/>
    <n v="344"/>
    <n v="436"/>
    <n v="102"/>
    <n v="127"/>
    <n v="69"/>
    <n v="131"/>
    <n v="203"/>
    <n v="864"/>
  </r>
  <r>
    <n v="2017"/>
    <x v="370"/>
    <s v="C"/>
    <x v="1"/>
    <x v="22"/>
    <x v="247"/>
    <n v="429"/>
    <x v="317"/>
    <n v="786"/>
    <n v="31"/>
    <n v="31"/>
    <n v="24.1"/>
    <n v="0.58399999999999996"/>
    <n v="8.5"/>
    <n v="25.6"/>
    <n v="17"/>
    <n v="16"/>
    <n v="1.7"/>
    <n v="7.7"/>
    <n v="17.899999999999999"/>
    <n v="36"/>
    <n v="0.5"/>
    <n v="1.5"/>
    <n v="1.9"/>
    <n v="0.11700000000000001"/>
    <n v="0"/>
    <n v="3.2"/>
    <n v="3.2"/>
    <n v="1"/>
    <n v="0.46600000000000003"/>
    <n v="36"/>
    <n v="98"/>
    <n v="0.36699999999999999"/>
    <n v="164"/>
    <n v="331"/>
    <n v="0.495"/>
    <n v="0.50800000000000001"/>
    <n v="191"/>
    <n v="244"/>
    <n v="0.78300000000000003"/>
    <n v="61"/>
    <n v="182"/>
    <n v="243"/>
    <n v="66"/>
    <n v="27"/>
    <n v="76"/>
    <n v="117"/>
    <n v="112"/>
    <n v="627"/>
  </r>
  <r>
    <n v="2017"/>
    <x v="342"/>
    <s v="SF"/>
    <x v="1"/>
    <x v="22"/>
    <x v="236"/>
    <n v="17"/>
    <x v="283"/>
    <n v="41"/>
    <n v="2"/>
    <n v="0"/>
    <n v="3.3"/>
    <n v="0.39"/>
    <n v="0"/>
    <n v="18.899999999999999"/>
    <n v="9.4"/>
    <n v="0"/>
    <n v="0"/>
    <n v="7.7"/>
    <n v="12.8"/>
    <n v="24.9"/>
    <n v="-0.2"/>
    <n v="0"/>
    <n v="-0.1"/>
    <n v="-0.14000000000000001"/>
    <n v="-14"/>
    <n v="-2.6"/>
    <n v="-16.600000000000001"/>
    <n v="-0.2"/>
    <n v="0.35299999999999998"/>
    <n v="0"/>
    <n v="2"/>
    <n v="0"/>
    <n v="6"/>
    <n v="15"/>
    <n v="0.4"/>
    <n v="0.35299999999999998"/>
    <n v="4"/>
    <n v="8"/>
    <n v="0.5"/>
    <n v="0"/>
    <n v="7"/>
    <n v="7"/>
    <n v="0"/>
    <n v="0"/>
    <n v="4"/>
    <n v="3"/>
    <n v="5"/>
    <n v="16"/>
  </r>
  <r>
    <n v="2017"/>
    <x v="371"/>
    <s v="PF"/>
    <x v="0"/>
    <x v="22"/>
    <x v="96"/>
    <n v="12"/>
    <x v="166"/>
    <n v="31"/>
    <n v="3"/>
    <n v="0"/>
    <n v="4.9000000000000004"/>
    <n v="0.5"/>
    <n v="7.1"/>
    <n v="10.7"/>
    <n v="8.9"/>
    <n v="10.5"/>
    <n v="0"/>
    <n v="0"/>
    <n v="25"/>
    <n v="22.4"/>
    <n v="-0.1"/>
    <n v="0"/>
    <n v="-0.1"/>
    <n v="-0.10299999999999999"/>
    <n v="-5.0999999999999996"/>
    <n v="-3.8"/>
    <n v="-8.8000000000000007"/>
    <n v="-0.1"/>
    <n v="0.41699999999999998"/>
    <n v="2"/>
    <n v="7"/>
    <n v="0.28599999999999998"/>
    <n v="3"/>
    <n v="5"/>
    <n v="0.6"/>
    <n v="0.5"/>
    <n v="0"/>
    <n v="0"/>
    <n v="0"/>
    <n v="2"/>
    <n v="3"/>
    <n v="5"/>
    <n v="2"/>
    <n v="0"/>
    <n v="0"/>
    <n v="4"/>
    <n v="2"/>
    <n v="12"/>
  </r>
  <r>
    <n v="2017"/>
    <x v="372"/>
    <s v="SG"/>
    <x v="6"/>
    <x v="22"/>
    <x v="248"/>
    <n v="553"/>
    <x v="318"/>
    <n v="1667"/>
    <n v="72"/>
    <n v="41"/>
    <n v="10.8"/>
    <n v="0.52900000000000003"/>
    <n v="2.2000000000000002"/>
    <n v="10"/>
    <n v="6.1"/>
    <n v="10.5"/>
    <n v="1.2"/>
    <n v="0.7"/>
    <n v="9"/>
    <n v="17.899999999999999"/>
    <n v="1"/>
    <n v="1"/>
    <n v="2.1"/>
    <n v="5.8999999999999997E-2"/>
    <n v="-1.8"/>
    <n v="-1.2"/>
    <n v="-3.1"/>
    <n v="-0.5"/>
    <n v="0.42299999999999999"/>
    <n v="61"/>
    <n v="173"/>
    <n v="0.35299999999999998"/>
    <n v="173"/>
    <n v="380"/>
    <n v="0.45500000000000002"/>
    <n v="0.47799999999999998"/>
    <n v="133"/>
    <n v="165"/>
    <n v="0.80600000000000005"/>
    <n v="34"/>
    <n v="151"/>
    <n v="185"/>
    <n v="112"/>
    <n v="41"/>
    <n v="15"/>
    <n v="62"/>
    <n v="129"/>
    <n v="662"/>
  </r>
  <r>
    <n v="2017"/>
    <x v="373"/>
    <s v="C"/>
    <x v="9"/>
    <x v="22"/>
    <x v="249"/>
    <n v="412"/>
    <x v="319"/>
    <n v="1193"/>
    <n v="57"/>
    <n v="17"/>
    <n v="18.600000000000001"/>
    <n v="0.61099999999999999"/>
    <n v="8.6999999999999993"/>
    <n v="20.100000000000001"/>
    <n v="14.4"/>
    <n v="8.3000000000000007"/>
    <n v="1.7"/>
    <n v="3.7"/>
    <n v="10.7"/>
    <n v="18.600000000000001"/>
    <n v="2.2000000000000002"/>
    <n v="1.6"/>
    <n v="3.7"/>
    <n v="0.151"/>
    <n v="0.2"/>
    <n v="1.5"/>
    <n v="1.7"/>
    <n v="1.1000000000000001"/>
    <n v="0.55800000000000005"/>
    <n v="27"/>
    <n v="77"/>
    <n v="0.35099999999999998"/>
    <n v="203"/>
    <n v="335"/>
    <n v="0.60599999999999998"/>
    <n v="0.59099999999999997"/>
    <n v="72"/>
    <n v="103"/>
    <n v="0.69899999999999995"/>
    <n v="94"/>
    <n v="217"/>
    <n v="311"/>
    <n v="58"/>
    <n v="42"/>
    <n v="55"/>
    <n v="55"/>
    <n v="136"/>
    <n v="559"/>
  </r>
  <r>
    <n v="2017"/>
    <x v="8"/>
    <s v="PF"/>
    <x v="6"/>
    <x v="22"/>
    <x v="250"/>
    <n v="648"/>
    <x v="320"/>
    <n v="1447"/>
    <n v="53"/>
    <n v="40"/>
    <n v="15.4"/>
    <n v="0.55300000000000005"/>
    <n v="5.4"/>
    <n v="18.5"/>
    <n v="12"/>
    <n v="11.5"/>
    <n v="1.1000000000000001"/>
    <n v="0.8"/>
    <n v="9.9"/>
    <n v="23.6"/>
    <n v="1.4"/>
    <n v="1.3"/>
    <n v="2.6"/>
    <n v="8.6999999999999994E-2"/>
    <n v="0.9"/>
    <n v="-1.3"/>
    <n v="-0.4"/>
    <n v="0.6"/>
    <n v="0.44"/>
    <n v="107"/>
    <n v="298"/>
    <n v="0.35899999999999999"/>
    <n v="178"/>
    <n v="350"/>
    <n v="0.50900000000000001"/>
    <n v="0.52200000000000002"/>
    <n v="109"/>
    <n v="142"/>
    <n v="0.76800000000000002"/>
    <n v="71"/>
    <n v="243"/>
    <n v="314"/>
    <n v="97"/>
    <n v="33"/>
    <n v="14"/>
    <n v="78"/>
    <n v="133"/>
    <n v="786"/>
  </r>
  <r>
    <n v="2017"/>
    <x v="374"/>
    <s v="C"/>
    <x v="4"/>
    <x v="22"/>
    <x v="251"/>
    <n v="109"/>
    <x v="244"/>
    <n v="234"/>
    <n v="18"/>
    <n v="0"/>
    <n v="24.1"/>
    <n v="0.59499999999999997"/>
    <n v="19.3"/>
    <n v="20.8"/>
    <n v="20"/>
    <n v="10.7"/>
    <n v="1.9"/>
    <n v="3.1"/>
    <n v="9.5"/>
    <n v="25.4"/>
    <n v="0.6"/>
    <n v="0.3"/>
    <n v="0.9"/>
    <n v="0.19500000000000001"/>
    <n v="3.4"/>
    <n v="0"/>
    <n v="3.4"/>
    <n v="0.3"/>
    <n v="0.56000000000000005"/>
    <n v="7"/>
    <n v="19"/>
    <n v="0.36799999999999999"/>
    <n v="54"/>
    <n v="90"/>
    <n v="0.6"/>
    <n v="0.59199999999999997"/>
    <n v="19"/>
    <n v="35"/>
    <n v="0.54300000000000004"/>
    <n v="41"/>
    <n v="44"/>
    <n v="85"/>
    <n v="13"/>
    <n v="9"/>
    <n v="9"/>
    <n v="13"/>
    <n v="49"/>
    <n v="148"/>
  </r>
  <r>
    <n v="2017"/>
    <x v="375"/>
    <s v="SF"/>
    <x v="14"/>
    <x v="22"/>
    <x v="3"/>
    <n v="361"/>
    <x v="321"/>
    <n v="1190"/>
    <n v="69"/>
    <n v="19"/>
    <n v="8.5"/>
    <n v="0.53600000000000003"/>
    <n v="2.2999999999999998"/>
    <n v="11.5"/>
    <n v="6.9"/>
    <n v="9.6"/>
    <n v="1.3"/>
    <n v="0.7"/>
    <n v="15"/>
    <n v="17.8"/>
    <n v="0"/>
    <n v="0.8"/>
    <n v="0.8"/>
    <n v="3.4000000000000002E-2"/>
    <n v="-2.8"/>
    <n v="-1.2"/>
    <n v="-4"/>
    <n v="-0.6"/>
    <n v="0.40200000000000002"/>
    <n v="50"/>
    <n v="161"/>
    <n v="0.311"/>
    <n v="95"/>
    <n v="200"/>
    <n v="0.47499999999999998"/>
    <n v="0.47099999999999997"/>
    <n v="105"/>
    <n v="123"/>
    <n v="0.85399999999999998"/>
    <n v="25"/>
    <n v="124"/>
    <n v="149"/>
    <n v="75"/>
    <n v="32"/>
    <n v="10"/>
    <n v="73"/>
    <n v="154"/>
    <n v="445"/>
  </r>
  <r>
    <n v="2017"/>
    <x v="376"/>
    <s v="PG"/>
    <x v="4"/>
    <x v="22"/>
    <x v="252"/>
    <n v="512"/>
    <x v="322"/>
    <n v="2133"/>
    <n v="81"/>
    <n v="51"/>
    <n v="13.7"/>
    <n v="0.504"/>
    <n v="2"/>
    <n v="11"/>
    <n v="6.5"/>
    <n v="37.5"/>
    <n v="3.1"/>
    <n v="0.4"/>
    <n v="22.4"/>
    <n v="14.4"/>
    <n v="1.4"/>
    <n v="2.4"/>
    <n v="3.8"/>
    <n v="8.4000000000000005E-2"/>
    <n v="-2"/>
    <n v="0.1"/>
    <n v="-1.9"/>
    <n v="0"/>
    <n v="0.46100000000000002"/>
    <n v="11"/>
    <n v="55"/>
    <n v="0.2"/>
    <n v="225"/>
    <n v="457"/>
    <n v="0.49199999999999999"/>
    <n v="0.47199999999999998"/>
    <n v="73"/>
    <n v="90"/>
    <n v="0.81100000000000005"/>
    <n v="39"/>
    <n v="212"/>
    <n v="251"/>
    <n v="534"/>
    <n v="134"/>
    <n v="10"/>
    <n v="159"/>
    <n v="139"/>
    <n v="556"/>
  </r>
  <r>
    <n v="2017"/>
    <x v="126"/>
    <s v="C"/>
    <x v="1"/>
    <x v="22"/>
    <x v="163"/>
    <n v="175"/>
    <x v="7"/>
    <n v="564"/>
    <n v="29"/>
    <n v="7"/>
    <n v="20.8"/>
    <n v="0.63400000000000001"/>
    <n v="9"/>
    <n v="19.2"/>
    <n v="14.1"/>
    <n v="9"/>
    <n v="3.7"/>
    <n v="3.7"/>
    <n v="12.5"/>
    <n v="17.8"/>
    <n v="1.1000000000000001"/>
    <n v="1"/>
    <n v="2.2000000000000002"/>
    <n v="0.184"/>
    <n v="0.2"/>
    <n v="3.7"/>
    <n v="3.9"/>
    <n v="0.8"/>
    <n v="0.61099999999999999"/>
    <n v="0"/>
    <n v="1"/>
    <n v="0"/>
    <n v="107"/>
    <n v="174"/>
    <n v="0.61499999999999999"/>
    <n v="0.61099999999999999"/>
    <n v="43"/>
    <n v="63"/>
    <n v="0.68300000000000005"/>
    <n v="46"/>
    <n v="98"/>
    <n v="144"/>
    <n v="30"/>
    <n v="43"/>
    <n v="26"/>
    <n v="29"/>
    <n v="71"/>
    <n v="257"/>
  </r>
  <r>
    <n v="2017"/>
    <x v="377"/>
    <s v="C"/>
    <x v="14"/>
    <x v="22"/>
    <x v="253"/>
    <n v="471"/>
    <x v="323"/>
    <n v="1134"/>
    <n v="50"/>
    <n v="33"/>
    <n v="14.8"/>
    <n v="0.54600000000000004"/>
    <n v="7.9"/>
    <n v="15.5"/>
    <n v="11.7"/>
    <n v="9"/>
    <n v="0.9"/>
    <n v="3.4"/>
    <n v="14.4"/>
    <n v="24.1"/>
    <n v="0.1"/>
    <n v="1.1000000000000001"/>
    <n v="1.2"/>
    <n v="0.05"/>
    <n v="-3.4"/>
    <n v="0.1"/>
    <n v="-3.3"/>
    <n v="-0.4"/>
    <n v="0.51400000000000001"/>
    <n v="0"/>
    <n v="0"/>
    <n v="0"/>
    <n v="242"/>
    <n v="471"/>
    <n v="0.51400000000000001"/>
    <n v="0.51400000000000001"/>
    <n v="106"/>
    <n v="158"/>
    <n v="0.67100000000000004"/>
    <n v="81"/>
    <n v="159"/>
    <n v="240"/>
    <n v="58"/>
    <n v="20"/>
    <n v="49"/>
    <n v="91"/>
    <n v="122"/>
    <n v="590"/>
  </r>
  <r>
    <n v="2017"/>
    <x v="378"/>
    <s v="PF"/>
    <x v="9"/>
    <x v="22"/>
    <x v="31"/>
    <n v="54"/>
    <x v="324"/>
    <n v="157"/>
    <n v="6"/>
    <n v="1"/>
    <n v="13.2"/>
    <n v="0.54800000000000004"/>
    <n v="7.7"/>
    <n v="12.7"/>
    <n v="10.199999999999999"/>
    <n v="5.0999999999999996"/>
    <n v="0.9"/>
    <n v="1"/>
    <n v="4.9000000000000004"/>
    <n v="16.899999999999999"/>
    <n v="0.2"/>
    <n v="0.1"/>
    <n v="0.3"/>
    <n v="9.9000000000000005E-2"/>
    <n v="-0.6"/>
    <n v="-1.9"/>
    <n v="-2.5"/>
    <n v="0"/>
    <n v="0.46300000000000002"/>
    <n v="6"/>
    <n v="19"/>
    <n v="0.316"/>
    <n v="19"/>
    <n v="35"/>
    <n v="0.54300000000000004"/>
    <n v="0.51900000000000002"/>
    <n v="8"/>
    <n v="10"/>
    <n v="0.8"/>
    <n v="11"/>
    <n v="18"/>
    <n v="29"/>
    <n v="5"/>
    <n v="3"/>
    <n v="2"/>
    <n v="3"/>
    <n v="14"/>
    <n v="64"/>
  </r>
  <r>
    <n v="2017"/>
    <x v="333"/>
    <s v="PG"/>
    <x v="9"/>
    <x v="22"/>
    <x v="60"/>
    <n v="26"/>
    <x v="325"/>
    <n v="74"/>
    <n v="8"/>
    <n v="0"/>
    <n v="17.7"/>
    <n v="0.67100000000000004"/>
    <n v="0"/>
    <n v="7.5"/>
    <n v="3.7"/>
    <n v="13.2"/>
    <n v="2"/>
    <n v="1.1000000000000001"/>
    <n v="8.8000000000000007"/>
    <n v="20.100000000000001"/>
    <n v="0.2"/>
    <n v="0.1"/>
    <n v="0.3"/>
    <n v="0.19700000000000001"/>
    <n v="2.6"/>
    <n v="-2.7"/>
    <n v="-0.1"/>
    <n v="0"/>
    <n v="0.46200000000000002"/>
    <n v="6"/>
    <n v="15"/>
    <n v="0.4"/>
    <n v="6"/>
    <n v="11"/>
    <n v="0.54500000000000004"/>
    <n v="0.57699999999999996"/>
    <n v="12"/>
    <n v="12"/>
    <n v="1"/>
    <n v="0"/>
    <n v="5"/>
    <n v="5"/>
    <n v="6"/>
    <n v="3"/>
    <n v="1"/>
    <n v="3"/>
    <n v="11"/>
    <n v="42"/>
  </r>
  <r>
    <n v="2017"/>
    <x v="379"/>
    <s v="PG"/>
    <x v="13"/>
    <x v="22"/>
    <x v="254"/>
    <n v="536"/>
    <x v="326"/>
    <n v="1518"/>
    <n v="68"/>
    <n v="30"/>
    <n v="11"/>
    <n v="0.48399999999999999"/>
    <n v="1.5"/>
    <n v="9.9"/>
    <n v="5.7"/>
    <n v="35.4"/>
    <n v="1.5"/>
    <n v="0.2"/>
    <n v="18.899999999999999"/>
    <n v="19.3"/>
    <n v="-0.3"/>
    <n v="1"/>
    <n v="0.7"/>
    <n v="2.1999999999999999E-2"/>
    <n v="-1.6"/>
    <n v="-2.4"/>
    <n v="-4"/>
    <n v="-0.7"/>
    <n v="0.39200000000000002"/>
    <n v="92"/>
    <n v="252"/>
    <n v="0.36499999999999999"/>
    <n v="118"/>
    <n v="284"/>
    <n v="0.41499999999999998"/>
    <n v="0.47799999999999998"/>
    <n v="18"/>
    <n v="27"/>
    <n v="0.66700000000000004"/>
    <n v="21"/>
    <n v="136"/>
    <n v="157"/>
    <n v="344"/>
    <n v="48"/>
    <n v="4"/>
    <n v="128"/>
    <n v="95"/>
    <n v="530"/>
  </r>
  <r>
    <n v="2017"/>
    <x v="380"/>
    <s v="PF"/>
    <x v="1"/>
    <x v="22"/>
    <x v="255"/>
    <n v="927"/>
    <x v="327"/>
    <n v="2129"/>
    <n v="81"/>
    <n v="36"/>
    <n v="12.8"/>
    <n v="0.50800000000000001"/>
    <n v="5.8"/>
    <n v="20.8"/>
    <n v="13.3"/>
    <n v="14.3"/>
    <n v="1.3"/>
    <n v="1.1000000000000001"/>
    <n v="15.2"/>
    <n v="24.6"/>
    <n v="-1.2"/>
    <n v="2.2000000000000002"/>
    <n v="1"/>
    <n v="2.3E-2"/>
    <n v="-2"/>
    <n v="-0.2"/>
    <n v="-2.2000000000000002"/>
    <n v="-0.1"/>
    <n v="0.41099999999999998"/>
    <n v="106"/>
    <n v="341"/>
    <n v="0.311"/>
    <n v="275"/>
    <n v="586"/>
    <n v="0.46899999999999997"/>
    <n v="0.46800000000000003"/>
    <n v="172"/>
    <n v="220"/>
    <n v="0.78200000000000003"/>
    <n v="112"/>
    <n v="401"/>
    <n v="513"/>
    <n v="182"/>
    <n v="57"/>
    <n v="30"/>
    <n v="183"/>
    <n v="162"/>
    <n v="1040"/>
  </r>
  <r>
    <n v="2017"/>
    <x v="381"/>
    <s v="C"/>
    <x v="8"/>
    <x v="22"/>
    <x v="73"/>
    <n v="31"/>
    <x v="328"/>
    <n v="76"/>
    <n v="8"/>
    <n v="0"/>
    <n v="15"/>
    <n v="0.54400000000000004"/>
    <n v="11.6"/>
    <n v="20.3"/>
    <n v="15.9"/>
    <n v="8.9"/>
    <n v="0.6"/>
    <n v="1"/>
    <n v="14.3"/>
    <n v="23.9"/>
    <n v="0.1"/>
    <n v="0.1"/>
    <n v="0.1"/>
    <n v="7.1999999999999995E-2"/>
    <n v="-2.6"/>
    <n v="-2.4"/>
    <n v="-5"/>
    <n v="-0.1"/>
    <n v="0.45200000000000001"/>
    <n v="2"/>
    <n v="6"/>
    <n v="0.33300000000000002"/>
    <n v="12"/>
    <n v="25"/>
    <n v="0.48"/>
    <n v="0.48399999999999999"/>
    <n v="9"/>
    <n v="11"/>
    <n v="0.81799999999999995"/>
    <n v="8"/>
    <n v="14"/>
    <n v="22"/>
    <n v="4"/>
    <n v="1"/>
    <n v="1"/>
    <n v="6"/>
    <n v="8"/>
    <n v="39"/>
  </r>
  <r>
    <n v="2017"/>
    <x v="382"/>
    <s v="SG"/>
    <x v="9"/>
    <x v="22"/>
    <x v="256"/>
    <n v="634"/>
    <x v="329"/>
    <n v="2188"/>
    <n v="80"/>
    <n v="27"/>
    <n v="9"/>
    <n v="0.54"/>
    <n v="1.1000000000000001"/>
    <n v="10.3"/>
    <n v="5.7"/>
    <n v="12.9"/>
    <n v="1"/>
    <n v="1.2"/>
    <n v="15.5"/>
    <n v="16.399999999999999"/>
    <n v="0.1"/>
    <n v="1.4"/>
    <n v="1.4"/>
    <n v="3.1E-2"/>
    <n v="-1.7"/>
    <n v="-0.7"/>
    <n v="-2.4"/>
    <n v="-0.2"/>
    <n v="0.39600000000000002"/>
    <n v="132"/>
    <n v="359"/>
    <n v="0.36799999999999999"/>
    <n v="119"/>
    <n v="275"/>
    <n v="0.433"/>
    <n v="0.5"/>
    <n v="122"/>
    <n v="150"/>
    <n v="0.81299999999999994"/>
    <n v="21"/>
    <n v="205"/>
    <n v="226"/>
    <n v="188"/>
    <n v="45"/>
    <n v="32"/>
    <n v="128"/>
    <n v="144"/>
    <n v="756"/>
  </r>
  <r>
    <n v="2017"/>
    <x v="319"/>
    <s v="SG"/>
    <x v="7"/>
    <x v="22"/>
    <x v="257"/>
    <n v="159"/>
    <x v="330"/>
    <n v="561"/>
    <n v="31"/>
    <n v="1"/>
    <n v="9"/>
    <n v="0.51"/>
    <n v="2.9"/>
    <n v="13.4"/>
    <n v="8.1"/>
    <n v="7"/>
    <n v="1.2"/>
    <n v="0.8"/>
    <n v="5.0999999999999996"/>
    <n v="13.7"/>
    <n v="0.3"/>
    <n v="0.4"/>
    <n v="0.7"/>
    <n v="0.06"/>
    <n v="-2.2999999999999998"/>
    <n v="-0.8"/>
    <n v="-3"/>
    <n v="-0.1"/>
    <n v="0.41499999999999998"/>
    <n v="26"/>
    <n v="71"/>
    <n v="0.36599999999999999"/>
    <n v="40"/>
    <n v="88"/>
    <n v="0.45500000000000002"/>
    <n v="0.497"/>
    <n v="13"/>
    <n v="20"/>
    <n v="0.65"/>
    <n v="15"/>
    <n v="68"/>
    <n v="83"/>
    <n v="26"/>
    <n v="14"/>
    <n v="6"/>
    <n v="9"/>
    <n v="55"/>
    <n v="171"/>
  </r>
  <r>
    <n v="2017"/>
    <x v="383"/>
    <s v="SG"/>
    <x v="18"/>
    <x v="23"/>
    <x v="258"/>
    <n v="392"/>
    <x v="187"/>
    <n v="963"/>
    <n v="67"/>
    <n v="0"/>
    <n v="11.5"/>
    <n v="0.50900000000000001"/>
    <n v="1.6"/>
    <n v="10.3"/>
    <n v="5.9"/>
    <n v="13"/>
    <n v="1.5"/>
    <n v="0.7"/>
    <n v="10.4"/>
    <n v="20"/>
    <n v="0.3"/>
    <n v="0.4"/>
    <n v="0.6"/>
    <n v="3.1E-2"/>
    <n v="-2"/>
    <n v="-2.1"/>
    <n v="-4.0999999999999996"/>
    <n v="-0.5"/>
    <n v="0.439"/>
    <n v="35"/>
    <n v="98"/>
    <n v="0.35699999999999998"/>
    <n v="137"/>
    <n v="294"/>
    <n v="0.46600000000000003"/>
    <n v="0.48299999999999998"/>
    <n v="40"/>
    <n v="45"/>
    <n v="0.88900000000000001"/>
    <n v="15"/>
    <n v="89"/>
    <n v="104"/>
    <n v="81"/>
    <n v="31"/>
    <n v="8"/>
    <n v="48"/>
    <n v="82"/>
    <n v="419"/>
  </r>
  <r>
    <n v="2017"/>
    <x v="384"/>
    <s v="PF"/>
    <x v="17"/>
    <x v="23"/>
    <x v="4"/>
    <n v="161"/>
    <x v="331"/>
    <n v="574"/>
    <n v="43"/>
    <n v="0"/>
    <n v="5.3"/>
    <n v="0.44"/>
    <n v="4.2"/>
    <n v="15.6"/>
    <n v="9.6999999999999993"/>
    <n v="5.5"/>
    <n v="0.8"/>
    <n v="3.1"/>
    <n v="16.2"/>
    <n v="14.4"/>
    <n v="-0.7"/>
    <n v="0.3"/>
    <n v="-0.3"/>
    <n v="-2.9000000000000001E-2"/>
    <n v="-4"/>
    <n v="-0.3"/>
    <n v="-4.3"/>
    <n v="-0.3"/>
    <n v="0.35399999999999998"/>
    <n v="28"/>
    <n v="101"/>
    <n v="0.27700000000000002"/>
    <n v="29"/>
    <n v="60"/>
    <n v="0.48299999999999998"/>
    <n v="0.441"/>
    <n v="4"/>
    <n v="11"/>
    <n v="0.36399999999999999"/>
    <n v="23"/>
    <n v="80"/>
    <n v="103"/>
    <n v="23"/>
    <n v="10"/>
    <n v="22"/>
    <n v="32"/>
    <n v="74"/>
    <n v="146"/>
  </r>
  <r>
    <n v="2017"/>
    <x v="385"/>
    <s v="PG"/>
    <x v="0"/>
    <x v="23"/>
    <x v="259"/>
    <n v="1034"/>
    <x v="332"/>
    <n v="2176"/>
    <n v="66"/>
    <n v="66"/>
    <n v="20.6"/>
    <n v="0.56299999999999994"/>
    <n v="2.5"/>
    <n v="13.8"/>
    <n v="8"/>
    <n v="31.1"/>
    <n v="2"/>
    <n v="1.2"/>
    <n v="15.3"/>
    <n v="28.1"/>
    <n v="4"/>
    <n v="1.4"/>
    <n v="5.4"/>
    <n v="0.11899999999999999"/>
    <n v="3.7"/>
    <n v="-0.4"/>
    <n v="3.3"/>
    <n v="2.9"/>
    <n v="0.434"/>
    <n v="104"/>
    <n v="310"/>
    <n v="0.33500000000000002"/>
    <n v="345"/>
    <n v="724"/>
    <n v="0.47699999999999998"/>
    <n v="0.48499999999999999"/>
    <n v="388"/>
    <n v="458"/>
    <n v="0.84699999999999998"/>
    <n v="52"/>
    <n v="268"/>
    <n v="320"/>
    <n v="418"/>
    <n v="92"/>
    <n v="31"/>
    <n v="223"/>
    <n v="164"/>
    <n v="1390"/>
  </r>
  <r>
    <n v="2017"/>
    <x v="386"/>
    <s v="SG"/>
    <x v="12"/>
    <x v="23"/>
    <x v="260"/>
    <n v="1431"/>
    <x v="333"/>
    <n v="2730"/>
    <n v="78"/>
    <n v="78"/>
    <n v="14.6"/>
    <n v="0.53100000000000003"/>
    <n v="1.8"/>
    <n v="8.3000000000000007"/>
    <n v="5"/>
    <n v="16.3"/>
    <n v="1.3"/>
    <n v="0.6"/>
    <n v="12.9"/>
    <n v="28.6"/>
    <n v="1.4"/>
    <n v="0.6"/>
    <n v="2"/>
    <n v="3.5000000000000003E-2"/>
    <n v="0.4"/>
    <n v="-2.7"/>
    <n v="-2.2999999999999998"/>
    <n v="-0.2"/>
    <n v="0.42299999999999999"/>
    <n v="147"/>
    <n v="405"/>
    <n v="0.36299999999999999"/>
    <n v="459"/>
    <n v="1026"/>
    <n v="0.44700000000000001"/>
    <n v="0.47499999999999998"/>
    <n v="367"/>
    <n v="441"/>
    <n v="0.83199999999999996"/>
    <n v="46"/>
    <n v="203"/>
    <n v="249"/>
    <n v="268"/>
    <n v="72"/>
    <n v="21"/>
    <n v="241"/>
    <n v="242"/>
    <n v="1726"/>
  </r>
  <r>
    <n v="2017"/>
    <x v="387"/>
    <s v="C"/>
    <x v="18"/>
    <x v="23"/>
    <x v="85"/>
    <n v="228"/>
    <x v="334"/>
    <n v="1298"/>
    <n v="47"/>
    <n v="46"/>
    <n v="16.600000000000001"/>
    <n v="0.70299999999999996"/>
    <n v="12.6"/>
    <n v="33.1"/>
    <n v="22.6"/>
    <n v="3.3"/>
    <n v="1.2"/>
    <n v="1.5"/>
    <n v="19.2"/>
    <n v="11.3"/>
    <n v="2.7"/>
    <n v="1.3"/>
    <n v="4"/>
    <n v="0.14899999999999999"/>
    <n v="-0.7"/>
    <n v="0.3"/>
    <n v="-0.4"/>
    <n v="0.5"/>
    <n v="0.67100000000000004"/>
    <n v="0"/>
    <n v="0"/>
    <n v="0"/>
    <n v="153"/>
    <n v="228"/>
    <n v="0.67100000000000004"/>
    <n v="0.67100000000000004"/>
    <n v="91"/>
    <n v="124"/>
    <n v="0.73399999999999999"/>
    <n v="154"/>
    <n v="385"/>
    <n v="539"/>
    <n v="30"/>
    <n v="33"/>
    <n v="24"/>
    <n v="67"/>
    <n v="126"/>
    <n v="397"/>
  </r>
  <r>
    <n v="2017"/>
    <x v="388"/>
    <s v="PF"/>
    <x v="17"/>
    <x v="23"/>
    <x v="122"/>
    <n v="632"/>
    <x v="335"/>
    <n v="1743"/>
    <n v="82"/>
    <n v="75"/>
    <n v="12.3"/>
    <n v="0.52900000000000003"/>
    <n v="5.8"/>
    <n v="16.100000000000001"/>
    <n v="10.8"/>
    <n v="5.2"/>
    <n v="1.8"/>
    <n v="3.2"/>
    <n v="13.2"/>
    <n v="19.7"/>
    <n v="0.3"/>
    <n v="1.5"/>
    <n v="1.8"/>
    <n v="0.05"/>
    <n v="-1.6"/>
    <n v="0"/>
    <n v="-1.6"/>
    <n v="0.2"/>
    <n v="0.44900000000000001"/>
    <n v="72"/>
    <n v="224"/>
    <n v="0.32100000000000001"/>
    <n v="212"/>
    <n v="408"/>
    <n v="0.52"/>
    <n v="0.50600000000000001"/>
    <n v="113"/>
    <n v="181"/>
    <n v="0.624"/>
    <n v="96"/>
    <n v="252"/>
    <n v="348"/>
    <n v="60"/>
    <n v="67"/>
    <n v="70"/>
    <n v="108"/>
    <n v="263"/>
    <n v="753"/>
  </r>
  <r>
    <n v="2017"/>
    <x v="389"/>
    <s v="PF"/>
    <x v="5"/>
    <x v="23"/>
    <x v="261"/>
    <n v="346"/>
    <x v="336"/>
    <n v="1362"/>
    <n v="64"/>
    <n v="7"/>
    <n v="10.6"/>
    <n v="0.57899999999999996"/>
    <n v="2.4"/>
    <n v="15.9"/>
    <n v="9"/>
    <n v="12.5"/>
    <n v="1.5"/>
    <n v="0.9"/>
    <n v="16.100000000000001"/>
    <n v="13.7"/>
    <n v="1.1000000000000001"/>
    <n v="0.7"/>
    <n v="1.8"/>
    <n v="6.5000000000000002E-2"/>
    <n v="-0.1"/>
    <n v="-0.1"/>
    <n v="-0.2"/>
    <n v="0.6"/>
    <n v="0.45400000000000001"/>
    <n v="77"/>
    <n v="203"/>
    <n v="0.379"/>
    <n v="80"/>
    <n v="143"/>
    <n v="0.55900000000000005"/>
    <n v="0.56499999999999995"/>
    <n v="43"/>
    <n v="65"/>
    <n v="0.66200000000000003"/>
    <n v="31"/>
    <n v="194"/>
    <n v="225"/>
    <n v="121"/>
    <n v="42"/>
    <n v="16"/>
    <n v="72"/>
    <n v="154"/>
    <n v="434"/>
  </r>
  <r>
    <n v="2017"/>
    <x v="390"/>
    <s v="SF"/>
    <x v="7"/>
    <x v="23"/>
    <x v="236"/>
    <n v="19"/>
    <x v="337"/>
    <n v="62"/>
    <n v="5"/>
    <n v="0"/>
    <n v="9.6999999999999993"/>
    <n v="0.52300000000000002"/>
    <n v="1.7"/>
    <n v="10.8"/>
    <n v="6.1"/>
    <n v="0"/>
    <n v="0.8"/>
    <n v="0"/>
    <n v="4.2"/>
    <n v="16.2"/>
    <n v="0.1"/>
    <n v="0"/>
    <n v="0.1"/>
    <n v="5.3999999999999999E-2"/>
    <n v="-1.5"/>
    <n v="-5.9"/>
    <n v="-7.3"/>
    <n v="-0.1"/>
    <n v="0.316"/>
    <n v="4"/>
    <n v="16"/>
    <n v="0.25"/>
    <n v="2"/>
    <n v="3"/>
    <n v="0.66700000000000004"/>
    <n v="0.42099999999999999"/>
    <n v="8"/>
    <n v="9"/>
    <n v="0.88900000000000001"/>
    <n v="1"/>
    <n v="6"/>
    <n v="7"/>
    <n v="0"/>
    <n v="1"/>
    <n v="0"/>
    <n v="1"/>
    <n v="1"/>
    <n v="24"/>
  </r>
  <r>
    <n v="2017"/>
    <x v="391"/>
    <s v="SG"/>
    <x v="7"/>
    <x v="23"/>
    <x v="49"/>
    <n v="5"/>
    <x v="54"/>
    <n v="13"/>
    <n v="4"/>
    <n v="0"/>
    <n v="17.3"/>
    <n v="0.59499999999999997"/>
    <n v="0"/>
    <n v="8.6"/>
    <n v="4.2"/>
    <n v="11.5"/>
    <n v="0"/>
    <n v="0"/>
    <n v="0"/>
    <n v="18.899999999999999"/>
    <n v="0"/>
    <n v="0"/>
    <n v="0"/>
    <n v="0.16700000000000001"/>
    <n v="1.4"/>
    <n v="-5.5"/>
    <n v="-4.0999999999999996"/>
    <n v="0"/>
    <n v="0.4"/>
    <n v="1"/>
    <n v="2"/>
    <n v="0.5"/>
    <n v="1"/>
    <n v="3"/>
    <n v="0.33300000000000002"/>
    <n v="0.5"/>
    <n v="2"/>
    <n v="2"/>
    <n v="1"/>
    <n v="0"/>
    <n v="1"/>
    <n v="1"/>
    <n v="1"/>
    <n v="0"/>
    <n v="0"/>
    <n v="0"/>
    <n v="0"/>
    <n v="7"/>
  </r>
  <r>
    <n v="2017"/>
    <x v="392"/>
    <s v="SF"/>
    <x v="17"/>
    <x v="23"/>
    <x v="94"/>
    <n v="121"/>
    <x v="338"/>
    <n v="545"/>
    <n v="32"/>
    <n v="8"/>
    <n v="12"/>
    <n v="0.60399999999999998"/>
    <n v="7.6"/>
    <n v="8.1999999999999993"/>
    <n v="7.9"/>
    <n v="3.1"/>
    <n v="1.2"/>
    <n v="1.9"/>
    <n v="8.6"/>
    <n v="11.7"/>
    <n v="0.9"/>
    <n v="0.2"/>
    <n v="1.1000000000000001"/>
    <n v="9.8000000000000004E-2"/>
    <n v="-0.5"/>
    <n v="-0.5"/>
    <n v="-1.1000000000000001"/>
    <n v="0.1"/>
    <n v="0.56200000000000006"/>
    <n v="3"/>
    <n v="11"/>
    <n v="0.27300000000000002"/>
    <n v="65"/>
    <n v="110"/>
    <n v="0.59099999999999997"/>
    <n v="0.57399999999999995"/>
    <n v="29"/>
    <n v="41"/>
    <n v="0.70699999999999996"/>
    <n v="39"/>
    <n v="40"/>
    <n v="79"/>
    <n v="12"/>
    <n v="14"/>
    <n v="13"/>
    <n v="13"/>
    <n v="63"/>
    <n v="168"/>
  </r>
  <r>
    <n v="2017"/>
    <x v="393"/>
    <s v="SG"/>
    <x v="7"/>
    <x v="23"/>
    <x v="262"/>
    <n v="525"/>
    <x v="339"/>
    <n v="1140"/>
    <n v="54"/>
    <n v="5"/>
    <n v="12.3"/>
    <n v="0.502"/>
    <n v="2.2999999999999998"/>
    <n v="9.1"/>
    <n v="5.6"/>
    <n v="17.8"/>
    <n v="1.1000000000000001"/>
    <n v="0.4"/>
    <n v="13.1"/>
    <n v="25"/>
    <n v="0.1"/>
    <n v="0.2"/>
    <n v="0.3"/>
    <n v="1.2999999999999999E-2"/>
    <n v="-1.5"/>
    <n v="-3"/>
    <n v="-4.5"/>
    <n v="-0.7"/>
    <n v="0.39800000000000002"/>
    <n v="45"/>
    <n v="139"/>
    <n v="0.32400000000000001"/>
    <n v="164"/>
    <n v="386"/>
    <n v="0.42499999999999999"/>
    <n v="0.441"/>
    <n v="132"/>
    <n v="154"/>
    <n v="0.85699999999999998"/>
    <n v="25"/>
    <n v="93"/>
    <n v="118"/>
    <n v="130"/>
    <n v="27"/>
    <n v="5"/>
    <n v="89"/>
    <n v="87"/>
    <n v="595"/>
  </r>
  <r>
    <n v="2017"/>
    <x v="394"/>
    <s v="C"/>
    <x v="9"/>
    <x v="23"/>
    <x v="249"/>
    <n v="463"/>
    <x v="340"/>
    <n v="1560"/>
    <n v="77"/>
    <n v="34"/>
    <n v="15"/>
    <n v="0.55300000000000005"/>
    <n v="10.6"/>
    <n v="25.3"/>
    <n v="17.8"/>
    <n v="4.2"/>
    <n v="1.1000000000000001"/>
    <n v="5.0999999999999996"/>
    <n v="15.5"/>
    <n v="17.600000000000001"/>
    <n v="1.2"/>
    <n v="1.7"/>
    <n v="3"/>
    <n v="9.0999999999999998E-2"/>
    <n v="-3"/>
    <n v="1.2"/>
    <n v="-1.8"/>
    <n v="0.1"/>
    <n v="0.497"/>
    <n v="3"/>
    <n v="12"/>
    <n v="0.25"/>
    <n v="227"/>
    <n v="451"/>
    <n v="0.503"/>
    <n v="0.5"/>
    <n v="150"/>
    <n v="208"/>
    <n v="0.72099999999999997"/>
    <n v="156"/>
    <n v="354"/>
    <n v="510"/>
    <n v="44"/>
    <n v="37"/>
    <n v="98"/>
    <n v="102"/>
    <n v="242"/>
    <n v="613"/>
  </r>
  <r>
    <n v="2017"/>
    <x v="395"/>
    <s v="SG"/>
    <x v="6"/>
    <x v="23"/>
    <x v="18"/>
    <n v="7"/>
    <x v="138"/>
    <n v="23"/>
    <n v="2"/>
    <n v="0"/>
    <n v="-3.4"/>
    <n v="0.19"/>
    <n v="13.8"/>
    <n v="14.6"/>
    <n v="14.2"/>
    <n v="5.6"/>
    <n v="0"/>
    <n v="0"/>
    <n v="20.2"/>
    <n v="18"/>
    <n v="-0.1"/>
    <n v="0"/>
    <n v="-0.1"/>
    <n v="-0.23300000000000001"/>
    <n v="-9.9"/>
    <n v="-3.3"/>
    <n v="-13.2"/>
    <n v="-0.1"/>
    <n v="0.14299999999999999"/>
    <n v="0"/>
    <n v="2"/>
    <n v="0"/>
    <n v="1"/>
    <n v="5"/>
    <n v="0.2"/>
    <n v="0.14299999999999999"/>
    <n v="1"/>
    <n v="2"/>
    <n v="0.5"/>
    <n v="3"/>
    <n v="3"/>
    <n v="6"/>
    <n v="1"/>
    <n v="0"/>
    <n v="0"/>
    <n v="2"/>
    <n v="2"/>
    <n v="3"/>
  </r>
  <r>
    <n v="2017"/>
    <x v="396"/>
    <s v="PG"/>
    <x v="15"/>
    <x v="23"/>
    <x v="151"/>
    <n v="24"/>
    <x v="178"/>
    <n v="134"/>
    <n v="14"/>
    <n v="0"/>
    <n v="5.9"/>
    <n v="0.27200000000000002"/>
    <n v="2.4"/>
    <n v="6.7"/>
    <n v="4.5"/>
    <n v="16.899999999999999"/>
    <n v="3.9"/>
    <n v="0.6"/>
    <n v="10.4"/>
    <n v="9"/>
    <n v="-0.1"/>
    <n v="0.1"/>
    <n v="0"/>
    <n v="2E-3"/>
    <n v="-3.2"/>
    <n v="0.8"/>
    <n v="-2.4"/>
    <n v="0"/>
    <n v="0.16700000000000001"/>
    <n v="3"/>
    <n v="17"/>
    <n v="0.17599999999999999"/>
    <n v="1"/>
    <n v="7"/>
    <n v="0.14299999999999999"/>
    <n v="0.22900000000000001"/>
    <n v="3"/>
    <n v="4"/>
    <n v="0.75"/>
    <n v="3"/>
    <n v="8"/>
    <n v="11"/>
    <n v="18"/>
    <n v="11"/>
    <n v="1"/>
    <n v="3"/>
    <n v="14"/>
    <n v="14"/>
  </r>
  <r>
    <n v="2017"/>
    <x v="397"/>
    <s v="SF"/>
    <x v="5"/>
    <x v="23"/>
    <x v="263"/>
    <n v="354"/>
    <x v="212"/>
    <n v="1627"/>
    <n v="57"/>
    <n v="17"/>
    <n v="10.6"/>
    <n v="0.51700000000000002"/>
    <n v="6.1"/>
    <n v="17.100000000000001"/>
    <n v="11.5"/>
    <n v="6.1"/>
    <n v="2.5"/>
    <n v="0.7"/>
    <n v="11.8"/>
    <n v="11.3"/>
    <n v="1"/>
    <n v="1.3"/>
    <n v="2.4"/>
    <n v="7.0000000000000007E-2"/>
    <n v="-0.6"/>
    <n v="1.5"/>
    <n v="0.8"/>
    <n v="1.2"/>
    <n v="0.41499999999999998"/>
    <n v="46"/>
    <n v="136"/>
    <n v="0.33800000000000002"/>
    <n v="101"/>
    <n v="218"/>
    <n v="0.46300000000000002"/>
    <n v="0.48"/>
    <n v="61"/>
    <n v="77"/>
    <n v="0.79200000000000004"/>
    <n v="94"/>
    <n v="249"/>
    <n v="343"/>
    <n v="73"/>
    <n v="85"/>
    <n v="14"/>
    <n v="52"/>
    <n v="143"/>
    <n v="401"/>
  </r>
  <r>
    <n v="2017"/>
    <x v="398"/>
    <s v="PG"/>
    <x v="14"/>
    <x v="23"/>
    <x v="264"/>
    <n v="437"/>
    <x v="17"/>
    <n v="1123"/>
    <n v="61"/>
    <n v="15"/>
    <n v="13"/>
    <n v="0.47399999999999998"/>
    <n v="1.9"/>
    <n v="7.5"/>
    <n v="4.5999999999999996"/>
    <n v="30.5"/>
    <n v="2"/>
    <n v="0.4"/>
    <n v="14.1"/>
    <n v="20.3"/>
    <n v="0.3"/>
    <n v="0.4"/>
    <n v="0.7"/>
    <n v="2.9000000000000001E-2"/>
    <n v="-1.4"/>
    <n v="-2.5"/>
    <n v="-4"/>
    <n v="-0.6"/>
    <n v="0.42099999999999999"/>
    <n v="21"/>
    <n v="79"/>
    <n v="0.26600000000000001"/>
    <n v="163"/>
    <n v="358"/>
    <n v="0.45500000000000002"/>
    <n v="0.44500000000000001"/>
    <n v="55"/>
    <n v="71"/>
    <n v="0.77500000000000002"/>
    <n v="20"/>
    <n v="75"/>
    <n v="95"/>
    <n v="226"/>
    <n v="48"/>
    <n v="5"/>
    <n v="77"/>
    <n v="73"/>
    <n v="444"/>
  </r>
  <r>
    <n v="2017"/>
    <x v="399"/>
    <s v="SF"/>
    <x v="9"/>
    <x v="23"/>
    <x v="265"/>
    <n v="814"/>
    <x v="251"/>
    <n v="2048"/>
    <n v="66"/>
    <n v="59"/>
    <n v="15.6"/>
    <n v="0.53900000000000003"/>
    <n v="6.5"/>
    <n v="11.7"/>
    <n v="9"/>
    <n v="5.8"/>
    <n v="1.8"/>
    <n v="1.5"/>
    <n v="6.1"/>
    <n v="19.2"/>
    <n v="3"/>
    <n v="1.1000000000000001"/>
    <n v="4.0999999999999996"/>
    <n v="9.6000000000000002E-2"/>
    <n v="0.2"/>
    <n v="-0.5"/>
    <n v="-0.3"/>
    <n v="0.9"/>
    <n v="0.495"/>
    <n v="26"/>
    <n v="98"/>
    <n v="0.26500000000000001"/>
    <n v="377"/>
    <n v="716"/>
    <n v="0.52700000000000002"/>
    <n v="0.51100000000000001"/>
    <n v="119"/>
    <n v="154"/>
    <n v="0.77300000000000002"/>
    <n v="125"/>
    <n v="214"/>
    <n v="339"/>
    <n v="75"/>
    <n v="76"/>
    <n v="39"/>
    <n v="57"/>
    <n v="175"/>
    <n v="951"/>
  </r>
  <r>
    <n v="2017"/>
    <x v="400"/>
    <s v="C"/>
    <x v="4"/>
    <x v="23"/>
    <x v="266"/>
    <n v="267"/>
    <x v="341"/>
    <n v="708"/>
    <n v="47"/>
    <n v="0"/>
    <n v="19.5"/>
    <n v="0.54700000000000004"/>
    <n v="14"/>
    <n v="31.2"/>
    <n v="22.4"/>
    <n v="5.2"/>
    <n v="1.8"/>
    <n v="3.7"/>
    <n v="10.5"/>
    <n v="20.9"/>
    <n v="1.1000000000000001"/>
    <n v="0.9"/>
    <n v="2.1"/>
    <n v="0.14199999999999999"/>
    <n v="-1.8"/>
    <n v="0.2"/>
    <n v="-1.7"/>
    <n v="0.1"/>
    <n v="0.51700000000000002"/>
    <n v="0"/>
    <n v="1"/>
    <n v="0"/>
    <n v="138"/>
    <n v="266"/>
    <n v="0.51900000000000002"/>
    <n v="0.51700000000000002"/>
    <n v="70"/>
    <n v="112"/>
    <n v="0.625"/>
    <n v="94"/>
    <n v="198"/>
    <n v="292"/>
    <n v="23"/>
    <n v="27"/>
    <n v="32"/>
    <n v="37"/>
    <n v="125"/>
    <n v="346"/>
  </r>
  <r>
    <n v="2017"/>
    <x v="401"/>
    <s v="SF"/>
    <x v="11"/>
    <x v="24"/>
    <x v="62"/>
    <n v="466"/>
    <x v="342"/>
    <n v="1773"/>
    <n v="61"/>
    <n v="25"/>
    <n v="11.3"/>
    <n v="0.50600000000000001"/>
    <n v="4.8"/>
    <n v="23.5"/>
    <n v="14.1"/>
    <n v="7.9"/>
    <n v="1.7"/>
    <n v="2"/>
    <n v="15.2"/>
    <n v="15.4"/>
    <n v="-0.1"/>
    <n v="2"/>
    <n v="1.9"/>
    <n v="5.0999999999999997E-2"/>
    <n v="-2.2999999999999998"/>
    <n v="1.2"/>
    <n v="-1.1000000000000001"/>
    <n v="0.4"/>
    <n v="0.39300000000000002"/>
    <n v="70"/>
    <n v="212"/>
    <n v="0.33"/>
    <n v="113"/>
    <n v="254"/>
    <n v="0.44500000000000001"/>
    <n v="0.46800000000000003"/>
    <n v="96"/>
    <n v="136"/>
    <n v="0.70599999999999996"/>
    <n v="77"/>
    <n v="374"/>
    <n v="451"/>
    <n v="99"/>
    <n v="60"/>
    <n v="44"/>
    <n v="94"/>
    <n v="102"/>
    <n v="532"/>
  </r>
  <r>
    <n v="2017"/>
    <x v="402"/>
    <s v="SG"/>
    <x v="4"/>
    <x v="24"/>
    <x v="56"/>
    <n v="72"/>
    <x v="242"/>
    <n v="316"/>
    <n v="39"/>
    <n v="1"/>
    <n v="11.8"/>
    <n v="0.64500000000000002"/>
    <n v="3.5"/>
    <n v="14.8"/>
    <n v="9.1"/>
    <n v="12.7"/>
    <n v="0.9"/>
    <n v="0.5"/>
    <n v="18.3"/>
    <n v="13"/>
    <n v="0.4"/>
    <n v="0.2"/>
    <n v="0.6"/>
    <n v="0.09"/>
    <n v="-0.9"/>
    <n v="-1.6"/>
    <n v="-2.5"/>
    <n v="0"/>
    <n v="0.51400000000000001"/>
    <n v="17"/>
    <n v="33"/>
    <n v="0.51500000000000001"/>
    <n v="20"/>
    <n v="39"/>
    <n v="0.51300000000000001"/>
    <n v="0.63200000000000001"/>
    <n v="7"/>
    <n v="9"/>
    <n v="0.77800000000000002"/>
    <n v="10"/>
    <n v="42"/>
    <n v="52"/>
    <n v="28"/>
    <n v="6"/>
    <n v="2"/>
    <n v="17"/>
    <n v="23"/>
    <n v="98"/>
  </r>
  <r>
    <n v="2017"/>
    <x v="403"/>
    <s v="SG"/>
    <x v="4"/>
    <x v="24"/>
    <x v="267"/>
    <n v="647"/>
    <x v="343"/>
    <n v="2254"/>
    <n v="79"/>
    <n v="7"/>
    <n v="11.6"/>
    <n v="0.60199999999999998"/>
    <n v="0.9"/>
    <n v="10.199999999999999"/>
    <n v="5.5"/>
    <n v="6.1"/>
    <n v="1.2"/>
    <n v="0.7"/>
    <n v="8.1"/>
    <n v="14.9"/>
    <n v="3.1"/>
    <n v="1"/>
    <n v="4.0999999999999996"/>
    <n v="8.7999999999999995E-2"/>
    <n v="0.3"/>
    <n v="-1.4"/>
    <n v="-1.1000000000000001"/>
    <n v="0.5"/>
    <n v="0.46800000000000003"/>
    <n v="134"/>
    <n v="302"/>
    <n v="0.44400000000000001"/>
    <n v="169"/>
    <n v="345"/>
    <n v="0.49"/>
    <n v="0.57199999999999995"/>
    <n v="105"/>
    <n v="124"/>
    <n v="0.84699999999999998"/>
    <n v="19"/>
    <n v="206"/>
    <n v="225"/>
    <n v="93"/>
    <n v="54"/>
    <n v="20"/>
    <n v="62"/>
    <n v="171"/>
    <n v="845"/>
  </r>
  <r>
    <n v="2017"/>
    <x v="404"/>
    <s v="PF"/>
    <x v="0"/>
    <x v="24"/>
    <x v="192"/>
    <n v="142"/>
    <x v="344"/>
    <n v="789"/>
    <n v="46"/>
    <n v="12"/>
    <n v="11.5"/>
    <n v="0.56299999999999994"/>
    <n v="13.4"/>
    <n v="20.7"/>
    <n v="17.100000000000001"/>
    <n v="4.8"/>
    <n v="0.9"/>
    <n v="2.2000000000000002"/>
    <n v="17.2"/>
    <n v="12"/>
    <n v="1"/>
    <n v="0.7"/>
    <n v="1.7"/>
    <n v="0.104"/>
    <n v="-2.2000000000000002"/>
    <n v="0.2"/>
    <n v="-2"/>
    <n v="0"/>
    <n v="0.52800000000000002"/>
    <n v="0"/>
    <n v="0"/>
    <n v="0"/>
    <n v="75"/>
    <n v="142"/>
    <n v="0.52800000000000002"/>
    <n v="0.52800000000000002"/>
    <n v="50"/>
    <n v="81"/>
    <n v="0.61699999999999999"/>
    <n v="96"/>
    <n v="147"/>
    <n v="243"/>
    <n v="27"/>
    <n v="15"/>
    <n v="22"/>
    <n v="37"/>
    <n v="137"/>
    <n v="200"/>
  </r>
  <r>
    <n v="2017"/>
    <x v="405"/>
    <s v="SF"/>
    <x v="9"/>
    <x v="24"/>
    <x v="268"/>
    <n v="624"/>
    <x v="345"/>
    <n v="2223"/>
    <n v="77"/>
    <n v="69"/>
    <n v="13.2"/>
    <n v="0.56999999999999995"/>
    <n v="6.2"/>
    <n v="10.8"/>
    <n v="8.5"/>
    <n v="6"/>
    <n v="1.9"/>
    <n v="2.5"/>
    <n v="11.1"/>
    <n v="15.1"/>
    <n v="2.4"/>
    <n v="1.9"/>
    <n v="4.2"/>
    <n v="9.1999999999999998E-2"/>
    <n v="0"/>
    <n v="0.8"/>
    <n v="0.8"/>
    <n v="1.5"/>
    <n v="0.503"/>
    <n v="68"/>
    <n v="194"/>
    <n v="0.35099999999999998"/>
    <n v="246"/>
    <n v="430"/>
    <n v="0.57199999999999995"/>
    <n v="0.55800000000000005"/>
    <n v="77"/>
    <n v="124"/>
    <n v="0.621"/>
    <n v="125"/>
    <n v="216"/>
    <n v="341"/>
    <n v="89"/>
    <n v="85"/>
    <n v="70"/>
    <n v="85"/>
    <n v="214"/>
    <n v="773"/>
  </r>
  <r>
    <n v="2017"/>
    <x v="406"/>
    <s v="SF"/>
    <x v="1"/>
    <x v="24"/>
    <x v="161"/>
    <n v="89"/>
    <x v="346"/>
    <n v="249"/>
    <n v="35"/>
    <n v="1"/>
    <n v="4.9000000000000004"/>
    <n v="0.40400000000000003"/>
    <n v="2.7"/>
    <n v="8"/>
    <n v="5.3"/>
    <n v="6.2"/>
    <n v="1.8"/>
    <n v="1"/>
    <n v="10.199999999999999"/>
    <n v="19"/>
    <n v="-0.4"/>
    <n v="0.1"/>
    <n v="-0.3"/>
    <n v="-5.3999999999999999E-2"/>
    <n v="-4.7"/>
    <n v="-2.7"/>
    <n v="-7.4"/>
    <n v="-0.3"/>
    <n v="0.29199999999999998"/>
    <n v="13"/>
    <n v="51"/>
    <n v="0.255"/>
    <n v="13"/>
    <n v="38"/>
    <n v="0.34200000000000003"/>
    <n v="0.36499999999999999"/>
    <n v="13"/>
    <n v="17"/>
    <n v="0.76500000000000001"/>
    <n v="6"/>
    <n v="18"/>
    <n v="24"/>
    <n v="11"/>
    <n v="9"/>
    <n v="3"/>
    <n v="11"/>
    <n v="22"/>
    <n v="78"/>
  </r>
  <r>
    <n v="2017"/>
    <x v="407"/>
    <s v="PF"/>
    <x v="4"/>
    <x v="24"/>
    <x v="188"/>
    <n v="378"/>
    <x v="212"/>
    <n v="1222"/>
    <n v="74"/>
    <n v="12"/>
    <n v="8.9"/>
    <n v="0.50700000000000001"/>
    <n v="2.4"/>
    <n v="19"/>
    <n v="10.7"/>
    <n v="8.4"/>
    <n v="0.5"/>
    <n v="1.8"/>
    <n v="8.1"/>
    <n v="15.5"/>
    <n v="0.5"/>
    <n v="0.8"/>
    <n v="1.4"/>
    <n v="5.2999999999999999E-2"/>
    <n v="-2.1"/>
    <n v="-1.3"/>
    <n v="-3.4"/>
    <n v="-0.4"/>
    <n v="0.38600000000000001"/>
    <n v="74"/>
    <n v="213"/>
    <n v="0.34699999999999998"/>
    <n v="72"/>
    <n v="165"/>
    <n v="0.436"/>
    <n v="0.48399999999999999"/>
    <n v="35"/>
    <n v="40"/>
    <n v="0.875"/>
    <n v="27"/>
    <n v="209"/>
    <n v="236"/>
    <n v="71"/>
    <n v="13"/>
    <n v="28"/>
    <n v="35"/>
    <n v="172"/>
    <n v="401"/>
  </r>
  <r>
    <n v="2017"/>
    <x v="408"/>
    <s v="PG"/>
    <x v="11"/>
    <x v="24"/>
    <x v="269"/>
    <n v="1488"/>
    <x v="347"/>
    <n v="2694"/>
    <n v="75"/>
    <n v="75"/>
    <n v="24.1"/>
    <n v="0.58599999999999997"/>
    <n v="1.9"/>
    <n v="13.3"/>
    <n v="7.6"/>
    <n v="28.7"/>
    <n v="1.3"/>
    <n v="0.6"/>
    <n v="10.199999999999999"/>
    <n v="31.5"/>
    <n v="8.8000000000000007"/>
    <n v="1.5"/>
    <n v="10.3"/>
    <n v="0.184"/>
    <n v="6.4"/>
    <n v="-2"/>
    <n v="4.3"/>
    <n v="4.3"/>
    <n v="0.44400000000000001"/>
    <n v="214"/>
    <n v="578"/>
    <n v="0.37"/>
    <n v="447"/>
    <n v="910"/>
    <n v="0.49099999999999999"/>
    <n v="0.51600000000000001"/>
    <n v="488"/>
    <n v="545"/>
    <n v="0.89500000000000002"/>
    <n v="46"/>
    <n v="322"/>
    <n v="368"/>
    <n v="439"/>
    <n v="68"/>
    <n v="20"/>
    <n v="197"/>
    <n v="152"/>
    <n v="2024"/>
  </r>
  <r>
    <n v="2017"/>
    <x v="409"/>
    <s v="SG"/>
    <x v="7"/>
    <x v="24"/>
    <x v="270"/>
    <n v="1441"/>
    <x v="348"/>
    <n v="2796"/>
    <n v="80"/>
    <n v="80"/>
    <n v="19.899999999999999"/>
    <n v="0.58499999999999996"/>
    <n v="2.4"/>
    <n v="9.1999999999999993"/>
    <n v="5.8"/>
    <n v="18"/>
    <n v="1.3"/>
    <n v="1.2"/>
    <n v="9.9"/>
    <n v="27.5"/>
    <n v="6.2"/>
    <n v="1.4"/>
    <n v="7.6"/>
    <n v="0.13100000000000001"/>
    <n v="3.3"/>
    <n v="-2.2000000000000002"/>
    <n v="1"/>
    <n v="2.1"/>
    <n v="0.48"/>
    <n v="185"/>
    <n v="440"/>
    <n v="0.42"/>
    <n v="507"/>
    <n v="1001"/>
    <n v="0.50600000000000001"/>
    <n v="0.54400000000000004"/>
    <n v="268"/>
    <n v="294"/>
    <n v="0.91200000000000003"/>
    <n v="60"/>
    <n v="231"/>
    <n v="291"/>
    <n v="285"/>
    <n v="72"/>
    <n v="42"/>
    <n v="172"/>
    <n v="202"/>
    <n v="1837"/>
  </r>
  <r>
    <n v="2017"/>
    <x v="410"/>
    <s v="PG"/>
    <x v="7"/>
    <x v="24"/>
    <x v="166"/>
    <n v="183"/>
    <x v="349"/>
    <n v="512"/>
    <n v="53"/>
    <n v="2"/>
    <n v="13.6"/>
    <n v="0.53300000000000003"/>
    <n v="1.7"/>
    <n v="11.5"/>
    <n v="6.6"/>
    <n v="19.5"/>
    <n v="3.1"/>
    <n v="0.3"/>
    <n v="16.7"/>
    <n v="21.2"/>
    <n v="0.1"/>
    <n v="0.5"/>
    <n v="0.6"/>
    <n v="0.06"/>
    <n v="-0.9"/>
    <n v="-1.3"/>
    <n v="-2.2000000000000002"/>
    <n v="0"/>
    <n v="0.39900000000000002"/>
    <n v="34"/>
    <n v="92"/>
    <n v="0.37"/>
    <n v="39"/>
    <n v="91"/>
    <n v="0.42899999999999999"/>
    <n v="0.49199999999999999"/>
    <n v="38"/>
    <n v="49"/>
    <n v="0.77600000000000002"/>
    <n v="8"/>
    <n v="53"/>
    <n v="61"/>
    <n v="67"/>
    <n v="32"/>
    <n v="2"/>
    <n v="41"/>
    <n v="38"/>
    <n v="218"/>
  </r>
  <r>
    <n v="2017"/>
    <x v="144"/>
    <s v="C"/>
    <x v="1"/>
    <x v="24"/>
    <x v="271"/>
    <n v="236"/>
    <x v="350"/>
    <n v="584"/>
    <n v="20"/>
    <n v="19"/>
    <n v="21.1"/>
    <n v="0.54500000000000004"/>
    <n v="12.3"/>
    <n v="27.1"/>
    <n v="19.7"/>
    <n v="17.7"/>
    <n v="2.1"/>
    <n v="5.2"/>
    <n v="18.2"/>
    <n v="25.7"/>
    <n v="0.4"/>
    <n v="1"/>
    <n v="1.4"/>
    <n v="0.11600000000000001"/>
    <n v="-1.1000000000000001"/>
    <n v="3.8"/>
    <n v="2.7"/>
    <n v="0.7"/>
    <n v="0.50800000000000001"/>
    <n v="0"/>
    <n v="1"/>
    <n v="0"/>
    <n v="120"/>
    <n v="235"/>
    <n v="0.51100000000000001"/>
    <n v="0.50800000000000001"/>
    <n v="64"/>
    <n v="97"/>
    <n v="0.66"/>
    <n v="65"/>
    <n v="142"/>
    <n v="207"/>
    <n v="63"/>
    <n v="25"/>
    <n v="38"/>
    <n v="62"/>
    <n v="73"/>
    <n v="304"/>
  </r>
  <r>
    <n v="2017"/>
    <x v="145"/>
    <s v="C"/>
    <x v="11"/>
    <x v="24"/>
    <x v="41"/>
    <n v="442"/>
    <x v="351"/>
    <n v="1516"/>
    <n v="54"/>
    <n v="54"/>
    <n v="18.899999999999999"/>
    <n v="0.55200000000000005"/>
    <n v="8.6999999999999993"/>
    <n v="23"/>
    <n v="15.8"/>
    <n v="21.4"/>
    <n v="1.6"/>
    <n v="3.3"/>
    <n v="14.1"/>
    <n v="18.3"/>
    <n v="2.8"/>
    <n v="1.8"/>
    <n v="4.5999999999999996"/>
    <n v="0.14599999999999999"/>
    <n v="0.3"/>
    <n v="2.8"/>
    <n v="3.1"/>
    <n v="1.9"/>
    <n v="0.53200000000000003"/>
    <n v="0"/>
    <n v="5"/>
    <n v="0"/>
    <n v="235"/>
    <n v="437"/>
    <n v="0.53800000000000003"/>
    <n v="0.53200000000000003"/>
    <n v="127"/>
    <n v="224"/>
    <n v="0.56699999999999995"/>
    <n v="120"/>
    <n v="313"/>
    <n v="433"/>
    <n v="214"/>
    <n v="50"/>
    <n v="63"/>
    <n v="89"/>
    <n v="149"/>
    <n v="597"/>
  </r>
  <r>
    <n v="2017"/>
    <x v="411"/>
    <s v="SG"/>
    <x v="1"/>
    <x v="24"/>
    <x v="47"/>
    <n v="29"/>
    <x v="83"/>
    <n v="80"/>
    <n v="16"/>
    <n v="0"/>
    <n v="10.199999999999999"/>
    <n v="0.51100000000000001"/>
    <n v="5.5"/>
    <n v="13.9"/>
    <n v="9.6999999999999993"/>
    <n v="21.1"/>
    <n v="1.2"/>
    <n v="3"/>
    <n v="26.6"/>
    <n v="22.8"/>
    <n v="-0.1"/>
    <n v="0.1"/>
    <n v="-0.1"/>
    <n v="-4.3999999999999997E-2"/>
    <n v="-4"/>
    <n v="-0.8"/>
    <n v="-4.8"/>
    <n v="-0.1"/>
    <n v="0.44800000000000001"/>
    <n v="5"/>
    <n v="13"/>
    <n v="0.38500000000000001"/>
    <n v="8"/>
    <n v="16"/>
    <n v="0.5"/>
    <n v="0.53400000000000003"/>
    <n v="0"/>
    <n v="3"/>
    <n v="0"/>
    <n v="4"/>
    <n v="10"/>
    <n v="14"/>
    <n v="11"/>
    <n v="2"/>
    <n v="3"/>
    <n v="11"/>
    <n v="6"/>
    <n v="31"/>
  </r>
  <r>
    <n v="2017"/>
    <x v="412"/>
    <s v="SF"/>
    <x v="10"/>
    <x v="24"/>
    <x v="41"/>
    <n v="552"/>
    <x v="222"/>
    <n v="1658"/>
    <n v="65"/>
    <n v="12"/>
    <n v="11.4"/>
    <n v="0.49099999999999999"/>
    <n v="2.4"/>
    <n v="14.2"/>
    <n v="8.3000000000000007"/>
    <n v="18.399999999999999"/>
    <n v="1.6"/>
    <n v="1.2"/>
    <n v="14.3"/>
    <n v="18.5"/>
    <n v="0"/>
    <n v="1.2"/>
    <n v="1.2"/>
    <n v="3.5000000000000003E-2"/>
    <n v="-2.5"/>
    <n v="-0.1"/>
    <n v="-2.6"/>
    <n v="-0.3"/>
    <n v="0.42599999999999999"/>
    <n v="31"/>
    <n v="118"/>
    <n v="0.26300000000000001"/>
    <n v="204"/>
    <n v="434"/>
    <n v="0.47"/>
    <n v="0.45400000000000001"/>
    <n v="85"/>
    <n v="103"/>
    <n v="0.82499999999999996"/>
    <n v="36"/>
    <n v="211"/>
    <n v="247"/>
    <n v="205"/>
    <n v="53"/>
    <n v="24"/>
    <n v="100"/>
    <n v="121"/>
    <n v="586"/>
  </r>
  <r>
    <n v="2017"/>
    <x v="413"/>
    <s v="PF"/>
    <x v="14"/>
    <x v="24"/>
    <x v="272"/>
    <n v="270"/>
    <x v="312"/>
    <n v="1265"/>
    <n v="74"/>
    <n v="41"/>
    <n v="10.8"/>
    <n v="0.52500000000000002"/>
    <n v="11.4"/>
    <n v="22.5"/>
    <n v="17"/>
    <n v="3.4"/>
    <n v="1.2"/>
    <n v="1.7"/>
    <n v="17.100000000000001"/>
    <n v="13.1"/>
    <n v="0.6"/>
    <n v="1.2"/>
    <n v="1.8"/>
    <n v="6.9000000000000006E-2"/>
    <n v="-3.5"/>
    <n v="-0.3"/>
    <n v="-3.9"/>
    <n v="-0.6"/>
    <n v="0.48099999999999998"/>
    <n v="7"/>
    <n v="20"/>
    <n v="0.35"/>
    <n v="123"/>
    <n v="250"/>
    <n v="0.49199999999999999"/>
    <n v="0.49399999999999999"/>
    <n v="60"/>
    <n v="94"/>
    <n v="0.63800000000000001"/>
    <n v="131"/>
    <n v="256"/>
    <n v="387"/>
    <n v="31"/>
    <n v="30"/>
    <n v="27"/>
    <n v="64"/>
    <n v="154"/>
    <n v="327"/>
  </r>
  <r>
    <n v="2017"/>
    <x v="414"/>
    <s v="SG"/>
    <x v="5"/>
    <x v="25"/>
    <x v="185"/>
    <n v="420"/>
    <x v="21"/>
    <n v="1580"/>
    <n v="61"/>
    <n v="45"/>
    <n v="9"/>
    <n v="0.55900000000000005"/>
    <n v="0.7"/>
    <n v="8.4"/>
    <n v="4.5999999999999996"/>
    <n v="7.4"/>
    <n v="0.7"/>
    <n v="0.4"/>
    <n v="8.4"/>
    <n v="14.4"/>
    <n v="1.2"/>
    <n v="0.2"/>
    <n v="1.4"/>
    <n v="4.2999999999999997E-2"/>
    <n v="-1.4"/>
    <n v="-2"/>
    <n v="-3.5"/>
    <n v="-0.6"/>
    <n v="0.44"/>
    <n v="62"/>
    <n v="151"/>
    <n v="0.41099999999999998"/>
    <n v="123"/>
    <n v="269"/>
    <n v="0.45700000000000002"/>
    <n v="0.51400000000000001"/>
    <n v="83"/>
    <n v="93"/>
    <n v="0.89200000000000002"/>
    <n v="9"/>
    <n v="116"/>
    <n v="125"/>
    <n v="78"/>
    <n v="21"/>
    <n v="7"/>
    <n v="42"/>
    <n v="104"/>
    <n v="515"/>
  </r>
  <r>
    <n v="2017"/>
    <x v="162"/>
    <s v="SF"/>
    <x v="3"/>
    <x v="25"/>
    <x v="263"/>
    <n v="383"/>
    <x v="352"/>
    <n v="1367"/>
    <n v="54"/>
    <n v="13"/>
    <n v="10.199999999999999"/>
    <n v="0.501"/>
    <n v="4.7"/>
    <n v="20.100000000000001"/>
    <n v="12.5"/>
    <n v="16.2"/>
    <n v="1.3"/>
    <n v="1.1000000000000001"/>
    <n v="16.8"/>
    <n v="16.399999999999999"/>
    <n v="-0.1"/>
    <n v="1.1000000000000001"/>
    <n v="1"/>
    <n v="3.4000000000000002E-2"/>
    <n v="-1.2"/>
    <n v="0.3"/>
    <n v="-1"/>
    <n v="0.4"/>
    <n v="0.38400000000000001"/>
    <n v="69"/>
    <n v="211"/>
    <n v="0.32700000000000001"/>
    <n v="78"/>
    <n v="172"/>
    <n v="0.45300000000000001"/>
    <n v="0.47399999999999998"/>
    <n v="50"/>
    <n v="66"/>
    <n v="0.75800000000000001"/>
    <n v="55"/>
    <n v="241"/>
    <n v="296"/>
    <n v="149"/>
    <n v="36"/>
    <n v="17"/>
    <n v="83"/>
    <n v="138"/>
    <n v="413"/>
  </r>
  <r>
    <n v="2017"/>
    <x v="289"/>
    <s v="SF"/>
    <x v="10"/>
    <x v="25"/>
    <x v="173"/>
    <n v="117"/>
    <x v="206"/>
    <n v="397"/>
    <n v="22"/>
    <n v="2"/>
    <n v="11.4"/>
    <n v="0.51100000000000001"/>
    <n v="5.9"/>
    <n v="20.100000000000001"/>
    <n v="13.1"/>
    <n v="10.1"/>
    <n v="1.3"/>
    <n v="0.2"/>
    <n v="11.9"/>
    <n v="16.3"/>
    <n v="0.1"/>
    <n v="0.3"/>
    <n v="0.4"/>
    <n v="4.2999999999999997E-2"/>
    <n v="-2.5"/>
    <n v="-0.9"/>
    <n v="-3.4"/>
    <n v="-0.1"/>
    <n v="0.45300000000000001"/>
    <n v="11"/>
    <n v="29"/>
    <n v="0.379"/>
    <n v="42"/>
    <n v="88"/>
    <n v="0.47699999999999998"/>
    <n v="0.5"/>
    <n v="12"/>
    <n v="21"/>
    <n v="0.57099999999999995"/>
    <n v="20"/>
    <n v="70"/>
    <n v="90"/>
    <n v="26"/>
    <n v="10"/>
    <n v="1"/>
    <n v="17"/>
    <n v="23"/>
    <n v="129"/>
  </r>
  <r>
    <n v="2017"/>
    <x v="415"/>
    <s v="C"/>
    <x v="9"/>
    <x v="25"/>
    <x v="273"/>
    <n v="481"/>
    <x v="353"/>
    <n v="1421"/>
    <n v="75"/>
    <n v="21"/>
    <n v="16.399999999999999"/>
    <n v="0.55800000000000005"/>
    <n v="7"/>
    <n v="20.5"/>
    <n v="13.8"/>
    <n v="9.4"/>
    <n v="1.9"/>
    <n v="2.9"/>
    <n v="11.2"/>
    <n v="19.600000000000001"/>
    <n v="1.4"/>
    <n v="1.5"/>
    <n v="3"/>
    <n v="0.1"/>
    <n v="-2"/>
    <n v="0.9"/>
    <n v="-1.1000000000000001"/>
    <n v="0.3"/>
    <n v="0.53"/>
    <n v="0"/>
    <n v="2"/>
    <n v="0"/>
    <n v="255"/>
    <n v="479"/>
    <n v="0.53200000000000003"/>
    <n v="0.53"/>
    <n v="101"/>
    <n v="151"/>
    <n v="0.66900000000000004"/>
    <n v="85"/>
    <n v="255"/>
    <n v="340"/>
    <n v="80"/>
    <n v="53"/>
    <n v="45"/>
    <n v="69"/>
    <n v="147"/>
    <n v="611"/>
  </r>
  <r>
    <n v="2017"/>
    <x v="416"/>
    <s v="PG"/>
    <x v="6"/>
    <x v="25"/>
    <x v="274"/>
    <n v="714"/>
    <x v="354"/>
    <n v="2063"/>
    <n v="68"/>
    <n v="64"/>
    <n v="15.3"/>
    <n v="0.56999999999999995"/>
    <n v="1.3"/>
    <n v="7.2"/>
    <n v="4.3"/>
    <n v="24.5"/>
    <n v="1.6"/>
    <n v="0.4"/>
    <n v="12.6"/>
    <n v="19.8"/>
    <n v="3.1"/>
    <n v="0.8"/>
    <n v="3.9"/>
    <n v="9.0999999999999998E-2"/>
    <n v="0.8"/>
    <n v="-2.2999999999999998"/>
    <n v="-1.5"/>
    <n v="0.3"/>
    <n v="0.47599999999999998"/>
    <n v="73"/>
    <n v="175"/>
    <n v="0.41699999999999998"/>
    <n v="267"/>
    <n v="539"/>
    <n v="0.495"/>
    <n v="0.52700000000000002"/>
    <n v="147"/>
    <n v="171"/>
    <n v="0.86"/>
    <n v="23"/>
    <n v="130"/>
    <n v="153"/>
    <n v="312"/>
    <n v="67"/>
    <n v="9"/>
    <n v="114"/>
    <n v="119"/>
    <n v="900"/>
  </r>
  <r>
    <n v="2017"/>
    <x v="305"/>
    <s v="C"/>
    <x v="11"/>
    <x v="25"/>
    <x v="275"/>
    <n v="1119"/>
    <x v="355"/>
    <n v="1891"/>
    <n v="55"/>
    <n v="55"/>
    <n v="26.5"/>
    <n v="0.56200000000000006"/>
    <n v="7.1"/>
    <n v="28.3"/>
    <n v="17.899999999999999"/>
    <n v="27.4"/>
    <n v="2"/>
    <n v="3.5"/>
    <n v="13.2"/>
    <n v="37.5"/>
    <n v="3.3"/>
    <n v="2.7"/>
    <n v="6"/>
    <n v="0.152"/>
    <n v="4.5"/>
    <n v="2.6"/>
    <n v="7.1"/>
    <n v="4.3"/>
    <n v="0.45100000000000001"/>
    <n v="95"/>
    <n v="268"/>
    <n v="0.35399999999999998"/>
    <n v="410"/>
    <n v="851"/>
    <n v="0.48199999999999998"/>
    <n v="0.49399999999999999"/>
    <n v="423"/>
    <n v="549"/>
    <n v="0.77"/>
    <n v="115"/>
    <n v="470"/>
    <n v="585"/>
    <n v="266"/>
    <n v="75"/>
    <n v="73"/>
    <n v="207"/>
    <n v="203"/>
    <n v="1528"/>
  </r>
  <r>
    <n v="2017"/>
    <x v="310"/>
    <s v="SF"/>
    <x v="0"/>
    <x v="25"/>
    <x v="276"/>
    <n v="143"/>
    <x v="356"/>
    <n v="314"/>
    <n v="14"/>
    <n v="6"/>
    <n v="14.9"/>
    <n v="0.51600000000000001"/>
    <n v="2.6"/>
    <n v="16"/>
    <n v="9.4"/>
    <n v="17.7"/>
    <n v="1.9"/>
    <n v="1.5"/>
    <n v="12.2"/>
    <n v="26"/>
    <n v="0"/>
    <n v="0.3"/>
    <n v="0.2"/>
    <n v="3.5000000000000003E-2"/>
    <n v="-1"/>
    <n v="-1.1000000000000001"/>
    <n v="-2.2000000000000002"/>
    <n v="0"/>
    <n v="0.41299999999999998"/>
    <n v="21"/>
    <n v="48"/>
    <n v="0.438"/>
    <n v="38"/>
    <n v="95"/>
    <n v="0.4"/>
    <n v="0.48599999999999999"/>
    <n v="24"/>
    <n v="34"/>
    <n v="0.70599999999999996"/>
    <n v="7"/>
    <n v="44"/>
    <n v="51"/>
    <n v="33"/>
    <n v="12"/>
    <n v="5"/>
    <n v="22"/>
    <n v="19"/>
    <n v="163"/>
  </r>
  <r>
    <n v="2017"/>
    <x v="417"/>
    <s v="PG"/>
    <x v="13"/>
    <x v="25"/>
    <x v="151"/>
    <n v="12"/>
    <x v="166"/>
    <n v="35"/>
    <n v="2"/>
    <n v="0"/>
    <n v="14.4"/>
    <n v="0.5"/>
    <n v="3.3"/>
    <n v="6.5"/>
    <n v="4.9000000000000004"/>
    <n v="38.6"/>
    <n v="2.9"/>
    <n v="0"/>
    <n v="20"/>
    <n v="19.399999999999999"/>
    <n v="0"/>
    <n v="0"/>
    <n v="0"/>
    <n v="6.4000000000000001E-2"/>
    <n v="0.7"/>
    <n v="-3.8"/>
    <n v="-3.1"/>
    <n v="0"/>
    <n v="0.33300000000000002"/>
    <n v="4"/>
    <n v="9"/>
    <n v="0.44400000000000001"/>
    <n v="0"/>
    <n v="3"/>
    <n v="0"/>
    <n v="0.5"/>
    <n v="0"/>
    <n v="0"/>
    <n v="0"/>
    <n v="1"/>
    <n v="2"/>
    <n v="3"/>
    <n v="9"/>
    <n v="2"/>
    <n v="0"/>
    <n v="3"/>
    <n v="1"/>
    <n v="12"/>
  </r>
  <r>
    <n v="2017"/>
    <x v="312"/>
    <s v="PG"/>
    <x v="7"/>
    <x v="25"/>
    <x v="235"/>
    <n v="104"/>
    <x v="152"/>
    <n v="375"/>
    <n v="19"/>
    <n v="2"/>
    <n v="8"/>
    <n v="0.52200000000000002"/>
    <n v="2.2000000000000002"/>
    <n v="8.5"/>
    <n v="5.4"/>
    <n v="11.2"/>
    <n v="0.8"/>
    <n v="0.2"/>
    <n v="14.1"/>
    <n v="15.4"/>
    <n v="0"/>
    <n v="0.1"/>
    <n v="0.1"/>
    <n v="7.0000000000000001E-3"/>
    <n v="-2.5"/>
    <n v="-2.4"/>
    <n v="-5"/>
    <n v="-0.3"/>
    <n v="0.40400000000000003"/>
    <n v="19"/>
    <n v="40"/>
    <n v="0.47499999999999998"/>
    <n v="23"/>
    <n v="64"/>
    <n v="0.35899999999999999"/>
    <n v="0.495"/>
    <n v="11"/>
    <n v="12"/>
    <n v="0.91700000000000004"/>
    <n v="7"/>
    <n v="28"/>
    <n v="35"/>
    <n v="28"/>
    <n v="6"/>
    <n v="1"/>
    <n v="18"/>
    <n v="20"/>
    <n v="114"/>
  </r>
  <r>
    <n v="2017"/>
    <x v="418"/>
    <s v="SF"/>
    <x v="13"/>
    <x v="25"/>
    <x v="91"/>
    <n v="442"/>
    <x v="357"/>
    <n v="1013"/>
    <n v="30"/>
    <n v="30"/>
    <n v="17.899999999999999"/>
    <n v="0.55900000000000005"/>
    <n v="4"/>
    <n v="17.5"/>
    <n v="10.8"/>
    <n v="13.9"/>
    <n v="2.2000000000000002"/>
    <n v="2.2999999999999998"/>
    <n v="12.8"/>
    <n v="25.8"/>
    <n v="0.8"/>
    <n v="1"/>
    <n v="1.8"/>
    <n v="8.5999999999999993E-2"/>
    <n v="0.3"/>
    <n v="0.4"/>
    <n v="0.7"/>
    <n v="0.7"/>
    <n v="0.45500000000000002"/>
    <n v="42"/>
    <n v="113"/>
    <n v="0.372"/>
    <n v="159"/>
    <n v="329"/>
    <n v="0.48299999999999998"/>
    <n v="0.502"/>
    <n v="118"/>
    <n v="138"/>
    <n v="0.85499999999999998"/>
    <n v="35"/>
    <n v="155"/>
    <n v="190"/>
    <n v="82"/>
    <n v="44"/>
    <n v="26"/>
    <n v="74"/>
    <n v="79"/>
    <n v="562"/>
  </r>
  <r>
    <n v="2017"/>
    <x v="313"/>
    <s v="SG"/>
    <x v="9"/>
    <x v="25"/>
    <x v="98"/>
    <n v="296"/>
    <x v="358"/>
    <n v="727"/>
    <n v="25"/>
    <n v="18"/>
    <n v="14.9"/>
    <n v="0.6"/>
    <n v="2.6"/>
    <n v="13.6"/>
    <n v="8.1999999999999993"/>
    <n v="10.3"/>
    <n v="1.4"/>
    <n v="0.3"/>
    <n v="14.4"/>
    <n v="22.9"/>
    <n v="0.4"/>
    <n v="0.4"/>
    <n v="0.8"/>
    <n v="5.2999999999999999E-2"/>
    <n v="0.8"/>
    <n v="-2.2000000000000002"/>
    <n v="-1.5"/>
    <n v="0.1"/>
    <n v="0.48"/>
    <n v="59"/>
    <n v="138"/>
    <n v="0.42799999999999999"/>
    <n v="83"/>
    <n v="158"/>
    <n v="0.52500000000000002"/>
    <n v="0.57899999999999996"/>
    <n v="35"/>
    <n v="43"/>
    <n v="0.81399999999999995"/>
    <n v="16"/>
    <n v="87"/>
    <n v="103"/>
    <n v="44"/>
    <n v="20"/>
    <n v="2"/>
    <n v="53"/>
    <n v="34"/>
    <n v="378"/>
  </r>
  <r>
    <n v="2017"/>
    <x v="419"/>
    <s v="C"/>
    <x v="0"/>
    <x v="25"/>
    <x v="205"/>
    <n v="392"/>
    <x v="359"/>
    <n v="1419"/>
    <n v="71"/>
    <n v="62"/>
    <n v="13.8"/>
    <n v="0.56000000000000005"/>
    <n v="9.6999999999999993"/>
    <n v="22.9"/>
    <n v="16.399999999999999"/>
    <n v="5.3"/>
    <n v="1.3"/>
    <n v="3.1"/>
    <n v="12.7"/>
    <n v="15.3"/>
    <n v="1.2"/>
    <n v="1.4"/>
    <n v="2.6"/>
    <n v="8.8999999999999996E-2"/>
    <n v="-2.6"/>
    <n v="0.7"/>
    <n v="-1.9"/>
    <n v="0"/>
    <n v="0.55100000000000005"/>
    <n v="0"/>
    <n v="1"/>
    <n v="0"/>
    <n v="216"/>
    <n v="391"/>
    <n v="0.55200000000000005"/>
    <n v="0.55100000000000005"/>
    <n v="38"/>
    <n v="62"/>
    <n v="0.61299999999999999"/>
    <n v="118"/>
    <n v="285"/>
    <n v="403"/>
    <n v="47"/>
    <n v="36"/>
    <n v="48"/>
    <n v="61"/>
    <n v="172"/>
    <n v="470"/>
  </r>
  <r>
    <n v="2017"/>
    <x v="420"/>
    <s v="PF"/>
    <x v="12"/>
    <x v="25"/>
    <x v="191"/>
    <n v="218"/>
    <x v="360"/>
    <n v="612"/>
    <n v="33"/>
    <n v="12"/>
    <n v="16.8"/>
    <n v="0.57699999999999996"/>
    <n v="9.6999999999999993"/>
    <n v="20.7"/>
    <n v="15.3"/>
    <n v="7.5"/>
    <n v="1.3"/>
    <n v="1.9"/>
    <n v="12.9"/>
    <n v="21.3"/>
    <n v="0.7"/>
    <n v="0.5"/>
    <n v="1.3"/>
    <n v="9.9000000000000005E-2"/>
    <n v="-1.7"/>
    <n v="-0.9"/>
    <n v="-2.6"/>
    <n v="-0.1"/>
    <n v="0.53700000000000003"/>
    <n v="3"/>
    <n v="8"/>
    <n v="0.375"/>
    <n v="114"/>
    <n v="210"/>
    <n v="0.54300000000000004"/>
    <n v="0.54400000000000004"/>
    <n v="52"/>
    <n v="74"/>
    <n v="0.70299999999999996"/>
    <n v="51"/>
    <n v="111"/>
    <n v="162"/>
    <n v="27"/>
    <n v="16"/>
    <n v="13"/>
    <n v="37"/>
    <n v="64"/>
    <n v="289"/>
  </r>
  <r>
    <n v="2017"/>
    <x v="421"/>
    <s v="PG"/>
    <x v="6"/>
    <x v="25"/>
    <x v="277"/>
    <n v="522"/>
    <x v="361"/>
    <n v="1732"/>
    <n v="69"/>
    <n v="24"/>
    <n v="15.4"/>
    <n v="0.55100000000000005"/>
    <n v="3"/>
    <n v="8.9"/>
    <n v="6"/>
    <n v="30"/>
    <n v="2.2000000000000002"/>
    <n v="0.3"/>
    <n v="17.3"/>
    <n v="19.5"/>
    <n v="2.2000000000000002"/>
    <n v="1"/>
    <n v="3.2"/>
    <n v="8.7999999999999995E-2"/>
    <n v="0.2"/>
    <n v="-1.5"/>
    <n v="-1.3"/>
    <n v="0.3"/>
    <n v="0.45400000000000001"/>
    <n v="34"/>
    <n v="118"/>
    <n v="0.28799999999999998"/>
    <n v="203"/>
    <n v="404"/>
    <n v="0.502"/>
    <n v="0.48699999999999999"/>
    <n v="173"/>
    <n v="217"/>
    <n v="0.79700000000000004"/>
    <n v="44"/>
    <n v="135"/>
    <n v="179"/>
    <n v="335"/>
    <n v="74"/>
    <n v="6"/>
    <n v="129"/>
    <n v="119"/>
    <n v="681"/>
  </r>
  <r>
    <n v="2017"/>
    <x v="422"/>
    <s v="SG"/>
    <x v="9"/>
    <x v="25"/>
    <x v="278"/>
    <n v="419"/>
    <x v="362"/>
    <n v="1176"/>
    <n v="61"/>
    <n v="26"/>
    <n v="9.8000000000000007"/>
    <n v="0.53800000000000003"/>
    <n v="1.9"/>
    <n v="10.8"/>
    <n v="6.4"/>
    <n v="6.9"/>
    <n v="1.2"/>
    <n v="0.5"/>
    <n v="11.9"/>
    <n v="20.100000000000001"/>
    <n v="-0.1"/>
    <n v="0.5"/>
    <n v="0.4"/>
    <n v="1.4999999999999999E-2"/>
    <n v="-2.1"/>
    <n v="-2.7"/>
    <n v="-4.8"/>
    <n v="-0.8"/>
    <n v="0.43"/>
    <n v="65"/>
    <n v="170"/>
    <n v="0.38200000000000001"/>
    <n v="115"/>
    <n v="249"/>
    <n v="0.46200000000000002"/>
    <n v="0.50700000000000001"/>
    <n v="70"/>
    <n v="93"/>
    <n v="0.753"/>
    <n v="19"/>
    <n v="111"/>
    <n v="130"/>
    <n v="51"/>
    <n v="29"/>
    <n v="6"/>
    <n v="62"/>
    <n v="108"/>
    <n v="495"/>
  </r>
  <r>
    <n v="2017"/>
    <x v="423"/>
    <s v="C"/>
    <x v="17"/>
    <x v="25"/>
    <x v="135"/>
    <n v="102"/>
    <x v="291"/>
    <n v="355"/>
    <n v="22"/>
    <n v="0"/>
    <n v="12.7"/>
    <n v="0.57299999999999995"/>
    <n v="7.9"/>
    <n v="19.899999999999999"/>
    <n v="14"/>
    <n v="9"/>
    <n v="0.4"/>
    <n v="4.4000000000000004"/>
    <n v="18.2"/>
    <n v="16.899999999999999"/>
    <n v="0.1"/>
    <n v="0.3"/>
    <n v="0.4"/>
    <n v="5.8000000000000003E-2"/>
    <n v="-3.5"/>
    <n v="0.8"/>
    <n v="-2.7"/>
    <n v="-0.1"/>
    <n v="0.54900000000000004"/>
    <n v="0"/>
    <n v="2"/>
    <n v="0"/>
    <n v="56"/>
    <n v="100"/>
    <n v="0.56000000000000005"/>
    <n v="0.54900000000000004"/>
    <n v="12"/>
    <n v="14"/>
    <n v="0.85699999999999998"/>
    <n v="24"/>
    <n v="62"/>
    <n v="86"/>
    <n v="20"/>
    <n v="3"/>
    <n v="17"/>
    <n v="24"/>
    <n v="44"/>
    <n v="124"/>
  </r>
  <r>
    <n v="2017"/>
    <x v="424"/>
    <s v="SG"/>
    <x v="14"/>
    <x v="25"/>
    <x v="169"/>
    <n v="68"/>
    <x v="110"/>
    <n v="198"/>
    <n v="22"/>
    <n v="0"/>
    <n v="9.6"/>
    <n v="0.51700000000000002"/>
    <n v="1.8"/>
    <n v="11.5"/>
    <n v="6.7"/>
    <n v="8.6999999999999993"/>
    <n v="1.3"/>
    <n v="0.5"/>
    <n v="9.5"/>
    <n v="19.3"/>
    <n v="0"/>
    <n v="0.1"/>
    <n v="0.1"/>
    <n v="2.8000000000000001E-2"/>
    <n v="-2.5"/>
    <n v="-3"/>
    <n v="-5.5"/>
    <n v="-0.2"/>
    <n v="0.41199999999999998"/>
    <n v="8"/>
    <n v="28"/>
    <n v="0.28599999999999998"/>
    <n v="20"/>
    <n v="40"/>
    <n v="0.5"/>
    <n v="0.47099999999999997"/>
    <n v="15"/>
    <n v="19"/>
    <n v="0.78900000000000003"/>
    <n v="3"/>
    <n v="20"/>
    <n v="23"/>
    <n v="11"/>
    <n v="5"/>
    <n v="1"/>
    <n v="8"/>
    <n v="23"/>
    <n v="79"/>
  </r>
  <r>
    <n v="2017"/>
    <x v="425"/>
    <s v="SG"/>
    <x v="13"/>
    <x v="25"/>
    <x v="62"/>
    <n v="432"/>
    <x v="363"/>
    <n v="1728"/>
    <n v="65"/>
    <n v="21"/>
    <n v="11.2"/>
    <n v="0.54500000000000004"/>
    <n v="2.2000000000000002"/>
    <n v="10"/>
    <n v="6.1"/>
    <n v="14.5"/>
    <n v="2.5"/>
    <n v="1.5"/>
    <n v="14.4"/>
    <n v="14.2"/>
    <n v="0.9"/>
    <n v="1.3"/>
    <n v="2.2000000000000002"/>
    <n v="6.2E-2"/>
    <n v="-0.3"/>
    <n v="0.6"/>
    <n v="0.3"/>
    <n v="1"/>
    <n v="0.42399999999999999"/>
    <n v="82"/>
    <n v="220"/>
    <n v="0.373"/>
    <n v="101"/>
    <n v="212"/>
    <n v="0.47599999999999998"/>
    <n v="0.51900000000000002"/>
    <n v="58"/>
    <n v="74"/>
    <n v="0.78400000000000003"/>
    <n v="32"/>
    <n v="151"/>
    <n v="183"/>
    <n v="169"/>
    <n v="84"/>
    <n v="28"/>
    <n v="78"/>
    <n v="141"/>
    <n v="506"/>
  </r>
  <r>
    <n v="2017"/>
    <x v="426"/>
    <s v="PF"/>
    <x v="5"/>
    <x v="25"/>
    <x v="279"/>
    <n v="351"/>
    <x v="364"/>
    <n v="1477"/>
    <n v="65"/>
    <n v="9"/>
    <n v="11.1"/>
    <n v="0.59499999999999997"/>
    <n v="4"/>
    <n v="14.5"/>
    <n v="9.3000000000000007"/>
    <n v="7.7"/>
    <n v="1.1000000000000001"/>
    <n v="1.2"/>
    <n v="12.6"/>
    <n v="13.6"/>
    <n v="1.5"/>
    <n v="0.8"/>
    <n v="2.2999999999999998"/>
    <n v="7.4999999999999997E-2"/>
    <n v="0.2"/>
    <n v="-0.8"/>
    <n v="-0.6"/>
    <n v="0.5"/>
    <n v="0.442"/>
    <n v="90"/>
    <n v="230"/>
    <n v="0.39100000000000001"/>
    <n v="65"/>
    <n v="121"/>
    <n v="0.53700000000000003"/>
    <n v="0.56999999999999995"/>
    <n v="61"/>
    <n v="82"/>
    <n v="0.74399999999999999"/>
    <n v="51"/>
    <n v="188"/>
    <n v="239"/>
    <n v="77"/>
    <n v="33"/>
    <n v="20"/>
    <n v="56"/>
    <n v="109"/>
    <n v="461"/>
  </r>
  <r>
    <n v="2017"/>
    <x v="427"/>
    <s v="PF"/>
    <x v="5"/>
    <x v="26"/>
    <x v="280"/>
    <n v="1049"/>
    <x v="365"/>
    <n v="2335"/>
    <n v="72"/>
    <n v="72"/>
    <n v="18.600000000000001"/>
    <n v="0.53200000000000003"/>
    <n v="8.6"/>
    <n v="16.600000000000001"/>
    <n v="12.7"/>
    <n v="9.9"/>
    <n v="1"/>
    <n v="3.1"/>
    <n v="7.7"/>
    <n v="24.5"/>
    <n v="3.5"/>
    <n v="3.7"/>
    <n v="7.3"/>
    <n v="0.14899999999999999"/>
    <n v="-0.3"/>
    <n v="1.4"/>
    <n v="1.1000000000000001"/>
    <n v="1.8"/>
    <n v="0.47699999999999998"/>
    <n v="23"/>
    <n v="56"/>
    <n v="0.41099999999999998"/>
    <n v="477"/>
    <n v="993"/>
    <n v="0.48"/>
    <n v="0.48799999999999999"/>
    <n v="220"/>
    <n v="271"/>
    <n v="0.81200000000000006"/>
    <n v="174"/>
    <n v="350"/>
    <n v="524"/>
    <n v="139"/>
    <n v="46"/>
    <n v="89"/>
    <n v="98"/>
    <n v="158"/>
    <n v="1243"/>
  </r>
  <r>
    <n v="2017"/>
    <x v="428"/>
    <s v="SG"/>
    <x v="9"/>
    <x v="26"/>
    <x v="8"/>
    <n v="209"/>
    <x v="366"/>
    <n v="1020"/>
    <n v="72"/>
    <n v="14"/>
    <n v="12.5"/>
    <n v="0.52500000000000002"/>
    <n v="3.7"/>
    <n v="19"/>
    <n v="11.5"/>
    <n v="12.4"/>
    <n v="2.5"/>
    <n v="2.1"/>
    <n v="14.3"/>
    <n v="12.1"/>
    <n v="0.7"/>
    <n v="2"/>
    <n v="2.7"/>
    <n v="0.127"/>
    <n v="-2.1"/>
    <n v="3.7"/>
    <n v="1.6"/>
    <n v="0.9"/>
    <n v="0.44500000000000001"/>
    <n v="15"/>
    <n v="40"/>
    <n v="0.375"/>
    <n v="78"/>
    <n v="169"/>
    <n v="0.46200000000000002"/>
    <n v="0.48099999999999998"/>
    <n v="45"/>
    <n v="57"/>
    <n v="0.78900000000000003"/>
    <n v="33"/>
    <n v="175"/>
    <n v="208"/>
    <n v="91"/>
    <n v="51"/>
    <n v="26"/>
    <n v="39"/>
    <n v="63"/>
    <n v="246"/>
  </r>
  <r>
    <n v="2017"/>
    <x v="429"/>
    <s v="C"/>
    <x v="18"/>
    <x v="26"/>
    <x v="217"/>
    <n v="16"/>
    <x v="9"/>
    <n v="122"/>
    <n v="19"/>
    <n v="0"/>
    <n v="11.6"/>
    <n v="0.64"/>
    <n v="7.6"/>
    <n v="20.9"/>
    <n v="14.4"/>
    <n v="3.4"/>
    <n v="0.8"/>
    <n v="4"/>
    <n v="17"/>
    <n v="8.6999999999999993"/>
    <n v="0.1"/>
    <n v="0.2"/>
    <n v="0.4"/>
    <n v="0.14099999999999999"/>
    <n v="-3.1"/>
    <n v="2.5"/>
    <n v="-0.6"/>
    <n v="0"/>
    <n v="0.625"/>
    <n v="0"/>
    <n v="0"/>
    <n v="0"/>
    <n v="10"/>
    <n v="16"/>
    <n v="0.625"/>
    <n v="0.625"/>
    <n v="5"/>
    <n v="8"/>
    <n v="0.625"/>
    <n v="8"/>
    <n v="23"/>
    <n v="31"/>
    <n v="3"/>
    <n v="2"/>
    <n v="6"/>
    <n v="4"/>
    <n v="11"/>
    <n v="25"/>
  </r>
  <r>
    <n v="2017"/>
    <x v="430"/>
    <s v="PF"/>
    <x v="4"/>
    <x v="26"/>
    <x v="243"/>
    <n v="234"/>
    <x v="367"/>
    <n v="808"/>
    <n v="67"/>
    <n v="6"/>
    <n v="12.9"/>
    <n v="0.60899999999999999"/>
    <n v="3.2"/>
    <n v="10.6"/>
    <n v="6.9"/>
    <n v="8.3000000000000007"/>
    <n v="1.3"/>
    <n v="2.8"/>
    <n v="11.4"/>
    <n v="15.7"/>
    <n v="1.1000000000000001"/>
    <n v="1.2"/>
    <n v="2.2999999999999998"/>
    <n v="0.13500000000000001"/>
    <n v="1.2"/>
    <n v="0.5"/>
    <n v="1.7"/>
    <n v="0.8"/>
    <n v="0.44"/>
    <n v="69"/>
    <n v="173"/>
    <n v="0.39900000000000002"/>
    <n v="34"/>
    <n v="61"/>
    <n v="0.55700000000000005"/>
    <n v="0.58799999999999997"/>
    <n v="28"/>
    <n v="34"/>
    <n v="0.82399999999999995"/>
    <n v="22"/>
    <n v="77"/>
    <n v="99"/>
    <n v="46"/>
    <n v="20"/>
    <n v="28"/>
    <n v="32"/>
    <n v="75"/>
    <n v="303"/>
  </r>
  <r>
    <n v="2017"/>
    <x v="431"/>
    <s v="C"/>
    <x v="0"/>
    <x v="26"/>
    <x v="281"/>
    <n v="259"/>
    <x v="368"/>
    <n v="1330"/>
    <n v="76"/>
    <n v="37"/>
    <n v="16"/>
    <n v="0.64500000000000002"/>
    <n v="11.2"/>
    <n v="30.5"/>
    <n v="21.1"/>
    <n v="4.8"/>
    <n v="1.4"/>
    <n v="3.7"/>
    <n v="16.899999999999999"/>
    <n v="12.3"/>
    <n v="2.2000000000000002"/>
    <n v="3"/>
    <n v="5.2"/>
    <n v="0.188"/>
    <n v="-1.5"/>
    <n v="3.2"/>
    <n v="1.7"/>
    <n v="1.2"/>
    <n v="0.622"/>
    <n v="0"/>
    <n v="0"/>
    <n v="0"/>
    <n v="161"/>
    <n v="259"/>
    <n v="0.622"/>
    <n v="0.622"/>
    <n v="65"/>
    <n v="93"/>
    <n v="0.69899999999999995"/>
    <n v="129"/>
    <n v="366"/>
    <n v="495"/>
    <n v="44"/>
    <n v="37"/>
    <n v="61"/>
    <n v="61"/>
    <n v="180"/>
    <n v="387"/>
  </r>
  <r>
    <n v="2017"/>
    <x v="432"/>
    <s v="SG"/>
    <x v="9"/>
    <x v="26"/>
    <x v="80"/>
    <n v="99"/>
    <x v="369"/>
    <n v="285"/>
    <n v="36"/>
    <n v="0"/>
    <n v="5.9"/>
    <n v="0.46200000000000002"/>
    <n v="0.8"/>
    <n v="8.1999999999999993"/>
    <n v="4.5999999999999996"/>
    <n v="11.7"/>
    <n v="0.2"/>
    <n v="0"/>
    <n v="9.8000000000000007"/>
    <n v="17.899999999999999"/>
    <n v="-0.2"/>
    <n v="0.2"/>
    <n v="0.1"/>
    <n v="1.4E-2"/>
    <n v="-3.2"/>
    <n v="-2.8"/>
    <n v="-6"/>
    <n v="-0.3"/>
    <n v="0.36399999999999999"/>
    <n v="17"/>
    <n v="53"/>
    <n v="0.32100000000000001"/>
    <n v="19"/>
    <n v="46"/>
    <n v="0.41299999999999998"/>
    <n v="0.44900000000000001"/>
    <n v="5"/>
    <n v="6"/>
    <n v="0.83299999999999996"/>
    <n v="2"/>
    <n v="21"/>
    <n v="23"/>
    <n v="23"/>
    <n v="1"/>
    <n v="0"/>
    <n v="11"/>
    <n v="20"/>
    <n v="94"/>
  </r>
  <r>
    <n v="2017"/>
    <x v="433"/>
    <s v="C"/>
    <x v="3"/>
    <x v="26"/>
    <x v="267"/>
    <n v="604"/>
    <x v="370"/>
    <n v="1627"/>
    <n v="64"/>
    <n v="39"/>
    <n v="20.2"/>
    <n v="0.57799999999999996"/>
    <n v="7.6"/>
    <n v="26.8"/>
    <n v="17.399999999999999"/>
    <n v="14.7"/>
    <n v="0.8"/>
    <n v="3.5"/>
    <n v="10.6"/>
    <n v="21.3"/>
    <n v="3.3"/>
    <n v="3.1"/>
    <n v="6.4"/>
    <n v="0.189"/>
    <n v="0.9"/>
    <n v="2.8"/>
    <n v="3.7"/>
    <n v="2.4"/>
    <n v="0.502"/>
    <n v="56"/>
    <n v="104"/>
    <n v="0.53800000000000003"/>
    <n v="247"/>
    <n v="500"/>
    <n v="0.49399999999999999"/>
    <n v="0.54800000000000004"/>
    <n v="130"/>
    <n v="184"/>
    <n v="0.70699999999999996"/>
    <n v="107"/>
    <n v="394"/>
    <n v="501"/>
    <n v="150"/>
    <n v="24"/>
    <n v="70"/>
    <n v="81"/>
    <n v="110"/>
    <n v="792"/>
  </r>
  <r>
    <n v="2017"/>
    <x v="434"/>
    <s v="SG"/>
    <x v="19"/>
    <x v="26"/>
    <x v="42"/>
    <n v="439"/>
    <x v="371"/>
    <n v="1291"/>
    <n v="69"/>
    <n v="0"/>
    <n v="13.9"/>
    <n v="0.53200000000000003"/>
    <n v="2.5"/>
    <n v="11.1"/>
    <n v="6.9"/>
    <n v="20.8"/>
    <n v="3.2"/>
    <n v="1"/>
    <n v="16.5"/>
    <n v="20.399999999999999"/>
    <n v="0.6"/>
    <n v="2.4"/>
    <n v="3"/>
    <n v="0.11"/>
    <n v="0.5"/>
    <n v="1.4"/>
    <n v="1.9"/>
    <n v="1.3"/>
    <n v="0.39"/>
    <n v="89"/>
    <n v="227"/>
    <n v="0.39200000000000002"/>
    <n v="82"/>
    <n v="212"/>
    <n v="0.38700000000000001"/>
    <n v="0.49099999999999999"/>
    <n v="86"/>
    <n v="107"/>
    <n v="0.80400000000000005"/>
    <n v="28"/>
    <n v="129"/>
    <n v="157"/>
    <n v="183"/>
    <n v="82"/>
    <n v="16"/>
    <n v="96"/>
    <n v="119"/>
    <n v="517"/>
  </r>
  <r>
    <n v="2017"/>
    <x v="435"/>
    <s v="SG"/>
    <x v="6"/>
    <x v="26"/>
    <x v="282"/>
    <n v="449"/>
    <x v="237"/>
    <n v="1807"/>
    <n v="68"/>
    <n v="68"/>
    <n v="10.199999999999999"/>
    <n v="0.53700000000000003"/>
    <n v="2"/>
    <n v="11.8"/>
    <n v="7"/>
    <n v="9.6"/>
    <n v="2"/>
    <n v="2.6"/>
    <n v="14.1"/>
    <n v="13.5"/>
    <n v="0.4"/>
    <n v="3"/>
    <n v="3.4"/>
    <n v="0.09"/>
    <n v="-0.3"/>
    <n v="2.7"/>
    <n v="2.4"/>
    <n v="2"/>
    <n v="0.39200000000000002"/>
    <n v="118"/>
    <n v="311"/>
    <n v="0.379"/>
    <n v="58"/>
    <n v="138"/>
    <n v="0.42"/>
    <n v="0.52300000000000002"/>
    <n v="27"/>
    <n v="32"/>
    <n v="0.84399999999999997"/>
    <n v="31"/>
    <n v="193"/>
    <n v="224"/>
    <n v="124"/>
    <n v="71"/>
    <n v="58"/>
    <n v="76"/>
    <n v="120"/>
    <n v="497"/>
  </r>
  <r>
    <n v="2017"/>
    <x v="436"/>
    <s v="PG"/>
    <x v="0"/>
    <x v="26"/>
    <x v="76"/>
    <n v="47"/>
    <x v="182"/>
    <n v="174"/>
    <n v="18"/>
    <n v="3"/>
    <n v="8.4"/>
    <n v="0.57899999999999996"/>
    <n v="0.7"/>
    <n v="5.7"/>
    <n v="3.3"/>
    <n v="23"/>
    <n v="1.2"/>
    <n v="0.5"/>
    <n v="27.2"/>
    <n v="18.2"/>
    <n v="0"/>
    <n v="0.2"/>
    <n v="0.2"/>
    <n v="4.3999999999999997E-2"/>
    <n v="-2.5"/>
    <n v="-2.4"/>
    <n v="-4.9000000000000004"/>
    <n v="-0.1"/>
    <n v="0.42599999999999999"/>
    <n v="10"/>
    <n v="27"/>
    <n v="0.37"/>
    <n v="10"/>
    <n v="20"/>
    <n v="0.5"/>
    <n v="0.53200000000000003"/>
    <n v="9"/>
    <n v="9"/>
    <n v="1"/>
    <n v="1"/>
    <n v="9"/>
    <n v="10"/>
    <n v="28"/>
    <n v="4"/>
    <n v="1"/>
    <n v="19"/>
    <n v="19"/>
    <n v="59"/>
  </r>
  <r>
    <n v="2017"/>
    <x v="437"/>
    <s v="PF"/>
    <x v="15"/>
    <x v="26"/>
    <x v="283"/>
    <n v="420"/>
    <x v="372"/>
    <n v="1477"/>
    <n v="79"/>
    <n v="10"/>
    <n v="18.399999999999999"/>
    <n v="0.61299999999999999"/>
    <n v="11.6"/>
    <n v="21.9"/>
    <n v="16.899999999999999"/>
    <n v="13"/>
    <n v="1.1000000000000001"/>
    <n v="2.2000000000000002"/>
    <n v="14.9"/>
    <n v="16.899999999999999"/>
    <n v="3.2"/>
    <n v="2.5"/>
    <n v="5.7"/>
    <n v="0.186"/>
    <n v="0.7"/>
    <n v="2.5"/>
    <n v="3.2"/>
    <n v="1.9"/>
    <n v="0.59"/>
    <n v="0"/>
    <n v="0"/>
    <n v="0"/>
    <n v="248"/>
    <n v="420"/>
    <n v="0.59"/>
    <n v="0.59"/>
    <n v="80"/>
    <n v="113"/>
    <n v="0.70799999999999996"/>
    <n v="148"/>
    <n v="292"/>
    <n v="440"/>
    <n v="124"/>
    <n v="31"/>
    <n v="40"/>
    <n v="82"/>
    <n v="125"/>
    <n v="576"/>
  </r>
  <r>
    <n v="2017"/>
    <x v="438"/>
    <s v="SF"/>
    <x v="7"/>
    <x v="26"/>
    <x v="284"/>
    <n v="1311"/>
    <x v="373"/>
    <n v="2474"/>
    <n v="74"/>
    <n v="74"/>
    <n v="27.5"/>
    <n v="0.61099999999999999"/>
    <n v="3.7"/>
    <n v="15.7"/>
    <n v="9.8000000000000007"/>
    <n v="18.899999999999999"/>
    <n v="2.7"/>
    <n v="1.8"/>
    <n v="9.1"/>
    <n v="31.1"/>
    <n v="8.9"/>
    <n v="4.7"/>
    <n v="13.6"/>
    <n v="0.26400000000000001"/>
    <n v="6.4"/>
    <n v="1.5"/>
    <n v="7.9"/>
    <n v="6.2"/>
    <n v="0.48499999999999999"/>
    <n v="147"/>
    <n v="386"/>
    <n v="0.38100000000000001"/>
    <n v="489"/>
    <n v="925"/>
    <n v="0.52900000000000003"/>
    <n v="0.54100000000000004"/>
    <n v="469"/>
    <n v="533"/>
    <n v="0.88"/>
    <n v="80"/>
    <n v="350"/>
    <n v="430"/>
    <n v="260"/>
    <n v="132"/>
    <n v="55"/>
    <n v="154"/>
    <n v="122"/>
    <n v="1888"/>
  </r>
  <r>
    <n v="2017"/>
    <x v="439"/>
    <s v="PG"/>
    <x v="10"/>
    <x v="26"/>
    <x v="285"/>
    <n v="622"/>
    <x v="374"/>
    <n v="1754"/>
    <n v="80"/>
    <n v="8"/>
    <n v="15.2"/>
    <n v="0.57699999999999996"/>
    <n v="1.6"/>
    <n v="7.4"/>
    <n v="4.5999999999999996"/>
    <n v="24.3"/>
    <n v="1.9"/>
    <n v="0.1"/>
    <n v="13.3"/>
    <n v="19.5"/>
    <n v="2.8"/>
    <n v="2.2000000000000002"/>
    <n v="5.0999999999999996"/>
    <n v="0.13900000000000001"/>
    <n v="2.5"/>
    <n v="-1.2"/>
    <n v="1.3"/>
    <n v="1.5"/>
    <n v="0.439"/>
    <n v="147"/>
    <n v="356"/>
    <n v="0.41299999999999998"/>
    <n v="126"/>
    <n v="266"/>
    <n v="0.47399999999999998"/>
    <n v="0.55700000000000005"/>
    <n v="66"/>
    <n v="80"/>
    <n v="0.82499999999999996"/>
    <n v="24"/>
    <n v="118"/>
    <n v="142"/>
    <n v="280"/>
    <n v="65"/>
    <n v="3"/>
    <n v="101"/>
    <n v="109"/>
    <n v="759"/>
  </r>
  <r>
    <n v="2017"/>
    <x v="440"/>
    <s v="PG"/>
    <x v="12"/>
    <x v="26"/>
    <x v="286"/>
    <n v="116"/>
    <x v="375"/>
    <n v="322"/>
    <n v="38"/>
    <n v="8"/>
    <n v="9.6"/>
    <n v="0.503"/>
    <n v="2.2000000000000002"/>
    <n v="12.4"/>
    <n v="7.4"/>
    <n v="22.6"/>
    <n v="1.3"/>
    <n v="1.5"/>
    <n v="22.7"/>
    <n v="23.5"/>
    <n v="-0.4"/>
    <n v="0.5"/>
    <n v="0"/>
    <n v="4.0000000000000001E-3"/>
    <n v="-4.5999999999999996"/>
    <n v="-0.2"/>
    <n v="-4.8"/>
    <n v="-0.2"/>
    <n v="0.43099999999999999"/>
    <n v="9"/>
    <n v="23"/>
    <n v="0.39100000000000001"/>
    <n v="41"/>
    <n v="93"/>
    <n v="0.441"/>
    <n v="0.47"/>
    <n v="21"/>
    <n v="30"/>
    <n v="0.7"/>
    <n v="6"/>
    <n v="36"/>
    <n v="42"/>
    <n v="48"/>
    <n v="8"/>
    <n v="6"/>
    <n v="38"/>
    <n v="29"/>
    <n v="130"/>
  </r>
  <r>
    <n v="2017"/>
    <x v="441"/>
    <s v="PG"/>
    <x v="18"/>
    <x v="26"/>
    <x v="287"/>
    <n v="569"/>
    <x v="309"/>
    <n v="1587"/>
    <n v="63"/>
    <n v="63"/>
    <n v="13"/>
    <n v="0.51400000000000001"/>
    <n v="0.7"/>
    <n v="7.3"/>
    <n v="4"/>
    <n v="27.8"/>
    <n v="1.1000000000000001"/>
    <n v="0.1"/>
    <n v="12.5"/>
    <n v="20.2"/>
    <n v="1.4"/>
    <n v="1.7"/>
    <n v="3"/>
    <n v="9.0999999999999998E-2"/>
    <n v="-1.2"/>
    <n v="-1.7"/>
    <n v="-3"/>
    <n v="-0.4"/>
    <n v="0.46600000000000003"/>
    <n v="23"/>
    <n v="69"/>
    <n v="0.33300000000000002"/>
    <n v="242"/>
    <n v="500"/>
    <n v="0.48399999999999999"/>
    <n v="0.48599999999999999"/>
    <n v="85"/>
    <n v="117"/>
    <n v="0.72599999999999998"/>
    <n v="9"/>
    <n v="104"/>
    <n v="113"/>
    <n v="285"/>
    <n v="33"/>
    <n v="2"/>
    <n v="89"/>
    <n v="92"/>
    <n v="638"/>
  </r>
  <r>
    <n v="2017"/>
    <x v="442"/>
    <s v="SG"/>
    <x v="0"/>
    <x v="26"/>
    <x v="288"/>
    <n v="421"/>
    <x v="306"/>
    <n v="1392"/>
    <n v="78"/>
    <n v="8"/>
    <n v="9.9"/>
    <n v="0.504"/>
    <n v="1.7"/>
    <n v="11.1"/>
    <n v="6.5"/>
    <n v="13.2"/>
    <n v="1.7"/>
    <n v="1.5"/>
    <n v="13.7"/>
    <n v="18"/>
    <n v="-0.1"/>
    <n v="2.1"/>
    <n v="2"/>
    <n v="6.8000000000000005E-2"/>
    <n v="-2.8"/>
    <n v="0.9"/>
    <n v="-1.9"/>
    <n v="0"/>
    <n v="0.42"/>
    <n v="30"/>
    <n v="102"/>
    <n v="0.29399999999999998"/>
    <n v="147"/>
    <n v="319"/>
    <n v="0.46100000000000002"/>
    <n v="0.45600000000000002"/>
    <n v="99"/>
    <n v="132"/>
    <n v="0.75"/>
    <n v="20"/>
    <n v="140"/>
    <n v="160"/>
    <n v="126"/>
    <n v="47"/>
    <n v="25"/>
    <n v="76"/>
    <n v="146"/>
    <n v="483"/>
  </r>
  <r>
    <n v="2017"/>
    <x v="443"/>
    <s v="SF"/>
    <x v="14"/>
    <x v="27"/>
    <x v="236"/>
    <n v="16"/>
    <x v="178"/>
    <n v="40"/>
    <n v="9"/>
    <n v="0"/>
    <n v="14.6"/>
    <n v="0.438"/>
    <n v="14.2"/>
    <n v="14.1"/>
    <n v="14.1"/>
    <n v="15.1"/>
    <n v="2.5"/>
    <n v="2.2000000000000002"/>
    <n v="11.1"/>
    <n v="20.100000000000001"/>
    <n v="0"/>
    <n v="0.1"/>
    <n v="0.1"/>
    <n v="8.3000000000000004E-2"/>
    <n v="0.1"/>
    <n v="0.7"/>
    <n v="0.8"/>
    <n v="0"/>
    <n v="0.375"/>
    <n v="2"/>
    <n v="6"/>
    <n v="0.33300000000000002"/>
    <n v="4"/>
    <n v="10"/>
    <n v="0.4"/>
    <n v="0.438"/>
    <n v="0"/>
    <n v="0"/>
    <n v="0"/>
    <n v="5"/>
    <n v="5"/>
    <n v="10"/>
    <n v="4"/>
    <n v="2"/>
    <n v="1"/>
    <n v="2"/>
    <n v="4"/>
    <n v="14"/>
  </r>
  <r>
    <n v="2017"/>
    <x v="444"/>
    <s v="SF"/>
    <x v="13"/>
    <x v="27"/>
    <x v="241"/>
    <n v="549"/>
    <x v="309"/>
    <n v="1882"/>
    <n v="72"/>
    <n v="72"/>
    <n v="11.9"/>
    <n v="0.53100000000000003"/>
    <n v="3.8"/>
    <n v="12.7"/>
    <n v="8.3000000000000007"/>
    <n v="5.7"/>
    <n v="2.2000000000000002"/>
    <n v="1.2"/>
    <n v="8.3000000000000007"/>
    <n v="15.5"/>
    <n v="1.7"/>
    <n v="2.1"/>
    <n v="3.8"/>
    <n v="9.7000000000000003E-2"/>
    <n v="0.6"/>
    <n v="0.4"/>
    <n v="1"/>
    <n v="1.4"/>
    <n v="0.40100000000000002"/>
    <n v="109"/>
    <n v="320"/>
    <n v="0.34100000000000003"/>
    <n v="111"/>
    <n v="229"/>
    <n v="0.48499999999999999"/>
    <n v="0.5"/>
    <n v="89"/>
    <n v="117"/>
    <n v="0.76100000000000001"/>
    <n v="63"/>
    <n v="212"/>
    <n v="275"/>
    <n v="74"/>
    <n v="81"/>
    <n v="27"/>
    <n v="54"/>
    <n v="143"/>
    <n v="638"/>
  </r>
  <r>
    <n v="2017"/>
    <x v="445"/>
    <s v="SG"/>
    <x v="0"/>
    <x v="27"/>
    <x v="289"/>
    <n v="1545"/>
    <x v="376"/>
    <n v="2620"/>
    <n v="74"/>
    <n v="74"/>
    <n v="24"/>
    <n v="0.55200000000000005"/>
    <n v="3"/>
    <n v="13.6"/>
    <n v="8.3000000000000007"/>
    <n v="20.6"/>
    <n v="1.5"/>
    <n v="0.4"/>
    <n v="9"/>
    <n v="34.299999999999997"/>
    <n v="6.7"/>
    <n v="2.4"/>
    <n v="9"/>
    <n v="0.16600000000000001"/>
    <n v="2.4"/>
    <n v="-1.5"/>
    <n v="0.9"/>
    <n v="1.9"/>
    <n v="0.46700000000000003"/>
    <n v="33"/>
    <n v="124"/>
    <n v="0.26600000000000001"/>
    <n v="688"/>
    <n v="1421"/>
    <n v="0.48399999999999999"/>
    <n v="0.47699999999999998"/>
    <n v="545"/>
    <n v="647"/>
    <n v="0.84199999999999997"/>
    <n v="70"/>
    <n v="316"/>
    <n v="386"/>
    <n v="290"/>
    <n v="78"/>
    <n v="13"/>
    <n v="180"/>
    <n v="134"/>
    <n v="2020"/>
  </r>
  <r>
    <n v="2017"/>
    <x v="358"/>
    <s v="PF"/>
    <x v="0"/>
    <x v="27"/>
    <x v="54"/>
    <n v="279"/>
    <x v="312"/>
    <n v="712"/>
    <n v="23"/>
    <n v="23"/>
    <n v="13.8"/>
    <n v="0.55600000000000005"/>
    <n v="4.5999999999999996"/>
    <n v="20.100000000000001"/>
    <n v="12.4"/>
    <n v="3.3"/>
    <n v="0.5"/>
    <n v="4"/>
    <n v="11.7"/>
    <n v="20.9"/>
    <n v="0.4"/>
    <n v="0.8"/>
    <n v="1.3"/>
    <n v="8.5000000000000006E-2"/>
    <n v="-1.5"/>
    <n v="-0.5"/>
    <n v="-2.1"/>
    <n v="0"/>
    <n v="0.45900000000000002"/>
    <n v="41"/>
    <n v="103"/>
    <n v="0.39800000000000002"/>
    <n v="87"/>
    <n v="176"/>
    <n v="0.49399999999999999"/>
    <n v="0.53200000000000003"/>
    <n v="30"/>
    <n v="34"/>
    <n v="0.88200000000000001"/>
    <n v="29"/>
    <n v="127"/>
    <n v="156"/>
    <n v="15"/>
    <n v="7"/>
    <n v="33"/>
    <n v="39"/>
    <n v="76"/>
    <n v="327"/>
  </r>
  <r>
    <n v="2017"/>
    <x v="446"/>
    <s v="SG"/>
    <x v="7"/>
    <x v="27"/>
    <x v="290"/>
    <n v="661"/>
    <x v="211"/>
    <n v="2003"/>
    <n v="80"/>
    <n v="22"/>
    <n v="13.2"/>
    <n v="0.51800000000000002"/>
    <n v="2.9"/>
    <n v="10.4"/>
    <n v="6.6"/>
    <n v="20"/>
    <n v="1.7"/>
    <n v="0.6"/>
    <n v="13.1"/>
    <n v="18.399999999999999"/>
    <n v="1.7"/>
    <n v="1.7"/>
    <n v="3.4"/>
    <n v="8.2000000000000003E-2"/>
    <n v="-0.4"/>
    <n v="-0.4"/>
    <n v="-0.8"/>
    <n v="0.6"/>
    <n v="0.45200000000000001"/>
    <n v="48"/>
    <n v="135"/>
    <n v="0.35599999999999998"/>
    <n v="251"/>
    <n v="526"/>
    <n v="0.47699999999999998"/>
    <n v="0.48899999999999999"/>
    <n v="94"/>
    <n v="122"/>
    <n v="0.77"/>
    <n v="51"/>
    <n v="184"/>
    <n v="235"/>
    <n v="265"/>
    <n v="66"/>
    <n v="13"/>
    <n v="108"/>
    <n v="140"/>
    <n v="740"/>
  </r>
  <r>
    <n v="2017"/>
    <x v="447"/>
    <s v="PG"/>
    <x v="13"/>
    <x v="27"/>
    <x v="291"/>
    <n v="918"/>
    <x v="377"/>
    <n v="2244"/>
    <n v="60"/>
    <n v="60"/>
    <n v="22.9"/>
    <n v="0.623"/>
    <n v="2.4"/>
    <n v="12.1"/>
    <n v="7.3"/>
    <n v="29.9"/>
    <n v="2"/>
    <n v="0.7"/>
    <n v="13.8"/>
    <n v="24.9"/>
    <n v="7.8"/>
    <n v="2.2999999999999998"/>
    <n v="10.1"/>
    <n v="0.216"/>
    <n v="7.1"/>
    <n v="-0.4"/>
    <n v="6.7"/>
    <n v="4.9000000000000004"/>
    <n v="0.46400000000000002"/>
    <n v="193"/>
    <n v="468"/>
    <n v="0.41199999999999998"/>
    <n v="233"/>
    <n v="450"/>
    <n v="0.51800000000000002"/>
    <n v="0.56899999999999995"/>
    <n v="299"/>
    <n v="365"/>
    <n v="0.81899999999999995"/>
    <n v="48"/>
    <n v="240"/>
    <n v="288"/>
    <n v="417"/>
    <n v="88"/>
    <n v="19"/>
    <n v="173"/>
    <n v="170"/>
    <n v="1344"/>
  </r>
  <r>
    <n v="2017"/>
    <x v="448"/>
    <s v="C"/>
    <x v="4"/>
    <x v="27"/>
    <x v="243"/>
    <n v="156"/>
    <x v="378"/>
    <n v="1088"/>
    <n v="57"/>
    <n v="6"/>
    <n v="15.5"/>
    <n v="0.68200000000000005"/>
    <n v="8.5"/>
    <n v="16.7"/>
    <n v="12.6"/>
    <n v="5.4"/>
    <n v="2.4"/>
    <n v="7.2"/>
    <n v="19.899999999999999"/>
    <n v="9.5"/>
    <n v="1.7"/>
    <n v="2"/>
    <n v="3.7"/>
    <n v="0.16400000000000001"/>
    <n v="-0.1"/>
    <n v="5.6"/>
    <n v="5.4"/>
    <n v="2"/>
    <n v="0.66"/>
    <n v="3"/>
    <n v="12"/>
    <n v="0.25"/>
    <n v="100"/>
    <n v="144"/>
    <n v="0.69399999999999995"/>
    <n v="0.67"/>
    <n v="44"/>
    <n v="67"/>
    <n v="0.65700000000000003"/>
    <n v="82"/>
    <n v="161"/>
    <n v="243"/>
    <n v="42"/>
    <n v="52"/>
    <n v="90"/>
    <n v="46"/>
    <n v="137"/>
    <n v="253"/>
  </r>
  <r>
    <n v="2017"/>
    <x v="449"/>
    <s v="PF"/>
    <x v="0"/>
    <x v="27"/>
    <x v="40"/>
    <n v="384"/>
    <x v="321"/>
    <n v="1599"/>
    <n v="65"/>
    <n v="8"/>
    <n v="10.8"/>
    <n v="0.54200000000000004"/>
    <n v="4.4000000000000004"/>
    <n v="16.2"/>
    <n v="10.3"/>
    <n v="6.6"/>
    <n v="1.3"/>
    <n v="1.2"/>
    <n v="8.5"/>
    <n v="12.5"/>
    <n v="1.7"/>
    <n v="1.6"/>
    <n v="3.3"/>
    <n v="0.1"/>
    <n v="0.5"/>
    <n v="0.4"/>
    <n v="0.9"/>
    <n v="1.2"/>
    <n v="0.40100000000000002"/>
    <n v="94"/>
    <n v="253"/>
    <n v="0.372"/>
    <n v="60"/>
    <n v="131"/>
    <n v="0.45800000000000002"/>
    <n v="0.52300000000000002"/>
    <n v="43"/>
    <n v="60"/>
    <n v="0.71699999999999997"/>
    <n v="62"/>
    <n v="229"/>
    <n v="291"/>
    <n v="76"/>
    <n v="40"/>
    <n v="23"/>
    <n v="38"/>
    <n v="120"/>
    <n v="445"/>
  </r>
  <r>
    <n v="2017"/>
    <x v="450"/>
    <s v="C"/>
    <x v="14"/>
    <x v="27"/>
    <x v="292"/>
    <n v="115"/>
    <x v="229"/>
    <n v="626"/>
    <n v="54"/>
    <n v="4"/>
    <n v="12.2"/>
    <n v="0.58899999999999997"/>
    <n v="14.1"/>
    <n v="15.7"/>
    <n v="14.9"/>
    <n v="2.7"/>
    <n v="1.4"/>
    <n v="2.8"/>
    <n v="17.2"/>
    <n v="12.1"/>
    <n v="0.9"/>
    <n v="0.7"/>
    <n v="1.6"/>
    <n v="0.125"/>
    <n v="-1.2"/>
    <n v="0.5"/>
    <n v="-0.7"/>
    <n v="0.2"/>
    <n v="0.58299999999999996"/>
    <n v="0"/>
    <n v="0"/>
    <n v="0"/>
    <n v="67"/>
    <n v="115"/>
    <n v="0.58299999999999996"/>
    <n v="0.58299999999999996"/>
    <n v="31"/>
    <n v="57"/>
    <n v="0.54400000000000004"/>
    <n v="78"/>
    <n v="87"/>
    <n v="165"/>
    <n v="12"/>
    <n v="17"/>
    <n v="20"/>
    <n v="29"/>
    <n v="113"/>
    <n v="165"/>
  </r>
  <r>
    <n v="2017"/>
    <x v="451"/>
    <s v="SG"/>
    <x v="9"/>
    <x v="27"/>
    <x v="293"/>
    <n v="506"/>
    <x v="379"/>
    <n v="1368"/>
    <n v="76"/>
    <n v="18"/>
    <n v="14"/>
    <n v="0.55200000000000005"/>
    <n v="2.2000000000000002"/>
    <n v="11.7"/>
    <n v="6.9"/>
    <n v="9.3000000000000007"/>
    <n v="1.9"/>
    <n v="0.9"/>
    <n v="10.8"/>
    <n v="21.1"/>
    <n v="1.4"/>
    <n v="1.4"/>
    <n v="2.8"/>
    <n v="9.7000000000000003E-2"/>
    <n v="-0.4"/>
    <n v="-1.2"/>
    <n v="-1.5"/>
    <n v="0.2"/>
    <n v="0.44900000000000001"/>
    <n v="56"/>
    <n v="173"/>
    <n v="0.32400000000000001"/>
    <n v="171"/>
    <n v="333"/>
    <n v="0.51400000000000001"/>
    <n v="0.504"/>
    <n v="126"/>
    <n v="159"/>
    <n v="0.79200000000000004"/>
    <n v="26"/>
    <n v="142"/>
    <n v="168"/>
    <n v="82"/>
    <n v="51"/>
    <n v="14"/>
    <n v="70"/>
    <n v="127"/>
    <n v="636"/>
  </r>
  <r>
    <n v="2017"/>
    <x v="362"/>
    <s v="SF"/>
    <x v="7"/>
    <x v="27"/>
    <x v="129"/>
    <n v="479"/>
    <x v="319"/>
    <n v="1207"/>
    <n v="54"/>
    <n v="0"/>
    <n v="14.9"/>
    <n v="0.55800000000000005"/>
    <n v="1.3"/>
    <n v="11.7"/>
    <n v="6.5"/>
    <n v="5.9"/>
    <n v="2.2999999999999998"/>
    <n v="1.4"/>
    <n v="6.2"/>
    <n v="19.8"/>
    <n v="1.6"/>
    <n v="1.4"/>
    <n v="2.9"/>
    <n v="0.11600000000000001"/>
    <n v="1.2"/>
    <n v="-0.8"/>
    <n v="0.4"/>
    <n v="0.7"/>
    <n v="0.441"/>
    <n v="96"/>
    <n v="256"/>
    <n v="0.375"/>
    <n v="115"/>
    <n v="223"/>
    <n v="0.51600000000000001"/>
    <n v="0.54100000000000004"/>
    <n v="41"/>
    <n v="50"/>
    <n v="0.82"/>
    <n v="14"/>
    <n v="125"/>
    <n v="139"/>
    <n v="45"/>
    <n v="54"/>
    <n v="20"/>
    <n v="33"/>
    <n v="82"/>
    <n v="559"/>
  </r>
  <r>
    <n v="2017"/>
    <x v="452"/>
    <s v="PF"/>
    <x v="1"/>
    <x v="27"/>
    <x v="243"/>
    <n v="205"/>
    <x v="380"/>
    <n v="859"/>
    <n v="55"/>
    <n v="38"/>
    <n v="11.5"/>
    <n v="0.52300000000000002"/>
    <n v="8.4"/>
    <n v="15.9"/>
    <n v="12.2"/>
    <n v="2.9"/>
    <n v="1.5"/>
    <n v="4.5"/>
    <n v="13.1"/>
    <n v="13.1"/>
    <n v="0.4"/>
    <n v="1.2"/>
    <n v="1.6"/>
    <n v="8.8999999999999996E-2"/>
    <n v="-3"/>
    <n v="1.8"/>
    <n v="-1.1000000000000001"/>
    <n v="0.2"/>
    <n v="0.502"/>
    <n v="1"/>
    <n v="7"/>
    <n v="0.14299999999999999"/>
    <n v="102"/>
    <n v="198"/>
    <n v="0.51500000000000001"/>
    <n v="0.505"/>
    <n v="22"/>
    <n v="32"/>
    <n v="0.68799999999999994"/>
    <n v="64"/>
    <n v="121"/>
    <n v="185"/>
    <n v="17"/>
    <n v="26"/>
    <n v="45"/>
    <n v="33"/>
    <n v="109"/>
    <n v="229"/>
  </r>
  <r>
    <n v="2017"/>
    <x v="453"/>
    <s v="PF"/>
    <x v="4"/>
    <x v="27"/>
    <x v="26"/>
    <n v="48"/>
    <x v="381"/>
    <n v="118"/>
    <n v="11"/>
    <n v="1"/>
    <n v="5.6"/>
    <n v="0.35899999999999999"/>
    <n v="9.6"/>
    <n v="16.3"/>
    <n v="12.9"/>
    <n v="3.7"/>
    <n v="1.7"/>
    <n v="0.7"/>
    <n v="7.2"/>
    <n v="21"/>
    <n v="-0.2"/>
    <n v="0.1"/>
    <n v="-0.1"/>
    <n v="-0.04"/>
    <n v="-5.2"/>
    <n v="-2.6"/>
    <n v="-7.8"/>
    <n v="-0.2"/>
    <n v="0.313"/>
    <n v="3"/>
    <n v="18"/>
    <n v="0.16700000000000001"/>
    <n v="12"/>
    <n v="30"/>
    <n v="0.4"/>
    <n v="0.34399999999999997"/>
    <n v="4"/>
    <n v="8"/>
    <n v="0.5"/>
    <n v="10"/>
    <n v="17"/>
    <n v="27"/>
    <n v="3"/>
    <n v="4"/>
    <n v="1"/>
    <n v="4"/>
    <n v="17"/>
    <n v="37"/>
  </r>
  <r>
    <n v="2017"/>
    <x v="397"/>
    <s v="SF"/>
    <x v="5"/>
    <x v="27"/>
    <x v="88"/>
    <n v="128"/>
    <x v="382"/>
    <n v="609"/>
    <n v="24"/>
    <n v="4"/>
    <n v="10.4"/>
    <n v="0.51500000000000001"/>
    <n v="4.3"/>
    <n v="19.600000000000001"/>
    <n v="12"/>
    <n v="5.9"/>
    <n v="2.6"/>
    <n v="0.7"/>
    <n v="9.4"/>
    <n v="10.9"/>
    <n v="0.4"/>
    <n v="0.9"/>
    <n v="1.3"/>
    <n v="9.9000000000000005E-2"/>
    <n v="-0.7"/>
    <n v="1.9"/>
    <n v="1.1000000000000001"/>
    <n v="0.5"/>
    <n v="0.40600000000000003"/>
    <n v="24"/>
    <n v="60"/>
    <n v="0.4"/>
    <n v="28"/>
    <n v="68"/>
    <n v="0.41199999999999998"/>
    <n v="0.5"/>
    <n v="11"/>
    <n v="16"/>
    <n v="0.68799999999999994"/>
    <n v="23"/>
    <n v="106"/>
    <n v="129"/>
    <n v="26"/>
    <n v="31"/>
    <n v="5"/>
    <n v="14"/>
    <n v="53"/>
    <n v="139"/>
  </r>
  <r>
    <n v="2017"/>
    <x v="454"/>
    <s v="C"/>
    <x v="4"/>
    <x v="27"/>
    <x v="294"/>
    <n v="702"/>
    <x v="383"/>
    <n v="2066"/>
    <n v="80"/>
    <n v="80"/>
    <n v="20.100000000000001"/>
    <n v="0.60099999999999998"/>
    <n v="12.4"/>
    <n v="29.1"/>
    <n v="20.8"/>
    <n v="4.4000000000000004"/>
    <n v="0.9"/>
    <n v="2.6"/>
    <n v="11.7"/>
    <n v="19.5"/>
    <n v="4.9000000000000004"/>
    <n v="3"/>
    <n v="7.9"/>
    <n v="0.183"/>
    <n v="-0.5"/>
    <n v="-0.1"/>
    <n v="-0.6"/>
    <n v="0.7"/>
    <n v="0.55700000000000005"/>
    <n v="1"/>
    <n v="2"/>
    <n v="0.5"/>
    <n v="390"/>
    <n v="700"/>
    <n v="0.55700000000000005"/>
    <n v="0.55800000000000005"/>
    <n v="176"/>
    <n v="217"/>
    <n v="0.81100000000000005"/>
    <n v="226"/>
    <n v="533"/>
    <n v="759"/>
    <n v="57"/>
    <n v="37"/>
    <n v="63"/>
    <n v="106"/>
    <n v="216"/>
    <n v="959"/>
  </r>
  <r>
    <n v="2017"/>
    <x v="455"/>
    <s v="PG"/>
    <x v="1"/>
    <x v="27"/>
    <x v="230"/>
    <n v="111"/>
    <x v="238"/>
    <n v="294"/>
    <n v="37"/>
    <n v="0"/>
    <n v="10.5"/>
    <n v="0.443"/>
    <n v="1.5"/>
    <n v="14.6"/>
    <n v="8.1"/>
    <n v="17.5"/>
    <n v="2.9"/>
    <n v="0.6"/>
    <n v="11.1"/>
    <n v="20.6"/>
    <n v="-0.1"/>
    <n v="0.4"/>
    <n v="0.3"/>
    <n v="4.1000000000000002E-2"/>
    <n v="-3.1"/>
    <n v="-0.1"/>
    <n v="-3.2"/>
    <n v="-0.1"/>
    <n v="0.35099999999999998"/>
    <n v="11"/>
    <n v="29"/>
    <n v="0.379"/>
    <n v="28"/>
    <n v="82"/>
    <n v="0.34100000000000003"/>
    <n v="0.40100000000000002"/>
    <n v="18"/>
    <n v="22"/>
    <n v="0.81799999999999995"/>
    <n v="4"/>
    <n v="38"/>
    <n v="42"/>
    <n v="35"/>
    <n v="17"/>
    <n v="2"/>
    <n v="15"/>
    <n v="36"/>
    <n v="107"/>
  </r>
  <r>
    <n v="2017"/>
    <x v="456"/>
    <s v="PG"/>
    <x v="4"/>
    <x v="27"/>
    <x v="295"/>
    <n v="116"/>
    <x v="111"/>
    <n v="446"/>
    <n v="27"/>
    <n v="0"/>
    <n v="15"/>
    <n v="0.53500000000000003"/>
    <n v="4.0999999999999996"/>
    <n v="8.1"/>
    <n v="6.1"/>
    <n v="18.2"/>
    <n v="3.1"/>
    <n v="2.1"/>
    <n v="15.1"/>
    <n v="16.600000000000001"/>
    <n v="0.5"/>
    <n v="0.6"/>
    <n v="1.1000000000000001"/>
    <n v="0.11700000000000001"/>
    <n v="-0.1"/>
    <n v="1.2"/>
    <n v="1.1000000000000001"/>
    <n v="0.4"/>
    <n v="0.42199999999999999"/>
    <n v="10"/>
    <n v="30"/>
    <n v="0.33300000000000002"/>
    <n v="39"/>
    <n v="86"/>
    <n v="0.45300000000000001"/>
    <n v="0.46600000000000003"/>
    <n v="42"/>
    <n v="55"/>
    <n v="0.76400000000000001"/>
    <n v="16"/>
    <n v="32"/>
    <n v="48"/>
    <n v="57"/>
    <n v="27"/>
    <n v="11"/>
    <n v="25"/>
    <n v="31"/>
    <n v="150"/>
  </r>
  <r>
    <n v="2017"/>
    <x v="35"/>
    <s v="PF"/>
    <x v="11"/>
    <x v="28"/>
    <x v="216"/>
    <n v="170"/>
    <x v="384"/>
    <n v="558"/>
    <n v="38"/>
    <n v="1"/>
    <n v="11.8"/>
    <n v="0.56499999999999995"/>
    <n v="3.9"/>
    <n v="18"/>
    <n v="11"/>
    <n v="4.9000000000000004"/>
    <n v="1.2"/>
    <n v="2"/>
    <n v="9.6999999999999993"/>
    <n v="16.8"/>
    <n v="0.5"/>
    <n v="0.5"/>
    <n v="0.9"/>
    <n v="8.2000000000000003E-2"/>
    <n v="-1.8"/>
    <n v="-1.2"/>
    <n v="-3"/>
    <n v="-0.1"/>
    <n v="0.41199999999999998"/>
    <n v="37"/>
    <n v="90"/>
    <n v="0.41099999999999998"/>
    <n v="33"/>
    <n v="80"/>
    <n v="0.41299999999999998"/>
    <n v="0.52100000000000002"/>
    <n v="45"/>
    <n v="60"/>
    <n v="0.75"/>
    <n v="20"/>
    <n v="95"/>
    <n v="115"/>
    <n v="18"/>
    <n v="14"/>
    <n v="15"/>
    <n v="21"/>
    <n v="67"/>
    <n v="222"/>
  </r>
  <r>
    <n v="2017"/>
    <x v="111"/>
    <s v="SF"/>
    <x v="9"/>
    <x v="28"/>
    <x v="296"/>
    <n v="439"/>
    <x v="342"/>
    <n v="1228"/>
    <n v="75"/>
    <n v="10"/>
    <n v="13.9"/>
    <n v="0.53700000000000003"/>
    <n v="6.2"/>
    <n v="16.899999999999999"/>
    <n v="11.3"/>
    <n v="8.8000000000000007"/>
    <n v="1.7"/>
    <n v="1.6"/>
    <n v="11.7"/>
    <n v="20.9"/>
    <n v="0.6"/>
    <n v="1.3"/>
    <n v="1.9"/>
    <n v="7.3999999999999996E-2"/>
    <n v="-1.2"/>
    <n v="-0.3"/>
    <n v="-1.6"/>
    <n v="0.1"/>
    <n v="0.42399999999999999"/>
    <n v="58"/>
    <n v="194"/>
    <n v="0.29899999999999999"/>
    <n v="128"/>
    <n v="245"/>
    <n v="0.52200000000000002"/>
    <n v="0.49"/>
    <n v="102"/>
    <n v="129"/>
    <n v="0.79100000000000004"/>
    <n v="69"/>
    <n v="176"/>
    <n v="245"/>
    <n v="66"/>
    <n v="41"/>
    <n v="23"/>
    <n v="66"/>
    <n v="109"/>
    <n v="532"/>
  </r>
  <r>
    <n v="2017"/>
    <x v="162"/>
    <s v="SF"/>
    <x v="3"/>
    <x v="28"/>
    <x v="185"/>
    <n v="473"/>
    <x v="153"/>
    <n v="1777"/>
    <n v="74"/>
    <n v="18"/>
    <n v="10.3"/>
    <n v="0.51400000000000001"/>
    <n v="4.5999999999999996"/>
    <n v="19.899999999999999"/>
    <n v="12.4"/>
    <n v="15.6"/>
    <n v="1.3"/>
    <n v="1.3"/>
    <n v="17.3"/>
    <n v="15.6"/>
    <n v="0.3"/>
    <n v="1.7"/>
    <n v="2"/>
    <n v="5.2999999999999999E-2"/>
    <n v="-1.2"/>
    <n v="0.6"/>
    <n v="-0.6"/>
    <n v="0.6"/>
    <n v="0.39100000000000001"/>
    <n v="87"/>
    <n v="263"/>
    <n v="0.33100000000000002"/>
    <n v="98"/>
    <n v="210"/>
    <n v="0.46700000000000003"/>
    <n v="0.48299999999999998"/>
    <n v="70"/>
    <n v="89"/>
    <n v="0.78700000000000003"/>
    <n v="70"/>
    <n v="317"/>
    <n v="387"/>
    <n v="194"/>
    <n v="48"/>
    <n v="26"/>
    <n v="107"/>
    <n v="185"/>
    <n v="527"/>
  </r>
  <r>
    <n v="2017"/>
    <x v="37"/>
    <s v="SF"/>
    <x v="0"/>
    <x v="28"/>
    <x v="297"/>
    <n v="845"/>
    <x v="385"/>
    <n v="2083"/>
    <n v="81"/>
    <n v="54"/>
    <n v="13.5"/>
    <n v="0.58499999999999996"/>
    <n v="1.9"/>
    <n v="12.3"/>
    <n v="7.2"/>
    <n v="8.6999999999999993"/>
    <n v="0.8"/>
    <n v="0.3"/>
    <n v="12"/>
    <n v="22.4"/>
    <n v="2"/>
    <n v="0.9"/>
    <n v="2.9"/>
    <n v="6.7000000000000004E-2"/>
    <n v="-0.1"/>
    <n v="-2.8"/>
    <n v="-2.8"/>
    <n v="-0.4"/>
    <n v="0.44500000000000001"/>
    <n v="144"/>
    <n v="392"/>
    <n v="0.36699999999999999"/>
    <n v="232"/>
    <n v="453"/>
    <n v="0.51200000000000001"/>
    <n v="0.53"/>
    <n v="217"/>
    <n v="243"/>
    <n v="0.89300000000000002"/>
    <n v="37"/>
    <n v="240"/>
    <n v="277"/>
    <n v="111"/>
    <n v="34"/>
    <n v="7"/>
    <n v="130"/>
    <n v="146"/>
    <n v="1113"/>
  </r>
  <r>
    <n v="2017"/>
    <x v="94"/>
    <s v="C"/>
    <x v="8"/>
    <x v="28"/>
    <x v="34"/>
    <n v="81"/>
    <x v="110"/>
    <n v="583"/>
    <n v="27"/>
    <n v="21"/>
    <n v="9.3000000000000007"/>
    <n v="0.46"/>
    <n v="10.6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6"/>
    <n v="79"/>
  </r>
  <r>
    <n v="2017"/>
    <x v="181"/>
    <s v="SF"/>
    <x v="13"/>
    <x v="28"/>
    <x v="263"/>
    <n v="348"/>
    <x v="386"/>
    <n v="1281"/>
    <n v="82"/>
    <n v="11"/>
    <n v="9.1"/>
    <n v="0.49099999999999999"/>
    <n v="2.7"/>
    <n v="11.5"/>
    <n v="7.1"/>
    <n v="10.7"/>
    <n v="2.2999999999999998"/>
    <n v="1.2"/>
    <n v="12.7"/>
    <n v="14.3"/>
    <n v="0"/>
    <n v="1.2"/>
    <n v="1.2"/>
    <n v="4.4999999999999998E-2"/>
    <n v="-2.9"/>
    <n v="0.2"/>
    <n v="-2.7"/>
    <n v="-0.2"/>
    <n v="0.42199999999999999"/>
    <n v="27"/>
    <n v="118"/>
    <n v="0.22900000000000001"/>
    <n v="120"/>
    <n v="230"/>
    <n v="0.52200000000000002"/>
    <n v="0.46100000000000002"/>
    <n v="50"/>
    <n v="68"/>
    <n v="0.73499999999999999"/>
    <n v="32"/>
    <n v="134"/>
    <n v="166"/>
    <n v="97"/>
    <n v="61"/>
    <n v="19"/>
    <n v="55"/>
    <n v="133"/>
    <n v="371"/>
  </r>
  <r>
    <n v="2017"/>
    <x v="304"/>
    <s v="SF"/>
    <x v="4"/>
    <x v="28"/>
    <x v="37"/>
    <n v="50"/>
    <x v="189"/>
    <n v="159"/>
    <n v="11"/>
    <n v="0"/>
    <n v="7.2"/>
    <n v="0.43"/>
    <n v="5.3"/>
    <n v="16.899999999999999"/>
    <n v="11"/>
    <n v="7.6"/>
    <n v="1.5"/>
    <n v="0.5"/>
    <n v="10.7"/>
    <n v="15.6"/>
    <n v="-0.2"/>
    <n v="0.2"/>
    <n v="0"/>
    <n v="2E-3"/>
    <n v="-3.8"/>
    <n v="-0.2"/>
    <n v="-4"/>
    <n v="-0.1"/>
    <n v="0.36"/>
    <n v="7"/>
    <n v="27"/>
    <n v="0.25900000000000001"/>
    <n v="11"/>
    <n v="23"/>
    <n v="0.47799999999999998"/>
    <n v="0.43"/>
    <n v="0"/>
    <n v="0"/>
    <n v="0"/>
    <n v="8"/>
    <n v="25"/>
    <n v="33"/>
    <n v="8"/>
    <n v="5"/>
    <n v="1"/>
    <n v="6"/>
    <n v="15"/>
    <n v="43"/>
  </r>
  <r>
    <n v="2017"/>
    <x v="2"/>
    <s v="PG"/>
    <x v="2"/>
    <x v="28"/>
    <x v="298"/>
    <n v="134"/>
    <x v="140"/>
    <n v="539"/>
    <n v="41"/>
    <n v="13"/>
    <n v="8.9"/>
    <n v="0.50600000000000001"/>
    <n v="3"/>
    <n v="12.2"/>
    <n v="7.5"/>
    <n v="23.3"/>
    <n v="1"/>
    <n v="0.2"/>
    <n v="22.7"/>
    <n v="14.4"/>
    <n v="0"/>
    <n v="0.3"/>
    <n v="0.3"/>
    <n v="2.3E-2"/>
    <n v="-2.9"/>
    <n v="-1.8"/>
    <n v="-4.7"/>
    <n v="-0.4"/>
    <n v="0.41"/>
    <n v="20"/>
    <n v="64"/>
    <n v="0.313"/>
    <n v="35"/>
    <n v="70"/>
    <n v="0.5"/>
    <n v="0.48499999999999999"/>
    <n v="11"/>
    <n v="12"/>
    <n v="0.91700000000000004"/>
    <n v="15"/>
    <n v="59"/>
    <n v="74"/>
    <n v="88"/>
    <n v="11"/>
    <n v="1"/>
    <n v="41"/>
    <n v="36"/>
    <n v="141"/>
  </r>
  <r>
    <n v="2017"/>
    <x v="289"/>
    <s v="SF"/>
    <x v="10"/>
    <x v="28"/>
    <x v="105"/>
    <n v="165"/>
    <x v="198"/>
    <n v="643"/>
    <n v="36"/>
    <n v="2"/>
    <n v="9.9"/>
    <n v="0.52300000000000002"/>
    <n v="4.9000000000000004"/>
    <n v="15.2"/>
    <n v="10.1"/>
    <n v="8.6"/>
    <n v="1.8"/>
    <n v="0.4"/>
    <n v="14"/>
    <n v="14.5"/>
    <n v="0.1"/>
    <n v="0.4"/>
    <n v="0.5"/>
    <n v="3.6999999999999998E-2"/>
    <n v="-2.5"/>
    <n v="-0.6"/>
    <n v="-3"/>
    <n v="-0.2"/>
    <n v="0.46700000000000003"/>
    <n v="15"/>
    <n v="43"/>
    <n v="0.34899999999999998"/>
    <n v="62"/>
    <n v="122"/>
    <n v="0.50800000000000001"/>
    <n v="0.51200000000000001"/>
    <n v="17"/>
    <n v="29"/>
    <n v="0.58599999999999997"/>
    <n v="27"/>
    <n v="85"/>
    <n v="112"/>
    <n v="37"/>
    <n v="23"/>
    <n v="3"/>
    <n v="29"/>
    <n v="50"/>
    <n v="186"/>
  </r>
  <r>
    <n v="2017"/>
    <x v="116"/>
    <s v="PG"/>
    <x v="9"/>
    <x v="28"/>
    <x v="109"/>
    <n v="66"/>
    <x v="110"/>
    <n v="188"/>
    <n v="14"/>
    <n v="0"/>
    <n v="11.8"/>
    <n v="0.57899999999999996"/>
    <n v="0.6"/>
    <n v="3.6"/>
    <n v="2"/>
    <n v="22.8"/>
    <n v="1.1000000000000001"/>
    <n v="0"/>
    <n v="16"/>
    <n v="19.600000000000001"/>
    <n v="0.1"/>
    <n v="0.1"/>
    <n v="0.2"/>
    <n v="4.7E-2"/>
    <n v="-1.7"/>
    <n v="-4.2"/>
    <n v="-5.9"/>
    <n v="-0.2"/>
    <n v="0.5"/>
    <n v="11"/>
    <n v="26"/>
    <n v="0.42299999999999999"/>
    <n v="22"/>
    <n v="40"/>
    <n v="0.55000000000000004"/>
    <n v="0.58299999999999996"/>
    <n v="2"/>
    <n v="5"/>
    <n v="0.4"/>
    <n v="1"/>
    <n v="6"/>
    <n v="7"/>
    <n v="26"/>
    <n v="4"/>
    <n v="0"/>
    <n v="13"/>
    <n v="13"/>
    <n v="79"/>
  </r>
  <r>
    <n v="2017"/>
    <x v="305"/>
    <s v="C"/>
    <x v="11"/>
    <x v="28"/>
    <x v="299"/>
    <n v="1433"/>
    <x v="387"/>
    <n v="2465"/>
    <n v="72"/>
    <n v="72"/>
    <n v="25.7"/>
    <n v="0.56200000000000006"/>
    <n v="7.1"/>
    <n v="29.2"/>
    <n v="18.2"/>
    <n v="25.8"/>
    <n v="2"/>
    <n v="3.3"/>
    <n v="13.5"/>
    <n v="36.5"/>
    <n v="3.8"/>
    <n v="3.8"/>
    <n v="7.6"/>
    <n v="0.14899999999999999"/>
    <n v="3.9"/>
    <n v="2.6"/>
    <n v="6.6"/>
    <n v="5.3"/>
    <n v="0.45200000000000001"/>
    <n v="131"/>
    <n v="364"/>
    <n v="0.36"/>
    <n v="516"/>
    <n v="1069"/>
    <n v="0.48299999999999998"/>
    <n v="0.497"/>
    <n v="517"/>
    <n v="670"/>
    <n v="0.77200000000000002"/>
    <n v="153"/>
    <n v="644"/>
    <n v="797"/>
    <n v="332"/>
    <n v="100"/>
    <n v="92"/>
    <n v="269"/>
    <n v="278"/>
    <n v="1942"/>
  </r>
  <r>
    <n v="2017"/>
    <x v="4"/>
    <s v="SF"/>
    <x v="3"/>
    <x v="28"/>
    <x v="8"/>
    <n v="220"/>
    <x v="290"/>
    <n v="841"/>
    <n v="53"/>
    <n v="2"/>
    <n v="10.1"/>
    <n v="0.57299999999999995"/>
    <n v="2.4"/>
    <n v="12.4"/>
    <n v="7.5"/>
    <n v="8.6"/>
    <n v="0.9"/>
    <n v="0.7"/>
    <n v="10.5"/>
    <n v="14"/>
    <n v="0.8"/>
    <n v="0.7"/>
    <n v="1.5"/>
    <n v="8.5999999999999993E-2"/>
    <n v="-1"/>
    <n v="-1.2"/>
    <n v="-2.2000000000000002"/>
    <n v="0"/>
    <n v="0.42299999999999999"/>
    <n v="53"/>
    <n v="134"/>
    <n v="0.39600000000000002"/>
    <n v="40"/>
    <n v="86"/>
    <n v="0.46500000000000002"/>
    <n v="0.54300000000000004"/>
    <n v="36"/>
    <n v="45"/>
    <n v="0.8"/>
    <n v="18"/>
    <n v="97"/>
    <n v="115"/>
    <n v="50"/>
    <n v="15"/>
    <n v="7"/>
    <n v="28"/>
    <n v="67"/>
    <n v="275"/>
  </r>
  <r>
    <n v="2017"/>
    <x v="185"/>
    <s v="PG"/>
    <x v="1"/>
    <x v="28"/>
    <x v="300"/>
    <n v="208"/>
    <x v="388"/>
    <n v="588"/>
    <n v="53"/>
    <n v="2"/>
    <n v="11"/>
    <n v="0.52100000000000002"/>
    <n v="1.8"/>
    <n v="6.8"/>
    <n v="4.3"/>
    <n v="21.7"/>
    <n v="2.1"/>
    <n v="0.3"/>
    <n v="17"/>
    <n v="19.100000000000001"/>
    <n v="0.1"/>
    <n v="0.3"/>
    <n v="0.4"/>
    <n v="3.3000000000000002E-2"/>
    <n v="-2.1"/>
    <n v="-2.7"/>
    <n v="-4.7"/>
    <n v="-0.4"/>
    <n v="0.433"/>
    <n v="27"/>
    <n v="70"/>
    <n v="0.38600000000000001"/>
    <n v="63"/>
    <n v="138"/>
    <n v="0.45700000000000002"/>
    <n v="0.498"/>
    <n v="21"/>
    <n v="25"/>
    <n v="0.84"/>
    <n v="10"/>
    <n v="36"/>
    <n v="46"/>
    <n v="86"/>
    <n v="26"/>
    <n v="2"/>
    <n v="45"/>
    <n v="58"/>
    <n v="228"/>
  </r>
  <r>
    <n v="2017"/>
    <x v="310"/>
    <s v="SF"/>
    <x v="0"/>
    <x v="28"/>
    <x v="172"/>
    <n v="370"/>
    <x v="389"/>
    <n v="788"/>
    <n v="40"/>
    <n v="6"/>
    <n v="15.5"/>
    <n v="0.501"/>
    <n v="1.8"/>
    <n v="17.100000000000001"/>
    <n v="9.5"/>
    <n v="25.9"/>
    <n v="2.2000000000000002"/>
    <n v="1"/>
    <n v="12.9"/>
    <n v="26.7"/>
    <n v="-0.2"/>
    <n v="0.9"/>
    <n v="0.7"/>
    <n v="4.4999999999999998E-2"/>
    <n v="-0.7"/>
    <n v="-0.1"/>
    <n v="-0.9"/>
    <n v="0.2"/>
    <n v="0.40500000000000003"/>
    <n v="42"/>
    <n v="118"/>
    <n v="0.35599999999999998"/>
    <n v="108"/>
    <n v="252"/>
    <n v="0.42899999999999999"/>
    <n v="0.46200000000000002"/>
    <n v="69"/>
    <n v="92"/>
    <n v="0.75"/>
    <n v="13"/>
    <n v="124"/>
    <n v="137"/>
    <n v="124"/>
    <n v="35"/>
    <n v="9"/>
    <n v="61"/>
    <n v="60"/>
    <n v="411"/>
  </r>
  <r>
    <n v="2017"/>
    <x v="40"/>
    <s v="PG"/>
    <x v="9"/>
    <x v="28"/>
    <x v="301"/>
    <n v="394"/>
    <x v="390"/>
    <n v="1197"/>
    <n v="46"/>
    <n v="29"/>
    <n v="13.1"/>
    <n v="0.53300000000000003"/>
    <n v="1.8"/>
    <n v="9.1999999999999993"/>
    <n v="5.3"/>
    <n v="23.2"/>
    <n v="1.8"/>
    <n v="0.7"/>
    <n v="13.9"/>
    <n v="19.600000000000001"/>
    <n v="0.8"/>
    <n v="1"/>
    <n v="1.8"/>
    <n v="7.1999999999999995E-2"/>
    <n v="-0.1"/>
    <n v="-0.7"/>
    <n v="-0.7"/>
    <n v="0.4"/>
    <n v="0.40600000000000003"/>
    <n v="68"/>
    <n v="176"/>
    <n v="0.38600000000000001"/>
    <n v="92"/>
    <n v="218"/>
    <n v="0.42199999999999999"/>
    <n v="0.49199999999999999"/>
    <n v="74"/>
    <n v="89"/>
    <n v="0.83099999999999996"/>
    <n v="20"/>
    <n v="91"/>
    <n v="111"/>
    <n v="172"/>
    <n v="42"/>
    <n v="9"/>
    <n v="70"/>
    <n v="90"/>
    <n v="462"/>
  </r>
  <r>
    <n v="2017"/>
    <x v="312"/>
    <s v="PG"/>
    <x v="7"/>
    <x v="28"/>
    <x v="302"/>
    <n v="545"/>
    <x v="391"/>
    <n v="1495"/>
    <n v="74"/>
    <n v="2"/>
    <n v="10.4"/>
    <n v="0.51"/>
    <n v="1.9"/>
    <n v="9.3000000000000007"/>
    <n v="5.6"/>
    <n v="9.4"/>
    <n v="1.5"/>
    <n v="0.3"/>
    <n v="7.4"/>
    <n v="18.399999999999999"/>
    <n v="0.2"/>
    <n v="1.1000000000000001"/>
    <n v="1.3"/>
    <n v="4.1000000000000002E-2"/>
    <n v="-0.9"/>
    <n v="-1.7"/>
    <n v="-2.6"/>
    <n v="-0.2"/>
    <n v="0.38"/>
    <n v="120"/>
    <n v="308"/>
    <n v="0.39"/>
    <n v="87"/>
    <n v="237"/>
    <n v="0.36699999999999999"/>
    <n v="0.49"/>
    <n v="51"/>
    <n v="64"/>
    <n v="0.79700000000000004"/>
    <n v="27"/>
    <n v="129"/>
    <n v="156"/>
    <n v="93"/>
    <n v="46"/>
    <n v="6"/>
    <n v="46"/>
    <n v="96"/>
    <n v="585"/>
  </r>
  <r>
    <n v="2017"/>
    <x v="60"/>
    <s v="PF"/>
    <x v="5"/>
    <x v="28"/>
    <x v="303"/>
    <n v="709"/>
    <x v="311"/>
    <n v="1989"/>
    <n v="78"/>
    <n v="71"/>
    <n v="15.1"/>
    <n v="0.54300000000000004"/>
    <n v="8.6"/>
    <n v="18"/>
    <n v="13.2"/>
    <n v="5.9"/>
    <n v="1.1000000000000001"/>
    <n v="2.6"/>
    <n v="11.9"/>
    <n v="19.3"/>
    <n v="1.6"/>
    <n v="2.5"/>
    <n v="4"/>
    <n v="9.8000000000000004E-2"/>
    <n v="-2.4"/>
    <n v="0.3"/>
    <n v="-2.1"/>
    <n v="0"/>
    <n v="0.51500000000000001"/>
    <n v="3"/>
    <n v="13"/>
    <n v="0.23100000000000001"/>
    <n v="362"/>
    <n v="696"/>
    <n v="0.52"/>
    <n v="0.51700000000000002"/>
    <n v="113"/>
    <n v="158"/>
    <n v="0.71499999999999997"/>
    <n v="158"/>
    <n v="328"/>
    <n v="486"/>
    <n v="73"/>
    <n v="42"/>
    <n v="66"/>
    <n v="105"/>
    <n v="163"/>
    <n v="846"/>
  </r>
  <r>
    <n v="2017"/>
    <x v="42"/>
    <s v="SG"/>
    <x v="1"/>
    <x v="28"/>
    <x v="80"/>
    <n v="66"/>
    <x v="392"/>
    <n v="214"/>
    <n v="15"/>
    <n v="0"/>
    <n v="18.7"/>
    <n v="0.65100000000000002"/>
    <n v="3.5"/>
    <n v="10.3"/>
    <n v="6.9"/>
    <n v="18.5"/>
    <n v="0.9"/>
    <n v="1.8"/>
    <n v="14.2"/>
    <n v="19.8"/>
    <n v="0.6"/>
    <n v="0.1"/>
    <n v="0.7"/>
    <n v="0.153"/>
    <n v="0.6"/>
    <n v="-1.7"/>
    <n v="-1.1000000000000001"/>
    <n v="0"/>
    <n v="0.54500000000000004"/>
    <n v="5"/>
    <n v="15"/>
    <n v="0.33300000000000002"/>
    <n v="31"/>
    <n v="51"/>
    <n v="0.60799999999999998"/>
    <n v="0.58299999999999996"/>
    <n v="33"/>
    <n v="42"/>
    <n v="0.78600000000000003"/>
    <n v="7"/>
    <n v="21"/>
    <n v="28"/>
    <n v="24"/>
    <n v="4"/>
    <n v="5"/>
    <n v="14"/>
    <n v="8"/>
    <n v="110"/>
  </r>
  <r>
    <n v="2017"/>
    <x v="342"/>
    <s v="SF"/>
    <x v="1"/>
    <x v="28"/>
    <x v="304"/>
    <n v="328"/>
    <x v="68"/>
    <n v="1531"/>
    <n v="80"/>
    <n v="4"/>
    <n v="10.1"/>
    <n v="0.55600000000000005"/>
    <n v="2.7"/>
    <n v="12.2"/>
    <n v="7.4"/>
    <n v="4.2"/>
    <n v="1.1000000000000001"/>
    <n v="4.0999999999999996"/>
    <n v="10.1"/>
    <n v="12.1"/>
    <n v="1.1000000000000001"/>
    <n v="1.8"/>
    <n v="2.9"/>
    <n v="9.0999999999999998E-2"/>
    <n v="-3"/>
    <n v="0.9"/>
    <n v="-2.1"/>
    <n v="0"/>
    <n v="0.46300000000000002"/>
    <n v="43"/>
    <n v="116"/>
    <n v="0.371"/>
    <n v="109"/>
    <n v="212"/>
    <n v="0.51400000000000001"/>
    <n v="0.52900000000000003"/>
    <n v="90"/>
    <n v="147"/>
    <n v="0.61199999999999999"/>
    <n v="38"/>
    <n v="168"/>
    <n v="206"/>
    <n v="46"/>
    <n v="33"/>
    <n v="79"/>
    <n v="44"/>
    <n v="149"/>
    <n v="437"/>
  </r>
  <r>
    <n v="2017"/>
    <x v="78"/>
    <s v="PF"/>
    <x v="10"/>
    <x v="28"/>
    <x v="36"/>
    <n v="277"/>
    <x v="393"/>
    <n v="797"/>
    <n v="54"/>
    <n v="1"/>
    <n v="15.6"/>
    <n v="0.56200000000000006"/>
    <n v="5.3"/>
    <n v="21.5"/>
    <n v="13.4"/>
    <n v="16.5"/>
    <n v="0.9"/>
    <n v="3.3"/>
    <n v="14"/>
    <n v="19.8"/>
    <n v="0.7"/>
    <n v="1"/>
    <n v="1.7"/>
    <n v="0.10199999999999999"/>
    <n v="-1.2"/>
    <n v="0.8"/>
    <n v="-0.5"/>
    <n v="0.3"/>
    <n v="0.48399999999999999"/>
    <n v="25"/>
    <n v="81"/>
    <n v="0.309"/>
    <n v="109"/>
    <n v="196"/>
    <n v="0.55600000000000005"/>
    <n v="0.52900000000000003"/>
    <n v="44"/>
    <n v="52"/>
    <n v="0.84599999999999997"/>
    <n v="38"/>
    <n v="153"/>
    <n v="191"/>
    <n v="81"/>
    <n v="15"/>
    <n v="30"/>
    <n v="49"/>
    <n v="77"/>
    <n v="337"/>
  </r>
  <r>
    <n v="2017"/>
    <x v="79"/>
    <s v="C"/>
    <x v="13"/>
    <x v="28"/>
    <x v="203"/>
    <n v="147"/>
    <x v="394"/>
    <n v="682"/>
    <n v="48"/>
    <n v="13"/>
    <n v="13.6"/>
    <n v="0.61399999999999999"/>
    <n v="8.6999999999999993"/>
    <n v="16.2"/>
    <n v="12.4"/>
    <n v="4.5999999999999996"/>
    <n v="0.6"/>
    <n v="5.9"/>
    <n v="15.1"/>
    <n v="14"/>
    <n v="1"/>
    <n v="0.8"/>
    <n v="1.8"/>
    <n v="0.13"/>
    <n v="-2.9"/>
    <n v="1.9"/>
    <n v="-1.1000000000000001"/>
    <n v="0.2"/>
    <n v="0.54400000000000004"/>
    <n v="0"/>
    <n v="0"/>
    <n v="0"/>
    <n v="80"/>
    <n v="147"/>
    <n v="0.54400000000000004"/>
    <n v="0.54400000000000004"/>
    <n v="61"/>
    <n v="75"/>
    <n v="0.81299999999999994"/>
    <n v="54"/>
    <n v="100"/>
    <n v="154"/>
    <n v="21"/>
    <n v="8"/>
    <n v="46"/>
    <n v="32"/>
    <n v="100"/>
    <n v="221"/>
  </r>
  <r>
    <n v="2017"/>
    <x v="313"/>
    <s v="SG"/>
    <x v="9"/>
    <x v="28"/>
    <x v="305"/>
    <n v="768"/>
    <x v="395"/>
    <n v="1888"/>
    <n v="82"/>
    <n v="55"/>
    <n v="11.8"/>
    <n v="0.54"/>
    <n v="2"/>
    <n v="13.5"/>
    <n v="7.8"/>
    <n v="10.3"/>
    <n v="1"/>
    <n v="0.4"/>
    <n v="11.2"/>
    <n v="21.4"/>
    <n v="0"/>
    <n v="1.3"/>
    <n v="1.3"/>
    <n v="3.2000000000000001E-2"/>
    <n v="-0.9"/>
    <n v="-1.9"/>
    <n v="-2.8"/>
    <n v="-0.4"/>
    <n v="0.42599999999999999"/>
    <n v="148"/>
    <n v="379"/>
    <n v="0.39100000000000001"/>
    <n v="179"/>
    <n v="389"/>
    <n v="0.46"/>
    <n v="0.52200000000000002"/>
    <n v="64"/>
    <n v="76"/>
    <n v="0.84199999999999997"/>
    <n v="35"/>
    <n v="234"/>
    <n v="269"/>
    <n v="121"/>
    <n v="38"/>
    <n v="9"/>
    <n v="101"/>
    <n v="115"/>
    <n v="866"/>
  </r>
  <r>
    <n v="2017"/>
    <x v="358"/>
    <s v="PF"/>
    <x v="0"/>
    <x v="28"/>
    <x v="306"/>
    <n v="982"/>
    <x v="192"/>
    <n v="2422"/>
    <n v="79"/>
    <n v="79"/>
    <n v="16.399999999999999"/>
    <n v="0.56599999999999995"/>
    <n v="5.7"/>
    <n v="19"/>
    <n v="12.2"/>
    <n v="5.2"/>
    <n v="0.8"/>
    <n v="4.2"/>
    <n v="9.1999999999999993"/>
    <n v="20.9"/>
    <n v="2.5"/>
    <n v="2.6"/>
    <n v="5.0999999999999996"/>
    <n v="0.10100000000000001"/>
    <n v="-0.5"/>
    <n v="0.1"/>
    <n v="-0.4"/>
    <n v="1"/>
    <n v="0.48"/>
    <n v="124"/>
    <n v="317"/>
    <n v="0.39100000000000001"/>
    <n v="347"/>
    <n v="665"/>
    <n v="0.52200000000000002"/>
    <n v="0.54300000000000004"/>
    <n v="107"/>
    <n v="125"/>
    <n v="0.85599999999999998"/>
    <n v="129"/>
    <n v="409"/>
    <n v="538"/>
    <n v="75"/>
    <n v="41"/>
    <n v="124"/>
    <n v="105"/>
    <n v="215"/>
    <n v="1173"/>
  </r>
  <r>
    <n v="2017"/>
    <x v="8"/>
    <s v="PF"/>
    <x v="6"/>
    <x v="28"/>
    <x v="307"/>
    <n v="890"/>
    <x v="396"/>
    <n v="2142"/>
    <n v="82"/>
    <n v="52"/>
    <n v="14.6"/>
    <n v="0.54600000000000004"/>
    <n v="5.9"/>
    <n v="18.8"/>
    <n v="12.4"/>
    <n v="11"/>
    <n v="1.3"/>
    <n v="0.9"/>
    <n v="10.6"/>
    <n v="22.2"/>
    <n v="1.8"/>
    <n v="2.2999999999999998"/>
    <n v="4.0999999999999996"/>
    <n v="9.0999999999999998E-2"/>
    <n v="0.3"/>
    <n v="-0.8"/>
    <n v="-0.5"/>
    <n v="0.8"/>
    <n v="0.43099999999999999"/>
    <n v="142"/>
    <n v="402"/>
    <n v="0.35299999999999998"/>
    <n v="242"/>
    <n v="488"/>
    <n v="0.496"/>
    <n v="0.51100000000000001"/>
    <n v="161"/>
    <n v="207"/>
    <n v="0.77800000000000002"/>
    <n v="115"/>
    <n v="366"/>
    <n v="481"/>
    <n v="141"/>
    <n v="58"/>
    <n v="23"/>
    <n v="116"/>
    <n v="211"/>
    <n v="1071"/>
  </r>
  <r>
    <n v="2017"/>
    <x v="325"/>
    <s v="PG"/>
    <x v="0"/>
    <x v="28"/>
    <x v="21"/>
    <n v="535"/>
    <x v="248"/>
    <n v="1802"/>
    <n v="81"/>
    <n v="13"/>
    <n v="12.1"/>
    <n v="0.47899999999999998"/>
    <n v="1.8"/>
    <n v="10.1"/>
    <n v="5.9"/>
    <n v="30.4"/>
    <n v="1.9"/>
    <n v="0.2"/>
    <n v="17.5"/>
    <n v="17.600000000000001"/>
    <n v="0.7"/>
    <n v="1"/>
    <n v="1.7"/>
    <n v="4.5999999999999999E-2"/>
    <n v="-0.8"/>
    <n v="-2.2000000000000002"/>
    <n v="-3"/>
    <n v="-0.4"/>
    <n v="0.35899999999999999"/>
    <n v="79"/>
    <n v="252"/>
    <n v="0.313"/>
    <n v="113"/>
    <n v="283"/>
    <n v="0.39900000000000002"/>
    <n v="0.433"/>
    <n v="114"/>
    <n v="152"/>
    <n v="0.75"/>
    <n v="29"/>
    <n v="167"/>
    <n v="196"/>
    <n v="395"/>
    <n v="70"/>
    <n v="5"/>
    <n v="128"/>
    <n v="116"/>
    <n v="577"/>
  </r>
  <r>
    <n v="2017"/>
    <x v="275"/>
    <s v="PF"/>
    <x v="7"/>
    <x v="28"/>
    <x v="197"/>
    <n v="491"/>
    <x v="281"/>
    <n v="1270"/>
    <n v="54"/>
    <n v="12"/>
    <n v="16.100000000000001"/>
    <n v="0.51600000000000001"/>
    <n v="5.4"/>
    <n v="20.2"/>
    <n v="12.7"/>
    <n v="7.3"/>
    <n v="1.5"/>
    <n v="3.5"/>
    <n v="7.8"/>
    <n v="21.4"/>
    <n v="0.4"/>
    <n v="1.9"/>
    <n v="2.2999999999999998"/>
    <n v="8.6999999999999994E-2"/>
    <n v="-2.7"/>
    <n v="1.3"/>
    <n v="-1.4"/>
    <n v="0.2"/>
    <n v="0.47"/>
    <n v="19"/>
    <n v="75"/>
    <n v="0.253"/>
    <n v="212"/>
    <n v="416"/>
    <n v="0.51"/>
    <n v="0.49"/>
    <n v="103"/>
    <n v="170"/>
    <n v="0.60599999999999998"/>
    <n v="65"/>
    <n v="241"/>
    <n v="306"/>
    <n v="58"/>
    <n v="40"/>
    <n v="54"/>
    <n v="48"/>
    <n v="67"/>
    <n v="584"/>
  </r>
  <r>
    <n v="2017"/>
    <x v="10"/>
    <s v="SG"/>
    <x v="2"/>
    <x v="28"/>
    <x v="308"/>
    <n v="515"/>
    <x v="29"/>
    <n v="1753"/>
    <n v="67"/>
    <n v="22"/>
    <n v="12.1"/>
    <n v="0.63500000000000001"/>
    <n v="0.5"/>
    <n v="11"/>
    <n v="5.9"/>
    <n v="9.4"/>
    <n v="1"/>
    <n v="1"/>
    <n v="11.5"/>
    <n v="15.2"/>
    <n v="2.2999999999999998"/>
    <n v="1.3"/>
    <n v="3.7"/>
    <n v="0.10100000000000001"/>
    <n v="0.8"/>
    <n v="-1"/>
    <n v="-0.2"/>
    <n v="0.8"/>
    <n v="0.46400000000000002"/>
    <n v="162"/>
    <n v="359"/>
    <n v="0.45100000000000001"/>
    <n v="77"/>
    <n v="156"/>
    <n v="0.49399999999999999"/>
    <n v="0.621"/>
    <n v="38"/>
    <n v="42"/>
    <n v="0.90500000000000003"/>
    <n v="8"/>
    <n v="179"/>
    <n v="187"/>
    <n v="110"/>
    <n v="34"/>
    <n v="21"/>
    <n v="69"/>
    <n v="107"/>
    <n v="678"/>
  </r>
  <r>
    <n v="2017"/>
    <x v="63"/>
    <s v="PF-C"/>
    <x v="7"/>
    <x v="28"/>
    <x v="309"/>
    <n v="336"/>
    <x v="397"/>
    <n v="980"/>
    <n v="70"/>
    <n v="1"/>
    <n v="12.6"/>
    <n v="0.50900000000000001"/>
    <n v="8"/>
    <n v="20.100000000000001"/>
    <n v="14.1"/>
    <n v="10.8"/>
    <n v="1.3"/>
    <n v="0.5"/>
    <n v="13.2"/>
    <n v="18.5"/>
    <n v="0.4"/>
    <n v="1.1000000000000001"/>
    <n v="1.5"/>
    <n v="7.4999999999999997E-2"/>
    <n v="-2.2999999999999998"/>
    <n v="-0.9"/>
    <n v="-3.2"/>
    <n v="-0.3"/>
    <n v="0.44"/>
    <n v="33"/>
    <n v="98"/>
    <n v="0.33700000000000002"/>
    <n v="115"/>
    <n v="238"/>
    <n v="0.48299999999999998"/>
    <n v="0.49"/>
    <n v="46"/>
    <n v="73"/>
    <n v="0.63"/>
    <n v="72"/>
    <n v="179"/>
    <n v="251"/>
    <n v="70"/>
    <n v="25"/>
    <n v="6"/>
    <n v="56"/>
    <n v="83"/>
    <n v="375"/>
  </r>
  <r>
    <n v="2017"/>
    <x v="102"/>
    <s v="SG"/>
    <x v="10"/>
    <x v="28"/>
    <x v="298"/>
    <n v="142"/>
    <x v="398"/>
    <n v="777"/>
    <n v="62"/>
    <n v="19"/>
    <n v="7.5"/>
    <n v="0.47599999999999998"/>
    <n v="2.9"/>
    <n v="12.2"/>
    <n v="7.7"/>
    <n v="9.1999999999999993"/>
    <n v="3"/>
    <n v="1.5"/>
    <n v="20.8"/>
    <n v="11.6"/>
    <n v="-0.4"/>
    <n v="0.9"/>
    <n v="0.5"/>
    <n v="3.1E-2"/>
    <n v="-3.9"/>
    <n v="1.8"/>
    <n v="-2.1"/>
    <n v="0"/>
    <n v="0.38700000000000001"/>
    <n v="17"/>
    <n v="46"/>
    <n v="0.37"/>
    <n v="38"/>
    <n v="96"/>
    <n v="0.39600000000000002"/>
    <n v="0.44700000000000001"/>
    <n v="25"/>
    <n v="40"/>
    <n v="0.625"/>
    <n v="20"/>
    <n v="88"/>
    <n v="108"/>
    <n v="54"/>
    <n v="47"/>
    <n v="14"/>
    <n v="42"/>
    <n v="81"/>
    <n v="152"/>
  </r>
  <r>
    <n v="2017"/>
    <x v="50"/>
    <s v="PF"/>
    <x v="14"/>
    <x v="28"/>
    <x v="45"/>
    <n v="32"/>
    <x v="399"/>
    <n v="80"/>
    <n v="16"/>
    <n v="0"/>
    <n v="15.2"/>
    <n v="0.52600000000000002"/>
    <n v="12.1"/>
    <n v="13.3"/>
    <n v="12.7"/>
    <n v="4.4000000000000004"/>
    <n v="1.2"/>
    <n v="1.9"/>
    <n v="8.1"/>
    <n v="19.899999999999999"/>
    <n v="0.1"/>
    <n v="0.1"/>
    <n v="0.1"/>
    <n v="7.1999999999999995E-2"/>
    <n v="-2"/>
    <n v="-2.6"/>
    <n v="-4.5999999999999996"/>
    <n v="-0.1"/>
    <n v="0.5"/>
    <n v="1"/>
    <n v="7"/>
    <n v="0.14299999999999999"/>
    <n v="15"/>
    <n v="25"/>
    <n v="0.6"/>
    <n v="0.51600000000000001"/>
    <n v="3"/>
    <n v="5"/>
    <n v="0.6"/>
    <n v="9"/>
    <n v="10"/>
    <n v="19"/>
    <n v="2"/>
    <n v="2"/>
    <n v="2"/>
    <n v="3"/>
    <n v="7"/>
    <n v="36"/>
  </r>
  <r>
    <n v="2017"/>
    <x v="51"/>
    <s v="SF"/>
    <x v="9"/>
    <x v="28"/>
    <x v="105"/>
    <n v="169"/>
    <x v="400"/>
    <n v="505"/>
    <n v="49"/>
    <n v="0"/>
    <n v="11.5"/>
    <n v="0.55500000000000005"/>
    <n v="3.2"/>
    <n v="14.1"/>
    <n v="8.6999999999999993"/>
    <n v="4"/>
    <n v="1.8"/>
    <n v="2.8"/>
    <n v="13.5"/>
    <n v="18.100000000000001"/>
    <n v="0"/>
    <n v="0.5"/>
    <n v="0.5"/>
    <n v="5.0999999999999997E-2"/>
    <n v="-3.5"/>
    <n v="-0.6"/>
    <n v="-4.0999999999999996"/>
    <n v="-0.3"/>
    <n v="0.45600000000000002"/>
    <n v="20"/>
    <n v="66"/>
    <n v="0.30299999999999999"/>
    <n v="57"/>
    <n v="103"/>
    <n v="0.55300000000000005"/>
    <n v="0.51500000000000001"/>
    <n v="32"/>
    <n v="38"/>
    <n v="0.84199999999999997"/>
    <n v="15"/>
    <n v="67"/>
    <n v="82"/>
    <n v="13"/>
    <n v="19"/>
    <n v="18"/>
    <n v="29"/>
    <n v="49"/>
    <n v="206"/>
  </r>
  <r>
    <n v="2017"/>
    <x v="65"/>
    <s v="SF"/>
    <x v="7"/>
    <x v="28"/>
    <x v="310"/>
    <n v="497"/>
    <x v="401"/>
    <n v="1508"/>
    <n v="66"/>
    <n v="5"/>
    <n v="10.7"/>
    <n v="0.55400000000000005"/>
    <n v="1.4"/>
    <n v="11.5"/>
    <n v="6.4"/>
    <n v="5.9"/>
    <n v="0.4"/>
    <n v="0.3"/>
    <n v="6.6"/>
    <n v="16.399999999999999"/>
    <n v="1.6"/>
    <n v="1"/>
    <n v="2.6"/>
    <n v="8.3000000000000004E-2"/>
    <n v="-1.2"/>
    <n v="-2.2999999999999998"/>
    <n v="-3.5"/>
    <n v="-0.6"/>
    <n v="0.44700000000000001"/>
    <n v="77"/>
    <n v="207"/>
    <n v="0.372"/>
    <n v="145"/>
    <n v="290"/>
    <n v="0.5"/>
    <n v="0.52400000000000002"/>
    <n v="71"/>
    <n v="84"/>
    <n v="0.84499999999999997"/>
    <n v="20"/>
    <n v="159"/>
    <n v="179"/>
    <n v="58"/>
    <n v="13"/>
    <n v="5"/>
    <n v="38"/>
    <n v="79"/>
    <n v="592"/>
  </r>
  <r>
    <n v="2017"/>
    <x v="67"/>
    <s v="SG"/>
    <x v="5"/>
    <x v="28"/>
    <x v="311"/>
    <n v="252"/>
    <x v="402"/>
    <n v="714"/>
    <n v="49"/>
    <n v="7"/>
    <n v="10"/>
    <n v="0.505"/>
    <n v="1.9"/>
    <n v="2.9"/>
    <n v="2.4"/>
    <n v="5.2"/>
    <n v="1.7"/>
    <n v="0.2"/>
    <n v="2.2000000000000002"/>
    <n v="16.399999999999999"/>
    <n v="0.7"/>
    <n v="0.5"/>
    <n v="1.2"/>
    <n v="8.3000000000000004E-2"/>
    <n v="-1.2"/>
    <n v="-3.1"/>
    <n v="-4.3"/>
    <n v="-0.4"/>
    <n v="0.38900000000000001"/>
    <n v="41"/>
    <n v="133"/>
    <n v="0.308"/>
    <n v="57"/>
    <n v="119"/>
    <n v="0.47899999999999998"/>
    <n v="0.47"/>
    <n v="34"/>
    <n v="37"/>
    <n v="0.91900000000000004"/>
    <n v="12"/>
    <n v="19"/>
    <n v="31"/>
    <n v="25"/>
    <n v="24"/>
    <n v="2"/>
    <n v="6"/>
    <n v="44"/>
    <n v="271"/>
  </r>
  <r>
    <n v="2017"/>
    <x v="52"/>
    <s v="PF"/>
    <x v="0"/>
    <x v="28"/>
    <x v="187"/>
    <n v="111"/>
    <x v="403"/>
    <n v="342"/>
    <n v="38"/>
    <n v="0"/>
    <n v="5.9"/>
    <n v="0.42699999999999999"/>
    <n v="4.9000000000000004"/>
    <n v="14.6"/>
    <n v="9.8000000000000007"/>
    <n v="4.0999999999999996"/>
    <n v="2.2999999999999998"/>
    <n v="1.5"/>
    <n v="12.7"/>
    <n v="17"/>
    <n v="-0.5"/>
    <n v="0.4"/>
    <n v="-0.1"/>
    <n v="-1.9E-2"/>
    <n v="-5.9"/>
    <n v="-0.5"/>
    <n v="-6.4"/>
    <n v="-0.4"/>
    <n v="0.38700000000000001"/>
    <n v="5"/>
    <n v="27"/>
    <n v="0.185"/>
    <n v="38"/>
    <n v="84"/>
    <n v="0.45200000000000001"/>
    <n v="0.41"/>
    <n v="9"/>
    <n v="14"/>
    <n v="0.64300000000000002"/>
    <n v="15"/>
    <n v="46"/>
    <n v="61"/>
    <n v="10"/>
    <n v="16"/>
    <n v="6"/>
    <n v="17"/>
    <n v="55"/>
    <n v="100"/>
  </r>
  <r>
    <n v="2017"/>
    <x v="126"/>
    <s v="C"/>
    <x v="1"/>
    <x v="28"/>
    <x v="264"/>
    <n v="309"/>
    <x v="321"/>
    <n v="1047"/>
    <n v="51"/>
    <n v="19"/>
    <n v="20.399999999999999"/>
    <n v="0.622"/>
    <n v="9.8000000000000007"/>
    <n v="22.3"/>
    <n v="15.9"/>
    <n v="8.1"/>
    <n v="3.1"/>
    <n v="4.0999999999999996"/>
    <n v="12.5"/>
    <n v="17.600000000000001"/>
    <n v="2.1"/>
    <n v="1.9"/>
    <n v="4"/>
    <n v="0.182"/>
    <n v="-0.5"/>
    <n v="3.8"/>
    <n v="3.3"/>
    <n v="1.4"/>
    <n v="0.59499999999999997"/>
    <n v="0"/>
    <n v="1"/>
    <n v="0"/>
    <n v="184"/>
    <n v="308"/>
    <n v="0.59699999999999998"/>
    <n v="0.59499999999999997"/>
    <n v="77"/>
    <n v="111"/>
    <n v="0.69399999999999995"/>
    <n v="93"/>
    <n v="201"/>
    <n v="294"/>
    <n v="50"/>
    <n v="65"/>
    <n v="51"/>
    <n v="51"/>
    <n v="126"/>
    <n v="445"/>
  </r>
  <r>
    <n v="2017"/>
    <x v="144"/>
    <s v="C"/>
    <x v="1"/>
    <x v="28"/>
    <x v="312"/>
    <n v="534"/>
    <x v="318"/>
    <n v="1391"/>
    <n v="65"/>
    <n v="48"/>
    <n v="17.5"/>
    <n v="0.52800000000000002"/>
    <n v="12.3"/>
    <n v="24.8"/>
    <n v="18.600000000000001"/>
    <n v="13.9"/>
    <n v="1.8"/>
    <n v="4.2"/>
    <n v="18.600000000000001"/>
    <n v="23.9"/>
    <n v="0.2"/>
    <n v="1.8"/>
    <n v="2"/>
    <n v="6.8000000000000005E-2"/>
    <n v="-2.2999999999999998"/>
    <n v="2.2000000000000002"/>
    <n v="-0.2"/>
    <n v="0.6"/>
    <n v="0.50700000000000001"/>
    <n v="0"/>
    <n v="1"/>
    <n v="0"/>
    <n v="271"/>
    <n v="533"/>
    <n v="0.50800000000000001"/>
    <n v="0.50700000000000001"/>
    <n v="120"/>
    <n v="210"/>
    <n v="0.57099999999999995"/>
    <n v="154"/>
    <n v="313"/>
    <n v="467"/>
    <n v="123"/>
    <n v="50"/>
    <n v="74"/>
    <n v="143"/>
    <n v="161"/>
    <n v="662"/>
  </r>
  <r>
    <n v="2017"/>
    <x v="83"/>
    <s v="PF"/>
    <x v="9"/>
    <x v="28"/>
    <x v="26"/>
    <n v="30"/>
    <x v="28"/>
    <n v="80"/>
    <n v="11"/>
    <n v="0"/>
    <n v="14.9"/>
    <n v="0.58199999999999996"/>
    <n v="12.4"/>
    <n v="13.7"/>
    <n v="13.1"/>
    <n v="12.7"/>
    <n v="0"/>
    <n v="1"/>
    <n v="15.5"/>
    <n v="21.1"/>
    <n v="0.1"/>
    <n v="0"/>
    <n v="0.1"/>
    <n v="8.7999999999999995E-2"/>
    <n v="-0.2"/>
    <n v="-3.1"/>
    <n v="-3.3"/>
    <n v="0"/>
    <n v="0.5"/>
    <n v="3"/>
    <n v="6"/>
    <n v="0.5"/>
    <n v="12"/>
    <n v="24"/>
    <n v="0.5"/>
    <n v="0.55000000000000004"/>
    <n v="5"/>
    <n v="6"/>
    <n v="0.83299999999999996"/>
    <n v="9"/>
    <n v="10"/>
    <n v="19"/>
    <n v="6"/>
    <n v="0"/>
    <n v="1"/>
    <n v="6"/>
    <n v="10"/>
    <n v="38"/>
  </r>
  <r>
    <n v="2017"/>
    <x v="68"/>
    <s v="PG"/>
    <x v="1"/>
    <x v="28"/>
    <x v="313"/>
    <n v="193"/>
    <x v="404"/>
    <n v="462"/>
    <n v="31"/>
    <n v="0"/>
    <n v="5.6"/>
    <n v="0.40699999999999997"/>
    <n v="0.7"/>
    <n v="10.7"/>
    <n v="5.7"/>
    <n v="17.7"/>
    <n v="1.5"/>
    <n v="0.9"/>
    <n v="12.9"/>
    <n v="20.9"/>
    <n v="-0.8"/>
    <n v="0.4"/>
    <n v="-0.3"/>
    <n v="-3.4000000000000002E-2"/>
    <n v="-4.8"/>
    <n v="-2.1"/>
    <n v="-6.9"/>
    <n v="-0.6"/>
    <n v="0.33200000000000002"/>
    <n v="27"/>
    <n v="86"/>
    <n v="0.314"/>
    <n v="37"/>
    <n v="107"/>
    <n v="0.34599999999999997"/>
    <n v="0.40200000000000002"/>
    <n v="5"/>
    <n v="8"/>
    <n v="0.625"/>
    <n v="3"/>
    <n v="45"/>
    <n v="48"/>
    <n v="55"/>
    <n v="14"/>
    <n v="5"/>
    <n v="29"/>
    <n v="52"/>
    <n v="160"/>
  </r>
  <r>
    <n v="2017"/>
    <x v="145"/>
    <s v="C"/>
    <x v="11"/>
    <x v="28"/>
    <x v="314"/>
    <n v="623"/>
    <x v="405"/>
    <n v="2148"/>
    <n v="81"/>
    <n v="64"/>
    <n v="18.100000000000001"/>
    <n v="0.55800000000000005"/>
    <n v="8.8000000000000007"/>
    <n v="22.5"/>
    <n v="15.6"/>
    <n v="19.8"/>
    <n v="1.6"/>
    <n v="3.4"/>
    <n v="15.2"/>
    <n v="18.100000000000001"/>
    <n v="3.6"/>
    <n v="2.5"/>
    <n v="6"/>
    <n v="0.13400000000000001"/>
    <n v="0"/>
    <n v="2.6"/>
    <n v="2.6"/>
    <n v="2.5"/>
    <n v="0.53600000000000003"/>
    <n v="0"/>
    <n v="6"/>
    <n v="0"/>
    <n v="334"/>
    <n v="617"/>
    <n v="0.54100000000000004"/>
    <n v="0.53600000000000003"/>
    <n v="174"/>
    <n v="300"/>
    <n v="0.57999999999999996"/>
    <n v="170"/>
    <n v="436"/>
    <n v="606"/>
    <n v="284"/>
    <n v="69"/>
    <n v="92"/>
    <n v="135"/>
    <n v="226"/>
    <n v="842"/>
  </r>
  <r>
    <n v="2017"/>
    <x v="84"/>
    <s v="C"/>
    <x v="10"/>
    <x v="28"/>
    <x v="86"/>
    <n v="92"/>
    <x v="406"/>
    <n v="484"/>
    <n v="45"/>
    <n v="12"/>
    <n v="8.4"/>
    <n v="0.51800000000000002"/>
    <n v="9"/>
    <n v="13.3"/>
    <n v="11.1"/>
    <n v="6.1"/>
    <n v="1.9"/>
    <n v="2.4"/>
    <n v="21.6"/>
    <n v="13.1"/>
    <n v="-0.1"/>
    <n v="0.5"/>
    <n v="0.5"/>
    <n v="4.4999999999999998E-2"/>
    <n v="-4.4000000000000004"/>
    <n v="0.7"/>
    <n v="-3.6"/>
    <n v="-0.2"/>
    <n v="0.47799999999999998"/>
    <n v="0"/>
    <n v="0"/>
    <n v="0"/>
    <n v="44"/>
    <n v="92"/>
    <n v="0.47799999999999998"/>
    <n v="0.47799999999999998"/>
    <n v="25"/>
    <n v="39"/>
    <n v="0.64100000000000001"/>
    <n v="38"/>
    <n v="57"/>
    <n v="95"/>
    <n v="21"/>
    <n v="18"/>
    <n v="13"/>
    <n v="30"/>
    <n v="73"/>
    <n v="113"/>
  </r>
  <r>
    <n v="2017"/>
    <x v="333"/>
    <s v="PG"/>
    <x v="9"/>
    <x v="28"/>
    <x v="315"/>
    <n v="98"/>
    <x v="407"/>
    <n v="299"/>
    <n v="26"/>
    <n v="0"/>
    <n v="13.6"/>
    <n v="0.58599999999999997"/>
    <n v="2.2000000000000002"/>
    <n v="9.4"/>
    <n v="5.8"/>
    <n v="16.8"/>
    <n v="1.5"/>
    <n v="0.5"/>
    <n v="14"/>
    <n v="19.7"/>
    <n v="0.5"/>
    <n v="0.1"/>
    <n v="0.7"/>
    <n v="0.106"/>
    <n v="0.3"/>
    <n v="-2.9"/>
    <n v="-2.6"/>
    <n v="0"/>
    <n v="0.40799999999999997"/>
    <n v="16"/>
    <n v="47"/>
    <n v="0.34"/>
    <n v="24"/>
    <n v="51"/>
    <n v="0.47099999999999997"/>
    <n v="0.49"/>
    <n v="41"/>
    <n v="43"/>
    <n v="0.95299999999999996"/>
    <n v="6"/>
    <n v="26"/>
    <n v="32"/>
    <n v="34"/>
    <n v="9"/>
    <n v="2"/>
    <n v="19"/>
    <n v="39"/>
    <n v="137"/>
  </r>
  <r>
    <n v="2017"/>
    <x v="362"/>
    <s v="SF"/>
    <x v="7"/>
    <x v="28"/>
    <x v="141"/>
    <n v="746"/>
    <x v="408"/>
    <n v="1955"/>
    <n v="78"/>
    <n v="24"/>
    <n v="13.4"/>
    <n v="0.55000000000000004"/>
    <n v="1"/>
    <n v="10.9"/>
    <n v="5.9"/>
    <n v="7.1"/>
    <n v="2.2999999999999998"/>
    <n v="1.4"/>
    <n v="8"/>
    <n v="19.3"/>
    <n v="1.5"/>
    <n v="2"/>
    <n v="3.5"/>
    <n v="8.5999999999999993E-2"/>
    <n v="0.4"/>
    <n v="-0.6"/>
    <n v="-0.2"/>
    <n v="0.9"/>
    <n v="0.437"/>
    <n v="142"/>
    <n v="391"/>
    <n v="0.36299999999999999"/>
    <n v="184"/>
    <n v="355"/>
    <n v="0.51800000000000002"/>
    <n v="0.53200000000000003"/>
    <n v="64"/>
    <n v="77"/>
    <n v="0.83099999999999996"/>
    <n v="18"/>
    <n v="189"/>
    <n v="207"/>
    <n v="88"/>
    <n v="88"/>
    <n v="33"/>
    <n v="68"/>
    <n v="143"/>
    <n v="858"/>
  </r>
  <r>
    <n v="2017"/>
    <x v="254"/>
    <s v="SG"/>
    <x v="1"/>
    <x v="28"/>
    <x v="31"/>
    <n v="58"/>
    <x v="409"/>
    <n v="236"/>
    <n v="14"/>
    <n v="5"/>
    <n v="6.9"/>
    <n v="0.52500000000000002"/>
    <n v="0.5"/>
    <n v="7.2"/>
    <n v="3.8"/>
    <n v="8.5"/>
    <n v="1.3"/>
    <n v="0.4"/>
    <n v="15.1"/>
    <n v="15.3"/>
    <n v="-0.1"/>
    <n v="0.2"/>
    <n v="0.1"/>
    <n v="1.7000000000000001E-2"/>
    <n v="-3.4"/>
    <n v="-1.6"/>
    <n v="-5"/>
    <n v="-0.2"/>
    <n v="0.43099999999999999"/>
    <n v="7"/>
    <n v="28"/>
    <n v="0.25"/>
    <n v="18"/>
    <n v="30"/>
    <n v="0.6"/>
    <n v="0.49099999999999999"/>
    <n v="14"/>
    <n v="22"/>
    <n v="0.63600000000000001"/>
    <n v="1"/>
    <n v="15"/>
    <n v="16"/>
    <n v="13"/>
    <n v="6"/>
    <n v="1"/>
    <n v="12"/>
    <n v="18"/>
    <n v="71"/>
  </r>
  <r>
    <n v="2017"/>
    <x v="205"/>
    <s v="SG"/>
    <x v="11"/>
    <x v="28"/>
    <x v="95"/>
    <n v="120"/>
    <x v="410"/>
    <n v="361"/>
    <n v="18"/>
    <n v="0"/>
    <n v="9.6"/>
    <n v="0.48499999999999999"/>
    <n v="1.2"/>
    <n v="14.8"/>
    <n v="8"/>
    <n v="24.8"/>
    <n v="0.7"/>
    <n v="0.7"/>
    <n v="17.100000000000001"/>
    <n v="18.7"/>
    <n v="-0.2"/>
    <n v="0.2"/>
    <n v="0.1"/>
    <n v="8.9999999999999993E-3"/>
    <n v="-3.9"/>
    <n v="-1.5"/>
    <n v="-5.4"/>
    <n v="-0.3"/>
    <n v="0.45"/>
    <n v="6"/>
    <n v="20"/>
    <n v="0.3"/>
    <n v="48"/>
    <n v="100"/>
    <n v="0.48"/>
    <n v="0.47499999999999998"/>
    <n v="8"/>
    <n v="13"/>
    <n v="0.61499999999999999"/>
    <n v="4"/>
    <n v="48"/>
    <n v="52"/>
    <n v="59"/>
    <n v="5"/>
    <n v="3"/>
    <n v="26"/>
    <n v="32"/>
    <n v="122"/>
  </r>
  <r>
    <n v="2017"/>
    <x v="18"/>
    <s v="C"/>
    <x v="4"/>
    <x v="28"/>
    <x v="151"/>
    <n v="5"/>
    <x v="117"/>
    <n v="28"/>
    <n v="2"/>
    <n v="0"/>
    <n v="21.3"/>
    <n v="0.63300000000000001"/>
    <n v="16.3"/>
    <n v="26.7"/>
    <n v="21.6"/>
    <n v="5.0999999999999996"/>
    <n v="0"/>
    <n v="17.3"/>
    <n v="24"/>
    <n v="13.2"/>
    <n v="0"/>
    <n v="0.1"/>
    <n v="0.1"/>
    <n v="0.15"/>
    <n v="-3.8"/>
    <n v="7.7"/>
    <n v="3.9"/>
    <n v="0"/>
    <n v="0.8"/>
    <n v="0"/>
    <n v="0"/>
    <n v="0"/>
    <n v="4"/>
    <n v="5"/>
    <n v="0.8"/>
    <n v="0.8"/>
    <n v="0"/>
    <n v="3"/>
    <n v="0"/>
    <n v="4"/>
    <n v="7"/>
    <n v="11"/>
    <n v="1"/>
    <n v="0"/>
    <n v="6"/>
    <n v="2"/>
    <n v="3"/>
    <n v="8"/>
  </r>
  <r>
    <n v="2017"/>
    <x v="319"/>
    <s v="SG"/>
    <x v="7"/>
    <x v="28"/>
    <x v="105"/>
    <n v="200"/>
    <x v="411"/>
    <n v="752"/>
    <n v="40"/>
    <n v="9"/>
    <n v="7.9"/>
    <n v="0.48199999999999998"/>
    <n v="2.8"/>
    <n v="13.4"/>
    <n v="8"/>
    <n v="6.8"/>
    <n v="1.3"/>
    <n v="0.6"/>
    <n v="4.9000000000000004"/>
    <n v="13"/>
    <n v="0.1"/>
    <n v="0.6"/>
    <n v="0.7"/>
    <n v="4.7E-2"/>
    <n v="-2.8"/>
    <n v="-0.5"/>
    <n v="-3.3"/>
    <n v="-0.2"/>
    <n v="0.38500000000000001"/>
    <n v="32"/>
    <n v="95"/>
    <n v="0.33700000000000002"/>
    <n v="45"/>
    <n v="105"/>
    <n v="0.42899999999999999"/>
    <n v="0.46500000000000002"/>
    <n v="19"/>
    <n v="29"/>
    <n v="0.65500000000000003"/>
    <n v="19"/>
    <n v="92"/>
    <n v="111"/>
    <n v="35"/>
    <n v="20"/>
    <n v="6"/>
    <n v="11"/>
    <n v="69"/>
    <n v="205"/>
  </r>
  <r>
    <n v="2017"/>
    <x v="285"/>
    <s v="SF"/>
    <x v="4"/>
    <x v="28"/>
    <x v="96"/>
    <n v="9"/>
    <x v="130"/>
    <n v="47"/>
    <n v="4"/>
    <n v="0"/>
    <n v="6.2"/>
    <n v="0.61099999999999999"/>
    <n v="0"/>
    <n v="2.2999999999999998"/>
    <n v="1.1000000000000001"/>
    <n v="0"/>
    <n v="1"/>
    <n v="1.7"/>
    <n v="0"/>
    <n v="8.5"/>
    <n v="0"/>
    <n v="0"/>
    <n v="0.1"/>
    <n v="6.0999999999999999E-2"/>
    <n v="-2.8"/>
    <n v="-1"/>
    <n v="-3.8"/>
    <n v="0"/>
    <n v="0.55600000000000005"/>
    <n v="1"/>
    <n v="4"/>
    <n v="0.25"/>
    <n v="4"/>
    <n v="5"/>
    <n v="0.8"/>
    <n v="0.61099999999999999"/>
    <n v="0"/>
    <n v="0"/>
    <n v="0"/>
    <n v="0"/>
    <n v="1"/>
    <n v="1"/>
    <n v="0"/>
    <n v="1"/>
    <n v="1"/>
    <n v="0"/>
    <n v="6"/>
    <n v="11"/>
  </r>
  <r>
    <n v="2017"/>
    <x v="397"/>
    <s v="SF"/>
    <x v="5"/>
    <x v="28"/>
    <x v="316"/>
    <n v="482"/>
    <x v="412"/>
    <n v="2236"/>
    <n v="81"/>
    <n v="21"/>
    <n v="10.5"/>
    <n v="0.51600000000000001"/>
    <n v="5.6"/>
    <n v="17.8"/>
    <n v="11.6"/>
    <n v="6"/>
    <n v="2.5"/>
    <n v="0.7"/>
    <n v="11.2"/>
    <n v="11.2"/>
    <n v="1.4"/>
    <n v="2.2000000000000002"/>
    <n v="3.6"/>
    <n v="7.8E-2"/>
    <n v="-0.7"/>
    <n v="1.6"/>
    <n v="0.9"/>
    <n v="1.6"/>
    <n v="0.41299999999999998"/>
    <n v="70"/>
    <n v="196"/>
    <n v="0.35699999999999998"/>
    <n v="129"/>
    <n v="286"/>
    <n v="0.45100000000000001"/>
    <n v="0.48499999999999999"/>
    <n v="72"/>
    <n v="93"/>
    <n v="0.77400000000000002"/>
    <n v="117"/>
    <n v="355"/>
    <n v="472"/>
    <n v="99"/>
    <n v="116"/>
    <n v="19"/>
    <n v="66"/>
    <n v="196"/>
    <n v="540"/>
  </r>
  <r>
    <n v="2017"/>
    <x v="89"/>
    <s v="PG"/>
    <x v="4"/>
    <x v="28"/>
    <x v="31"/>
    <n v="60"/>
    <x v="170"/>
    <n v="205"/>
    <n v="20"/>
    <n v="0"/>
    <n v="11"/>
    <n v="0.46200000000000002"/>
    <n v="4.3"/>
    <n v="9.6"/>
    <n v="7"/>
    <n v="15"/>
    <n v="2.9"/>
    <n v="0.4"/>
    <n v="10.7"/>
    <n v="16.3"/>
    <n v="0"/>
    <n v="0.2"/>
    <n v="0.3"/>
    <n v="5.8999999999999997E-2"/>
    <n v="-3.2"/>
    <n v="0"/>
    <n v="-3.2"/>
    <n v="-0.1"/>
    <n v="0.41699999999999998"/>
    <n v="1"/>
    <n v="10"/>
    <n v="0.1"/>
    <n v="24"/>
    <n v="50"/>
    <n v="0.48"/>
    <n v="0.42499999999999999"/>
    <n v="11"/>
    <n v="16"/>
    <n v="0.68799999999999994"/>
    <n v="8"/>
    <n v="18"/>
    <n v="26"/>
    <n v="21"/>
    <n v="12"/>
    <n v="1"/>
    <n v="8"/>
    <n v="16"/>
    <n v="62"/>
  </r>
  <r>
    <n v="2017"/>
    <x v="109"/>
    <s v="PG"/>
    <x v="8"/>
    <x v="28"/>
    <x v="317"/>
    <n v="600"/>
    <x v="413"/>
    <n v="1657"/>
    <n v="64"/>
    <n v="44"/>
    <n v="14"/>
    <n v="0.54100000000000004"/>
    <n v="0.9"/>
    <n v="9.4"/>
    <n v="5.0999999999999996"/>
    <n v="35.9"/>
    <n v="1"/>
    <n v="0.4"/>
    <n v="17.600000000000001"/>
    <n v="22.1"/>
    <n v="1.5"/>
    <n v="0.9"/>
    <n v="2.4"/>
    <n v="6.9000000000000006E-2"/>
    <n v="0.2"/>
    <n v="-2.4"/>
    <n v="-2.2999999999999998"/>
    <n v="-0.1"/>
    <n v="0.438"/>
    <n v="85"/>
    <n v="234"/>
    <n v="0.36299999999999999"/>
    <n v="178"/>
    <n v="366"/>
    <n v="0.48599999999999999"/>
    <n v="0.50900000000000001"/>
    <n v="90"/>
    <n v="109"/>
    <n v="0.82599999999999996"/>
    <n v="14"/>
    <n v="133"/>
    <n v="147"/>
    <n v="360"/>
    <n v="31"/>
    <n v="8"/>
    <n v="138"/>
    <n v="138"/>
    <n v="701"/>
  </r>
  <r>
    <n v="2017"/>
    <x v="110"/>
    <s v="PF"/>
    <x v="7"/>
    <x v="28"/>
    <x v="10"/>
    <n v="244"/>
    <x v="350"/>
    <n v="804"/>
    <n v="50"/>
    <n v="11"/>
    <n v="10.6"/>
    <n v="0.53700000000000003"/>
    <n v="2.6"/>
    <n v="15.1"/>
    <n v="8.9"/>
    <n v="5.0999999999999996"/>
    <n v="0.9"/>
    <n v="0.7"/>
    <n v="9"/>
    <n v="17.2"/>
    <n v="0.4"/>
    <n v="0.6"/>
    <n v="1.1000000000000001"/>
    <n v="6.4000000000000001E-2"/>
    <n v="-2.4"/>
    <n v="-1.8"/>
    <n v="-4.2"/>
    <n v="-0.4"/>
    <n v="0.443"/>
    <n v="30"/>
    <n v="97"/>
    <n v="0.309"/>
    <n v="78"/>
    <n v="147"/>
    <n v="0.53100000000000003"/>
    <n v="0.504"/>
    <n v="58"/>
    <n v="89"/>
    <n v="0.65200000000000002"/>
    <n v="19"/>
    <n v="111"/>
    <n v="130"/>
    <n v="28"/>
    <n v="14"/>
    <n v="7"/>
    <n v="28"/>
    <n v="60"/>
    <n v="304"/>
  </r>
  <r>
    <n v="2017"/>
    <x v="192"/>
    <s v="SG"/>
    <x v="13"/>
    <x v="28"/>
    <x v="318"/>
    <n v="998"/>
    <x v="414"/>
    <n v="1994"/>
    <n v="81"/>
    <n v="1"/>
    <n v="21.4"/>
    <n v="0.59299999999999997"/>
    <n v="1.4"/>
    <n v="9.9"/>
    <n v="5.5"/>
    <n v="19.899999999999999"/>
    <n v="1.9"/>
    <n v="0.8"/>
    <n v="11.8"/>
    <n v="29.1"/>
    <n v="5.0999999999999996"/>
    <n v="1"/>
    <n v="6.1"/>
    <n v="0.14699999999999999"/>
    <n v="3.7"/>
    <n v="-3"/>
    <n v="0.8"/>
    <n v="1.4"/>
    <n v="0.42899999999999999"/>
    <n v="163"/>
    <n v="446"/>
    <n v="0.36499999999999999"/>
    <n v="265"/>
    <n v="552"/>
    <n v="0.48"/>
    <n v="0.51100000000000001"/>
    <n v="402"/>
    <n v="457"/>
    <n v="0.88"/>
    <n v="26"/>
    <n v="176"/>
    <n v="202"/>
    <n v="239"/>
    <n v="80"/>
    <n v="19"/>
    <n v="160"/>
    <n v="92"/>
    <n v="1421"/>
  </r>
  <r>
    <n v="2017"/>
    <x v="193"/>
    <s v="SF"/>
    <x v="1"/>
    <x v="28"/>
    <x v="166"/>
    <n v="167"/>
    <x v="415"/>
    <n v="557"/>
    <n v="30"/>
    <n v="16"/>
    <n v="8.9"/>
    <n v="0.51100000000000001"/>
    <n v="3"/>
    <n v="11.2"/>
    <n v="7"/>
    <n v="7"/>
    <n v="2.5"/>
    <n v="1.7"/>
    <n v="15.4"/>
    <n v="17.2"/>
    <n v="-0.4"/>
    <n v="0.7"/>
    <n v="0.3"/>
    <n v="0.03"/>
    <n v="-3.4"/>
    <n v="0.7"/>
    <n v="-2.7"/>
    <n v="-0.1"/>
    <n v="0.437"/>
    <n v="18"/>
    <n v="62"/>
    <n v="0.28999999999999998"/>
    <n v="55"/>
    <n v="105"/>
    <n v="0.52400000000000002"/>
    <n v="0.49099999999999999"/>
    <n v="21"/>
    <n v="32"/>
    <n v="0.65600000000000003"/>
    <n v="15"/>
    <n v="54"/>
    <n v="69"/>
    <n v="25"/>
    <n v="27"/>
    <n v="10"/>
    <n v="33"/>
    <n v="60"/>
    <n v="185"/>
  </r>
  <r>
    <n v="2017"/>
    <x v="457"/>
    <s v="PF"/>
    <x v="9"/>
    <x v="29"/>
    <x v="79"/>
    <n v="16"/>
    <x v="416"/>
    <n v="53"/>
    <n v="12"/>
    <n v="0"/>
    <n v="19.7"/>
    <n v="0.59"/>
    <n v="9"/>
    <n v="27.6"/>
    <n v="18.5"/>
    <n v="6.3"/>
    <n v="1"/>
    <n v="3.1"/>
    <n v="9.6999999999999993"/>
    <n v="18.2"/>
    <n v="0.1"/>
    <n v="0.1"/>
    <n v="0.2"/>
    <n v="0.17100000000000001"/>
    <n v="-1.3"/>
    <n v="0.5"/>
    <n v="-0.8"/>
    <n v="0"/>
    <n v="0.56299999999999994"/>
    <n v="1"/>
    <n v="4"/>
    <n v="0.25"/>
    <n v="8"/>
    <n v="12"/>
    <n v="0.66700000000000004"/>
    <n v="0.59399999999999997"/>
    <n v="3"/>
    <n v="6"/>
    <n v="0.5"/>
    <n v="4"/>
    <n v="13"/>
    <n v="17"/>
    <n v="2"/>
    <n v="1"/>
    <n v="2"/>
    <n v="2"/>
    <n v="1"/>
    <n v="22"/>
  </r>
  <r>
    <n v="2017"/>
    <x v="458"/>
    <s v="SG"/>
    <x v="7"/>
    <x v="29"/>
    <x v="118"/>
    <n v="248"/>
    <x v="417"/>
    <n v="653"/>
    <n v="42"/>
    <n v="0"/>
    <n v="11.6"/>
    <n v="0.501"/>
    <n v="3.1"/>
    <n v="17.7"/>
    <n v="10.6"/>
    <n v="7.5"/>
    <n v="1.4"/>
    <n v="0.6"/>
    <n v="11"/>
    <n v="22.7"/>
    <n v="-0.1"/>
    <n v="0.9"/>
    <n v="0.8"/>
    <n v="5.6000000000000001E-2"/>
    <n v="-3.3"/>
    <n v="-0.9"/>
    <n v="-4.2"/>
    <n v="-0.4"/>
    <n v="0.39900000000000002"/>
    <n v="25"/>
    <n v="76"/>
    <n v="0.32900000000000001"/>
    <n v="74"/>
    <n v="172"/>
    <n v="0.43"/>
    <n v="0.45"/>
    <n v="60"/>
    <n v="78"/>
    <n v="0.76900000000000002"/>
    <n v="17"/>
    <n v="103"/>
    <n v="120"/>
    <n v="30"/>
    <n v="18"/>
    <n v="5"/>
    <n v="35"/>
    <n v="50"/>
    <n v="283"/>
  </r>
  <r>
    <n v="2017"/>
    <x v="459"/>
    <s v="PF"/>
    <x v="18"/>
    <x v="29"/>
    <x v="188"/>
    <n v="327"/>
    <x v="418"/>
    <n v="1283"/>
    <n v="73"/>
    <n v="33"/>
    <n v="9"/>
    <n v="0.49399999999999999"/>
    <n v="4.3"/>
    <n v="9.8000000000000007"/>
    <n v="7.1"/>
    <n v="20.3"/>
    <n v="0.7"/>
    <n v="0.6"/>
    <n v="20.3"/>
    <n v="15.6"/>
    <n v="-0.1"/>
    <n v="1.2"/>
    <n v="1.1000000000000001"/>
    <n v="4.1000000000000002E-2"/>
    <n v="-2.7"/>
    <n v="-0.2"/>
    <n v="-2.9"/>
    <n v="-0.3"/>
    <n v="0.44600000000000001"/>
    <n v="20"/>
    <n v="81"/>
    <n v="0.247"/>
    <n v="126"/>
    <n v="246"/>
    <n v="0.51200000000000001"/>
    <n v="0.47699999999999998"/>
    <n v="26"/>
    <n v="35"/>
    <n v="0.74299999999999999"/>
    <n v="46"/>
    <n v="112"/>
    <n v="158"/>
    <n v="170"/>
    <n v="18"/>
    <n v="9"/>
    <n v="87"/>
    <n v="83"/>
    <n v="338"/>
  </r>
  <r>
    <n v="2017"/>
    <x v="460"/>
    <s v="PG"/>
    <x v="14"/>
    <x v="29"/>
    <x v="279"/>
    <n v="363"/>
    <x v="419"/>
    <n v="1228"/>
    <n v="66"/>
    <n v="26"/>
    <n v="8.6"/>
    <n v="0.52100000000000002"/>
    <n v="2.9"/>
    <n v="9.3000000000000007"/>
    <n v="6.2"/>
    <n v="14.2"/>
    <n v="0.9"/>
    <n v="0.8"/>
    <n v="16.8"/>
    <n v="18.100000000000001"/>
    <n v="-0.1"/>
    <n v="1.3"/>
    <n v="1.2"/>
    <n v="4.7E-2"/>
    <n v="-2"/>
    <n v="-0.5"/>
    <n v="-2.5"/>
    <n v="-0.1"/>
    <n v="0.42699999999999999"/>
    <n v="44"/>
    <n v="149"/>
    <n v="0.29499999999999998"/>
    <n v="111"/>
    <n v="214"/>
    <n v="0.51900000000000002"/>
    <n v="0.48799999999999999"/>
    <n v="58"/>
    <n v="73"/>
    <n v="0.79500000000000004"/>
    <n v="30"/>
    <n v="102"/>
    <n v="132"/>
    <n v="112"/>
    <n v="21"/>
    <n v="12"/>
    <n v="80"/>
    <n v="146"/>
    <n v="412"/>
  </r>
  <r>
    <n v="2017"/>
    <x v="461"/>
    <s v="PF"/>
    <x v="7"/>
    <x v="29"/>
    <x v="144"/>
    <n v="417"/>
    <x v="420"/>
    <n v="1186"/>
    <n v="50"/>
    <n v="39"/>
    <n v="15.8"/>
    <n v="0.51200000000000001"/>
    <n v="9.1999999999999993"/>
    <n v="20.2"/>
    <n v="14.9"/>
    <n v="7.9"/>
    <n v="2"/>
    <n v="2.7"/>
    <n v="11.4"/>
    <n v="20.7"/>
    <n v="0.5"/>
    <n v="2.2000000000000002"/>
    <n v="2.7"/>
    <n v="0.109"/>
    <n v="-2.4"/>
    <n v="2.2999999999999998"/>
    <n v="-0.1"/>
    <n v="0.6"/>
    <n v="0.48699999999999999"/>
    <n v="3"/>
    <n v="10"/>
    <n v="0.3"/>
    <n v="200"/>
    <n v="407"/>
    <n v="0.49099999999999999"/>
    <n v="0.49"/>
    <n v="67"/>
    <n v="109"/>
    <n v="0.61499999999999999"/>
    <n v="92"/>
    <n v="213"/>
    <n v="305"/>
    <n v="56"/>
    <n v="45"/>
    <n v="40"/>
    <n v="60"/>
    <n v="103"/>
    <n v="476"/>
  </r>
  <r>
    <n v="2017"/>
    <x v="462"/>
    <s v="C"/>
    <x v="4"/>
    <x v="29"/>
    <x v="319"/>
    <n v="624"/>
    <x v="421"/>
    <n v="2744"/>
    <n v="81"/>
    <n v="81"/>
    <n v="23.3"/>
    <n v="0.68200000000000005"/>
    <n v="13.6"/>
    <n v="29.5"/>
    <n v="21.8"/>
    <n v="5.7"/>
    <n v="0.9"/>
    <n v="6.4"/>
    <n v="15.1"/>
    <n v="16.7"/>
    <n v="8.3000000000000007"/>
    <n v="6"/>
    <n v="14.3"/>
    <n v="0.25"/>
    <n v="1.4"/>
    <n v="4.5"/>
    <n v="5.8"/>
    <n v="5.4"/>
    <n v="0.66200000000000003"/>
    <n v="0"/>
    <n v="1"/>
    <n v="0"/>
    <n v="413"/>
    <n v="623"/>
    <n v="0.66300000000000003"/>
    <n v="0.66200000000000003"/>
    <n v="311"/>
    <n v="476"/>
    <n v="0.65300000000000002"/>
    <n v="314"/>
    <n v="721"/>
    <n v="1035"/>
    <n v="97"/>
    <n v="49"/>
    <n v="214"/>
    <n v="148"/>
    <n v="246"/>
    <n v="1137"/>
  </r>
  <r>
    <n v="2017"/>
    <x v="463"/>
    <s v="SF"/>
    <x v="11"/>
    <x v="29"/>
    <x v="320"/>
    <n v="1156"/>
    <x v="422"/>
    <n v="2516"/>
    <n v="73"/>
    <n v="73"/>
    <n v="22.2"/>
    <n v="0.59499999999999997"/>
    <n v="2.2999999999999998"/>
    <n v="15.4"/>
    <n v="9"/>
    <n v="18.2"/>
    <n v="1.5"/>
    <n v="0.6"/>
    <n v="9.4"/>
    <n v="27.6"/>
    <n v="7.1"/>
    <n v="3.3"/>
    <n v="10.4"/>
    <n v="0.19900000000000001"/>
    <n v="4.2"/>
    <n v="0"/>
    <n v="4.2"/>
    <n v="4"/>
    <n v="0.47099999999999997"/>
    <n v="149"/>
    <n v="374"/>
    <n v="0.39800000000000002"/>
    <n v="396"/>
    <n v="782"/>
    <n v="0.50600000000000001"/>
    <n v="0.53600000000000003"/>
    <n v="362"/>
    <n v="429"/>
    <n v="0.84399999999999997"/>
    <n v="49"/>
    <n v="344"/>
    <n v="393"/>
    <n v="252"/>
    <n v="73"/>
    <n v="20"/>
    <n v="140"/>
    <n v="117"/>
    <n v="1601"/>
  </r>
  <r>
    <n v="2017"/>
    <x v="464"/>
    <s v="PG"/>
    <x v="13"/>
    <x v="29"/>
    <x v="321"/>
    <n v="606"/>
    <x v="423"/>
    <n v="1544"/>
    <n v="49"/>
    <n v="49"/>
    <n v="19.3"/>
    <n v="0.59899999999999998"/>
    <n v="1.8"/>
    <n v="10.5"/>
    <n v="6.2"/>
    <n v="22.6"/>
    <n v="1.7"/>
    <n v="0.6"/>
    <n v="10.9"/>
    <n v="23.5"/>
    <n v="4"/>
    <n v="1.9"/>
    <n v="5.9"/>
    <n v="0.182"/>
    <n v="3.8"/>
    <n v="-0.3"/>
    <n v="3.6"/>
    <n v="2.2000000000000002"/>
    <n v="0.47699999999999998"/>
    <n v="94"/>
    <n v="233"/>
    <n v="0.40300000000000002"/>
    <n v="195"/>
    <n v="373"/>
    <n v="0.52300000000000002"/>
    <n v="0.55400000000000005"/>
    <n v="157"/>
    <n v="196"/>
    <n v="0.80100000000000005"/>
    <n v="23"/>
    <n v="144"/>
    <n v="167"/>
    <n v="203"/>
    <n v="50"/>
    <n v="11"/>
    <n v="85"/>
    <n v="114"/>
    <n v="829"/>
  </r>
  <r>
    <n v="2017"/>
    <x v="465"/>
    <s v="SG"/>
    <x v="4"/>
    <x v="29"/>
    <x v="132"/>
    <n v="666"/>
    <x v="424"/>
    <n v="1593"/>
    <n v="59"/>
    <n v="55"/>
    <n v="12.4"/>
    <n v="0.52200000000000002"/>
    <n v="1.2"/>
    <n v="13.1"/>
    <n v="7.3"/>
    <n v="10.1"/>
    <n v="1.3"/>
    <n v="0.6"/>
    <n v="8.3000000000000007"/>
    <n v="22.9"/>
    <n v="0.7"/>
    <n v="1.9"/>
    <n v="2.6"/>
    <n v="7.8E-2"/>
    <n v="-0.3"/>
    <n v="-0.9"/>
    <n v="-1.2"/>
    <n v="0.3"/>
    <n v="0.40799999999999997"/>
    <n v="114"/>
    <n v="307"/>
    <n v="0.371"/>
    <n v="158"/>
    <n v="359"/>
    <n v="0.44"/>
    <n v="0.49399999999999999"/>
    <n v="90"/>
    <n v="115"/>
    <n v="0.78300000000000003"/>
    <n v="16"/>
    <n v="186"/>
    <n v="202"/>
    <n v="96"/>
    <n v="38"/>
    <n v="11"/>
    <n v="65"/>
    <n v="132"/>
    <n v="748"/>
  </r>
  <r>
    <n v="2017"/>
    <x v="466"/>
    <s v="SF"/>
    <x v="6"/>
    <x v="29"/>
    <x v="50"/>
    <n v="451"/>
    <x v="425"/>
    <n v="1972"/>
    <n v="82"/>
    <n v="26"/>
    <n v="12.4"/>
    <n v="0.60399999999999998"/>
    <n v="1.4"/>
    <n v="13.5"/>
    <n v="7.6"/>
    <n v="17.100000000000001"/>
    <n v="2.6"/>
    <n v="0.3"/>
    <n v="18.2"/>
    <n v="13.9"/>
    <n v="2"/>
    <n v="3"/>
    <n v="5"/>
    <n v="0.122"/>
    <n v="0.9"/>
    <n v="1.8"/>
    <n v="2.7"/>
    <n v="2.2999999999999998"/>
    <n v="0.45200000000000001"/>
    <n v="123"/>
    <n v="279"/>
    <n v="0.441"/>
    <n v="81"/>
    <n v="172"/>
    <n v="0.47099999999999997"/>
    <n v="0.58899999999999997"/>
    <n v="50"/>
    <n v="68"/>
    <n v="0.73499999999999999"/>
    <n v="23"/>
    <n v="237"/>
    <n v="260"/>
    <n v="224"/>
    <n v="96"/>
    <n v="8"/>
    <n v="107"/>
    <n v="163"/>
    <n v="581"/>
  </r>
  <r>
    <n v="2017"/>
    <x v="467"/>
    <s v="SF"/>
    <x v="2"/>
    <x v="29"/>
    <x v="285"/>
    <n v="626"/>
    <x v="426"/>
    <n v="1843"/>
    <n v="78"/>
    <n v="14"/>
    <n v="12.8"/>
    <n v="0.54200000000000004"/>
    <n v="2.1"/>
    <n v="12.7"/>
    <n v="7.6"/>
    <n v="12.6"/>
    <n v="1"/>
    <n v="0.8"/>
    <n v="9.5"/>
    <n v="18.5"/>
    <n v="1.7"/>
    <n v="2.1"/>
    <n v="3.8"/>
    <n v="9.9000000000000005E-2"/>
    <n v="-0.1"/>
    <n v="-0.1"/>
    <n v="-0.2"/>
    <n v="0.8"/>
    <n v="0.436"/>
    <n v="106"/>
    <n v="258"/>
    <n v="0.41099999999999998"/>
    <n v="167"/>
    <n v="368"/>
    <n v="0.45400000000000001"/>
    <n v="0.52100000000000002"/>
    <n v="63"/>
    <n v="77"/>
    <n v="0.81799999999999995"/>
    <n v="33"/>
    <n v="209"/>
    <n v="242"/>
    <n v="144"/>
    <n v="36"/>
    <n v="18"/>
    <n v="69"/>
    <n v="93"/>
    <n v="715"/>
  </r>
  <r>
    <n v="2017"/>
    <x v="468"/>
    <s v="PF"/>
    <x v="14"/>
    <x v="29"/>
    <x v="207"/>
    <n v="439"/>
    <x v="427"/>
    <n v="1158"/>
    <n v="71"/>
    <n v="4"/>
    <n v="10"/>
    <n v="0.46400000000000002"/>
    <n v="4.9000000000000004"/>
    <n v="18.100000000000001"/>
    <n v="11.7"/>
    <n v="9.6"/>
    <n v="1.2"/>
    <n v="1.4"/>
    <n v="11.9"/>
    <n v="21.7"/>
    <n v="-0.9"/>
    <n v="1.6"/>
    <n v="0.8"/>
    <n v="3.2000000000000001E-2"/>
    <n v="-2.9"/>
    <n v="-0.1"/>
    <n v="-3"/>
    <n v="-0.3"/>
    <n v="0.36199999999999999"/>
    <n v="65"/>
    <n v="204"/>
    <n v="0.31900000000000001"/>
    <n v="94"/>
    <n v="235"/>
    <n v="0.4"/>
    <n v="0.436"/>
    <n v="57"/>
    <n v="79"/>
    <n v="0.72199999999999998"/>
    <n v="48"/>
    <n v="187"/>
    <n v="235"/>
    <n v="70"/>
    <n v="26"/>
    <n v="20"/>
    <n v="64"/>
    <n v="97"/>
    <n v="440"/>
  </r>
  <r>
    <n v="2017"/>
    <x v="469"/>
    <s v="PG"/>
    <x v="11"/>
    <x v="29"/>
    <x v="12"/>
    <n v="381"/>
    <x v="428"/>
    <n v="1205"/>
    <n v="55"/>
    <n v="9"/>
    <n v="10.9"/>
    <n v="0.51800000000000002"/>
    <n v="2"/>
    <n v="10.1"/>
    <n v="6.1"/>
    <n v="20.399999999999999"/>
    <n v="1.8"/>
    <n v="0.2"/>
    <n v="17.8"/>
    <n v="19.600000000000001"/>
    <n v="-0.1"/>
    <n v="1.5"/>
    <n v="1.4"/>
    <n v="5.3999999999999999E-2"/>
    <n v="-1.7"/>
    <n v="-0.1"/>
    <n v="-1.8"/>
    <n v="0.1"/>
    <n v="0.44600000000000001"/>
    <n v="37"/>
    <n v="120"/>
    <n v="0.308"/>
    <n v="133"/>
    <n v="261"/>
    <n v="0.51"/>
    <n v="0.495"/>
    <n v="53"/>
    <n v="77"/>
    <n v="0.68799999999999994"/>
    <n v="20"/>
    <n v="108"/>
    <n v="128"/>
    <n v="154"/>
    <n v="42"/>
    <n v="3"/>
    <n v="90"/>
    <n v="100"/>
    <n v="430"/>
  </r>
  <r>
    <n v="2017"/>
    <x v="470"/>
    <s v="PG"/>
    <x v="4"/>
    <x v="29"/>
    <x v="322"/>
    <n v="91"/>
    <x v="403"/>
    <n v="346"/>
    <n v="40"/>
    <n v="0"/>
    <n v="10.7"/>
    <n v="0.52700000000000002"/>
    <n v="1.4"/>
    <n v="8.4"/>
    <n v="5"/>
    <n v="15.1"/>
    <n v="3.2"/>
    <n v="1.2"/>
    <n v="13.6"/>
    <n v="14.8"/>
    <n v="0.2"/>
    <n v="0.6"/>
    <n v="0.7"/>
    <n v="0.1"/>
    <n v="-1.7"/>
    <n v="1.4"/>
    <n v="-0.3"/>
    <n v="0.1"/>
    <n v="0.45100000000000001"/>
    <n v="10"/>
    <n v="31"/>
    <n v="0.32300000000000001"/>
    <n v="31"/>
    <n v="60"/>
    <n v="0.51700000000000002"/>
    <n v="0.505"/>
    <n v="8"/>
    <n v="9"/>
    <n v="0.88900000000000001"/>
    <n v="4"/>
    <n v="26"/>
    <n v="30"/>
    <n v="34"/>
    <n v="21"/>
    <n v="5"/>
    <n v="15"/>
    <n v="48"/>
    <n v="100"/>
  </r>
  <r>
    <n v="2017"/>
    <x v="471"/>
    <s v="C"/>
    <x v="11"/>
    <x v="29"/>
    <x v="298"/>
    <n v="103"/>
    <x v="331"/>
    <n v="432"/>
    <n v="51"/>
    <n v="1"/>
    <n v="18.8"/>
    <n v="0.58799999999999997"/>
    <n v="14.3"/>
    <n v="17.899999999999999"/>
    <n v="16.2"/>
    <n v="2.5"/>
    <n v="1.9"/>
    <n v="6"/>
    <n v="10.1"/>
    <n v="14.9"/>
    <n v="1"/>
    <n v="0.9"/>
    <n v="1.8"/>
    <n v="0.20499999999999999"/>
    <n v="-1.2"/>
    <n v="2.7"/>
    <n v="1.5"/>
    <n v="0.4"/>
    <n v="0.53400000000000003"/>
    <n v="0"/>
    <n v="1"/>
    <n v="0"/>
    <n v="55"/>
    <n v="102"/>
    <n v="0.53900000000000003"/>
    <n v="0.53400000000000003"/>
    <n v="36"/>
    <n v="48"/>
    <n v="0.75"/>
    <n v="52"/>
    <n v="69"/>
    <n v="121"/>
    <n v="7"/>
    <n v="16"/>
    <n v="32"/>
    <n v="14"/>
    <n v="52"/>
    <n v="146"/>
  </r>
  <r>
    <n v="2017"/>
    <x v="472"/>
    <s v="SG"/>
    <x v="9"/>
    <x v="30"/>
    <x v="323"/>
    <n v="1322"/>
    <x v="429"/>
    <n v="2684"/>
    <n v="77"/>
    <n v="77"/>
    <n v="20.100000000000001"/>
    <n v="0.60399999999999998"/>
    <n v="2.2000000000000002"/>
    <n v="7.8"/>
    <n v="5"/>
    <n v="16.2"/>
    <n v="1.5"/>
    <n v="0.7"/>
    <n v="9.6"/>
    <n v="26.5"/>
    <n v="6.8"/>
    <n v="1.6"/>
    <n v="8.5"/>
    <n v="0.151"/>
    <n v="4.5"/>
    <n v="-2.4"/>
    <n v="2.2000000000000002"/>
    <n v="2.8"/>
    <n v="0.48199999999999998"/>
    <n v="223"/>
    <n v="552"/>
    <n v="0.40400000000000003"/>
    <n v="414"/>
    <n v="770"/>
    <n v="0.53800000000000003"/>
    <n v="0.56599999999999995"/>
    <n v="282"/>
    <n v="342"/>
    <n v="0.82499999999999996"/>
    <n v="53"/>
    <n v="186"/>
    <n v="239"/>
    <n v="267"/>
    <n v="83"/>
    <n v="21"/>
    <n v="157"/>
    <n v="169"/>
    <n v="1779"/>
  </r>
  <r>
    <n v="2017"/>
    <x v="37"/>
    <s v="SF"/>
    <x v="0"/>
    <x v="30"/>
    <x v="163"/>
    <n v="234"/>
    <x v="430"/>
    <n v="601"/>
    <n v="26"/>
    <n v="0"/>
    <n v="14.7"/>
    <n v="0.61699999999999999"/>
    <n v="2.6"/>
    <n v="12.3"/>
    <n v="7.5"/>
    <n v="5.2"/>
    <n v="0.8"/>
    <n v="0.6"/>
    <n v="12.4"/>
    <n v="22.2"/>
    <n v="0.9"/>
    <n v="0.3"/>
    <n v="1.3"/>
    <n v="0.10199999999999999"/>
    <n v="0.6"/>
    <n v="-3.1"/>
    <n v="-2.6"/>
    <n v="-0.1"/>
    <n v="0.45700000000000002"/>
    <n v="45"/>
    <n v="115"/>
    <n v="0.39100000000000001"/>
    <n v="62"/>
    <n v="119"/>
    <n v="0.52100000000000002"/>
    <n v="0.55300000000000005"/>
    <n v="71"/>
    <n v="76"/>
    <n v="0.93400000000000005"/>
    <n v="14"/>
    <n v="66"/>
    <n v="80"/>
    <n v="21"/>
    <n v="10"/>
    <n v="4"/>
    <n v="38"/>
    <n v="47"/>
    <n v="330"/>
  </r>
  <r>
    <n v="2017"/>
    <x v="473"/>
    <s v="PG"/>
    <x v="4"/>
    <x v="30"/>
    <x v="324"/>
    <n v="255"/>
    <x v="431"/>
    <n v="703"/>
    <n v="57"/>
    <n v="0"/>
    <n v="10.8"/>
    <n v="0.53200000000000003"/>
    <n v="1.1000000000000001"/>
    <n v="6.4"/>
    <n v="3.8"/>
    <n v="20.7"/>
    <n v="0.8"/>
    <n v="0.6"/>
    <n v="15.2"/>
    <n v="19.600000000000001"/>
    <n v="0.3"/>
    <n v="0.3"/>
    <n v="0.5"/>
    <n v="3.5999999999999997E-2"/>
    <n v="-2.2999999999999998"/>
    <n v="-3.4"/>
    <n v="-5.7"/>
    <n v="-0.7"/>
    <n v="0.45500000000000002"/>
    <n v="31"/>
    <n v="70"/>
    <n v="0.443"/>
    <n v="85"/>
    <n v="185"/>
    <n v="0.45900000000000002"/>
    <n v="0.51600000000000001"/>
    <n v="22"/>
    <n v="29"/>
    <n v="0.75900000000000001"/>
    <n v="7"/>
    <n v="40"/>
    <n v="47"/>
    <n v="100"/>
    <n v="11"/>
    <n v="5"/>
    <n v="48"/>
    <n v="54"/>
    <n v="285"/>
  </r>
  <r>
    <n v="2017"/>
    <x v="474"/>
    <s v="C"/>
    <x v="8"/>
    <x v="30"/>
    <x v="325"/>
    <n v="674"/>
    <x v="432"/>
    <n v="2556"/>
    <n v="82"/>
    <n v="82"/>
    <n v="15.5"/>
    <n v="0.59299999999999997"/>
    <n v="10.6"/>
    <n v="26.8"/>
    <n v="18.7"/>
    <n v="6.8"/>
    <n v="0.8"/>
    <n v="2.1"/>
    <n v="13.7"/>
    <n v="14.7"/>
    <n v="3.9"/>
    <n v="2.9"/>
    <n v="6.8"/>
    <n v="0.128"/>
    <n v="-0.9"/>
    <n v="1.2"/>
    <n v="0.4"/>
    <n v="1.5"/>
    <n v="0.57899999999999996"/>
    <n v="0"/>
    <n v="2"/>
    <n v="0"/>
    <n v="390"/>
    <n v="672"/>
    <n v="0.57999999999999996"/>
    <n v="0.57899999999999996"/>
    <n v="103"/>
    <n v="159"/>
    <n v="0.64800000000000002"/>
    <n v="238"/>
    <n v="611"/>
    <n v="849"/>
    <n v="121"/>
    <n v="40"/>
    <n v="65"/>
    <n v="118"/>
    <n v="213"/>
    <n v="883"/>
  </r>
  <r>
    <n v="2017"/>
    <x v="475"/>
    <s v="SG"/>
    <x v="9"/>
    <x v="30"/>
    <x v="13"/>
    <n v="0"/>
    <x v="62"/>
    <n v="1"/>
    <n v="1"/>
    <n v="0"/>
    <n v="12.2"/>
    <n v="0"/>
    <n v="0"/>
    <n v="100"/>
    <n v="56.4"/>
    <n v="0"/>
    <n v="0"/>
    <n v="0"/>
    <n v="0"/>
    <n v="0"/>
    <n v="0"/>
    <n v="0"/>
    <n v="0"/>
    <n v="0.16300000000000001"/>
    <n v="-16.399999999999999"/>
    <n v="-4.4000000000000004"/>
    <n v="-20.8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x v="325"/>
    <s v="PG"/>
    <x v="0"/>
    <x v="30"/>
    <x v="326"/>
    <n v="106"/>
    <x v="202"/>
    <n v="374"/>
    <n v="23"/>
    <n v="2"/>
    <n v="9.6999999999999993"/>
    <n v="0.35699999999999998"/>
    <n v="2.4"/>
    <n v="10.8"/>
    <n v="6.6"/>
    <n v="37.200000000000003"/>
    <n v="2"/>
    <n v="0"/>
    <n v="16.2"/>
    <n v="15.8"/>
    <n v="-0.1"/>
    <n v="0.3"/>
    <n v="0.2"/>
    <n v="2.5000000000000001E-2"/>
    <n v="-2.6"/>
    <n v="-2.1"/>
    <n v="-4.7"/>
    <n v="-0.3"/>
    <n v="0.27400000000000002"/>
    <n v="11"/>
    <n v="52"/>
    <n v="0.21199999999999999"/>
    <n v="18"/>
    <n v="54"/>
    <n v="0.33300000000000002"/>
    <n v="0.32500000000000001"/>
    <n v="12"/>
    <n v="17"/>
    <n v="0.70599999999999996"/>
    <n v="8"/>
    <n v="36"/>
    <n v="44"/>
    <n v="108"/>
    <n v="15"/>
    <n v="0"/>
    <n v="22"/>
    <n v="32"/>
    <n v="81"/>
  </r>
  <r>
    <n v="2017"/>
    <x v="476"/>
    <s v="C"/>
    <x v="13"/>
    <x v="30"/>
    <x v="33"/>
    <n v="111"/>
    <x v="433"/>
    <n v="555"/>
    <n v="31"/>
    <n v="0"/>
    <n v="14.1"/>
    <n v="0.60099999999999998"/>
    <n v="9.6"/>
    <n v="20.8"/>
    <n v="15.2"/>
    <n v="4.7"/>
    <n v="2.9"/>
    <n v="3.6"/>
    <n v="19.100000000000001"/>
    <n v="14"/>
    <n v="0.5"/>
    <n v="0.9"/>
    <n v="1.4"/>
    <n v="0.123"/>
    <n v="-2.1"/>
    <n v="2.9"/>
    <n v="0.8"/>
    <n v="0.4"/>
    <n v="0.58599999999999997"/>
    <n v="0"/>
    <n v="0"/>
    <n v="0"/>
    <n v="65"/>
    <n v="111"/>
    <n v="0.58599999999999997"/>
    <n v="0.58599999999999997"/>
    <n v="43"/>
    <n v="75"/>
    <n v="0.57299999999999995"/>
    <n v="47"/>
    <n v="103"/>
    <n v="150"/>
    <n v="19"/>
    <n v="33"/>
    <n v="24"/>
    <n v="34"/>
    <n v="90"/>
    <n v="173"/>
  </r>
  <r>
    <n v="2017"/>
    <x v="477"/>
    <s v="SG"/>
    <x v="4"/>
    <x v="30"/>
    <x v="162"/>
    <n v="75"/>
    <x v="434"/>
    <n v="287"/>
    <n v="30"/>
    <n v="3"/>
    <n v="10.1"/>
    <n v="0.51800000000000002"/>
    <n v="1.6"/>
    <n v="11.7"/>
    <n v="6.7"/>
    <n v="7"/>
    <n v="1.4"/>
    <n v="0.6"/>
    <n v="5.4"/>
    <n v="14"/>
    <n v="0.3"/>
    <n v="0.2"/>
    <n v="0.5"/>
    <n v="7.5999999999999998E-2"/>
    <n v="-2.1"/>
    <n v="-1.5"/>
    <n v="-3.6"/>
    <n v="-0.1"/>
    <n v="0.4"/>
    <n v="7"/>
    <n v="30"/>
    <n v="0.23300000000000001"/>
    <n v="23"/>
    <n v="45"/>
    <n v="0.51100000000000001"/>
    <n v="0.44700000000000001"/>
    <n v="23"/>
    <n v="27"/>
    <n v="0.85199999999999998"/>
    <n v="4"/>
    <n v="30"/>
    <n v="34"/>
    <n v="15"/>
    <n v="8"/>
    <n v="2"/>
    <n v="5"/>
    <n v="17"/>
    <n v="90"/>
  </r>
  <r>
    <n v="2017"/>
    <x v="50"/>
    <s v="PF"/>
    <x v="14"/>
    <x v="30"/>
    <x v="13"/>
    <n v="1"/>
    <x v="76"/>
    <n v="8"/>
    <n v="2"/>
    <n v="0"/>
    <n v="1.1000000000000001"/>
    <n v="0.26600000000000001"/>
    <n v="0"/>
    <n v="28.1"/>
    <n v="14.1"/>
    <n v="0"/>
    <n v="6.2"/>
    <n v="0"/>
    <n v="34.700000000000003"/>
    <n v="15.7"/>
    <n v="0"/>
    <n v="0"/>
    <n v="0"/>
    <n v="-0.16300000000000001"/>
    <n v="-11.8"/>
    <n v="0.3"/>
    <n v="-11.5"/>
    <n v="0"/>
    <n v="0"/>
    <n v="0"/>
    <n v="1"/>
    <n v="0"/>
    <n v="0"/>
    <n v="0"/>
    <n v="0"/>
    <n v="0"/>
    <n v="1"/>
    <n v="2"/>
    <n v="0.5"/>
    <n v="0"/>
    <n v="2"/>
    <n v="2"/>
    <n v="0"/>
    <n v="1"/>
    <n v="0"/>
    <n v="1"/>
    <n v="0"/>
    <n v="1"/>
  </r>
  <r>
    <n v="2017"/>
    <x v="478"/>
    <s v="PF"/>
    <x v="0"/>
    <x v="30"/>
    <x v="327"/>
    <n v="889"/>
    <x v="435"/>
    <n v="2374"/>
    <n v="76"/>
    <n v="76"/>
    <n v="13.7"/>
    <n v="0.54"/>
    <n v="5.0999999999999996"/>
    <n v="18.2"/>
    <n v="11.7"/>
    <n v="7.8"/>
    <n v="1.7"/>
    <n v="1.5"/>
    <n v="11.6"/>
    <n v="20.5"/>
    <n v="1.6"/>
    <n v="2.5"/>
    <n v="4.0999999999999996"/>
    <n v="8.3000000000000004E-2"/>
    <n v="-1.3"/>
    <n v="0.2"/>
    <n v="-1"/>
    <n v="0.6"/>
    <n v="0.45700000000000002"/>
    <n v="71"/>
    <n v="196"/>
    <n v="0.36199999999999999"/>
    <n v="335"/>
    <n v="693"/>
    <n v="0.48299999999999998"/>
    <n v="0.497"/>
    <n v="180"/>
    <n v="215"/>
    <n v="0.83699999999999997"/>
    <n v="107"/>
    <n v="385"/>
    <n v="492"/>
    <n v="126"/>
    <n v="82"/>
    <n v="42"/>
    <n v="129"/>
    <n v="254"/>
    <n v="1063"/>
  </r>
  <r>
    <n v="2017"/>
    <x v="52"/>
    <s v="PF"/>
    <x v="0"/>
    <x v="30"/>
    <x v="162"/>
    <n v="77"/>
    <x v="436"/>
    <n v="231"/>
    <n v="28"/>
    <n v="0"/>
    <n v="6.3"/>
    <n v="0.42499999999999999"/>
    <n v="5.4"/>
    <n v="11.2"/>
    <n v="8.3000000000000007"/>
    <n v="4.2"/>
    <n v="2.2999999999999998"/>
    <n v="2.2000000000000002"/>
    <n v="11.8"/>
    <n v="17.600000000000001"/>
    <n v="-0.3"/>
    <n v="0.3"/>
    <n v="-0.1"/>
    <n v="-1.4E-2"/>
    <n v="-5.5"/>
    <n v="-0.3"/>
    <n v="-5.8"/>
    <n v="-0.2"/>
    <n v="0.39"/>
    <n v="3"/>
    <n v="16"/>
    <n v="0.188"/>
    <n v="27"/>
    <n v="61"/>
    <n v="0.443"/>
    <n v="0.40899999999999997"/>
    <n v="7"/>
    <n v="12"/>
    <n v="0.58299999999999996"/>
    <n v="11"/>
    <n v="23"/>
    <n v="34"/>
    <n v="7"/>
    <n v="11"/>
    <n v="6"/>
    <n v="11"/>
    <n v="37"/>
    <n v="70"/>
  </r>
  <r>
    <n v="2017"/>
    <x v="479"/>
    <s v="C"/>
    <x v="9"/>
    <x v="30"/>
    <x v="60"/>
    <n v="27"/>
    <x v="337"/>
    <n v="75"/>
    <n v="19"/>
    <n v="0"/>
    <n v="6.6"/>
    <n v="0.43"/>
    <n v="7.6"/>
    <n v="25.4"/>
    <n v="16.5"/>
    <n v="5.8"/>
    <n v="1.3"/>
    <n v="0"/>
    <n v="9.6999999999999993"/>
    <n v="18"/>
    <n v="-0.1"/>
    <n v="0.1"/>
    <n v="0"/>
    <n v="5.0000000000000001E-3"/>
    <n v="-6.5"/>
    <n v="-1.9"/>
    <n v="-8.4"/>
    <n v="-0.1"/>
    <n v="0.44400000000000001"/>
    <n v="0"/>
    <n v="0"/>
    <n v="0"/>
    <n v="12"/>
    <n v="27"/>
    <n v="0.44400000000000001"/>
    <n v="0.44400000000000001"/>
    <n v="0"/>
    <n v="2"/>
    <n v="0"/>
    <n v="5"/>
    <n v="17"/>
    <n v="22"/>
    <n v="3"/>
    <n v="2"/>
    <n v="0"/>
    <n v="3"/>
    <n v="17"/>
    <n v="24"/>
  </r>
  <r>
    <n v="2017"/>
    <x v="480"/>
    <s v="SF"/>
    <x v="14"/>
    <x v="30"/>
    <x v="296"/>
    <n v="442"/>
    <x v="437"/>
    <n v="1605"/>
    <n v="79"/>
    <n v="5"/>
    <n v="9.1"/>
    <n v="0.51600000000000001"/>
    <n v="4.3"/>
    <n v="13.9"/>
    <n v="9.1"/>
    <n v="4"/>
    <n v="1.8"/>
    <n v="0.9"/>
    <n v="9.1999999999999993"/>
    <n v="14.5"/>
    <n v="0.6"/>
    <n v="1.4"/>
    <n v="2.1"/>
    <n v="6.2E-2"/>
    <n v="-1.8"/>
    <n v="-0.5"/>
    <n v="-2.2999999999999998"/>
    <n v="-0.1"/>
    <n v="0.42099999999999999"/>
    <n v="54"/>
    <n v="188"/>
    <n v="0.28699999999999998"/>
    <n v="132"/>
    <n v="254"/>
    <n v="0.52"/>
    <n v="0.48199999999999998"/>
    <n v="75"/>
    <n v="99"/>
    <n v="0.75800000000000001"/>
    <n v="61"/>
    <n v="199"/>
    <n v="260"/>
    <n v="47"/>
    <n v="58"/>
    <n v="17"/>
    <n v="49"/>
    <n v="195"/>
    <n v="501"/>
  </r>
  <r>
    <n v="2017"/>
    <x v="481"/>
    <s v="SF"/>
    <x v="9"/>
    <x v="30"/>
    <x v="65"/>
    <n v="803"/>
    <x v="438"/>
    <n v="2605"/>
    <n v="80"/>
    <n v="80"/>
    <n v="17.3"/>
    <n v="0.628"/>
    <n v="5.0999999999999996"/>
    <n v="17.100000000000001"/>
    <n v="11.1"/>
    <n v="6.7"/>
    <n v="2.2000000000000002"/>
    <n v="1.3"/>
    <n v="4.8"/>
    <n v="15.1"/>
    <n v="6.5"/>
    <n v="2.9"/>
    <n v="9.4"/>
    <n v="0.17299999999999999"/>
    <n v="3"/>
    <n v="0.9"/>
    <n v="3.9"/>
    <n v="3.9"/>
    <n v="0.51600000000000001"/>
    <n v="148"/>
    <n v="341"/>
    <n v="0.434"/>
    <n v="266"/>
    <n v="462"/>
    <n v="0.57599999999999996"/>
    <n v="0.60799999999999998"/>
    <n v="99"/>
    <n v="119"/>
    <n v="0.83199999999999996"/>
    <n v="118"/>
    <n v="397"/>
    <n v="515"/>
    <n v="121"/>
    <n v="116"/>
    <n v="41"/>
    <n v="43"/>
    <n v="193"/>
    <n v="1075"/>
  </r>
  <r>
    <n v="2017"/>
    <x v="482"/>
    <s v="SG"/>
    <x v="7"/>
    <x v="30"/>
    <x v="251"/>
    <n v="146"/>
    <x v="439"/>
    <n v="719"/>
    <n v="57"/>
    <n v="3"/>
    <n v="8.5"/>
    <n v="0.48"/>
    <n v="3.9"/>
    <n v="9.1"/>
    <n v="6.5"/>
    <n v="16.7"/>
    <n v="1.8"/>
    <n v="0.7"/>
    <n v="19.100000000000001"/>
    <n v="12.1"/>
    <n v="0.1"/>
    <n v="0.5"/>
    <n v="0.6"/>
    <n v="4.1000000000000002E-2"/>
    <n v="-2.9"/>
    <n v="-0.2"/>
    <n v="-3.1"/>
    <n v="-0.2"/>
    <n v="0.41799999999999998"/>
    <n v="9"/>
    <n v="37"/>
    <n v="0.24299999999999999"/>
    <n v="52"/>
    <n v="109"/>
    <n v="0.47699999999999998"/>
    <n v="0.44900000000000001"/>
    <n v="23"/>
    <n v="33"/>
    <n v="0.69699999999999995"/>
    <n v="25"/>
    <n v="58"/>
    <n v="83"/>
    <n v="92"/>
    <n v="26"/>
    <n v="6"/>
    <n v="38"/>
    <n v="60"/>
    <n v="154"/>
  </r>
  <r>
    <n v="2017"/>
    <x v="483"/>
    <s v="C"/>
    <x v="13"/>
    <x v="30"/>
    <x v="17"/>
    <n v="329"/>
    <x v="440"/>
    <n v="1068"/>
    <n v="74"/>
    <n v="3"/>
    <n v="13.6"/>
    <n v="0.59799999999999998"/>
    <n v="6.8"/>
    <n v="20.399999999999999"/>
    <n v="13.6"/>
    <n v="5"/>
    <n v="1"/>
    <n v="4.3"/>
    <n v="14.2"/>
    <n v="16.7"/>
    <n v="1"/>
    <n v="1.3"/>
    <n v="2.2999999999999998"/>
    <n v="0.10299999999999999"/>
    <n v="-2"/>
    <n v="0.6"/>
    <n v="-1.3"/>
    <n v="0.2"/>
    <n v="0.52900000000000003"/>
    <n v="37"/>
    <n v="78"/>
    <n v="0.47399999999999998"/>
    <n v="137"/>
    <n v="251"/>
    <n v="0.54600000000000004"/>
    <n v="0.58499999999999996"/>
    <n v="35"/>
    <n v="51"/>
    <n v="0.68600000000000005"/>
    <n v="64"/>
    <n v="194"/>
    <n v="258"/>
    <n v="37"/>
    <n v="21"/>
    <n v="55"/>
    <n v="58"/>
    <n v="168"/>
    <n v="420"/>
  </r>
  <r>
    <n v="2017"/>
    <x v="484"/>
    <s v="SG"/>
    <x v="6"/>
    <x v="30"/>
    <x v="328"/>
    <n v="210"/>
    <x v="441"/>
    <n v="575"/>
    <n v="33"/>
    <n v="1"/>
    <n v="10.4"/>
    <n v="0.49399999999999999"/>
    <n v="4.3"/>
    <n v="10.5"/>
    <n v="7.5"/>
    <n v="10.1"/>
    <n v="1.6"/>
    <n v="0.4"/>
    <n v="10.1"/>
    <n v="18.7"/>
    <n v="0.1"/>
    <n v="0.4"/>
    <n v="0.5"/>
    <n v="4.2000000000000003E-2"/>
    <n v="-1.6"/>
    <n v="-1.5"/>
    <n v="-3.2"/>
    <n v="-0.2"/>
    <n v="0.4"/>
    <n v="28"/>
    <n v="80"/>
    <n v="0.35"/>
    <n v="56"/>
    <n v="130"/>
    <n v="0.43099999999999999"/>
    <n v="0.46700000000000003"/>
    <n v="23"/>
    <n v="27"/>
    <n v="0.85199999999999998"/>
    <n v="22"/>
    <n v="54"/>
    <n v="76"/>
    <n v="41"/>
    <n v="19"/>
    <n v="3"/>
    <n v="25"/>
    <n v="48"/>
    <n v="219"/>
  </r>
  <r>
    <n v="2017"/>
    <x v="485"/>
    <s v="PG"/>
    <x v="11"/>
    <x v="30"/>
    <x v="299"/>
    <n v="1435"/>
    <x v="442"/>
    <n v="2836"/>
    <n v="78"/>
    <n v="78"/>
    <n v="23.2"/>
    <n v="0.54100000000000004"/>
    <n v="2.2999999999999998"/>
    <n v="10.6"/>
    <n v="6.5"/>
    <n v="46.9"/>
    <n v="2.7"/>
    <n v="1.4"/>
    <n v="16.2"/>
    <n v="30.6"/>
    <n v="5.7"/>
    <n v="3"/>
    <n v="8.8000000000000007"/>
    <n v="0.14799999999999999"/>
    <n v="3.8"/>
    <n v="0.2"/>
    <n v="4"/>
    <n v="4.3"/>
    <n v="0.45100000000000001"/>
    <n v="89"/>
    <n v="272"/>
    <n v="0.32700000000000001"/>
    <n v="558"/>
    <n v="1163"/>
    <n v="0.48"/>
    <n v="0.48199999999999998"/>
    <n v="422"/>
    <n v="527"/>
    <n v="0.80100000000000005"/>
    <n v="58"/>
    <n v="268"/>
    <n v="326"/>
    <n v="831"/>
    <n v="157"/>
    <n v="49"/>
    <n v="323"/>
    <n v="151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B474-D85C-A449-ADDF-CA6A480C2BD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35" firstHeaderRow="0" firstDataRow="1" firstDataCol="1"/>
  <pivotFields count="49">
    <pivotField showAll="0"/>
    <pivotField showAll="0">
      <items count="487">
        <item x="120"/>
        <item x="196"/>
        <item x="355"/>
        <item x="77"/>
        <item x="297"/>
        <item x="24"/>
        <item x="200"/>
        <item x="401"/>
        <item x="211"/>
        <item x="400"/>
        <item x="458"/>
        <item x="337"/>
        <item x="394"/>
        <item x="378"/>
        <item x="302"/>
        <item x="403"/>
        <item x="136"/>
        <item x="27"/>
        <item x="176"/>
        <item x="150"/>
        <item x="167"/>
        <item x="346"/>
        <item x="94"/>
        <item x="250"/>
        <item x="52"/>
        <item x="301"/>
        <item x="36"/>
        <item x="304"/>
        <item x="308"/>
        <item x="67"/>
        <item x="426"/>
        <item x="42"/>
        <item x="360"/>
        <item x="147"/>
        <item x="414"/>
        <item x="223"/>
        <item x="20"/>
        <item x="285"/>
        <item x="114"/>
        <item x="422"/>
        <item x="161"/>
        <item x="351"/>
        <item x="215"/>
        <item x="158"/>
        <item x="182"/>
        <item x="69"/>
        <item x="37"/>
        <item x="459"/>
        <item x="472"/>
        <item x="255"/>
        <item x="212"/>
        <item x="230"/>
        <item x="325"/>
        <item x="393"/>
        <item x="299"/>
        <item x="85"/>
        <item x="89"/>
        <item x="216"/>
        <item x="49"/>
        <item x="443"/>
        <item x="432"/>
        <item x="313"/>
        <item x="409"/>
        <item x="201"/>
        <item x="365"/>
        <item x="366"/>
        <item x="68"/>
        <item x="47"/>
        <item x="321"/>
        <item x="252"/>
        <item x="96"/>
        <item x="333"/>
        <item x="309"/>
        <item x="190"/>
        <item x="93"/>
        <item x="50"/>
        <item x="220"/>
        <item x="91"/>
        <item x="183"/>
        <item x="92"/>
        <item x="287"/>
        <item x="181"/>
        <item x="446"/>
        <item x="327"/>
        <item x="59"/>
        <item x="350"/>
        <item x="236"/>
        <item x="100"/>
        <item x="168"/>
        <item x="408"/>
        <item x="363"/>
        <item x="479"/>
        <item x="135"/>
        <item x="435"/>
        <item x="307"/>
        <item x="460"/>
        <item x="475"/>
        <item x="380"/>
        <item x="130"/>
        <item x="416"/>
        <item x="154"/>
        <item x="437"/>
        <item x="233"/>
        <item x="177"/>
        <item x="430"/>
        <item x="218"/>
        <item x="102"/>
        <item x="1"/>
        <item x="440"/>
        <item x="456"/>
        <item x="445"/>
        <item x="305"/>
        <item x="444"/>
        <item x="25"/>
        <item x="15"/>
        <item x="71"/>
        <item x="109"/>
        <item x="461"/>
        <item x="392"/>
        <item x="334"/>
        <item x="110"/>
        <item x="386"/>
        <item x="121"/>
        <item x="431"/>
        <item x="245"/>
        <item x="225"/>
        <item x="266"/>
        <item x="127"/>
        <item x="347"/>
        <item x="318"/>
        <item x="118"/>
        <item x="65"/>
        <item x="384"/>
        <item x="166"/>
        <item x="6"/>
        <item x="128"/>
        <item x="72"/>
        <item x="317"/>
        <item x="404"/>
        <item x="18"/>
        <item x="361"/>
        <item x="395"/>
        <item x="141"/>
        <item x="344"/>
        <item x="385"/>
        <item x="186"/>
        <item x="8"/>
        <item x="352"/>
        <item x="412"/>
        <item x="80"/>
        <item x="455"/>
        <item x="425"/>
        <item x="137"/>
        <item x="13"/>
        <item x="281"/>
        <item x="464"/>
        <item x="202"/>
        <item x="423"/>
        <item x="23"/>
        <item x="372"/>
        <item x="270"/>
        <item x="203"/>
        <item x="257"/>
        <item x="463"/>
        <item x="290"/>
        <item x="278"/>
        <item x="54"/>
        <item x="113"/>
        <item x="268"/>
        <item x="151"/>
        <item x="319"/>
        <item x="163"/>
        <item x="476"/>
        <item x="106"/>
        <item x="57"/>
        <item x="191"/>
        <item x="32"/>
        <item x="55"/>
        <item x="160"/>
        <item x="239"/>
        <item x="112"/>
        <item x="222"/>
        <item x="107"/>
        <item x="280"/>
        <item x="22"/>
        <item x="377"/>
        <item x="406"/>
        <item x="450"/>
        <item x="213"/>
        <item x="142"/>
        <item x="143"/>
        <item x="247"/>
        <item x="187"/>
        <item x="260"/>
        <item x="101"/>
        <item x="171"/>
        <item x="33"/>
        <item x="249"/>
        <item x="389"/>
        <item x="453"/>
        <item x="390"/>
        <item x="251"/>
        <item x="146"/>
        <item x="316"/>
        <item x="129"/>
        <item x="483"/>
        <item x="284"/>
        <item x="173"/>
        <item x="21"/>
        <item x="356"/>
        <item x="207"/>
        <item x="471"/>
        <item x="342"/>
        <item x="82"/>
        <item x="48"/>
        <item x="61"/>
        <item x="368"/>
        <item x="56"/>
        <item x="329"/>
        <item x="359"/>
        <item x="44"/>
        <item x="466"/>
        <item x="467"/>
        <item x="209"/>
        <item x="429"/>
        <item x="457"/>
        <item x="370"/>
        <item x="63"/>
        <item x="274"/>
        <item x="391"/>
        <item x="295"/>
        <item x="485"/>
        <item x="83"/>
        <item x="157"/>
        <item x="26"/>
        <item x="454"/>
        <item x="119"/>
        <item x="442"/>
        <item x="227"/>
        <item x="306"/>
        <item x="417"/>
        <item x="292"/>
        <item x="104"/>
        <item x="28"/>
        <item x="2"/>
        <item x="343"/>
        <item x="263"/>
        <item x="265"/>
        <item x="315"/>
        <item x="138"/>
        <item x="234"/>
        <item x="111"/>
        <item x="43"/>
        <item x="371"/>
        <item x="324"/>
        <item x="269"/>
        <item x="144"/>
        <item x="51"/>
        <item x="300"/>
        <item x="438"/>
        <item x="95"/>
        <item x="29"/>
        <item x="480"/>
        <item x="88"/>
        <item x="134"/>
        <item x="0"/>
        <item x="149"/>
        <item x="165"/>
        <item x="103"/>
        <item x="204"/>
        <item x="170"/>
        <item x="277"/>
        <item x="175"/>
        <item x="419"/>
        <item x="291"/>
        <item x="7"/>
        <item x="332"/>
        <item x="428"/>
        <item x="10"/>
        <item x="447"/>
        <item x="330"/>
        <item x="348"/>
        <item x="194"/>
        <item x="97"/>
        <item x="14"/>
        <item x="427"/>
        <item x="205"/>
        <item x="335"/>
        <item x="312"/>
        <item x="232"/>
        <item x="105"/>
        <item x="195"/>
        <item x="383"/>
        <item x="98"/>
        <item x="192"/>
        <item x="219"/>
        <item x="448"/>
        <item x="53"/>
        <item x="256"/>
        <item x="228"/>
        <item x="424"/>
        <item x="272"/>
        <item x="3"/>
        <item x="132"/>
        <item x="122"/>
        <item x="434"/>
        <item x="248"/>
        <item x="229"/>
        <item x="474"/>
        <item x="75"/>
        <item x="354"/>
        <item x="159"/>
        <item x="31"/>
        <item x="484"/>
        <item x="357"/>
        <item x="478"/>
        <item x="388"/>
        <item x="224"/>
        <item x="331"/>
        <item x="90"/>
        <item x="145"/>
        <item x="162"/>
        <item x="273"/>
        <item x="405"/>
        <item x="328"/>
        <item x="237"/>
        <item x="407"/>
        <item x="271"/>
        <item x="58"/>
        <item x="152"/>
        <item x="81"/>
        <item x="243"/>
        <item x="4"/>
        <item x="140"/>
        <item x="12"/>
        <item x="16"/>
        <item x="87"/>
        <item x="84"/>
        <item x="326"/>
        <item x="283"/>
        <item x="198"/>
        <item x="188"/>
        <item x="208"/>
        <item x="288"/>
        <item x="189"/>
        <item x="126"/>
        <item x="341"/>
        <item x="238"/>
        <item x="74"/>
        <item x="115"/>
        <item x="436"/>
        <item x="382"/>
        <item x="139"/>
        <item x="66"/>
        <item x="364"/>
        <item x="413"/>
        <item x="451"/>
        <item x="340"/>
        <item x="267"/>
        <item x="303"/>
        <item x="289"/>
        <item x="481"/>
        <item x="397"/>
        <item x="452"/>
        <item x="402"/>
        <item x="353"/>
        <item x="180"/>
        <item x="172"/>
        <item x="449"/>
        <item x="439"/>
        <item x="433"/>
        <item x="199"/>
        <item x="11"/>
        <item x="221"/>
        <item x="73"/>
        <item x="123"/>
        <item x="35"/>
        <item x="116"/>
        <item x="62"/>
        <item x="70"/>
        <item x="197"/>
        <item x="86"/>
        <item x="41"/>
        <item x="286"/>
        <item x="470"/>
        <item x="214"/>
        <item x="148"/>
        <item x="155"/>
        <item x="320"/>
        <item x="99"/>
        <item x="373"/>
        <item x="298"/>
        <item x="369"/>
        <item x="64"/>
        <item x="465"/>
        <item x="262"/>
        <item x="206"/>
        <item x="322"/>
        <item x="45"/>
        <item x="396"/>
        <item x="79"/>
        <item x="418"/>
        <item x="462"/>
        <item x="349"/>
        <item x="178"/>
        <item x="9"/>
        <item x="125"/>
        <item x="184"/>
        <item x="336"/>
        <item x="46"/>
        <item x="339"/>
        <item x="358"/>
        <item x="379"/>
        <item x="117"/>
        <item x="296"/>
        <item x="410"/>
        <item x="169"/>
        <item x="374"/>
        <item x="477"/>
        <item x="469"/>
        <item x="420"/>
        <item x="314"/>
        <item x="39"/>
        <item x="78"/>
        <item x="156"/>
        <item x="164"/>
        <item x="367"/>
        <item x="279"/>
        <item x="338"/>
        <item x="376"/>
        <item x="399"/>
        <item x="60"/>
        <item x="226"/>
        <item x="19"/>
        <item x="275"/>
        <item x="362"/>
        <item x="30"/>
        <item x="17"/>
        <item x="210"/>
        <item x="235"/>
        <item x="276"/>
        <item x="381"/>
        <item x="311"/>
        <item x="5"/>
        <item x="411"/>
        <item x="231"/>
        <item x="375"/>
        <item x="153"/>
        <item x="482"/>
        <item x="246"/>
        <item x="240"/>
        <item x="441"/>
        <item x="282"/>
        <item x="76"/>
        <item x="179"/>
        <item x="38"/>
        <item x="473"/>
        <item x="468"/>
        <item x="108"/>
        <item x="244"/>
        <item x="193"/>
        <item x="421"/>
        <item x="185"/>
        <item x="261"/>
        <item x="398"/>
        <item x="34"/>
        <item x="310"/>
        <item x="387"/>
        <item x="293"/>
        <item x="259"/>
        <item x="345"/>
        <item x="242"/>
        <item x="241"/>
        <item x="258"/>
        <item x="254"/>
        <item x="217"/>
        <item x="124"/>
        <item x="131"/>
        <item x="415"/>
        <item x="264"/>
        <item x="323"/>
        <item x="133"/>
        <item x="40"/>
        <item x="294"/>
        <item x="253"/>
        <item x="174"/>
        <item t="default"/>
      </items>
    </pivotField>
    <pivotField showAll="0"/>
    <pivotField dataField="1" showAll="0">
      <items count="23">
        <item x="17"/>
        <item x="12"/>
        <item x="14"/>
        <item x="1"/>
        <item x="9"/>
        <item x="4"/>
        <item x="7"/>
        <item x="11"/>
        <item x="0"/>
        <item x="10"/>
        <item x="6"/>
        <item x="13"/>
        <item x="5"/>
        <item x="8"/>
        <item x="15"/>
        <item x="18"/>
        <item x="2"/>
        <item x="3"/>
        <item x="20"/>
        <item x="16"/>
        <item x="19"/>
        <item x="2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30">
        <item x="13"/>
        <item x="18"/>
        <item x="49"/>
        <item x="14"/>
        <item x="151"/>
        <item x="96"/>
        <item x="236"/>
        <item x="117"/>
        <item x="9"/>
        <item x="79"/>
        <item x="217"/>
        <item x="100"/>
        <item x="60"/>
        <item x="47"/>
        <item x="73"/>
        <item x="26"/>
        <item x="45"/>
        <item x="16"/>
        <item x="37"/>
        <item x="69"/>
        <item x="76"/>
        <item x="61"/>
        <item x="150"/>
        <item x="2"/>
        <item x="186"/>
        <item x="31"/>
        <item x="161"/>
        <item x="169"/>
        <item x="326"/>
        <item x="162"/>
        <item x="149"/>
        <item x="174"/>
        <item x="109"/>
        <item x="39"/>
        <item x="103"/>
        <item x="80"/>
        <item x="56"/>
        <item x="34"/>
        <item x="230"/>
        <item x="315"/>
        <item x="322"/>
        <item x="235"/>
        <item x="187"/>
        <item x="86"/>
        <item x="212"/>
        <item x="46"/>
        <item x="1"/>
        <item x="295"/>
        <item x="286"/>
        <item x="193"/>
        <item x="88"/>
        <item x="173"/>
        <item x="95"/>
        <item x="298"/>
        <item x="135"/>
        <item x="4"/>
        <item x="90"/>
        <item x="276"/>
        <item x="251"/>
        <item x="81"/>
        <item x="52"/>
        <item x="313"/>
        <item x="33"/>
        <item x="257"/>
        <item x="292"/>
        <item x="94"/>
        <item x="216"/>
        <item x="48"/>
        <item x="125"/>
        <item x="166"/>
        <item x="192"/>
        <item x="105"/>
        <item x="32"/>
        <item x="203"/>
        <item x="227"/>
        <item x="194"/>
        <item x="328"/>
        <item x="237"/>
        <item x="7"/>
        <item x="66"/>
        <item x="220"/>
        <item x="300"/>
        <item x="158"/>
        <item x="128"/>
        <item x="8"/>
        <item x="142"/>
        <item x="23"/>
        <item x="245"/>
        <item x="234"/>
        <item x="311"/>
        <item x="118"/>
        <item x="74"/>
        <item x="113"/>
        <item x="64"/>
        <item x="243"/>
        <item x="70"/>
        <item x="179"/>
        <item x="136"/>
        <item x="163"/>
        <item x="10"/>
        <item x="157"/>
        <item x="97"/>
        <item x="53"/>
        <item x="195"/>
        <item x="19"/>
        <item x="244"/>
        <item x="324"/>
        <item x="191"/>
        <item x="38"/>
        <item x="271"/>
        <item x="152"/>
        <item x="92"/>
        <item x="102"/>
        <item x="181"/>
        <item x="54"/>
        <item x="123"/>
        <item x="272"/>
        <item x="87"/>
        <item x="36"/>
        <item x="139"/>
        <item x="104"/>
        <item x="266"/>
        <item x="98"/>
        <item x="119"/>
        <item x="3"/>
        <item x="188"/>
        <item x="263"/>
        <item x="309"/>
        <item x="172"/>
        <item x="28"/>
        <item x="304"/>
        <item x="85"/>
        <item x="40"/>
        <item x="279"/>
        <item x="211"/>
        <item x="261"/>
        <item x="156"/>
        <item x="207"/>
        <item x="301"/>
        <item x="281"/>
        <item x="200"/>
        <item x="222"/>
        <item x="137"/>
        <item x="223"/>
        <item x="58"/>
        <item x="176"/>
        <item x="12"/>
        <item x="42"/>
        <item x="258"/>
        <item x="134"/>
        <item x="17"/>
        <item x="43"/>
        <item x="282"/>
        <item x="288"/>
        <item x="239"/>
        <item x="278"/>
        <item x="62"/>
        <item x="264"/>
        <item x="185"/>
        <item x="296"/>
        <item x="177"/>
        <item x="167"/>
        <item x="21"/>
        <item x="183"/>
        <item x="107"/>
        <item x="108"/>
        <item x="316"/>
        <item x="247"/>
        <item x="91"/>
        <item x="201"/>
        <item x="144"/>
        <item x="50"/>
        <item x="302"/>
        <item x="115"/>
        <item x="262"/>
        <item x="254"/>
        <item x="129"/>
        <item x="25"/>
        <item x="231"/>
        <item x="205"/>
        <item x="133"/>
        <item x="241"/>
        <item x="164"/>
        <item x="310"/>
        <item x="147"/>
        <item x="72"/>
        <item x="293"/>
        <item x="111"/>
        <item x="63"/>
        <item x="249"/>
        <item x="197"/>
        <item x="228"/>
        <item x="248"/>
        <item x="41"/>
        <item x="252"/>
        <item x="277"/>
        <item x="82"/>
        <item x="308"/>
        <item x="253"/>
        <item x="171"/>
        <item x="148"/>
        <item x="210"/>
        <item x="153"/>
        <item x="283"/>
        <item x="190"/>
        <item x="256"/>
        <item x="78"/>
        <item x="273"/>
        <item x="59"/>
        <item x="27"/>
        <item x="215"/>
        <item x="93"/>
        <item x="317"/>
        <item x="68"/>
        <item x="287"/>
        <item x="116"/>
        <item x="29"/>
        <item x="312"/>
        <item x="132"/>
        <item x="285"/>
        <item x="182"/>
        <item x="55"/>
        <item x="155"/>
        <item x="225"/>
        <item x="122"/>
        <item x="250"/>
        <item x="214"/>
        <item x="321"/>
        <item x="206"/>
        <item x="246"/>
        <item x="0"/>
        <item x="106"/>
        <item x="77"/>
        <item x="290"/>
        <item x="267"/>
        <item x="35"/>
        <item x="124"/>
        <item x="268"/>
        <item x="71"/>
        <item x="229"/>
        <item x="140"/>
        <item x="141"/>
        <item x="305"/>
        <item x="127"/>
        <item x="213"/>
        <item x="22"/>
        <item x="314"/>
        <item x="112"/>
        <item x="101"/>
        <item x="274"/>
        <item x="242"/>
        <item x="180"/>
        <item x="199"/>
        <item x="20"/>
        <item x="143"/>
        <item x="303"/>
        <item x="198"/>
        <item x="89"/>
        <item x="168"/>
        <item x="297"/>
        <item x="178"/>
        <item x="24"/>
        <item x="255"/>
        <item x="57"/>
        <item x="307"/>
        <item x="208"/>
        <item x="6"/>
        <item x="325"/>
        <item x="294"/>
        <item x="67"/>
        <item x="170"/>
        <item x="209"/>
        <item x="159"/>
        <item x="265"/>
        <item x="224"/>
        <item x="327"/>
        <item x="240"/>
        <item x="145"/>
        <item x="319"/>
        <item x="65"/>
        <item x="5"/>
        <item x="126"/>
        <item x="291"/>
        <item x="318"/>
        <item x="11"/>
        <item x="110"/>
        <item x="232"/>
        <item x="160"/>
        <item x="259"/>
        <item x="233"/>
        <item x="184"/>
        <item x="306"/>
        <item x="175"/>
        <item x="165"/>
        <item x="120"/>
        <item x="114"/>
        <item x="280"/>
        <item x="275"/>
        <item x="121"/>
        <item x="189"/>
        <item x="196"/>
        <item x="202"/>
        <item x="320"/>
        <item x="15"/>
        <item x="131"/>
        <item x="44"/>
        <item x="51"/>
        <item x="99"/>
        <item x="226"/>
        <item x="260"/>
        <item x="154"/>
        <item x="284"/>
        <item x="323"/>
        <item x="75"/>
        <item x="138"/>
        <item x="299"/>
        <item x="204"/>
        <item x="269"/>
        <item x="83"/>
        <item x="146"/>
        <item x="130"/>
        <item x="30"/>
        <item x="270"/>
        <item x="219"/>
        <item x="289"/>
        <item x="84"/>
        <item x="221"/>
        <item x="218"/>
        <item x="238"/>
        <item t="default"/>
      </items>
    </pivotField>
    <pivotField dataField="1" showAll="0"/>
    <pivotField dataField="1" showAll="0">
      <items count="444">
        <item x="62"/>
        <item x="76"/>
        <item x="18"/>
        <item x="138"/>
        <item x="13"/>
        <item x="252"/>
        <item x="102"/>
        <item x="54"/>
        <item x="117"/>
        <item x="14"/>
        <item x="25"/>
        <item x="130"/>
        <item x="166"/>
        <item x="106"/>
        <item x="178"/>
        <item x="278"/>
        <item x="283"/>
        <item x="82"/>
        <item x="158"/>
        <item x="136"/>
        <item x="186"/>
        <item x="416"/>
        <item x="314"/>
        <item x="337"/>
        <item x="9"/>
        <item x="112"/>
        <item x="89"/>
        <item x="52"/>
        <item x="83"/>
        <item x="295"/>
        <item x="269"/>
        <item x="50"/>
        <item x="399"/>
        <item x="381"/>
        <item x="28"/>
        <item x="328"/>
        <item x="123"/>
        <item x="67"/>
        <item x="325"/>
        <item x="189"/>
        <item x="16"/>
        <item x="116"/>
        <item x="87"/>
        <item x="270"/>
        <item x="40"/>
        <item x="232"/>
        <item x="75"/>
        <item x="173"/>
        <item x="182"/>
        <item x="143"/>
        <item x="2"/>
        <item x="170"/>
        <item x="210"/>
        <item x="324"/>
        <item x="33"/>
        <item x="436"/>
        <item x="409"/>
        <item x="346"/>
        <item x="110"/>
        <item x="177"/>
        <item x="202"/>
        <item x="254"/>
        <item x="126"/>
        <item x="268"/>
        <item x="194"/>
        <item x="274"/>
        <item x="303"/>
        <item x="63"/>
        <item x="434"/>
        <item x="369"/>
        <item x="42"/>
        <item x="242"/>
        <item x="403"/>
        <item x="1"/>
        <item x="258"/>
        <item x="90"/>
        <item x="238"/>
        <item x="392"/>
        <item x="406"/>
        <item x="152"/>
        <item x="36"/>
        <item x="225"/>
        <item x="214"/>
        <item x="410"/>
        <item x="291"/>
        <item x="51"/>
        <item x="145"/>
        <item x="206"/>
        <item x="375"/>
        <item x="95"/>
        <item x="160"/>
        <item x="407"/>
        <item x="382"/>
        <item x="140"/>
        <item x="84"/>
        <item x="97"/>
        <item x="299"/>
        <item x="331"/>
        <item x="161"/>
        <item x="244"/>
        <item x="111"/>
        <item x="398"/>
        <item x="439"/>
        <item x="105"/>
        <item x="404"/>
        <item x="99"/>
        <item x="356"/>
        <item x="229"/>
        <item x="91"/>
        <item x="338"/>
        <item x="4"/>
        <item x="209"/>
        <item x="330"/>
        <item x="433"/>
        <item x="180"/>
        <item x="34"/>
        <item x="104"/>
        <item x="57"/>
        <item x="294"/>
        <item x="53"/>
        <item x="415"/>
        <item x="198"/>
        <item x="120"/>
        <item x="233"/>
        <item x="149"/>
        <item x="245"/>
        <item x="264"/>
        <item x="344"/>
        <item x="315"/>
        <item x="411"/>
        <item x="400"/>
        <item x="267"/>
        <item x="35"/>
        <item x="230"/>
        <item x="119"/>
        <item x="285"/>
        <item x="78"/>
        <item x="349"/>
        <item x="441"/>
        <item x="394"/>
        <item x="384"/>
        <item x="250"/>
        <item x="151"/>
        <item x="388"/>
        <item x="380"/>
        <item x="300"/>
        <item x="188"/>
        <item x="72"/>
        <item x="216"/>
        <item x="169"/>
        <item x="137"/>
        <item x="366"/>
        <item x="275"/>
        <item x="378"/>
        <item x="77"/>
        <item x="7"/>
        <item x="23"/>
        <item x="272"/>
        <item x="8"/>
        <item x="402"/>
        <item x="290"/>
        <item x="190"/>
        <item x="162"/>
        <item x="417"/>
        <item x="220"/>
        <item x="431"/>
        <item x="298"/>
        <item x="360"/>
        <item x="70"/>
        <item x="195"/>
        <item x="261"/>
        <item x="58"/>
        <item x="26"/>
        <item x="367"/>
        <item x="350"/>
        <item x="10"/>
        <item x="257"/>
        <item x="85"/>
        <item x="59"/>
        <item x="310"/>
        <item x="181"/>
        <item x="234"/>
        <item x="312"/>
        <item x="107"/>
        <item x="430"/>
        <item x="19"/>
        <item x="393"/>
        <item x="418"/>
        <item x="147"/>
        <item x="179"/>
        <item x="341"/>
        <item x="115"/>
        <item x="101"/>
        <item x="41"/>
        <item x="135"/>
        <item x="139"/>
        <item x="61"/>
        <item x="386"/>
        <item x="96"/>
        <item x="239"/>
        <item x="397"/>
        <item x="358"/>
        <item x="108"/>
        <item x="205"/>
        <item x="368"/>
        <item x="159"/>
        <item x="3"/>
        <item x="249"/>
        <item x="334"/>
        <item x="212"/>
        <item x="259"/>
        <item x="292"/>
        <item x="114"/>
        <item x="30"/>
        <item x="389"/>
        <item x="419"/>
        <item x="352"/>
        <item x="271"/>
        <item x="187"/>
        <item x="440"/>
        <item x="296"/>
        <item x="208"/>
        <item x="164"/>
        <item x="44"/>
        <item x="226"/>
        <item x="428"/>
        <item x="39"/>
        <item x="336"/>
        <item x="12"/>
        <item x="68"/>
        <item x="427"/>
        <item x="43"/>
        <item x="17"/>
        <item x="321"/>
        <item x="65"/>
        <item x="94"/>
        <item x="213"/>
        <item x="256"/>
        <item x="364"/>
        <item x="390"/>
        <item x="276"/>
        <item x="47"/>
        <item x="359"/>
        <item x="277"/>
        <item x="163"/>
        <item x="420"/>
        <item x="302"/>
        <item x="306"/>
        <item x="200"/>
        <item x="279"/>
        <item x="362"/>
        <item x="287"/>
        <item x="237"/>
        <item x="437"/>
        <item x="172"/>
        <item x="363"/>
        <item x="21"/>
        <item x="122"/>
        <item x="371"/>
        <item x="27"/>
        <item x="124"/>
        <item x="48"/>
        <item x="153"/>
        <item x="247"/>
        <item x="326"/>
        <item x="342"/>
        <item x="184"/>
        <item x="69"/>
        <item x="240"/>
        <item x="412"/>
        <item x="55"/>
        <item x="224"/>
        <item x="322"/>
        <item x="319"/>
        <item x="357"/>
        <item x="280"/>
        <item x="100"/>
        <item x="157"/>
        <item x="372"/>
        <item x="248"/>
        <item x="425"/>
        <item x="281"/>
        <item x="391"/>
        <item x="222"/>
        <item x="128"/>
        <item x="323"/>
        <item x="401"/>
        <item x="339"/>
        <item x="351"/>
        <item x="81"/>
        <item x="176"/>
        <item x="353"/>
        <item x="340"/>
        <item x="305"/>
        <item x="317"/>
        <item x="286"/>
        <item x="103"/>
        <item x="379"/>
        <item x="309"/>
        <item x="60"/>
        <item x="221"/>
        <item x="236"/>
        <item x="318"/>
        <item x="45"/>
        <item x="92"/>
        <item x="29"/>
        <item x="361"/>
        <item x="255"/>
        <item x="134"/>
        <item x="228"/>
        <item x="282"/>
        <item x="413"/>
        <item x="38"/>
        <item x="204"/>
        <item x="426"/>
        <item x="241"/>
        <item x="211"/>
        <item x="80"/>
        <item x="66"/>
        <item x="424"/>
        <item x="146"/>
        <item x="335"/>
        <item x="329"/>
        <item x="150"/>
        <item x="374"/>
        <item x="148"/>
        <item x="121"/>
        <item x="262"/>
        <item x="345"/>
        <item x="156"/>
        <item x="74"/>
        <item x="37"/>
        <item x="320"/>
        <item x="219"/>
        <item x="370"/>
        <item x="0"/>
        <item x="133"/>
        <item x="193"/>
        <item x="185"/>
        <item x="260"/>
        <item x="171"/>
        <item x="125"/>
        <item x="423"/>
        <item x="31"/>
        <item x="263"/>
        <item x="64"/>
        <item x="405"/>
        <item x="343"/>
        <item x="311"/>
        <item x="88"/>
        <item x="131"/>
        <item x="408"/>
        <item x="316"/>
        <item x="395"/>
        <item x="79"/>
        <item x="432"/>
        <item x="203"/>
        <item x="20"/>
        <item x="113"/>
        <item x="354"/>
        <item x="293"/>
        <item x="46"/>
        <item x="168"/>
        <item x="251"/>
        <item x="24"/>
        <item x="383"/>
        <item x="215"/>
        <item x="167"/>
        <item x="217"/>
        <item x="118"/>
        <item x="22"/>
        <item x="6"/>
        <item x="196"/>
        <item x="308"/>
        <item x="253"/>
        <item x="231"/>
        <item x="199"/>
        <item x="297"/>
        <item x="327"/>
        <item x="313"/>
        <item x="141"/>
        <item x="435"/>
        <item x="301"/>
        <item x="396"/>
        <item x="438"/>
        <item x="218"/>
        <item x="71"/>
        <item x="201"/>
        <item x="142"/>
        <item x="385"/>
        <item x="127"/>
        <item x="421"/>
        <item x="98"/>
        <item x="5"/>
        <item x="129"/>
        <item x="289"/>
        <item x="73"/>
        <item x="307"/>
        <item x="192"/>
        <item x="288"/>
        <item x="207"/>
        <item x="174"/>
        <item x="132"/>
        <item x="365"/>
        <item x="11"/>
        <item x="191"/>
        <item x="243"/>
        <item x="197"/>
        <item x="144"/>
        <item x="377"/>
        <item x="332"/>
        <item x="15"/>
        <item x="223"/>
        <item x="414"/>
        <item x="227"/>
        <item x="235"/>
        <item x="109"/>
        <item x="355"/>
        <item x="49"/>
        <item x="155"/>
        <item x="422"/>
        <item x="284"/>
        <item x="333"/>
        <item x="165"/>
        <item x="183"/>
        <item x="429"/>
        <item x="442"/>
        <item x="56"/>
        <item x="86"/>
        <item x="246"/>
        <item x="348"/>
        <item x="373"/>
        <item x="266"/>
        <item x="387"/>
        <item x="93"/>
        <item x="154"/>
        <item x="376"/>
        <item x="347"/>
        <item x="265"/>
        <item x="273"/>
        <item x="32"/>
        <item x="175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0" baseItem="0"/>
    <dataField name="Var of PTS3" fld="7" subtotal="var" baseField="0" baseItem="0"/>
    <dataField name="StdDev of PTS2" fld="7" subtotal="stdDev" baseField="0" baseItem="0"/>
    <dataField name="Average of Age" fld="3" subtotal="average" baseField="0" baseItem="0"/>
    <dataField name="Var of Age2" fld="3" subtotal="var" baseField="0" baseItem="0"/>
    <dataField name="StdDev of Age3" fld="3" subtotal="stdDev" baseField="0" baseItem="0"/>
    <dataField name="Average of FGA" fld="6" subtotal="average" baseField="0" baseItem="0"/>
    <dataField name="Var of FGA2" fld="6" subtotal="var" baseField="0" baseItem="0"/>
    <dataField name="StdDev of FGA3" fld="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workbookViewId="0">
      <selection sqref="A1:AW596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s="3" t="s">
        <v>3</v>
      </c>
      <c r="E1" t="s">
        <v>569</v>
      </c>
      <c r="F1" t="s">
        <v>26</v>
      </c>
      <c r="G1" s="3" t="s">
        <v>27</v>
      </c>
      <c r="H1" s="3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7AFC03ED-D508-134A-BBED-269A15C7CD28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FB96-DE22-3547-93F7-DB0B319F31E3}">
  <dimension ref="A1:J6"/>
  <sheetViews>
    <sheetView workbookViewId="0">
      <selection activeCell="I4" sqref="I4"/>
    </sheetView>
  </sheetViews>
  <sheetFormatPr baseColWidth="10" defaultRowHeight="16" x14ac:dyDescent="0.2"/>
  <cols>
    <col min="2" max="2" width="14.5" customWidth="1"/>
    <col min="3" max="3" width="13.83203125" customWidth="1"/>
    <col min="4" max="4" width="20.1640625" bestFit="1" customWidth="1"/>
    <col min="6" max="6" width="13.1640625" bestFit="1" customWidth="1"/>
    <col min="7" max="7" width="13.33203125" customWidth="1"/>
    <col min="9" max="9" width="13.6640625" bestFit="1" customWidth="1"/>
  </cols>
  <sheetData>
    <row r="1" spans="1:10" x14ac:dyDescent="0.2">
      <c r="A1" t="s">
        <v>570</v>
      </c>
      <c r="B1" s="2" t="s">
        <v>572</v>
      </c>
      <c r="C1" s="2" t="s">
        <v>573</v>
      </c>
      <c r="D1" s="2" t="s">
        <v>574</v>
      </c>
      <c r="E1" s="2" t="s">
        <v>576</v>
      </c>
      <c r="F1" s="2" t="s">
        <v>575</v>
      </c>
      <c r="G1" s="2" t="s">
        <v>577</v>
      </c>
      <c r="H1" s="2" t="s">
        <v>578</v>
      </c>
      <c r="I1" s="2" t="s">
        <v>579</v>
      </c>
      <c r="J1" s="2" t="s">
        <v>580</v>
      </c>
    </row>
    <row r="2" spans="1:10" x14ac:dyDescent="0.2">
      <c r="A2" t="s">
        <v>72</v>
      </c>
      <c r="B2" s="1">
        <f>AVERAGE('2017 NBA Season Stats'!H95:H115)</f>
        <v>430.85714285714283</v>
      </c>
      <c r="C2" s="1">
        <f>_xlfn.VAR.P('2017 NBA Season Stats'!H95:H115)</f>
        <v>300966.97959183675</v>
      </c>
      <c r="D2" s="1">
        <f>_xlfn.STDEV.P('2017 NBA Season Stats'!H95:H115)</f>
        <v>548.60457489145745</v>
      </c>
      <c r="E2" s="1">
        <f>AVERAGE('2017 NBA Season Stats'!D95:D115)</f>
        <v>30.047619047619047</v>
      </c>
      <c r="F2" s="1">
        <f>_xlfn.VAR.P('2017 NBA Season Stats'!D95:D115)</f>
        <v>24.331065759637188</v>
      </c>
      <c r="G2" s="1">
        <f>_xlfn.STDEV.P('2017 NBA Season Stats'!D95:D115)</f>
        <v>4.9326530143156422</v>
      </c>
      <c r="H2" s="1">
        <f>AVERAGE('2017 NBA Season Stats'!G95:G115)</f>
        <v>331.57142857142856</v>
      </c>
      <c r="I2" s="1">
        <f>_xlfn.VAR.P('2017 NBA Season Stats'!G95:G115)</f>
        <v>161861.48299319728</v>
      </c>
      <c r="J2" s="1">
        <f>_xlfn.STDEV.P('2017 NBA Season Stats'!G95:G115)</f>
        <v>402.32012501638206</v>
      </c>
    </row>
    <row r="3" spans="1:10" x14ac:dyDescent="0.2">
      <c r="A3" t="s">
        <v>101</v>
      </c>
      <c r="B3" s="1">
        <f>AVERAGE('2017 NBA Season Stats'!H174:H190)</f>
        <v>559</v>
      </c>
      <c r="C3" s="1">
        <f>_xlfn.VAR.P('2017 NBA Season Stats'!H174:H190)</f>
        <v>360847.8823529412</v>
      </c>
      <c r="D3" s="4">
        <f>_xlfn.STDEV.P('2017 NBA Season Stats'!H174:H190)</f>
        <v>600.7061530839693</v>
      </c>
      <c r="E3" s="1">
        <f>AVERAGE('2017 NBA Season Stats'!D174:D190)</f>
        <v>27.882352941176471</v>
      </c>
      <c r="F3" s="1">
        <f>_xlfn.VAR.P('2017 NBA Season Stats'!D174:D190)</f>
        <v>25.044982698961938</v>
      </c>
      <c r="G3" s="1">
        <f>_xlfn.STDEV.P('2017 NBA Season Stats'!D174:D190)</f>
        <v>5.0044962482713418</v>
      </c>
      <c r="H3" s="1">
        <f>AVERAGE('2017 NBA Season Stats'!G174:G190)</f>
        <v>420</v>
      </c>
      <c r="I3" s="1">
        <f>_xlfn.VAR.P('2017 NBA Season Stats'!G174:G190)</f>
        <v>192058.58823529413</v>
      </c>
      <c r="J3" s="1">
        <f>_xlfn.STDEV.P('2017 NBA Season Stats'!G174:G190)</f>
        <v>438.24489527579681</v>
      </c>
    </row>
    <row r="4" spans="1:10" x14ac:dyDescent="0.2">
      <c r="A4" t="s">
        <v>125</v>
      </c>
      <c r="B4" s="1">
        <f>AVERAGE('2017 NBA Season Stats'!H240:H257)</f>
        <v>476.38888888888891</v>
      </c>
      <c r="C4" s="1">
        <f>_xlfn.VAR.P('2017 NBA Season Stats'!H240:H257)</f>
        <v>140180.4598765432</v>
      </c>
      <c r="D4" s="1">
        <f>_xlfn.STDEV.P('2017 NBA Season Stats'!H240:H257)</f>
        <v>374.40681067061695</v>
      </c>
      <c r="E4" s="1">
        <f>AVERAGE('2017 NBA Season Stats'!D240:D257)</f>
        <v>26.722222222222221</v>
      </c>
      <c r="F4" s="1">
        <f>_xlfn.VAR.P('2017 NBA Season Stats'!D240:D257)</f>
        <v>28.867283950617285</v>
      </c>
      <c r="G4" s="1">
        <f>_xlfn.STDEV.P('2017 NBA Season Stats'!D240:D257)</f>
        <v>5.3728283008688527</v>
      </c>
      <c r="H4" s="1">
        <f>AVERAGE('2017 NBA Season Stats'!G240:G257)</f>
        <v>398</v>
      </c>
      <c r="I4" s="4">
        <f>_xlfn.VAR.P('2017 NBA Season Stats'!G240:G257)</f>
        <v>95073.333333333328</v>
      </c>
      <c r="J4" s="1">
        <f>_xlfn.STDEV.P('2017 NBA Season Stats'!G240:G257)</f>
        <v>308.33963957514987</v>
      </c>
    </row>
    <row r="5" spans="1:10" x14ac:dyDescent="0.2">
      <c r="A5" t="s">
        <v>93</v>
      </c>
      <c r="B5" s="1">
        <f>AVERAGE('2017 NBA Season Stats'!H275:H289)</f>
        <v>564</v>
      </c>
      <c r="C5" s="1">
        <f>_xlfn.VAR.P('2017 NBA Season Stats'!H275:H289)</f>
        <v>194134.66666666666</v>
      </c>
      <c r="D5" s="1">
        <f>_xlfn.STDEV.P('2017 NBA Season Stats'!H275:H289)</f>
        <v>440.60715684912185</v>
      </c>
      <c r="E5" s="4">
        <f>AVERAGE('2017 NBA Season Stats'!D275:D289)</f>
        <v>26.6</v>
      </c>
      <c r="F5" s="1">
        <f>_xlfn.VAR.P('2017 NBA Season Stats'!D275:D289)</f>
        <v>13.04</v>
      </c>
      <c r="G5" s="1">
        <f>_xlfn.STDEV.P('2017 NBA Season Stats'!D275:D289)</f>
        <v>3.6110940170535577</v>
      </c>
      <c r="H5" s="1">
        <f>AVERAGE('2017 NBA Season Stats'!G275:G289)</f>
        <v>469.13333333333333</v>
      </c>
      <c r="I5" s="1">
        <f>_xlfn.VAR.P('2017 NBA Season Stats'!G275:G289)</f>
        <v>110207.71555555555</v>
      </c>
      <c r="J5" s="1">
        <f>_xlfn.STDEV.P('2017 NBA Season Stats'!G275:G289)</f>
        <v>331.975474328384</v>
      </c>
    </row>
    <row r="6" spans="1:10" x14ac:dyDescent="0.2">
      <c r="A6" t="s">
        <v>63</v>
      </c>
      <c r="B6" s="1">
        <f>AVERAGE('2017 NBA Season Stats'!H478:H493)</f>
        <v>539.8125</v>
      </c>
      <c r="C6" s="1">
        <f>_xlfn.VAR.P('2017 NBA Season Stats'!H478:H493)</f>
        <v>216807.52734375</v>
      </c>
      <c r="D6" s="1">
        <f>_xlfn.STDEV.P('2017 NBA Season Stats'!H478:H493)</f>
        <v>465.62595218023449</v>
      </c>
      <c r="E6" s="1">
        <f>AVERAGE('2017 NBA Season Stats'!D478:D493)</f>
        <v>28.75</v>
      </c>
      <c r="F6" s="1">
        <f>_xlfn.VAR.P('2017 NBA Season Stats'!D478:D493)</f>
        <v>26.5625</v>
      </c>
      <c r="G6" s="1">
        <f>_xlfn.STDEV.P('2017 NBA Season Stats'!D478:D493)</f>
        <v>5.153882032022076</v>
      </c>
      <c r="H6" s="1">
        <f>AVERAGE('2017 NBA Season Stats'!G478:G493)</f>
        <v>429</v>
      </c>
      <c r="I6" s="1">
        <f>_xlfn.VAR.P('2017 NBA Season Stats'!G478:G493)</f>
        <v>118070.625</v>
      </c>
      <c r="J6" s="1">
        <f>_xlfn.STDEV.P('2017 NBA Season Stats'!G478:G493)</f>
        <v>343.61406403114529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CAFC-679A-7346-ACA8-180637675240}">
  <dimension ref="A1:C26"/>
  <sheetViews>
    <sheetView workbookViewId="0">
      <selection activeCell="D10" sqref="D10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t="s">
        <v>1</v>
      </c>
      <c r="B1" s="3" t="s">
        <v>6</v>
      </c>
      <c r="C1" t="s">
        <v>581</v>
      </c>
    </row>
    <row r="2" spans="1:3" x14ac:dyDescent="0.2">
      <c r="A2" t="s">
        <v>71</v>
      </c>
      <c r="B2">
        <v>28</v>
      </c>
      <c r="C2">
        <f>STANDARDIZE(B2,$B$23,$B$24)</f>
        <v>-0.73433062955563022</v>
      </c>
    </row>
    <row r="3" spans="1:3" x14ac:dyDescent="0.2">
      <c r="A3" t="s">
        <v>128</v>
      </c>
      <c r="B3">
        <v>0</v>
      </c>
      <c r="C3">
        <f t="shared" ref="C3:C24" si="0">STANDARDIZE(B3,$B$23,$B$24)</f>
        <v>-0.7853692123190712</v>
      </c>
    </row>
    <row r="4" spans="1:3" x14ac:dyDescent="0.2">
      <c r="A4" t="s">
        <v>198</v>
      </c>
      <c r="B4">
        <v>106</v>
      </c>
      <c r="C4">
        <f t="shared" si="0"/>
        <v>-0.59215172042890185</v>
      </c>
    </row>
    <row r="5" spans="1:3" x14ac:dyDescent="0.2">
      <c r="A5" t="s">
        <v>213</v>
      </c>
      <c r="B5">
        <v>166</v>
      </c>
      <c r="C5">
        <f t="shared" si="0"/>
        <v>-0.48278332879295688</v>
      </c>
    </row>
    <row r="6" spans="1:3" x14ac:dyDescent="0.2">
      <c r="A6" t="s">
        <v>222</v>
      </c>
      <c r="B6">
        <v>676</v>
      </c>
      <c r="C6">
        <f t="shared" si="0"/>
        <v>0.44684800011257503</v>
      </c>
    </row>
    <row r="7" spans="1:3" x14ac:dyDescent="0.2">
      <c r="A7" t="s">
        <v>296</v>
      </c>
      <c r="B7">
        <v>1816</v>
      </c>
      <c r="C7">
        <f t="shared" si="0"/>
        <v>2.5248474411955288</v>
      </c>
    </row>
    <row r="8" spans="1:3" x14ac:dyDescent="0.2">
      <c r="A8" t="s">
        <v>301</v>
      </c>
      <c r="B8">
        <v>1954</v>
      </c>
      <c r="C8" s="3">
        <f t="shared" si="0"/>
        <v>2.7763947419582022</v>
      </c>
    </row>
    <row r="9" spans="1:3" x14ac:dyDescent="0.2">
      <c r="A9" t="s">
        <v>303</v>
      </c>
      <c r="B9">
        <v>448</v>
      </c>
      <c r="C9">
        <f t="shared" si="0"/>
        <v>3.124811189598431E-2</v>
      </c>
    </row>
    <row r="10" spans="1:3" x14ac:dyDescent="0.2">
      <c r="A10" t="s">
        <v>315</v>
      </c>
      <c r="B10">
        <v>9</v>
      </c>
      <c r="C10">
        <f t="shared" si="0"/>
        <v>-0.76896395357367942</v>
      </c>
    </row>
    <row r="11" spans="1:3" x14ac:dyDescent="0.2">
      <c r="A11" t="s">
        <v>318</v>
      </c>
      <c r="B11">
        <v>132</v>
      </c>
      <c r="C11">
        <f t="shared" si="0"/>
        <v>-0.54475875071999236</v>
      </c>
    </row>
    <row r="12" spans="1:3" x14ac:dyDescent="0.2">
      <c r="A12" t="s">
        <v>329</v>
      </c>
      <c r="B12">
        <v>373</v>
      </c>
      <c r="C12">
        <f t="shared" si="0"/>
        <v>-0.10546237764894685</v>
      </c>
    </row>
    <row r="13" spans="1:3" x14ac:dyDescent="0.2">
      <c r="A13" t="s">
        <v>347</v>
      </c>
      <c r="B13">
        <v>144</v>
      </c>
      <c r="C13">
        <f t="shared" si="0"/>
        <v>-0.52288507239280335</v>
      </c>
    </row>
    <row r="14" spans="1:3" x14ac:dyDescent="0.2">
      <c r="A14" t="s">
        <v>355</v>
      </c>
      <c r="B14">
        <v>1142</v>
      </c>
      <c r="C14">
        <f t="shared" si="0"/>
        <v>1.2962758418184139</v>
      </c>
    </row>
    <row r="15" spans="1:3" x14ac:dyDescent="0.2">
      <c r="A15" t="s">
        <v>378</v>
      </c>
      <c r="B15">
        <v>161</v>
      </c>
      <c r="C15">
        <f t="shared" si="0"/>
        <v>-0.49189736142928564</v>
      </c>
    </row>
    <row r="16" spans="1:3" x14ac:dyDescent="0.2">
      <c r="A16" t="s">
        <v>473</v>
      </c>
      <c r="B16">
        <v>4</v>
      </c>
      <c r="C16">
        <f t="shared" si="0"/>
        <v>-0.77807798621000823</v>
      </c>
    </row>
    <row r="17" spans="1:3" x14ac:dyDescent="0.2">
      <c r="A17" t="s">
        <v>483</v>
      </c>
      <c r="B17">
        <v>567</v>
      </c>
      <c r="C17">
        <f t="shared" si="0"/>
        <v>0.24816208864060843</v>
      </c>
    </row>
    <row r="18" spans="1:3" x14ac:dyDescent="0.2">
      <c r="A18" t="s">
        <v>489</v>
      </c>
      <c r="B18">
        <v>351</v>
      </c>
      <c r="C18">
        <f t="shared" si="0"/>
        <v>-0.14556412124879334</v>
      </c>
    </row>
    <row r="19" spans="1:3" x14ac:dyDescent="0.2">
      <c r="A19" t="s">
        <v>500</v>
      </c>
      <c r="B19">
        <v>6</v>
      </c>
      <c r="C19">
        <f t="shared" si="0"/>
        <v>-0.77443237315547664</v>
      </c>
    </row>
    <row r="20" spans="1:3" x14ac:dyDescent="0.2">
      <c r="A20" t="s">
        <v>510</v>
      </c>
      <c r="B20">
        <v>630</v>
      </c>
      <c r="C20">
        <f t="shared" si="0"/>
        <v>0.3629988998583506</v>
      </c>
    </row>
    <row r="21" spans="1:3" x14ac:dyDescent="0.2">
      <c r="A21" t="s">
        <v>547</v>
      </c>
      <c r="B21">
        <v>179</v>
      </c>
      <c r="C21">
        <f t="shared" si="0"/>
        <v>-0.45908684393850213</v>
      </c>
    </row>
    <row r="22" spans="1:3" x14ac:dyDescent="0.2">
      <c r="A22" t="s">
        <v>548</v>
      </c>
      <c r="B22">
        <v>156</v>
      </c>
      <c r="C22">
        <f t="shared" si="0"/>
        <v>-0.50101139406561435</v>
      </c>
    </row>
    <row r="23" spans="1:3" x14ac:dyDescent="0.2">
      <c r="A23" t="s">
        <v>571</v>
      </c>
      <c r="B23">
        <f>AVERAGE(B2:B22)</f>
        <v>430.85714285714283</v>
      </c>
    </row>
    <row r="24" spans="1:3" x14ac:dyDescent="0.2">
      <c r="A24" t="s">
        <v>583</v>
      </c>
      <c r="B24">
        <f>_xlfn.STDEV.P(B2:B22)</f>
        <v>548.60457489145745</v>
      </c>
    </row>
    <row r="26" spans="1:3" x14ac:dyDescent="0.2">
      <c r="A26" t="s">
        <v>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3D62-DA3D-964A-A337-B6185E78CDFF}">
  <dimension ref="A3:J35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6640625" bestFit="1" customWidth="1"/>
    <col min="3" max="3" width="12.1640625" bestFit="1" customWidth="1"/>
    <col min="4" max="5" width="13.83203125" bestFit="1" customWidth="1"/>
    <col min="6" max="6" width="12.1640625" bestFit="1" customWidth="1"/>
    <col min="7" max="7" width="14" bestFit="1" customWidth="1"/>
    <col min="8" max="8" width="14.1640625" bestFit="1" customWidth="1"/>
    <col min="9" max="9" width="12.1640625" bestFit="1" customWidth="1"/>
    <col min="10" max="10" width="14.33203125" bestFit="1" customWidth="1"/>
  </cols>
  <sheetData>
    <row r="3" spans="1:10" x14ac:dyDescent="0.2">
      <c r="A3" s="5" t="s">
        <v>584</v>
      </c>
      <c r="B3" t="s">
        <v>586</v>
      </c>
      <c r="C3" t="s">
        <v>588</v>
      </c>
      <c r="D3" t="s">
        <v>587</v>
      </c>
      <c r="E3" t="s">
        <v>589</v>
      </c>
      <c r="F3" t="s">
        <v>590</v>
      </c>
      <c r="G3" t="s">
        <v>591</v>
      </c>
      <c r="H3" t="s">
        <v>592</v>
      </c>
      <c r="I3" t="s">
        <v>593</v>
      </c>
      <c r="J3" t="s">
        <v>594</v>
      </c>
    </row>
    <row r="4" spans="1:10" x14ac:dyDescent="0.2">
      <c r="A4" s="6" t="s">
        <v>110</v>
      </c>
      <c r="B4" s="7">
        <v>422.95</v>
      </c>
      <c r="C4" s="7">
        <v>202889.83947368423</v>
      </c>
      <c r="D4" s="7">
        <v>450.43294670093155</v>
      </c>
      <c r="E4" s="7">
        <v>28.2</v>
      </c>
      <c r="F4" s="7">
        <v>19.957894736842142</v>
      </c>
      <c r="G4" s="7">
        <v>4.4674259632188802</v>
      </c>
      <c r="H4" s="7">
        <v>345.95</v>
      </c>
      <c r="I4" s="7">
        <v>128830.47105263159</v>
      </c>
      <c r="J4" s="7">
        <v>358.92961852239443</v>
      </c>
    </row>
    <row r="5" spans="1:10" x14ac:dyDescent="0.2">
      <c r="A5" s="6" t="s">
        <v>134</v>
      </c>
      <c r="B5" s="7">
        <v>590.4666666666667</v>
      </c>
      <c r="C5" s="7">
        <v>311850.69523809524</v>
      </c>
      <c r="D5" s="7">
        <v>558.4359365568223</v>
      </c>
      <c r="E5" s="7">
        <v>25.266666666666666</v>
      </c>
      <c r="F5" s="7">
        <v>12.78095238095232</v>
      </c>
      <c r="G5" s="7">
        <v>3.5750457872525661</v>
      </c>
      <c r="H5" s="7">
        <v>465.2</v>
      </c>
      <c r="I5" s="7">
        <v>152855.17142857143</v>
      </c>
      <c r="J5" s="7">
        <v>390.96696974114246</v>
      </c>
    </row>
    <row r="6" spans="1:10" x14ac:dyDescent="0.2">
      <c r="A6" s="6" t="s">
        <v>53</v>
      </c>
      <c r="B6" s="7">
        <v>413</v>
      </c>
      <c r="C6" s="7">
        <v>140165.20000000001</v>
      </c>
      <c r="D6" s="7">
        <v>374.38643137806156</v>
      </c>
      <c r="E6" s="7">
        <v>25.80952380952381</v>
      </c>
      <c r="F6" s="7">
        <v>15.961904761904771</v>
      </c>
      <c r="G6" s="7">
        <v>3.9952352573915806</v>
      </c>
      <c r="H6" s="7">
        <v>332.71428571428572</v>
      </c>
      <c r="I6" s="7">
        <v>85632.814285714296</v>
      </c>
      <c r="J6" s="7">
        <v>292.63084985304317</v>
      </c>
    </row>
    <row r="7" spans="1:10" x14ac:dyDescent="0.2">
      <c r="A7" s="6" t="s">
        <v>146</v>
      </c>
      <c r="B7" s="7">
        <v>468.61111111111109</v>
      </c>
      <c r="C7" s="7">
        <v>200286.0163398693</v>
      </c>
      <c r="D7" s="7">
        <v>447.53325724449718</v>
      </c>
      <c r="E7" s="7">
        <v>25.888888888888889</v>
      </c>
      <c r="F7" s="7">
        <v>14.104575163398669</v>
      </c>
      <c r="G7" s="7">
        <v>3.7556058317398899</v>
      </c>
      <c r="H7" s="7">
        <v>396.77777777777777</v>
      </c>
      <c r="I7" s="7">
        <v>112992.77124183007</v>
      </c>
      <c r="J7" s="7">
        <v>336.14397397816026</v>
      </c>
    </row>
    <row r="8" spans="1:10" x14ac:dyDescent="0.2">
      <c r="A8" s="6" t="s">
        <v>105</v>
      </c>
      <c r="B8" s="7">
        <v>452.68421052631578</v>
      </c>
      <c r="C8" s="7">
        <v>248038.45029239764</v>
      </c>
      <c r="D8" s="7">
        <v>498.03458744588977</v>
      </c>
      <c r="E8" s="7">
        <v>25.789473684210527</v>
      </c>
      <c r="F8" s="7">
        <v>11.397660818713424</v>
      </c>
      <c r="G8" s="7">
        <v>3.376042182602792</v>
      </c>
      <c r="H8" s="7">
        <v>368.42105263157896</v>
      </c>
      <c r="I8" s="7">
        <v>164720.47953216374</v>
      </c>
      <c r="J8" s="7">
        <v>405.8577084794174</v>
      </c>
    </row>
    <row r="9" spans="1:10" x14ac:dyDescent="0.2">
      <c r="A9" s="6" t="s">
        <v>72</v>
      </c>
      <c r="B9" s="7">
        <v>430.85714285714283</v>
      </c>
      <c r="C9" s="7">
        <v>316015.32857142854</v>
      </c>
      <c r="D9" s="7">
        <v>562.15240688929589</v>
      </c>
      <c r="E9" s="7">
        <v>30.047619047619047</v>
      </c>
      <c r="F9" s="7">
        <v>25.547619047619083</v>
      </c>
      <c r="G9" s="7">
        <v>5.0544652583254628</v>
      </c>
      <c r="H9" s="7">
        <v>331.57142857142856</v>
      </c>
      <c r="I9" s="7">
        <v>169954.55714285714</v>
      </c>
      <c r="J9" s="7">
        <v>412.25545131975775</v>
      </c>
    </row>
    <row r="10" spans="1:10" x14ac:dyDescent="0.2">
      <c r="A10" s="6" t="s">
        <v>52</v>
      </c>
      <c r="B10" s="7">
        <v>334.54166666666669</v>
      </c>
      <c r="C10" s="7">
        <v>147268.25905797101</v>
      </c>
      <c r="D10" s="7">
        <v>383.75546778902191</v>
      </c>
      <c r="E10" s="7">
        <v>26.75</v>
      </c>
      <c r="F10" s="7">
        <v>19.065217391304348</v>
      </c>
      <c r="G10" s="7">
        <v>4.3663734828006122</v>
      </c>
      <c r="H10" s="7">
        <v>281.25</v>
      </c>
      <c r="I10" s="7">
        <v>103360.02173913043</v>
      </c>
      <c r="J10" s="7">
        <v>321.49653456784017</v>
      </c>
    </row>
    <row r="11" spans="1:10" x14ac:dyDescent="0.2">
      <c r="A11" s="6" t="s">
        <v>87</v>
      </c>
      <c r="B11" s="7">
        <v>482.15789473684208</v>
      </c>
      <c r="C11" s="7">
        <v>179169.58479532166</v>
      </c>
      <c r="D11" s="7">
        <v>423.28428366208169</v>
      </c>
      <c r="E11" s="7">
        <v>25.473684210526315</v>
      </c>
      <c r="F11" s="7">
        <v>23.485380116959075</v>
      </c>
      <c r="G11" s="7">
        <v>4.8461716970160138</v>
      </c>
      <c r="H11" s="7">
        <v>378.63157894736844</v>
      </c>
      <c r="I11" s="7">
        <v>105423.02339181287</v>
      </c>
      <c r="J11" s="7">
        <v>324.68911806805733</v>
      </c>
    </row>
    <row r="12" spans="1:10" x14ac:dyDescent="0.2">
      <c r="A12" s="6" t="s">
        <v>108</v>
      </c>
      <c r="B12" s="7">
        <v>553.93333333333328</v>
      </c>
      <c r="C12" s="7">
        <v>198914.78095238097</v>
      </c>
      <c r="D12" s="7">
        <v>445.99863335259334</v>
      </c>
      <c r="E12" s="7">
        <v>25.466666666666665</v>
      </c>
      <c r="F12" s="7">
        <v>13.838095238095255</v>
      </c>
      <c r="G12" s="7">
        <v>3.7199590371528628</v>
      </c>
      <c r="H12" s="7">
        <v>485.46666666666664</v>
      </c>
      <c r="I12" s="7">
        <v>145739.69523809524</v>
      </c>
      <c r="J12" s="7">
        <v>381.75868718091436</v>
      </c>
    </row>
    <row r="13" spans="1:10" x14ac:dyDescent="0.2">
      <c r="A13" s="6" t="s">
        <v>101</v>
      </c>
      <c r="B13" s="7">
        <v>559</v>
      </c>
      <c r="C13" s="7">
        <v>383400.875</v>
      </c>
      <c r="D13" s="7">
        <v>619.1937297809144</v>
      </c>
      <c r="E13" s="7">
        <v>27.882352941176471</v>
      </c>
      <c r="F13" s="7">
        <v>26.610294117647072</v>
      </c>
      <c r="G13" s="7">
        <v>5.1585166586575131</v>
      </c>
      <c r="H13" s="7">
        <v>420</v>
      </c>
      <c r="I13" s="7">
        <v>204062.25</v>
      </c>
      <c r="J13" s="7">
        <v>451.73249827746508</v>
      </c>
    </row>
    <row r="14" spans="1:10" x14ac:dyDescent="0.2">
      <c r="A14" s="6" t="s">
        <v>79</v>
      </c>
      <c r="B14" s="7">
        <v>525.44444444444446</v>
      </c>
      <c r="C14" s="7">
        <v>357078.73202614376</v>
      </c>
      <c r="D14" s="7">
        <v>597.56065133686957</v>
      </c>
      <c r="E14" s="7">
        <v>26</v>
      </c>
      <c r="F14" s="7">
        <v>18.117647058823529</v>
      </c>
      <c r="G14" s="7">
        <v>4.2564829447354215</v>
      </c>
      <c r="H14" s="7">
        <v>397.33333333333331</v>
      </c>
      <c r="I14" s="7">
        <v>175483.41176470587</v>
      </c>
      <c r="J14" s="7">
        <v>418.90740237516201</v>
      </c>
    </row>
    <row r="15" spans="1:10" x14ac:dyDescent="0.2">
      <c r="A15" s="6" t="s">
        <v>65</v>
      </c>
      <c r="B15" s="7">
        <v>538.625</v>
      </c>
      <c r="C15" s="7">
        <v>261393.31666666668</v>
      </c>
      <c r="D15" s="7">
        <v>511.26638523050457</v>
      </c>
      <c r="E15" s="7">
        <v>26.9375</v>
      </c>
      <c r="F15" s="7">
        <v>11.795833333333333</v>
      </c>
      <c r="G15" s="7">
        <v>3.4345062721348074</v>
      </c>
      <c r="H15" s="7">
        <v>433.25</v>
      </c>
      <c r="I15" s="7">
        <v>144139.66666666666</v>
      </c>
      <c r="J15" s="7">
        <v>379.65730161115914</v>
      </c>
    </row>
    <row r="16" spans="1:10" x14ac:dyDescent="0.2">
      <c r="A16" s="6" t="s">
        <v>74</v>
      </c>
      <c r="B16" s="7">
        <v>594.06666666666672</v>
      </c>
      <c r="C16" s="7">
        <v>218660.92380952384</v>
      </c>
      <c r="D16" s="7">
        <v>467.61193719741999</v>
      </c>
      <c r="E16" s="7">
        <v>29.533333333333335</v>
      </c>
      <c r="F16" s="7">
        <v>26.838095238095256</v>
      </c>
      <c r="G16" s="7">
        <v>5.1805497042394313</v>
      </c>
      <c r="H16" s="7">
        <v>454.6</v>
      </c>
      <c r="I16" s="7">
        <v>119085.54285714286</v>
      </c>
      <c r="J16" s="7">
        <v>345.08773211625891</v>
      </c>
    </row>
    <row r="17" spans="1:10" x14ac:dyDescent="0.2">
      <c r="A17" s="6" t="s">
        <v>125</v>
      </c>
      <c r="B17" s="7">
        <v>476.38888888888891</v>
      </c>
      <c r="C17" s="7">
        <v>148426.36928104577</v>
      </c>
      <c r="D17" s="7">
        <v>385.26142978637995</v>
      </c>
      <c r="E17" s="7">
        <v>26.722222222222221</v>
      </c>
      <c r="F17" s="7">
        <v>30.565359477124193</v>
      </c>
      <c r="G17" s="7">
        <v>5.5285947108758293</v>
      </c>
      <c r="H17" s="7">
        <v>398</v>
      </c>
      <c r="I17" s="7">
        <v>100665.88235294117</v>
      </c>
      <c r="J17" s="7">
        <v>317.27887158293595</v>
      </c>
    </row>
    <row r="18" spans="1:10" x14ac:dyDescent="0.2">
      <c r="A18" s="6" t="s">
        <v>67</v>
      </c>
      <c r="B18" s="7">
        <v>484.64705882352939</v>
      </c>
      <c r="C18" s="7">
        <v>200702.49264705883</v>
      </c>
      <c r="D18" s="7">
        <v>447.99831768329091</v>
      </c>
      <c r="E18" s="7">
        <v>27.235294117647058</v>
      </c>
      <c r="F18" s="7">
        <v>33.941176470588289</v>
      </c>
      <c r="G18" s="7">
        <v>5.8259056352285938</v>
      </c>
      <c r="H18" s="7">
        <v>403.1764705882353</v>
      </c>
      <c r="I18" s="7">
        <v>124278.6544117647</v>
      </c>
      <c r="J18" s="7">
        <v>352.53177787507991</v>
      </c>
    </row>
    <row r="19" spans="1:10" x14ac:dyDescent="0.2">
      <c r="A19" s="6" t="s">
        <v>93</v>
      </c>
      <c r="B19" s="7">
        <v>564</v>
      </c>
      <c r="C19" s="7">
        <v>208001.42857142858</v>
      </c>
      <c r="D19" s="7">
        <v>456.07173621200053</v>
      </c>
      <c r="E19" s="7">
        <v>26.6</v>
      </c>
      <c r="F19" s="7">
        <v>13.971428571428598</v>
      </c>
      <c r="G19" s="7">
        <v>3.7378374190738417</v>
      </c>
      <c r="H19" s="7">
        <v>469.13333333333333</v>
      </c>
      <c r="I19" s="7">
        <v>118079.69523809524</v>
      </c>
      <c r="J19" s="7">
        <v>343.62726207053953</v>
      </c>
    </row>
    <row r="20" spans="1:10" x14ac:dyDescent="0.2">
      <c r="A20" s="6" t="s">
        <v>81</v>
      </c>
      <c r="B20" s="7">
        <v>447.21052631578948</v>
      </c>
      <c r="C20" s="7">
        <v>216436.73099415202</v>
      </c>
      <c r="D20" s="7">
        <v>465.22761202894225</v>
      </c>
      <c r="E20" s="7">
        <v>26</v>
      </c>
      <c r="F20" s="7">
        <v>22</v>
      </c>
      <c r="G20" s="7">
        <v>4.6904157598234297</v>
      </c>
      <c r="H20" s="7">
        <v>353.42105263157896</v>
      </c>
      <c r="I20" s="7">
        <v>114073.14619883041</v>
      </c>
      <c r="J20" s="7">
        <v>337.74716312477062</v>
      </c>
    </row>
    <row r="21" spans="1:10" x14ac:dyDescent="0.2">
      <c r="A21" s="6" t="s">
        <v>61</v>
      </c>
      <c r="B21" s="7">
        <v>541.0625</v>
      </c>
      <c r="C21" s="7">
        <v>426642.99583333335</v>
      </c>
      <c r="D21" s="7">
        <v>653.17914528353811</v>
      </c>
      <c r="E21" s="7">
        <v>25.6875</v>
      </c>
      <c r="F21" s="7">
        <v>16.095833333333335</v>
      </c>
      <c r="G21" s="7">
        <v>4.0119612826313933</v>
      </c>
      <c r="H21" s="7">
        <v>432.625</v>
      </c>
      <c r="I21" s="7">
        <v>245581.98333333334</v>
      </c>
      <c r="J21" s="7">
        <v>495.56229006385598</v>
      </c>
    </row>
    <row r="22" spans="1:10" x14ac:dyDescent="0.2">
      <c r="A22" s="6" t="s">
        <v>59</v>
      </c>
      <c r="B22" s="7">
        <v>329.07692307692309</v>
      </c>
      <c r="C22" s="7">
        <v>202232.55384615384</v>
      </c>
      <c r="D22" s="7">
        <v>449.70273942478252</v>
      </c>
      <c r="E22" s="7">
        <v>25.807692307692307</v>
      </c>
      <c r="F22" s="7">
        <v>8.4015384615384399</v>
      </c>
      <c r="G22" s="7">
        <v>2.8985407469170483</v>
      </c>
      <c r="H22" s="7">
        <v>274.26923076923077</v>
      </c>
      <c r="I22" s="7">
        <v>120022.60461538463</v>
      </c>
      <c r="J22" s="7">
        <v>346.44278692936388</v>
      </c>
    </row>
    <row r="23" spans="1:10" x14ac:dyDescent="0.2">
      <c r="A23" s="6" t="s">
        <v>83</v>
      </c>
      <c r="B23" s="7">
        <v>534.75</v>
      </c>
      <c r="C23" s="7">
        <v>217364.2</v>
      </c>
      <c r="D23" s="7">
        <v>466.22333703923488</v>
      </c>
      <c r="E23" s="7">
        <v>26.625</v>
      </c>
      <c r="F23" s="7">
        <v>12.916666666666666</v>
      </c>
      <c r="G23" s="7">
        <v>3.5939764421413041</v>
      </c>
      <c r="H23" s="7">
        <v>453.4375</v>
      </c>
      <c r="I23" s="7">
        <v>149029.59583333333</v>
      </c>
      <c r="J23" s="7">
        <v>386.04351546598127</v>
      </c>
    </row>
    <row r="24" spans="1:10" x14ac:dyDescent="0.2">
      <c r="A24" s="6" t="s">
        <v>49</v>
      </c>
      <c r="B24" s="7">
        <v>460.05263157894734</v>
      </c>
      <c r="C24" s="7">
        <v>369169.27485380112</v>
      </c>
      <c r="D24" s="7">
        <v>607.59301744983964</v>
      </c>
      <c r="E24" s="7">
        <v>25.94736842105263</v>
      </c>
      <c r="F24" s="7">
        <v>15.163742690058521</v>
      </c>
      <c r="G24" s="7">
        <v>3.8940650598132693</v>
      </c>
      <c r="H24" s="7">
        <v>377.31578947368422</v>
      </c>
      <c r="I24" s="7">
        <v>210881.33918128654</v>
      </c>
      <c r="J24" s="7">
        <v>459.21818254647383</v>
      </c>
    </row>
    <row r="25" spans="1:10" x14ac:dyDescent="0.2">
      <c r="A25" s="6" t="s">
        <v>91</v>
      </c>
      <c r="B25" s="7">
        <v>436.21052631578948</v>
      </c>
      <c r="C25" s="7">
        <v>177752.28654970758</v>
      </c>
      <c r="D25" s="7">
        <v>421.6067913941942</v>
      </c>
      <c r="E25" s="7">
        <v>25.473684210526315</v>
      </c>
      <c r="F25" s="7">
        <v>12.818713450292408</v>
      </c>
      <c r="G25" s="7">
        <v>3.580323093003257</v>
      </c>
      <c r="H25" s="7">
        <v>375.42105263157896</v>
      </c>
      <c r="I25" s="7">
        <v>129712.47953216375</v>
      </c>
      <c r="J25" s="7">
        <v>360.15618769106794</v>
      </c>
    </row>
    <row r="26" spans="1:10" x14ac:dyDescent="0.2">
      <c r="A26" s="6" t="s">
        <v>76</v>
      </c>
      <c r="B26" s="7">
        <v>400</v>
      </c>
      <c r="C26" s="7">
        <v>105235.8</v>
      </c>
      <c r="D26" s="7">
        <v>324.40067817438359</v>
      </c>
      <c r="E26" s="7">
        <v>24.714285714285715</v>
      </c>
      <c r="F26" s="7">
        <v>10.414285714285688</v>
      </c>
      <c r="G26" s="7">
        <v>3.2271172452028587</v>
      </c>
      <c r="H26" s="7">
        <v>332.95238095238096</v>
      </c>
      <c r="I26" s="7">
        <v>77512.347619047621</v>
      </c>
      <c r="J26" s="7">
        <v>278.41039423672316</v>
      </c>
    </row>
    <row r="27" spans="1:10" x14ac:dyDescent="0.2">
      <c r="A27" s="6" t="s">
        <v>97</v>
      </c>
      <c r="B27" s="7">
        <v>490.61111111111109</v>
      </c>
      <c r="C27" s="7">
        <v>225255.42810457517</v>
      </c>
      <c r="D27" s="7">
        <v>474.61081751744257</v>
      </c>
      <c r="E27" s="7">
        <v>25.666666666666668</v>
      </c>
      <c r="F27" s="7">
        <v>27.529411764705884</v>
      </c>
      <c r="G27" s="7">
        <v>5.2468477931712378</v>
      </c>
      <c r="H27" s="7">
        <v>403.33333333333331</v>
      </c>
      <c r="I27" s="7">
        <v>146778.9411764706</v>
      </c>
      <c r="J27" s="7">
        <v>383.11739868670884</v>
      </c>
    </row>
    <row r="28" spans="1:10" x14ac:dyDescent="0.2">
      <c r="A28" s="6" t="s">
        <v>70</v>
      </c>
      <c r="B28" s="7">
        <v>590.06666666666672</v>
      </c>
      <c r="C28" s="7">
        <v>357654.78095238097</v>
      </c>
      <c r="D28" s="7">
        <v>598.04245748306278</v>
      </c>
      <c r="E28" s="7">
        <v>24.333333333333332</v>
      </c>
      <c r="F28" s="7">
        <v>4.2380952380952817</v>
      </c>
      <c r="G28" s="7">
        <v>2.0586634591635615</v>
      </c>
      <c r="H28" s="7">
        <v>470.6</v>
      </c>
      <c r="I28" s="7">
        <v>202353.4</v>
      </c>
      <c r="J28" s="7">
        <v>449.83708161955701</v>
      </c>
    </row>
    <row r="29" spans="1:10" x14ac:dyDescent="0.2">
      <c r="A29" s="6" t="s">
        <v>57</v>
      </c>
      <c r="B29" s="7">
        <v>443.68421052631578</v>
      </c>
      <c r="C29" s="7">
        <v>124005.56140350876</v>
      </c>
      <c r="D29" s="7">
        <v>352.14423380698537</v>
      </c>
      <c r="E29" s="7">
        <v>26.736842105263158</v>
      </c>
      <c r="F29" s="7">
        <v>19.426900584795273</v>
      </c>
      <c r="G29" s="7">
        <v>4.4075957828271042</v>
      </c>
      <c r="H29" s="7">
        <v>354.4736842105263</v>
      </c>
      <c r="I29" s="7">
        <v>68399.485380116952</v>
      </c>
      <c r="J29" s="7">
        <v>261.53295276143876</v>
      </c>
    </row>
    <row r="30" spans="1:10" x14ac:dyDescent="0.2">
      <c r="A30" s="6" t="s">
        <v>63</v>
      </c>
      <c r="B30" s="7">
        <v>539.8125</v>
      </c>
      <c r="C30" s="7">
        <v>231261.36249999999</v>
      </c>
      <c r="D30" s="7">
        <v>480.89641556160512</v>
      </c>
      <c r="E30" s="7">
        <v>28.75</v>
      </c>
      <c r="F30" s="7">
        <v>28.333333333333332</v>
      </c>
      <c r="G30" s="7">
        <v>5.3229064742237702</v>
      </c>
      <c r="H30" s="7">
        <v>429</v>
      </c>
      <c r="I30" s="7">
        <v>125942</v>
      </c>
      <c r="J30" s="7">
        <v>354.88307933740657</v>
      </c>
    </row>
    <row r="31" spans="1:10" x14ac:dyDescent="0.2">
      <c r="A31" s="6" t="s">
        <v>148</v>
      </c>
      <c r="B31" s="7">
        <v>515.41176470588232</v>
      </c>
      <c r="C31" s="7">
        <v>279091.5073529412</v>
      </c>
      <c r="D31" s="7">
        <v>528.29111988840134</v>
      </c>
      <c r="E31" s="7">
        <v>25.117647058823529</v>
      </c>
      <c r="F31" s="7">
        <v>9.7352941176470722</v>
      </c>
      <c r="G31" s="7">
        <v>3.1201432847943171</v>
      </c>
      <c r="H31" s="7">
        <v>406.94117647058823</v>
      </c>
      <c r="I31" s="7">
        <v>155046.0588235294</v>
      </c>
      <c r="J31" s="7">
        <v>393.75888412012927</v>
      </c>
    </row>
    <row r="32" spans="1:10" x14ac:dyDescent="0.2">
      <c r="A32" s="6" t="s">
        <v>51</v>
      </c>
      <c r="B32" s="7">
        <v>428.54716981132077</v>
      </c>
      <c r="C32" s="7">
        <v>157869.675616836</v>
      </c>
      <c r="D32" s="7">
        <v>397.32817118452095</v>
      </c>
      <c r="E32" s="7">
        <v>26.377358490566039</v>
      </c>
      <c r="F32" s="7">
        <v>15.739477503628503</v>
      </c>
      <c r="G32" s="7">
        <v>3.9673010351659102</v>
      </c>
      <c r="H32" s="7">
        <v>353.88679245283021</v>
      </c>
      <c r="I32" s="7">
        <v>94073.640783744559</v>
      </c>
      <c r="J32" s="7">
        <v>306.71426569976256</v>
      </c>
    </row>
    <row r="33" spans="1:10" x14ac:dyDescent="0.2">
      <c r="A33" s="6" t="s">
        <v>130</v>
      </c>
      <c r="B33" s="7">
        <v>550.5333333333333</v>
      </c>
      <c r="C33" s="7">
        <v>171867.83809523811</v>
      </c>
      <c r="D33" s="7">
        <v>414.56946112230469</v>
      </c>
      <c r="E33" s="7">
        <v>26.2</v>
      </c>
      <c r="F33" s="7">
        <v>17.314285714285688</v>
      </c>
      <c r="G33" s="7">
        <v>4.1610438250859225</v>
      </c>
      <c r="H33" s="7">
        <v>434.26666666666665</v>
      </c>
      <c r="I33" s="7">
        <v>81006.209523809506</v>
      </c>
      <c r="J33" s="7">
        <v>284.61589822743474</v>
      </c>
    </row>
    <row r="34" spans="1:10" x14ac:dyDescent="0.2">
      <c r="A34" s="6" t="s">
        <v>112</v>
      </c>
      <c r="B34" s="7">
        <v>497.38888888888891</v>
      </c>
      <c r="C34" s="7">
        <v>339664.4869281046</v>
      </c>
      <c r="D34" s="7">
        <v>582.80741838801657</v>
      </c>
      <c r="E34" s="7">
        <v>25.666666666666668</v>
      </c>
      <c r="F34" s="7">
        <v>10.235294117647058</v>
      </c>
      <c r="G34" s="7">
        <v>3.1992646213852112</v>
      </c>
      <c r="H34" s="7">
        <v>396.44444444444446</v>
      </c>
      <c r="I34" s="7">
        <v>199525.32026143791</v>
      </c>
      <c r="J34" s="7">
        <v>446.68257214876644</v>
      </c>
    </row>
    <row r="35" spans="1:10" x14ac:dyDescent="0.2">
      <c r="A35" s="6" t="s">
        <v>585</v>
      </c>
      <c r="B35" s="7">
        <v>474.73277310924368</v>
      </c>
      <c r="C35" s="7">
        <v>221022.64395778513</v>
      </c>
      <c r="D35" s="7">
        <v>470.13045419094595</v>
      </c>
      <c r="E35" s="7">
        <v>26.406722689075629</v>
      </c>
      <c r="F35" s="7">
        <v>18.187833517245295</v>
      </c>
      <c r="G35" s="7">
        <v>4.2647196293830731</v>
      </c>
      <c r="H35" s="7">
        <v>384.65882352941179</v>
      </c>
      <c r="I35" s="7">
        <v>129654.05343632403</v>
      </c>
      <c r="J35" s="7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NBA Season Stats</vt:lpstr>
      <vt:lpstr>Summary Table</vt:lpstr>
      <vt:lpstr>Cleveland Z-Scores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Microsoft Office User</cp:lastModifiedBy>
  <dcterms:created xsi:type="dcterms:W3CDTF">2019-05-24T14:54:04Z</dcterms:created>
  <dcterms:modified xsi:type="dcterms:W3CDTF">2020-11-24T21:14:51Z</dcterms:modified>
</cp:coreProperties>
</file>