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idarthshahri/Deskto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3" i="1" l="1"/>
  <c r="D24" i="1"/>
  <c r="D25" i="1"/>
  <c r="D26" i="1"/>
  <c r="D27" i="1"/>
  <c r="D28" i="1"/>
  <c r="D29" i="1"/>
  <c r="D30" i="1"/>
  <c r="D31" i="1"/>
  <c r="D32" i="1"/>
  <c r="D33" i="1"/>
  <c r="D34" i="1"/>
  <c r="D22" i="1"/>
  <c r="F29" i="1"/>
  <c r="C18" i="1"/>
  <c r="D18" i="1"/>
  <c r="C17" i="1"/>
  <c r="D17" i="1"/>
  <c r="C16" i="1"/>
  <c r="D16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D2" i="1"/>
</calcChain>
</file>

<file path=xl/sharedStrings.xml><?xml version="1.0" encoding="utf-8"?>
<sst xmlns="http://schemas.openxmlformats.org/spreadsheetml/2006/main" count="8" uniqueCount="7">
  <si>
    <t>Voltage (V)</t>
  </si>
  <si>
    <t>Current (mA)</t>
  </si>
  <si>
    <t>Resistance [V/I] (Ω)</t>
  </si>
  <si>
    <t>Power [V*I] (W)</t>
  </si>
  <si>
    <t>Current (A)</t>
  </si>
  <si>
    <t>Calculate Current [I*(qV/0.03)] (A)</t>
  </si>
  <si>
    <t>Voltage (V)2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</si>
</sst>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5" formatCode="0.00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Current (mA) v.</a:t>
            </a:r>
            <a:r>
              <a:rPr lang="en-US" baseline="0"/>
              <a:t> Voltage (V)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Current (mA)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</c:f>
              <c:numCache>
                <c:formatCode>General</c:formatCode>
                <c:ptCount val="17"/>
                <c:pt idx="0">
                  <c:v>0.0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1.0</c:v>
                </c:pt>
                <c:pt idx="6">
                  <c:v>2.0</c:v>
                </c:pt>
                <c:pt idx="7">
                  <c:v>3.0</c:v>
                </c:pt>
                <c:pt idx="8">
                  <c:v>4.0</c:v>
                </c:pt>
                <c:pt idx="9">
                  <c:v>5.0</c:v>
                </c:pt>
                <c:pt idx="10">
                  <c:v>6.0</c:v>
                </c:pt>
                <c:pt idx="11">
                  <c:v>7.0</c:v>
                </c:pt>
                <c:pt idx="12">
                  <c:v>8.0</c:v>
                </c:pt>
                <c:pt idx="13">
                  <c:v>9.0</c:v>
                </c:pt>
                <c:pt idx="14">
                  <c:v>10.0</c:v>
                </c:pt>
                <c:pt idx="15">
                  <c:v>11.0</c:v>
                </c:pt>
                <c:pt idx="16">
                  <c:v>12.0</c:v>
                </c:pt>
              </c:numCache>
            </c:numRef>
          </c:xVal>
          <c:yVal>
            <c:numRef>
              <c:f>Sheet1!$B$2:$B$18</c:f>
              <c:numCache>
                <c:formatCode>General</c:formatCode>
                <c:ptCount val="17"/>
                <c:pt idx="0">
                  <c:v>0.0</c:v>
                </c:pt>
                <c:pt idx="1">
                  <c:v>0.022</c:v>
                </c:pt>
                <c:pt idx="2">
                  <c:v>0.032</c:v>
                </c:pt>
                <c:pt idx="3">
                  <c:v>0.037</c:v>
                </c:pt>
                <c:pt idx="4">
                  <c:v>0.042</c:v>
                </c:pt>
                <c:pt idx="5">
                  <c:v>0.047</c:v>
                </c:pt>
                <c:pt idx="6">
                  <c:v>0.068</c:v>
                </c:pt>
                <c:pt idx="7">
                  <c:v>0.085</c:v>
                </c:pt>
                <c:pt idx="8">
                  <c:v>0.101</c:v>
                </c:pt>
                <c:pt idx="9">
                  <c:v>0.115</c:v>
                </c:pt>
                <c:pt idx="10">
                  <c:v>0.128</c:v>
                </c:pt>
                <c:pt idx="11">
                  <c:v>0.14</c:v>
                </c:pt>
                <c:pt idx="12">
                  <c:v>0.151</c:v>
                </c:pt>
                <c:pt idx="13">
                  <c:v>0.163</c:v>
                </c:pt>
                <c:pt idx="14">
                  <c:v>0.173</c:v>
                </c:pt>
                <c:pt idx="15">
                  <c:v>0.183</c:v>
                </c:pt>
                <c:pt idx="16">
                  <c:v>0.192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56758080"/>
        <c:axId val="-2062937392"/>
      </c:scatterChart>
      <c:valAx>
        <c:axId val="-2056758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62937392"/>
        <c:crosses val="autoZero"/>
        <c:crossBetween val="midCat"/>
      </c:valAx>
      <c:valAx>
        <c:axId val="-2062937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Current (mA)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56758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Voltage (V)</a:t>
            </a:r>
            <a:r>
              <a:rPr lang="en-US" baseline="0"/>
              <a:t> </a:t>
            </a:r>
            <a:r>
              <a:rPr lang="en-US"/>
              <a:t>v. Resistance [V/I] (Ω)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Resistance [V/I] (Ω)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Sheet1!$A$2:$A$18</c:f>
              <c:numCache>
                <c:formatCode>General</c:formatCode>
                <c:ptCount val="17"/>
                <c:pt idx="0">
                  <c:v>0.0</c:v>
                </c:pt>
                <c:pt idx="1">
                  <c:v>0.2</c:v>
                </c:pt>
                <c:pt idx="2">
                  <c:v>0.4</c:v>
                </c:pt>
                <c:pt idx="3">
                  <c:v>0.6</c:v>
                </c:pt>
                <c:pt idx="4">
                  <c:v>0.8</c:v>
                </c:pt>
                <c:pt idx="5">
                  <c:v>1.0</c:v>
                </c:pt>
                <c:pt idx="6">
                  <c:v>2.0</c:v>
                </c:pt>
                <c:pt idx="7">
                  <c:v>3.0</c:v>
                </c:pt>
                <c:pt idx="8">
                  <c:v>4.0</c:v>
                </c:pt>
                <c:pt idx="9">
                  <c:v>5.0</c:v>
                </c:pt>
                <c:pt idx="10">
                  <c:v>6.0</c:v>
                </c:pt>
                <c:pt idx="11">
                  <c:v>7.0</c:v>
                </c:pt>
                <c:pt idx="12">
                  <c:v>8.0</c:v>
                </c:pt>
                <c:pt idx="13">
                  <c:v>9.0</c:v>
                </c:pt>
                <c:pt idx="14">
                  <c:v>10.0</c:v>
                </c:pt>
                <c:pt idx="15">
                  <c:v>11.0</c:v>
                </c:pt>
                <c:pt idx="16">
                  <c:v>12.0</c:v>
                </c:pt>
              </c:numCache>
            </c:numRef>
          </c:xVal>
          <c:yVal>
            <c:numRef>
              <c:f>Sheet1!$C$2:$C$18</c:f>
              <c:numCache>
                <c:formatCode>General</c:formatCode>
                <c:ptCount val="17"/>
                <c:pt idx="0">
                  <c:v>0.0</c:v>
                </c:pt>
                <c:pt idx="1">
                  <c:v>9.09090909090909</c:v>
                </c:pt>
                <c:pt idx="2">
                  <c:v>12.5</c:v>
                </c:pt>
                <c:pt idx="3">
                  <c:v>16.21621621621622</c:v>
                </c:pt>
                <c:pt idx="4">
                  <c:v>19.04761904761905</c:v>
                </c:pt>
                <c:pt idx="5">
                  <c:v>21.27659574468085</c:v>
                </c:pt>
                <c:pt idx="6">
                  <c:v>29.41176470588235</c:v>
                </c:pt>
                <c:pt idx="7">
                  <c:v>35.29411764705881</c:v>
                </c:pt>
                <c:pt idx="8">
                  <c:v>39.6039603960396</c:v>
                </c:pt>
                <c:pt idx="9">
                  <c:v>43.47826086956522</c:v>
                </c:pt>
                <c:pt idx="10">
                  <c:v>46.875</c:v>
                </c:pt>
                <c:pt idx="11">
                  <c:v>5</c:v>
                </c:pt>
                <c:pt idx="12">
                  <c:v>52.98013245033113</c:v>
                </c:pt>
                <c:pt idx="13">
                  <c:v>55.21472392638037</c:v>
                </c:pt>
                <c:pt idx="14">
                  <c:v>57.80346820809249</c:v>
                </c:pt>
                <c:pt idx="15">
                  <c:v>60.10928961748634</c:v>
                </c:pt>
                <c:pt idx="16">
                  <c:v>62.5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2591712"/>
        <c:axId val="-2081359888"/>
      </c:scatterChart>
      <c:valAx>
        <c:axId val="-2082591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Voltage (V)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1359888"/>
        <c:crosses val="autoZero"/>
        <c:crossBetween val="midCat"/>
      </c:valAx>
      <c:valAx>
        <c:axId val="-2081359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Resistance (Ω)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2591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603250</xdr:colOff>
      <xdr:row>1</xdr:row>
      <xdr:rowOff>127000</xdr:rowOff>
    </xdr:from>
    <xdr:to>
      <xdr:col>12</xdr:col>
      <xdr:colOff>698500</xdr:colOff>
      <xdr:row>24</xdr:row>
      <xdr:rowOff>12700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539750</xdr:colOff>
      <xdr:row>2</xdr:row>
      <xdr:rowOff>38100</xdr:rowOff>
    </xdr:from>
    <xdr:to>
      <xdr:col>13</xdr:col>
      <xdr:colOff>254000</xdr:colOff>
      <xdr:row>24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D18" totalsRowShown="0" headerRowDxfId="6" dataDxfId="7">
  <autoFilter ref="A1:D18"/>
  <tableColumns count="4">
    <tableColumn id="1" name="Voltage (V)" dataDxfId="11"/>
    <tableColumn id="2" name="Current (mA)" dataDxfId="10"/>
    <tableColumn id="3" name="Resistance [V/I] (Ω)" dataDxfId="9">
      <calculatedColumnFormula>A2/B2</calculatedColumnFormula>
    </tableColumn>
    <tableColumn id="4" name="Power [V*I] (W)" dataDxfId="8">
      <calculatedColumnFormula>A2*B2</calculatedColumnFormula>
    </tableColumn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1:D34" totalsRowShown="0" headerRowDxfId="0" dataDxfId="1">
  <autoFilter ref="A21:D34"/>
  <tableColumns count="4">
    <tableColumn id="1" name="Voltage (V)" dataDxfId="5"/>
    <tableColumn id="2" name="Current (A)" dataDxfId="4"/>
    <tableColumn id="3" name="Voltage (V)2" dataDxfId="3"/>
    <tableColumn id="4" name="Calculate Current [I*(qV/0.03)] (A)" dataDxfId="2">
      <calculatedColumnFormula>B22*($F$28*C22)/0.03</calculatedColumnFormula>
    </tableColumn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showRuler="0" workbookViewId="0">
      <selection activeCell="H32" sqref="H32"/>
    </sheetView>
  </sheetViews>
  <sheetFormatPr baseColWidth="10" defaultRowHeight="16" x14ac:dyDescent="0.2"/>
  <cols>
    <col min="1" max="3" width="22.33203125" style="1" customWidth="1"/>
    <col min="4" max="4" width="31.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 s="1">
        <v>0</v>
      </c>
      <c r="C2" s="1">
        <v>0</v>
      </c>
      <c r="D2" s="1">
        <f>A2*B2</f>
        <v>0</v>
      </c>
    </row>
    <row r="3" spans="1:4" x14ac:dyDescent="0.2">
      <c r="A3" s="1">
        <v>0.2</v>
      </c>
      <c r="B3" s="1">
        <v>2.1999999999999999E-2</v>
      </c>
      <c r="C3" s="1">
        <f t="shared" ref="C3:C18" si="0">A3/B3</f>
        <v>9.0909090909090917</v>
      </c>
      <c r="D3" s="1">
        <f t="shared" ref="D3:D18" si="1">A3*B3</f>
        <v>4.4000000000000003E-3</v>
      </c>
    </row>
    <row r="4" spans="1:4" x14ac:dyDescent="0.2">
      <c r="A4" s="1">
        <v>0.4</v>
      </c>
      <c r="B4" s="1">
        <v>3.2000000000000001E-2</v>
      </c>
      <c r="C4" s="1">
        <f t="shared" si="0"/>
        <v>12.5</v>
      </c>
      <c r="D4" s="1">
        <f t="shared" si="1"/>
        <v>1.2800000000000001E-2</v>
      </c>
    </row>
    <row r="5" spans="1:4" x14ac:dyDescent="0.2">
      <c r="A5" s="1">
        <v>0.6</v>
      </c>
      <c r="B5" s="1">
        <v>3.6999999999999998E-2</v>
      </c>
      <c r="C5" s="1">
        <f t="shared" si="0"/>
        <v>16.216216216216218</v>
      </c>
      <c r="D5" s="1">
        <f t="shared" si="1"/>
        <v>2.2199999999999998E-2</v>
      </c>
    </row>
    <row r="6" spans="1:4" x14ac:dyDescent="0.2">
      <c r="A6" s="1">
        <v>0.8</v>
      </c>
      <c r="B6" s="1">
        <v>4.2000000000000003E-2</v>
      </c>
      <c r="C6" s="1">
        <f t="shared" si="0"/>
        <v>19.047619047619047</v>
      </c>
      <c r="D6" s="1">
        <f t="shared" si="1"/>
        <v>3.3600000000000005E-2</v>
      </c>
    </row>
    <row r="7" spans="1:4" x14ac:dyDescent="0.2">
      <c r="A7" s="1">
        <v>1</v>
      </c>
      <c r="B7" s="1">
        <v>4.7E-2</v>
      </c>
      <c r="C7" s="1">
        <f t="shared" si="0"/>
        <v>21.276595744680851</v>
      </c>
      <c r="D7" s="1">
        <f t="shared" si="1"/>
        <v>4.7E-2</v>
      </c>
    </row>
    <row r="8" spans="1:4" x14ac:dyDescent="0.2">
      <c r="A8" s="1">
        <v>2</v>
      </c>
      <c r="B8" s="1">
        <v>6.8000000000000005E-2</v>
      </c>
      <c r="C8" s="1">
        <f t="shared" si="0"/>
        <v>29.411764705882351</v>
      </c>
      <c r="D8" s="1">
        <f t="shared" si="1"/>
        <v>0.13600000000000001</v>
      </c>
    </row>
    <row r="9" spans="1:4" x14ac:dyDescent="0.2">
      <c r="A9" s="1">
        <v>3</v>
      </c>
      <c r="B9" s="1">
        <v>8.5000000000000006E-2</v>
      </c>
      <c r="C9" s="1">
        <f t="shared" si="0"/>
        <v>35.294117647058819</v>
      </c>
      <c r="D9" s="1">
        <f t="shared" si="1"/>
        <v>0.255</v>
      </c>
    </row>
    <row r="10" spans="1:4" x14ac:dyDescent="0.2">
      <c r="A10" s="1">
        <v>4</v>
      </c>
      <c r="B10" s="1">
        <v>0.10100000000000001</v>
      </c>
      <c r="C10" s="1">
        <f t="shared" si="0"/>
        <v>39.603960396039604</v>
      </c>
      <c r="D10" s="1">
        <f t="shared" si="1"/>
        <v>0.40400000000000003</v>
      </c>
    </row>
    <row r="11" spans="1:4" x14ac:dyDescent="0.2">
      <c r="A11" s="1">
        <v>5</v>
      </c>
      <c r="B11" s="1">
        <v>0.115</v>
      </c>
      <c r="C11" s="1">
        <f t="shared" si="0"/>
        <v>43.478260869565219</v>
      </c>
      <c r="D11" s="1">
        <f t="shared" si="1"/>
        <v>0.57500000000000007</v>
      </c>
    </row>
    <row r="12" spans="1:4" x14ac:dyDescent="0.2">
      <c r="A12" s="1">
        <v>6</v>
      </c>
      <c r="B12" s="1">
        <v>0.128</v>
      </c>
      <c r="C12" s="1">
        <f t="shared" si="0"/>
        <v>46.875</v>
      </c>
      <c r="D12" s="1">
        <f t="shared" si="1"/>
        <v>0.76800000000000002</v>
      </c>
    </row>
    <row r="13" spans="1:4" x14ac:dyDescent="0.2">
      <c r="A13" s="1">
        <v>7</v>
      </c>
      <c r="B13" s="1">
        <v>0.14000000000000001</v>
      </c>
      <c r="C13" s="1">
        <f t="shared" si="0"/>
        <v>49.999999999999993</v>
      </c>
      <c r="D13" s="1">
        <f t="shared" si="1"/>
        <v>0.98000000000000009</v>
      </c>
    </row>
    <row r="14" spans="1:4" x14ac:dyDescent="0.2">
      <c r="A14" s="1">
        <v>8</v>
      </c>
      <c r="B14" s="1">
        <v>0.151</v>
      </c>
      <c r="C14" s="1">
        <f t="shared" si="0"/>
        <v>52.980132450331126</v>
      </c>
      <c r="D14" s="1">
        <f t="shared" si="1"/>
        <v>1.208</v>
      </c>
    </row>
    <row r="15" spans="1:4" x14ac:dyDescent="0.2">
      <c r="A15" s="1">
        <v>9</v>
      </c>
      <c r="B15" s="1">
        <v>0.16300000000000001</v>
      </c>
      <c r="C15" s="1">
        <f t="shared" si="0"/>
        <v>55.214723926380366</v>
      </c>
      <c r="D15" s="1">
        <f t="shared" si="1"/>
        <v>1.4670000000000001</v>
      </c>
    </row>
    <row r="16" spans="1:4" x14ac:dyDescent="0.2">
      <c r="A16" s="1">
        <v>10</v>
      </c>
      <c r="B16" s="1">
        <v>0.17299999999999999</v>
      </c>
      <c r="C16" s="1">
        <f t="shared" si="0"/>
        <v>57.80346820809249</v>
      </c>
      <c r="D16" s="1">
        <f t="shared" si="1"/>
        <v>1.73</v>
      </c>
    </row>
    <row r="17" spans="1:6" x14ac:dyDescent="0.2">
      <c r="A17" s="1">
        <v>11</v>
      </c>
      <c r="B17" s="1">
        <v>0.183</v>
      </c>
      <c r="C17" s="1">
        <f t="shared" si="0"/>
        <v>60.10928961748634</v>
      </c>
      <c r="D17" s="1">
        <f t="shared" si="1"/>
        <v>2.0129999999999999</v>
      </c>
    </row>
    <row r="18" spans="1:6" x14ac:dyDescent="0.2">
      <c r="A18" s="1">
        <v>12</v>
      </c>
      <c r="B18" s="1">
        <v>0.192</v>
      </c>
      <c r="C18" s="1">
        <f t="shared" si="0"/>
        <v>62.5</v>
      </c>
      <c r="D18" s="1">
        <f t="shared" si="1"/>
        <v>2.3040000000000003</v>
      </c>
    </row>
    <row r="21" spans="1:6" x14ac:dyDescent="0.2">
      <c r="A21" s="1" t="s">
        <v>0</v>
      </c>
      <c r="B21" s="1" t="s">
        <v>4</v>
      </c>
      <c r="C21" s="1" t="s">
        <v>6</v>
      </c>
      <c r="D21" s="1" t="s">
        <v>5</v>
      </c>
    </row>
    <row r="22" spans="1:6" x14ac:dyDescent="0.2">
      <c r="A22" s="2">
        <v>0.5</v>
      </c>
      <c r="B22" s="2">
        <v>0</v>
      </c>
      <c r="C22" s="3">
        <v>0.50517999999999996</v>
      </c>
      <c r="D22" s="3">
        <f>B22*($F$28*C22)/0.03</f>
        <v>0</v>
      </c>
    </row>
    <row r="23" spans="1:6" x14ac:dyDescent="0.2">
      <c r="A23" s="2">
        <v>1</v>
      </c>
      <c r="B23" s="2">
        <v>0</v>
      </c>
      <c r="C23" s="3">
        <v>0.70853999999999995</v>
      </c>
      <c r="D23" s="3">
        <f t="shared" ref="D23:D34" si="2">B23*($F$28*C23)/0.03</f>
        <v>0</v>
      </c>
    </row>
    <row r="24" spans="1:6" x14ac:dyDescent="0.2">
      <c r="A24" s="2">
        <v>1.5</v>
      </c>
      <c r="B24" s="2">
        <v>1E-3</v>
      </c>
      <c r="C24" s="3">
        <v>0.73392000000000002</v>
      </c>
      <c r="D24" s="3">
        <f t="shared" si="2"/>
        <v>3.9195648342399998E-21</v>
      </c>
    </row>
    <row r="25" spans="1:6" x14ac:dyDescent="0.2">
      <c r="A25" s="2">
        <v>2</v>
      </c>
      <c r="B25" s="2">
        <v>2E-3</v>
      </c>
      <c r="C25" s="3">
        <v>0.74694000000000005</v>
      </c>
      <c r="D25" s="3">
        <f t="shared" si="2"/>
        <v>7.9781985973600001E-21</v>
      </c>
    </row>
    <row r="26" spans="1:6" x14ac:dyDescent="0.2">
      <c r="A26" s="2">
        <v>2.5</v>
      </c>
      <c r="B26" s="2">
        <v>3.0000000000000001E-3</v>
      </c>
      <c r="C26" s="3">
        <v>0.75580000000000003</v>
      </c>
      <c r="D26" s="3">
        <f t="shared" si="2"/>
        <v>1.2109250742800002E-20</v>
      </c>
    </row>
    <row r="27" spans="1:6" x14ac:dyDescent="0.2">
      <c r="A27" s="2">
        <v>3</v>
      </c>
      <c r="B27" s="2">
        <v>4.0000000000000001E-3</v>
      </c>
      <c r="C27" s="3">
        <v>0.76263000000000003</v>
      </c>
      <c r="D27" s="3">
        <f t="shared" si="2"/>
        <v>1.629157253944E-20</v>
      </c>
    </row>
    <row r="28" spans="1:6" x14ac:dyDescent="0.2">
      <c r="A28" s="2">
        <v>4</v>
      </c>
      <c r="B28" s="2">
        <v>5.0000000000000001E-3</v>
      </c>
      <c r="C28" s="3">
        <v>0.77249999999999996</v>
      </c>
      <c r="D28" s="3">
        <f t="shared" si="2"/>
        <v>2.0628023725000003E-20</v>
      </c>
      <c r="F28" s="4">
        <v>1.6021766E-19</v>
      </c>
    </row>
    <row r="29" spans="1:6" x14ac:dyDescent="0.2">
      <c r="A29" s="2">
        <v>5</v>
      </c>
      <c r="B29" s="2">
        <v>8.0000000000000002E-3</v>
      </c>
      <c r="C29" s="3">
        <v>0.78210000000000002</v>
      </c>
      <c r="D29" s="3">
        <f t="shared" si="2"/>
        <v>3.3414995169600002E-20</v>
      </c>
      <c r="F29" s="4">
        <f>5*F28</f>
        <v>8.0108829999999999E-19</v>
      </c>
    </row>
    <row r="30" spans="1:6" x14ac:dyDescent="0.2">
      <c r="A30" s="2">
        <v>6</v>
      </c>
      <c r="B30" s="2">
        <v>0.01</v>
      </c>
      <c r="C30" s="3">
        <v>0.78627999999999998</v>
      </c>
      <c r="D30" s="3">
        <f t="shared" si="2"/>
        <v>4.1991980568266665E-20</v>
      </c>
    </row>
    <row r="31" spans="1:6" x14ac:dyDescent="0.2">
      <c r="A31" s="2">
        <v>7</v>
      </c>
      <c r="B31" s="2">
        <v>1.2E-2</v>
      </c>
      <c r="C31" s="3">
        <v>0.79132000000000002</v>
      </c>
      <c r="D31" s="3">
        <f t="shared" si="2"/>
        <v>5.0713375484480008E-20</v>
      </c>
    </row>
    <row r="32" spans="1:6" x14ac:dyDescent="0.2">
      <c r="A32" s="2">
        <v>8</v>
      </c>
      <c r="B32" s="2">
        <v>1.4999999999999999E-2</v>
      </c>
      <c r="C32" s="3">
        <v>0.79530000000000001</v>
      </c>
      <c r="D32" s="3">
        <f t="shared" si="2"/>
        <v>6.3710552499000005E-20</v>
      </c>
    </row>
    <row r="33" spans="1:4" x14ac:dyDescent="0.2">
      <c r="A33" s="2">
        <v>9</v>
      </c>
      <c r="B33" s="2">
        <v>1.7000000000000001E-2</v>
      </c>
      <c r="C33" s="3">
        <v>0.7994</v>
      </c>
      <c r="D33" s="3">
        <f t="shared" si="2"/>
        <v>7.2577531862266677E-20</v>
      </c>
    </row>
    <row r="34" spans="1:4" x14ac:dyDescent="0.2">
      <c r="A34" s="2">
        <v>10</v>
      </c>
      <c r="B34" s="2">
        <v>1.9E-2</v>
      </c>
      <c r="C34" s="3">
        <v>0.80252999999999997</v>
      </c>
      <c r="D34" s="3">
        <f t="shared" si="2"/>
        <v>8.1433669830539995E-20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2016-09-15T11:07:36Z</dcterms:created>
  <dcterms:modified xsi:type="dcterms:W3CDTF">2016-09-16T02:33:59Z</dcterms:modified>
</cp:coreProperties>
</file>