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roductLine-Template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37" i="1"/>
  <c r="C39" s="1"/>
  <c r="F36"/>
  <c r="F37" s="1"/>
  <c r="E36"/>
  <c r="G36" s="1"/>
  <c r="F35"/>
  <c r="E35"/>
  <c r="G35" s="1"/>
  <c r="F33"/>
  <c r="C33"/>
  <c r="F32"/>
  <c r="E32"/>
  <c r="G32" s="1"/>
  <c r="G33" s="1"/>
  <c r="C30"/>
  <c r="F29"/>
  <c r="E29"/>
  <c r="G29" s="1"/>
  <c r="F28"/>
  <c r="E28"/>
  <c r="G28" s="1"/>
  <c r="F27"/>
  <c r="E27"/>
  <c r="G27" s="1"/>
  <c r="F26"/>
  <c r="E26"/>
  <c r="G26" s="1"/>
  <c r="F25"/>
  <c r="E25"/>
  <c r="G25" s="1"/>
  <c r="F24"/>
  <c r="E24"/>
  <c r="G24" s="1"/>
  <c r="F23"/>
  <c r="E23"/>
  <c r="G23" s="1"/>
  <c r="F22"/>
  <c r="F30" s="1"/>
  <c r="E22"/>
  <c r="G22" s="1"/>
  <c r="C20"/>
  <c r="F19"/>
  <c r="E19"/>
  <c r="G19" s="1"/>
  <c r="F18"/>
  <c r="E18"/>
  <c r="G18" s="1"/>
  <c r="F17"/>
  <c r="E17"/>
  <c r="G17" s="1"/>
  <c r="F16"/>
  <c r="E16"/>
  <c r="G16" s="1"/>
  <c r="F15"/>
  <c r="E15"/>
  <c r="G15" s="1"/>
  <c r="F14"/>
  <c r="E14"/>
  <c r="G14" s="1"/>
  <c r="F13"/>
  <c r="E13"/>
  <c r="G13" s="1"/>
  <c r="F12"/>
  <c r="E12"/>
  <c r="G12" s="1"/>
  <c r="F11"/>
  <c r="F20" s="1"/>
  <c r="E11"/>
  <c r="G11" s="1"/>
  <c r="G20" s="1"/>
  <c r="C9"/>
  <c r="F8"/>
  <c r="E8"/>
  <c r="G8" s="1"/>
  <c r="F7"/>
  <c r="E7"/>
  <c r="G7" s="1"/>
  <c r="F6"/>
  <c r="E6"/>
  <c r="G6" s="1"/>
  <c r="G5"/>
  <c r="F5"/>
  <c r="F9" s="1"/>
  <c r="E5"/>
  <c r="G30" l="1"/>
  <c r="G9"/>
  <c r="G37"/>
  <c r="F39"/>
  <c r="G39" l="1"/>
</calcChain>
</file>

<file path=xl/sharedStrings.xml><?xml version="1.0" encoding="utf-8"?>
<sst xmlns="http://schemas.openxmlformats.org/spreadsheetml/2006/main" count="17" uniqueCount="17">
  <si>
    <t>Дмитриев</t>
  </si>
  <si>
    <t>Название</t>
  </si>
  <si>
    <t>Артикул</t>
  </si>
  <si>
    <t>Кол-во</t>
  </si>
  <si>
    <t>Закуп цен</t>
  </si>
  <si>
    <t>Цена</t>
  </si>
  <si>
    <t>Закуп сум</t>
  </si>
  <si>
    <t>Сумма</t>
  </si>
  <si>
    <t>Домира</t>
  </si>
  <si>
    <t>01-234</t>
  </si>
  <si>
    <t>01-241</t>
  </si>
  <si>
    <t>01-249</t>
  </si>
  <si>
    <t>Николь</t>
  </si>
  <si>
    <t>Ново Лайн</t>
  </si>
  <si>
    <t>2188.4093</t>
  </si>
  <si>
    <t>Люше</t>
  </si>
  <si>
    <t>Балунова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</si>
</sst>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sqref="A1:I1048576"/>
    </sheetView>
  </sheetViews>
  <sheetFormatPr defaultRowHeight="15"/>
  <cols>
    <col min="1" max="1" width="12.140625" customWidth="1"/>
    <col min="4" max="4" width="9.140625" customWidth="1"/>
    <col min="6" max="6" width="9.140625" customWidth="1"/>
  </cols>
  <sheetData>
    <row r="1" spans="1:9">
      <c r="A1" s="1" t="s">
        <v>0</v>
      </c>
      <c r="B1" s="1">
        <v>4.0199999999999996</v>
      </c>
      <c r="C1" s="1"/>
      <c r="D1" s="1"/>
      <c r="E1" s="1"/>
      <c r="F1" s="1"/>
      <c r="G1" s="1"/>
      <c r="H1" s="1"/>
      <c r="I1" s="2"/>
    </row>
    <row r="2" spans="1:9">
      <c r="A2" s="3"/>
      <c r="B2" s="3"/>
      <c r="C2" s="3"/>
      <c r="D2" s="3"/>
      <c r="E2" s="3"/>
      <c r="F2" s="3"/>
      <c r="G2" s="3"/>
      <c r="H2" s="3"/>
    </row>
    <row r="3" spans="1:9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/>
    </row>
    <row r="4" spans="1:9">
      <c r="A4" s="3"/>
      <c r="B4" s="3"/>
      <c r="C4" s="3"/>
      <c r="D4" s="3"/>
      <c r="E4" s="3"/>
      <c r="F4" s="3"/>
      <c r="G4" s="3"/>
      <c r="H4" s="3"/>
    </row>
    <row r="5" spans="1:9">
      <c r="A5" s="5" t="s">
        <v>8</v>
      </c>
      <c r="B5" s="4" t="s">
        <v>9</v>
      </c>
      <c r="C5" s="3">
        <v>4</v>
      </c>
      <c r="D5" s="3">
        <v>30.5</v>
      </c>
      <c r="E5" s="3">
        <f>D5+6.5</f>
        <v>37</v>
      </c>
      <c r="F5" s="3">
        <f>D5*C5</f>
        <v>122</v>
      </c>
      <c r="G5" s="3">
        <f>E5*C5</f>
        <v>148</v>
      </c>
      <c r="H5" s="3"/>
    </row>
    <row r="6" spans="1:9">
      <c r="A6" s="5"/>
      <c r="B6" s="4" t="s">
        <v>10</v>
      </c>
      <c r="C6" s="3">
        <v>4</v>
      </c>
      <c r="D6" s="3">
        <v>24</v>
      </c>
      <c r="E6" s="3">
        <f>D6+6</f>
        <v>30</v>
      </c>
      <c r="F6" s="3">
        <f t="shared" ref="F6:F8" si="0">D6*C6</f>
        <v>96</v>
      </c>
      <c r="G6" s="3">
        <f t="shared" ref="G6:G8" si="1">E6*C6</f>
        <v>120</v>
      </c>
      <c r="H6" s="3"/>
    </row>
    <row r="7" spans="1:9">
      <c r="A7" s="5"/>
      <c r="B7" s="4" t="s">
        <v>11</v>
      </c>
      <c r="C7" s="3">
        <v>4</v>
      </c>
      <c r="D7" s="3">
        <v>33.5</v>
      </c>
      <c r="E7" s="3">
        <f t="shared" ref="E7:E8" si="2">D7+6.5</f>
        <v>40</v>
      </c>
      <c r="F7" s="3">
        <f t="shared" si="0"/>
        <v>134</v>
      </c>
      <c r="G7" s="3">
        <f t="shared" si="1"/>
        <v>160</v>
      </c>
      <c r="H7" s="3"/>
    </row>
    <row r="8" spans="1:9">
      <c r="A8" s="5"/>
      <c r="B8" s="4">
        <v>1232</v>
      </c>
      <c r="C8" s="3">
        <v>4</v>
      </c>
      <c r="D8" s="3">
        <v>22.5</v>
      </c>
      <c r="E8" s="3">
        <f t="shared" si="2"/>
        <v>29</v>
      </c>
      <c r="F8" s="3">
        <f t="shared" si="0"/>
        <v>90</v>
      </c>
      <c r="G8" s="3">
        <f t="shared" si="1"/>
        <v>116</v>
      </c>
      <c r="H8" s="3"/>
    </row>
    <row r="9" spans="1:9">
      <c r="A9" s="5"/>
      <c r="B9" s="3"/>
      <c r="C9" s="1">
        <f t="shared" ref="C9:F9" si="3">SUM(C5:C8)</f>
        <v>16</v>
      </c>
      <c r="D9" s="1"/>
      <c r="E9" s="1"/>
      <c r="F9" s="1">
        <f t="shared" si="3"/>
        <v>442</v>
      </c>
      <c r="G9" s="1">
        <f>SUM(G5:G8)</f>
        <v>544</v>
      </c>
      <c r="H9" s="3"/>
    </row>
    <row r="10" spans="1:9">
      <c r="A10" s="3"/>
      <c r="B10" s="3"/>
      <c r="C10" s="3"/>
      <c r="D10" s="3"/>
      <c r="E10" s="3"/>
      <c r="F10" s="3"/>
      <c r="G10" s="3"/>
      <c r="H10" s="3"/>
    </row>
    <row r="11" spans="1:9">
      <c r="A11" s="5" t="s">
        <v>12</v>
      </c>
      <c r="B11" s="3">
        <v>5008</v>
      </c>
      <c r="C11" s="3">
        <v>4</v>
      </c>
      <c r="D11" s="3">
        <v>38</v>
      </c>
      <c r="E11" s="3">
        <f>D11+6</f>
        <v>44</v>
      </c>
      <c r="F11" s="3">
        <f>D11*C11</f>
        <v>152</v>
      </c>
      <c r="G11" s="3">
        <f>E11*C11</f>
        <v>176</v>
      </c>
      <c r="H11" s="3"/>
    </row>
    <row r="12" spans="1:9">
      <c r="A12" s="5"/>
      <c r="B12" s="3">
        <v>1001</v>
      </c>
      <c r="C12" s="3">
        <v>4</v>
      </c>
      <c r="D12" s="3">
        <v>35</v>
      </c>
      <c r="E12" s="3">
        <f t="shared" ref="E12:E18" si="4">D12+6</f>
        <v>41</v>
      </c>
      <c r="F12" s="3">
        <f t="shared" ref="F12:F19" si="5">D12*C12</f>
        <v>140</v>
      </c>
      <c r="G12" s="3">
        <f t="shared" ref="G12:G19" si="6">E12*C12</f>
        <v>164</v>
      </c>
      <c r="H12" s="3"/>
    </row>
    <row r="13" spans="1:9">
      <c r="A13" s="5"/>
      <c r="B13" s="3">
        <v>5004</v>
      </c>
      <c r="C13" s="3">
        <v>4</v>
      </c>
      <c r="D13" s="3">
        <v>40</v>
      </c>
      <c r="E13" s="3">
        <f t="shared" si="4"/>
        <v>46</v>
      </c>
      <c r="F13" s="3">
        <f t="shared" si="5"/>
        <v>160</v>
      </c>
      <c r="G13" s="3">
        <f t="shared" si="6"/>
        <v>184</v>
      </c>
      <c r="H13" s="3"/>
    </row>
    <row r="14" spans="1:9">
      <c r="A14" s="5"/>
      <c r="B14" s="3">
        <v>1001</v>
      </c>
      <c r="C14" s="3">
        <v>4</v>
      </c>
      <c r="D14" s="3">
        <v>37</v>
      </c>
      <c r="E14" s="3">
        <f t="shared" si="4"/>
        <v>43</v>
      </c>
      <c r="F14" s="3">
        <f t="shared" si="5"/>
        <v>148</v>
      </c>
      <c r="G14" s="3">
        <f t="shared" si="6"/>
        <v>172</v>
      </c>
      <c r="H14" s="3"/>
    </row>
    <row r="15" spans="1:9">
      <c r="A15" s="5"/>
      <c r="B15" s="3">
        <v>1001</v>
      </c>
      <c r="C15" s="3">
        <v>4</v>
      </c>
      <c r="D15" s="3">
        <v>42</v>
      </c>
      <c r="E15" s="3">
        <f t="shared" si="4"/>
        <v>48</v>
      </c>
      <c r="F15" s="3">
        <f t="shared" si="5"/>
        <v>168</v>
      </c>
      <c r="G15" s="3">
        <f t="shared" si="6"/>
        <v>192</v>
      </c>
      <c r="H15" s="3"/>
    </row>
    <row r="16" spans="1:9">
      <c r="A16" s="5"/>
      <c r="B16" s="3">
        <v>5008</v>
      </c>
      <c r="C16" s="3">
        <v>4</v>
      </c>
      <c r="D16" s="3">
        <v>42</v>
      </c>
      <c r="E16" s="3">
        <f t="shared" si="4"/>
        <v>48</v>
      </c>
      <c r="F16" s="3">
        <f t="shared" si="5"/>
        <v>168</v>
      </c>
      <c r="G16" s="3">
        <f t="shared" si="6"/>
        <v>192</v>
      </c>
      <c r="H16" s="3"/>
    </row>
    <row r="17" spans="1:8">
      <c r="A17" s="5"/>
      <c r="B17" s="3">
        <v>1000</v>
      </c>
      <c r="C17" s="3">
        <v>4</v>
      </c>
      <c r="D17" s="3">
        <v>50</v>
      </c>
      <c r="E17" s="3">
        <f t="shared" si="4"/>
        <v>56</v>
      </c>
      <c r="F17" s="3">
        <f t="shared" si="5"/>
        <v>200</v>
      </c>
      <c r="G17" s="3">
        <f t="shared" si="6"/>
        <v>224</v>
      </c>
      <c r="H17" s="3"/>
    </row>
    <row r="18" spans="1:8">
      <c r="A18" s="5"/>
      <c r="B18" s="3">
        <v>5008</v>
      </c>
      <c r="C18" s="3">
        <v>4</v>
      </c>
      <c r="D18" s="3">
        <v>42</v>
      </c>
      <c r="E18" s="3">
        <f t="shared" si="4"/>
        <v>48</v>
      </c>
      <c r="F18" s="3">
        <f t="shared" si="5"/>
        <v>168</v>
      </c>
      <c r="G18" s="3">
        <f t="shared" si="6"/>
        <v>192</v>
      </c>
      <c r="H18" s="3"/>
    </row>
    <row r="19" spans="1:8">
      <c r="A19" s="5"/>
      <c r="B19" s="3">
        <v>5008</v>
      </c>
      <c r="C19" s="3">
        <v>4</v>
      </c>
      <c r="D19" s="3">
        <v>60</v>
      </c>
      <c r="E19" s="3">
        <f>D19+8</f>
        <v>68</v>
      </c>
      <c r="F19" s="3">
        <f t="shared" si="5"/>
        <v>240</v>
      </c>
      <c r="G19" s="3">
        <f t="shared" si="6"/>
        <v>272</v>
      </c>
      <c r="H19" s="3"/>
    </row>
    <row r="20" spans="1:8">
      <c r="A20" s="5"/>
      <c r="B20" s="3"/>
      <c r="C20" s="1">
        <f t="shared" ref="C20:F20" si="7">SUM(C11:C19)</f>
        <v>36</v>
      </c>
      <c r="D20" s="1"/>
      <c r="E20" s="1"/>
      <c r="F20" s="1">
        <f t="shared" si="7"/>
        <v>1544</v>
      </c>
      <c r="G20" s="1">
        <f>SUM(G11:G19)</f>
        <v>1768</v>
      </c>
      <c r="H20" s="3"/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6" t="s">
        <v>13</v>
      </c>
      <c r="B22" s="3" t="s">
        <v>14</v>
      </c>
      <c r="C22" s="3">
        <v>4</v>
      </c>
      <c r="D22" s="3">
        <v>35</v>
      </c>
      <c r="E22" s="3">
        <f>D22+6</f>
        <v>41</v>
      </c>
      <c r="F22" s="3">
        <f>D22*C22</f>
        <v>140</v>
      </c>
      <c r="G22" s="3">
        <f>E22*C22</f>
        <v>164</v>
      </c>
      <c r="H22" s="3"/>
    </row>
    <row r="23" spans="1:8">
      <c r="A23" s="6"/>
      <c r="B23" s="3">
        <v>5219</v>
      </c>
      <c r="C23" s="3">
        <v>4</v>
      </c>
      <c r="D23" s="3">
        <v>30</v>
      </c>
      <c r="E23" s="3">
        <f>D23+3</f>
        <v>33</v>
      </c>
      <c r="F23" s="3">
        <f t="shared" ref="F23:F36" si="8">D23*C23</f>
        <v>120</v>
      </c>
      <c r="G23" s="3">
        <f t="shared" ref="G23:G36" si="9">E23*C23</f>
        <v>132</v>
      </c>
      <c r="H23" s="3"/>
    </row>
    <row r="24" spans="1:8">
      <c r="A24" s="6"/>
      <c r="B24" s="3">
        <v>5223</v>
      </c>
      <c r="C24" s="3">
        <v>4</v>
      </c>
      <c r="D24" s="3">
        <v>25</v>
      </c>
      <c r="E24" s="3">
        <f t="shared" ref="E24:E28" si="10">D24+3</f>
        <v>28</v>
      </c>
      <c r="F24" s="3">
        <f t="shared" si="8"/>
        <v>100</v>
      </c>
      <c r="G24" s="3">
        <f t="shared" si="9"/>
        <v>112</v>
      </c>
      <c r="H24" s="3"/>
    </row>
    <row r="25" spans="1:8">
      <c r="A25" s="6"/>
      <c r="B25" s="3">
        <v>5238</v>
      </c>
      <c r="C25" s="3">
        <v>4</v>
      </c>
      <c r="D25" s="3">
        <v>25</v>
      </c>
      <c r="E25" s="3">
        <f t="shared" si="10"/>
        <v>28</v>
      </c>
      <c r="F25" s="3">
        <f t="shared" si="8"/>
        <v>100</v>
      </c>
      <c r="G25" s="3">
        <f t="shared" si="9"/>
        <v>112</v>
      </c>
      <c r="H25" s="3"/>
    </row>
    <row r="26" spans="1:8">
      <c r="A26" s="6"/>
      <c r="B26" s="3">
        <v>5243</v>
      </c>
      <c r="C26" s="3">
        <v>4</v>
      </c>
      <c r="D26" s="3">
        <v>25</v>
      </c>
      <c r="E26" s="3">
        <f t="shared" si="10"/>
        <v>28</v>
      </c>
      <c r="F26" s="3">
        <f t="shared" si="8"/>
        <v>100</v>
      </c>
      <c r="G26" s="3">
        <f t="shared" si="9"/>
        <v>112</v>
      </c>
      <c r="H26" s="3"/>
    </row>
    <row r="27" spans="1:8">
      <c r="A27" s="6"/>
      <c r="B27" s="3">
        <v>5246</v>
      </c>
      <c r="C27" s="3">
        <v>4</v>
      </c>
      <c r="D27" s="3">
        <v>30</v>
      </c>
      <c r="E27" s="3">
        <f t="shared" si="10"/>
        <v>33</v>
      </c>
      <c r="F27" s="3">
        <f t="shared" si="8"/>
        <v>120</v>
      </c>
      <c r="G27" s="3">
        <f t="shared" si="9"/>
        <v>132</v>
      </c>
      <c r="H27" s="3"/>
    </row>
    <row r="28" spans="1:8">
      <c r="A28" s="6"/>
      <c r="B28" s="3">
        <v>5257</v>
      </c>
      <c r="C28" s="3">
        <v>4</v>
      </c>
      <c r="D28" s="3">
        <v>25</v>
      </c>
      <c r="E28" s="3">
        <f t="shared" si="10"/>
        <v>28</v>
      </c>
      <c r="F28" s="3">
        <f t="shared" si="8"/>
        <v>100</v>
      </c>
      <c r="G28" s="3">
        <f t="shared" si="9"/>
        <v>112</v>
      </c>
      <c r="H28" s="3"/>
    </row>
    <row r="29" spans="1:8">
      <c r="A29" s="6"/>
      <c r="B29" s="3">
        <v>6007</v>
      </c>
      <c r="C29" s="3">
        <v>3</v>
      </c>
      <c r="D29" s="3">
        <v>45</v>
      </c>
      <c r="E29" s="3">
        <f t="shared" ref="E29:E32" si="11">D29+6</f>
        <v>51</v>
      </c>
      <c r="F29" s="3">
        <f t="shared" si="8"/>
        <v>135</v>
      </c>
      <c r="G29" s="3">
        <f t="shared" si="9"/>
        <v>153</v>
      </c>
      <c r="H29" s="3"/>
    </row>
    <row r="30" spans="1:8">
      <c r="A30" s="6"/>
      <c r="B30" s="3"/>
      <c r="C30" s="1">
        <f t="shared" ref="C30:F30" si="12">SUM(C22:C29)</f>
        <v>31</v>
      </c>
      <c r="D30" s="1"/>
      <c r="E30" s="1"/>
      <c r="F30" s="1">
        <f t="shared" si="12"/>
        <v>915</v>
      </c>
      <c r="G30" s="1">
        <f>SUM(G22:G29)</f>
        <v>1029</v>
      </c>
      <c r="H30" s="3"/>
    </row>
    <row r="31" spans="1:8">
      <c r="A31" s="3"/>
      <c r="B31" s="3"/>
      <c r="C31" s="3"/>
      <c r="D31" s="3"/>
      <c r="E31" s="3"/>
      <c r="F31" s="3"/>
      <c r="G31" s="3"/>
      <c r="H31" s="3"/>
    </row>
    <row r="32" spans="1:8">
      <c r="A32" s="5" t="s">
        <v>15</v>
      </c>
      <c r="B32" s="3">
        <v>826</v>
      </c>
      <c r="C32" s="3">
        <v>5</v>
      </c>
      <c r="D32" s="3">
        <v>32</v>
      </c>
      <c r="E32" s="3">
        <f t="shared" si="11"/>
        <v>38</v>
      </c>
      <c r="F32" s="3">
        <f t="shared" si="8"/>
        <v>160</v>
      </c>
      <c r="G32" s="3">
        <f t="shared" si="9"/>
        <v>190</v>
      </c>
      <c r="H32" s="3"/>
    </row>
    <row r="33" spans="1:8">
      <c r="A33" s="5"/>
      <c r="B33" s="3"/>
      <c r="C33" s="1">
        <f t="shared" ref="C33:F33" si="13">C32</f>
        <v>5</v>
      </c>
      <c r="D33" s="1"/>
      <c r="E33" s="1"/>
      <c r="F33" s="1">
        <f t="shared" si="13"/>
        <v>160</v>
      </c>
      <c r="G33" s="1">
        <f>G32</f>
        <v>190</v>
      </c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5" t="s">
        <v>16</v>
      </c>
      <c r="B35" s="3">
        <v>5657</v>
      </c>
      <c r="C35" s="3">
        <v>3</v>
      </c>
      <c r="D35" s="3">
        <v>72</v>
      </c>
      <c r="E35" s="3">
        <f>D35+8</f>
        <v>80</v>
      </c>
      <c r="F35" s="3">
        <f t="shared" si="8"/>
        <v>216</v>
      </c>
      <c r="G35" s="3">
        <f t="shared" si="9"/>
        <v>240</v>
      </c>
      <c r="H35" s="3"/>
    </row>
    <row r="36" spans="1:8">
      <c r="A36" s="5"/>
      <c r="B36" s="3">
        <v>5660</v>
      </c>
      <c r="C36" s="3">
        <v>5</v>
      </c>
      <c r="D36" s="3">
        <v>71</v>
      </c>
      <c r="E36" s="3">
        <f>D36+8</f>
        <v>79</v>
      </c>
      <c r="F36" s="3">
        <f t="shared" si="8"/>
        <v>355</v>
      </c>
      <c r="G36" s="3">
        <f t="shared" si="9"/>
        <v>395</v>
      </c>
      <c r="H36" s="3"/>
    </row>
    <row r="37" spans="1:8">
      <c r="A37" s="5"/>
      <c r="B37" s="3"/>
      <c r="C37" s="1">
        <f t="shared" ref="C37:F37" si="14">C36+C35</f>
        <v>8</v>
      </c>
      <c r="D37" s="1"/>
      <c r="E37" s="1"/>
      <c r="F37" s="1">
        <f t="shared" si="14"/>
        <v>571</v>
      </c>
      <c r="G37" s="1">
        <f>G36+G35</f>
        <v>635</v>
      </c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1">
        <f>C37+C33+C30+C20+C9</f>
        <v>96</v>
      </c>
      <c r="D39" s="1"/>
      <c r="E39" s="1"/>
      <c r="F39" s="1">
        <f t="shared" ref="F39" si="15">F37+F33+F30+F20+F9</f>
        <v>3632</v>
      </c>
      <c r="G39" s="1">
        <f>G37+G33+G30+G20+G9</f>
        <v>4166</v>
      </c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</sheetData>
  <mergeCells count="5">
    <mergeCell ref="A5:A9"/>
    <mergeCell ref="A11:A20"/>
    <mergeCell ref="A22:A30"/>
    <mergeCell ref="A32:A33"/>
    <mergeCell ref="A35:A37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ProductLine-Template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2014-03-25T11:43:01Z</dcterms:modified>
</cp:coreProperties>
</file>