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ProductLine-Template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55" i="1"/>
  <c r="F54"/>
  <c r="E54"/>
  <c r="G54"/>
  <c r="F53"/>
  <c r="E53"/>
  <c r="G53"/>
  <c r="F52"/>
  <c r="F55"/>
  <c r="E52"/>
  <c r="G52"/>
  <c r="G55"/>
  <c r="C50"/>
  <c r="F49"/>
  <c r="E49"/>
  <c r="G49"/>
  <c r="F48"/>
  <c r="E48"/>
  <c r="G48"/>
  <c r="F47"/>
  <c r="E47"/>
  <c r="G47"/>
  <c r="F46"/>
  <c r="F50"/>
  <c r="E46"/>
  <c r="G46"/>
  <c r="G50"/>
  <c r="C44"/>
  <c r="C57"/>
  <c r="F43"/>
  <c r="E43"/>
  <c r="G43"/>
  <c r="F42"/>
  <c r="F44"/>
  <c r="E42"/>
  <c r="G42"/>
  <c r="F41"/>
  <c r="E41"/>
  <c r="G41"/>
  <c r="G44"/>
  <c r="C39"/>
  <c r="F38"/>
  <c r="E38"/>
  <c r="G38"/>
  <c r="F37"/>
  <c r="E37"/>
  <c r="G37"/>
  <c r="F36"/>
  <c r="E36"/>
  <c r="G36"/>
  <c r="F35"/>
  <c r="F39"/>
  <c r="E35"/>
  <c r="G35"/>
  <c r="G39"/>
  <c r="C33"/>
  <c r="F32"/>
  <c r="E32"/>
  <c r="G32"/>
  <c r="F31"/>
  <c r="E31"/>
  <c r="G31"/>
  <c r="F30"/>
  <c r="E30"/>
  <c r="G30"/>
  <c r="F29"/>
  <c r="E29"/>
  <c r="G29"/>
  <c r="F28"/>
  <c r="F33"/>
  <c r="E28"/>
  <c r="G28"/>
  <c r="G33"/>
  <c r="C26"/>
  <c r="F25"/>
  <c r="F26"/>
  <c r="E25"/>
  <c r="G25"/>
  <c r="G26"/>
  <c r="C23"/>
  <c r="F22"/>
  <c r="D22"/>
  <c r="E22"/>
  <c r="G22"/>
  <c r="F21"/>
  <c r="D21"/>
  <c r="E21"/>
  <c r="G21"/>
  <c r="F20"/>
  <c r="D20"/>
  <c r="E20"/>
  <c r="G20"/>
  <c r="F19"/>
  <c r="F23"/>
  <c r="D19"/>
  <c r="E19"/>
  <c r="G19"/>
  <c r="G23"/>
  <c r="C17"/>
  <c r="F16"/>
  <c r="E16"/>
  <c r="G16"/>
  <c r="F15"/>
  <c r="E15"/>
  <c r="G15"/>
  <c r="F14"/>
  <c r="E14"/>
  <c r="G14"/>
  <c r="F13"/>
  <c r="F17"/>
  <c r="E13"/>
  <c r="G13"/>
  <c r="F12"/>
  <c r="E12"/>
  <c r="G12"/>
  <c r="G17"/>
  <c r="C10"/>
  <c r="F9"/>
  <c r="E9"/>
  <c r="G9"/>
  <c r="F8"/>
  <c r="E8"/>
  <c r="G8"/>
  <c r="F7"/>
  <c r="E7"/>
  <c r="G7"/>
  <c r="F6"/>
  <c r="F10"/>
  <c r="E6"/>
  <c r="G6"/>
  <c r="F5"/>
  <c r="E5"/>
  <c r="G5"/>
  <c r="G10"/>
  <c r="F57"/>
  <c r="G57"/>
</calcChain>
</file>

<file path=xl/sharedStrings.xml><?xml version="1.0" encoding="utf-8"?>
<sst xmlns="http://schemas.openxmlformats.org/spreadsheetml/2006/main" count="26" uniqueCount="26">
  <si>
    <t>Нижний</t>
  </si>
  <si>
    <t>Новгород</t>
  </si>
  <si>
    <t>Название</t>
  </si>
  <si>
    <t>Артикул</t>
  </si>
  <si>
    <t>Кол-во</t>
  </si>
  <si>
    <t>Закуп цен</t>
  </si>
  <si>
    <t>Цена</t>
  </si>
  <si>
    <t>Закуп сум</t>
  </si>
  <si>
    <t>Сумма</t>
  </si>
  <si>
    <t>Белсилуэт</t>
  </si>
  <si>
    <t>775к</t>
  </si>
  <si>
    <t>Мидина</t>
  </si>
  <si>
    <t>Олси</t>
  </si>
  <si>
    <t>01131.</t>
  </si>
  <si>
    <t>01132.</t>
  </si>
  <si>
    <t>01118.</t>
  </si>
  <si>
    <t>01125.</t>
  </si>
  <si>
    <t xml:space="preserve">Авила </t>
  </si>
  <si>
    <t>Ингуз</t>
  </si>
  <si>
    <t>Ачоса</t>
  </si>
  <si>
    <t>Надин</t>
  </si>
  <si>
    <t>Орхидея</t>
  </si>
  <si>
    <t>2-870дж</t>
  </si>
  <si>
    <t>7/80</t>
  </si>
  <si>
    <t>7 62</t>
  </si>
  <si>
    <t>Планета моды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</si>
</sst>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49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8"/>
  <sheetViews>
    <sheetView tabSelected="1" workbookViewId="0">
      <selection sqref="A1:H65536"/>
    </sheetView>
  </sheetViews>
  <sheetFormatPr defaultRowHeight="15"/>
  <cols>
    <col min="1" max="1" width="14.28515625" customWidth="1"/>
    <col min="2" max="2" width="10.85546875" customWidth="1"/>
    <col min="4" max="4" width="9.140625" customWidth="1"/>
    <col min="6" max="6" width="9.140625" customWidth="1"/>
    <col min="8" max="8" width="9.140625" customWidth="1"/>
  </cols>
  <sheetData>
    <row r="1" spans="1:8">
      <c r="A1" s="1" t="s">
        <v>0</v>
      </c>
      <c r="B1" s="1" t="s">
        <v>1</v>
      </c>
      <c r="C1" s="1">
        <v>28.01</v>
      </c>
      <c r="D1" s="1"/>
      <c r="E1" s="1"/>
      <c r="F1" s="1"/>
      <c r="G1" s="1"/>
      <c r="H1" s="1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7" t="s">
        <v>9</v>
      </c>
      <c r="B5" s="2">
        <v>775</v>
      </c>
      <c r="C5" s="2">
        <v>6</v>
      </c>
      <c r="D5" s="2">
        <v>32</v>
      </c>
      <c r="E5" s="2">
        <f>D5+2</f>
        <v>34</v>
      </c>
      <c r="F5" s="2">
        <f>D5*C5</f>
        <v>192</v>
      </c>
      <c r="G5" s="2">
        <f>E5*C5</f>
        <v>204</v>
      </c>
      <c r="H5" s="2"/>
    </row>
    <row r="6" spans="1:8">
      <c r="A6" s="7"/>
      <c r="B6" s="2">
        <v>785</v>
      </c>
      <c r="C6" s="2">
        <v>3</v>
      </c>
      <c r="D6" s="2">
        <v>39</v>
      </c>
      <c r="E6" s="2">
        <f t="shared" ref="E6:E16" si="0">D6+2</f>
        <v>41</v>
      </c>
      <c r="F6" s="2">
        <f t="shared" ref="F6:F16" si="1">D6*C6</f>
        <v>117</v>
      </c>
      <c r="G6" s="2">
        <f t="shared" ref="G6:G22" si="2">E6*C6</f>
        <v>123</v>
      </c>
      <c r="H6" s="2"/>
    </row>
    <row r="7" spans="1:8">
      <c r="A7" s="7"/>
      <c r="B7" s="2">
        <v>756</v>
      </c>
      <c r="C7" s="2">
        <v>4</v>
      </c>
      <c r="D7" s="2">
        <v>40</v>
      </c>
      <c r="E7" s="2">
        <f t="shared" si="0"/>
        <v>42</v>
      </c>
      <c r="F7" s="2">
        <f t="shared" si="1"/>
        <v>160</v>
      </c>
      <c r="G7" s="2">
        <f t="shared" si="2"/>
        <v>168</v>
      </c>
      <c r="H7" s="2"/>
    </row>
    <row r="8" spans="1:8">
      <c r="A8" s="7"/>
      <c r="B8" s="2">
        <v>779</v>
      </c>
      <c r="C8" s="2">
        <v>4</v>
      </c>
      <c r="D8" s="2">
        <v>29</v>
      </c>
      <c r="E8" s="2">
        <f t="shared" si="0"/>
        <v>31</v>
      </c>
      <c r="F8" s="2">
        <f t="shared" si="1"/>
        <v>116</v>
      </c>
      <c r="G8" s="2">
        <f t="shared" si="2"/>
        <v>124</v>
      </c>
      <c r="H8" s="2"/>
    </row>
    <row r="9" spans="1:8">
      <c r="A9" s="7"/>
      <c r="B9" s="3" t="s">
        <v>10</v>
      </c>
      <c r="C9" s="2">
        <v>4</v>
      </c>
      <c r="D9" s="2">
        <v>28</v>
      </c>
      <c r="E9" s="2">
        <f t="shared" si="0"/>
        <v>30</v>
      </c>
      <c r="F9" s="2">
        <f t="shared" si="1"/>
        <v>112</v>
      </c>
      <c r="G9" s="2">
        <f t="shared" si="2"/>
        <v>120</v>
      </c>
      <c r="H9" s="2"/>
    </row>
    <row r="10" spans="1:8">
      <c r="A10" s="7"/>
      <c r="B10" s="2"/>
      <c r="C10" s="1">
        <f>SUM(C5:C9)</f>
        <v>21</v>
      </c>
      <c r="D10" s="1"/>
      <c r="E10" s="1"/>
      <c r="F10" s="1">
        <f>SUM(F5:F9)</f>
        <v>697</v>
      </c>
      <c r="G10" s="1">
        <f>SUM(G5:G9)</f>
        <v>739</v>
      </c>
      <c r="H10" s="2"/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>
      <c r="A12" s="7" t="s">
        <v>11</v>
      </c>
      <c r="B12" s="2">
        <v>1448</v>
      </c>
      <c r="C12" s="2">
        <v>5</v>
      </c>
      <c r="D12" s="2">
        <v>28</v>
      </c>
      <c r="E12" s="2">
        <f t="shared" si="0"/>
        <v>30</v>
      </c>
      <c r="F12" s="2">
        <f t="shared" si="1"/>
        <v>140</v>
      </c>
      <c r="G12" s="2">
        <f>E12*C12</f>
        <v>150</v>
      </c>
      <c r="H12" s="2"/>
    </row>
    <row r="13" spans="1:8">
      <c r="A13" s="7"/>
      <c r="B13" s="2">
        <v>1441</v>
      </c>
      <c r="C13" s="2">
        <v>4</v>
      </c>
      <c r="D13" s="2">
        <v>27</v>
      </c>
      <c r="E13" s="2">
        <f t="shared" si="0"/>
        <v>29</v>
      </c>
      <c r="F13" s="2">
        <f t="shared" si="1"/>
        <v>108</v>
      </c>
      <c r="G13" s="2">
        <f t="shared" si="2"/>
        <v>116</v>
      </c>
      <c r="H13" s="2"/>
    </row>
    <row r="14" spans="1:8">
      <c r="A14" s="7"/>
      <c r="B14" s="2">
        <v>1338</v>
      </c>
      <c r="C14" s="2">
        <v>4</v>
      </c>
      <c r="D14" s="2">
        <v>32</v>
      </c>
      <c r="E14" s="2">
        <f t="shared" si="0"/>
        <v>34</v>
      </c>
      <c r="F14" s="2">
        <f t="shared" si="1"/>
        <v>128</v>
      </c>
      <c r="G14" s="2">
        <f t="shared" si="2"/>
        <v>136</v>
      </c>
      <c r="H14" s="2"/>
    </row>
    <row r="15" spans="1:8">
      <c r="A15" s="7"/>
      <c r="B15" s="2">
        <v>1330</v>
      </c>
      <c r="C15" s="2">
        <v>4</v>
      </c>
      <c r="D15" s="2">
        <v>32</v>
      </c>
      <c r="E15" s="2">
        <f t="shared" si="0"/>
        <v>34</v>
      </c>
      <c r="F15" s="2">
        <f t="shared" si="1"/>
        <v>128</v>
      </c>
      <c r="G15" s="2">
        <f t="shared" si="2"/>
        <v>136</v>
      </c>
      <c r="H15" s="2"/>
    </row>
    <row r="16" spans="1:8">
      <c r="A16" s="7"/>
      <c r="B16" s="2">
        <v>1442</v>
      </c>
      <c r="C16" s="2">
        <v>4</v>
      </c>
      <c r="D16" s="2">
        <v>22</v>
      </c>
      <c r="E16" s="2">
        <f t="shared" si="0"/>
        <v>24</v>
      </c>
      <c r="F16" s="2">
        <f t="shared" si="1"/>
        <v>88</v>
      </c>
      <c r="G16" s="2">
        <f t="shared" si="2"/>
        <v>96</v>
      </c>
      <c r="H16" s="2"/>
    </row>
    <row r="17" spans="1:8">
      <c r="A17" s="7"/>
      <c r="B17" s="2"/>
      <c r="C17" s="1">
        <f>SUM(C12:C16)</f>
        <v>21</v>
      </c>
      <c r="D17" s="1"/>
      <c r="E17" s="1"/>
      <c r="F17" s="1">
        <f>SUM(F12:F16)</f>
        <v>592</v>
      </c>
      <c r="G17" s="1">
        <f>SUM(G12:G16)</f>
        <v>634</v>
      </c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7" t="s">
        <v>12</v>
      </c>
      <c r="B19" s="3" t="s">
        <v>13</v>
      </c>
      <c r="C19" s="2">
        <v>5</v>
      </c>
      <c r="D19" s="2">
        <f>H19*0.9</f>
        <v>37.800000000000004</v>
      </c>
      <c r="E19" s="2">
        <f>D19+2.2</f>
        <v>40.000000000000007</v>
      </c>
      <c r="F19" s="2">
        <f>H19*C19</f>
        <v>210</v>
      </c>
      <c r="G19" s="2">
        <f>E19*C19</f>
        <v>200.00000000000003</v>
      </c>
      <c r="H19" s="2">
        <v>42</v>
      </c>
    </row>
    <row r="20" spans="1:8">
      <c r="A20" s="7"/>
      <c r="B20" s="3" t="s">
        <v>14</v>
      </c>
      <c r="C20" s="2">
        <v>5</v>
      </c>
      <c r="D20" s="2">
        <f>H20*0.9</f>
        <v>36</v>
      </c>
      <c r="E20" s="2">
        <f>D20+2</f>
        <v>38</v>
      </c>
      <c r="F20" s="2">
        <f>H20*C20</f>
        <v>200</v>
      </c>
      <c r="G20" s="2">
        <f t="shared" si="2"/>
        <v>190</v>
      </c>
      <c r="H20" s="2">
        <v>40</v>
      </c>
    </row>
    <row r="21" spans="1:8">
      <c r="A21" s="7"/>
      <c r="B21" s="3" t="s">
        <v>15</v>
      </c>
      <c r="C21" s="2">
        <v>5</v>
      </c>
      <c r="D21" s="2">
        <f>H21*0.9</f>
        <v>27</v>
      </c>
      <c r="E21" s="2">
        <f>D21+2</f>
        <v>29</v>
      </c>
      <c r="F21" s="2">
        <f>H21*C21</f>
        <v>150</v>
      </c>
      <c r="G21" s="2">
        <f t="shared" si="2"/>
        <v>145</v>
      </c>
      <c r="H21" s="2">
        <v>30</v>
      </c>
    </row>
    <row r="22" spans="1:8">
      <c r="A22" s="7"/>
      <c r="B22" s="3" t="s">
        <v>16</v>
      </c>
      <c r="C22" s="2">
        <v>5</v>
      </c>
      <c r="D22" s="2">
        <f>H22*0.9</f>
        <v>22.5</v>
      </c>
      <c r="E22" s="2">
        <f>D22+2.5</f>
        <v>25</v>
      </c>
      <c r="F22" s="2">
        <f>H22*C22</f>
        <v>125</v>
      </c>
      <c r="G22" s="2">
        <f t="shared" si="2"/>
        <v>125</v>
      </c>
      <c r="H22" s="2">
        <v>25</v>
      </c>
    </row>
    <row r="23" spans="1:8">
      <c r="A23" s="7"/>
      <c r="B23" s="2"/>
      <c r="C23" s="1">
        <f>SUM(C19:C22)</f>
        <v>20</v>
      </c>
      <c r="D23" s="1"/>
      <c r="E23" s="1"/>
      <c r="F23" s="1">
        <f>SUM(F19:F22)</f>
        <v>685</v>
      </c>
      <c r="G23" s="1">
        <f>SUM(G19:G22)</f>
        <v>660</v>
      </c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7" t="s">
        <v>17</v>
      </c>
      <c r="B25" s="2">
        <v>164</v>
      </c>
      <c r="C25" s="2">
        <v>4</v>
      </c>
      <c r="D25" s="2">
        <v>32</v>
      </c>
      <c r="E25" s="2">
        <f>D25+2</f>
        <v>34</v>
      </c>
      <c r="F25" s="2">
        <f>D25*C25</f>
        <v>128</v>
      </c>
      <c r="G25" s="2">
        <f>E25*C25</f>
        <v>136</v>
      </c>
      <c r="H25" s="2"/>
    </row>
    <row r="26" spans="1:8">
      <c r="A26" s="7"/>
      <c r="B26" s="2"/>
      <c r="C26" s="1">
        <f>C25</f>
        <v>4</v>
      </c>
      <c r="D26" s="1"/>
      <c r="E26" s="1"/>
      <c r="F26" s="1">
        <f>F25</f>
        <v>128</v>
      </c>
      <c r="G26" s="1">
        <f>G25</f>
        <v>136</v>
      </c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7" t="s">
        <v>18</v>
      </c>
      <c r="B28" s="2">
        <v>5.2210000000000001</v>
      </c>
      <c r="C28" s="2">
        <v>4</v>
      </c>
      <c r="D28" s="2">
        <v>35</v>
      </c>
      <c r="E28" s="2">
        <f>D28+2</f>
        <v>37</v>
      </c>
      <c r="F28" s="2">
        <f>D28*C28</f>
        <v>140</v>
      </c>
      <c r="G28" s="2">
        <f>E28*C28</f>
        <v>148</v>
      </c>
      <c r="H28" s="2"/>
    </row>
    <row r="29" spans="1:8">
      <c r="A29" s="7"/>
      <c r="B29" s="2">
        <v>5.2220000000000004</v>
      </c>
      <c r="C29" s="2">
        <v>4</v>
      </c>
      <c r="D29" s="2">
        <v>38</v>
      </c>
      <c r="E29" s="2">
        <f>D29+2</f>
        <v>40</v>
      </c>
      <c r="F29" s="2">
        <f>D29*C29</f>
        <v>152</v>
      </c>
      <c r="G29" s="2">
        <f>E29*C29</f>
        <v>160</v>
      </c>
      <c r="H29" s="2"/>
    </row>
    <row r="30" spans="1:8">
      <c r="A30" s="7"/>
      <c r="B30" s="2">
        <v>5.2249999999999996</v>
      </c>
      <c r="C30" s="2">
        <v>4</v>
      </c>
      <c r="D30" s="2">
        <v>35</v>
      </c>
      <c r="E30" s="2">
        <f>D30+2</f>
        <v>37</v>
      </c>
      <c r="F30" s="2">
        <f>D30*C30</f>
        <v>140</v>
      </c>
      <c r="G30" s="2">
        <f>E30*C30</f>
        <v>148</v>
      </c>
      <c r="H30" s="2"/>
    </row>
    <row r="31" spans="1:8">
      <c r="A31" s="7"/>
      <c r="B31" s="4">
        <v>5.23</v>
      </c>
      <c r="C31" s="2">
        <v>4</v>
      </c>
      <c r="D31" s="2">
        <v>35</v>
      </c>
      <c r="E31" s="2">
        <f>D31+2</f>
        <v>37</v>
      </c>
      <c r="F31" s="2">
        <f>D31*C31</f>
        <v>140</v>
      </c>
      <c r="G31" s="2">
        <f>E31*C31</f>
        <v>148</v>
      </c>
      <c r="H31" s="2"/>
    </row>
    <row r="32" spans="1:8">
      <c r="A32" s="7"/>
      <c r="B32" s="2">
        <v>5.2359999999999998</v>
      </c>
      <c r="C32" s="2">
        <v>4</v>
      </c>
      <c r="D32" s="2">
        <v>30</v>
      </c>
      <c r="E32" s="2">
        <f>D32+2</f>
        <v>32</v>
      </c>
      <c r="F32" s="2">
        <f>D32*C32</f>
        <v>120</v>
      </c>
      <c r="G32" s="2">
        <f>E32*C32</f>
        <v>128</v>
      </c>
      <c r="H32" s="2"/>
    </row>
    <row r="33" spans="1:8">
      <c r="A33" s="7"/>
      <c r="B33" s="2"/>
      <c r="C33" s="1">
        <f>SUM(C28:C32)</f>
        <v>20</v>
      </c>
      <c r="D33" s="1"/>
      <c r="E33" s="1"/>
      <c r="F33" s="1">
        <f>SUM(F28:F32)</f>
        <v>692</v>
      </c>
      <c r="G33" s="1">
        <f>SUM(G28:G32)</f>
        <v>732</v>
      </c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7" t="s">
        <v>19</v>
      </c>
      <c r="B35" s="2">
        <v>1743</v>
      </c>
      <c r="C35" s="2">
        <v>4</v>
      </c>
      <c r="D35" s="2">
        <v>45</v>
      </c>
      <c r="E35" s="2">
        <f>D35+2</f>
        <v>47</v>
      </c>
      <c r="F35" s="2">
        <f>D35*C35</f>
        <v>180</v>
      </c>
      <c r="G35" s="2">
        <f>E35*C35</f>
        <v>188</v>
      </c>
      <c r="H35" s="2"/>
    </row>
    <row r="36" spans="1:8">
      <c r="A36" s="7"/>
      <c r="B36" s="2">
        <v>1193</v>
      </c>
      <c r="C36" s="2">
        <v>4</v>
      </c>
      <c r="D36" s="2">
        <v>33</v>
      </c>
      <c r="E36" s="2">
        <f t="shared" ref="E36:E43" si="3">D36+2</f>
        <v>35</v>
      </c>
      <c r="F36" s="2">
        <f t="shared" ref="F36:F43" si="4">D36*C36</f>
        <v>132</v>
      </c>
      <c r="G36" s="2">
        <f t="shared" ref="G36:G43" si="5">E36*C36</f>
        <v>140</v>
      </c>
      <c r="H36" s="2"/>
    </row>
    <row r="37" spans="1:8">
      <c r="A37" s="7"/>
      <c r="B37" s="2">
        <v>1733</v>
      </c>
      <c r="C37" s="2">
        <v>4</v>
      </c>
      <c r="D37" s="2">
        <v>30</v>
      </c>
      <c r="E37" s="2">
        <f t="shared" si="3"/>
        <v>32</v>
      </c>
      <c r="F37" s="2">
        <f t="shared" si="4"/>
        <v>120</v>
      </c>
      <c r="G37" s="2">
        <f t="shared" si="5"/>
        <v>128</v>
      </c>
      <c r="H37" s="2"/>
    </row>
    <row r="38" spans="1:8">
      <c r="A38" s="7"/>
      <c r="B38" s="2">
        <v>1642</v>
      </c>
      <c r="C38" s="2">
        <v>4</v>
      </c>
      <c r="D38" s="2">
        <v>34</v>
      </c>
      <c r="E38" s="2">
        <f t="shared" si="3"/>
        <v>36</v>
      </c>
      <c r="F38" s="2">
        <f t="shared" si="4"/>
        <v>136</v>
      </c>
      <c r="G38" s="2">
        <f t="shared" si="5"/>
        <v>144</v>
      </c>
      <c r="H38" s="2"/>
    </row>
    <row r="39" spans="1:8">
      <c r="A39" s="7"/>
      <c r="B39" s="2"/>
      <c r="C39" s="1">
        <f>SUM(C35:C38)</f>
        <v>16</v>
      </c>
      <c r="D39" s="1"/>
      <c r="E39" s="1"/>
      <c r="F39" s="1">
        <f>SUM(F35:F38)</f>
        <v>568</v>
      </c>
      <c r="G39" s="1">
        <f>SUM(G35:G38)</f>
        <v>600</v>
      </c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7" t="s">
        <v>20</v>
      </c>
      <c r="B41" s="2">
        <v>746</v>
      </c>
      <c r="C41" s="2">
        <v>6</v>
      </c>
      <c r="D41" s="2">
        <v>32</v>
      </c>
      <c r="E41" s="2">
        <f t="shared" si="3"/>
        <v>34</v>
      </c>
      <c r="F41" s="2">
        <f t="shared" si="4"/>
        <v>192</v>
      </c>
      <c r="G41" s="2">
        <f>E41*C41</f>
        <v>204</v>
      </c>
      <c r="H41" s="2"/>
    </row>
    <row r="42" spans="1:8">
      <c r="A42" s="7"/>
      <c r="B42" s="2">
        <v>774</v>
      </c>
      <c r="C42" s="2">
        <v>6</v>
      </c>
      <c r="D42" s="2">
        <v>23</v>
      </c>
      <c r="E42" s="2">
        <f t="shared" si="3"/>
        <v>25</v>
      </c>
      <c r="F42" s="2">
        <f t="shared" si="4"/>
        <v>138</v>
      </c>
      <c r="G42" s="2">
        <f t="shared" si="5"/>
        <v>150</v>
      </c>
      <c r="H42" s="2"/>
    </row>
    <row r="43" spans="1:8">
      <c r="A43" s="7"/>
      <c r="B43" s="2">
        <v>843</v>
      </c>
      <c r="C43" s="2">
        <v>6</v>
      </c>
      <c r="D43" s="2">
        <v>30</v>
      </c>
      <c r="E43" s="2">
        <f t="shared" si="3"/>
        <v>32</v>
      </c>
      <c r="F43" s="2">
        <f t="shared" si="4"/>
        <v>180</v>
      </c>
      <c r="G43" s="2">
        <f t="shared" si="5"/>
        <v>192</v>
      </c>
      <c r="H43" s="2"/>
    </row>
    <row r="44" spans="1:8">
      <c r="A44" s="7"/>
      <c r="B44" s="2"/>
      <c r="C44" s="1">
        <f>SUM(C41:C43)</f>
        <v>18</v>
      </c>
      <c r="D44" s="1"/>
      <c r="E44" s="1"/>
      <c r="F44" s="1">
        <f>SUM(F41:F43)</f>
        <v>510</v>
      </c>
      <c r="G44" s="1">
        <f>SUM(G41:G43)</f>
        <v>546</v>
      </c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8" t="s">
        <v>21</v>
      </c>
      <c r="B46" s="3" t="s">
        <v>22</v>
      </c>
      <c r="C46" s="2">
        <v>5</v>
      </c>
      <c r="D46" s="2">
        <v>32</v>
      </c>
      <c r="E46" s="2">
        <f>D46+2</f>
        <v>34</v>
      </c>
      <c r="F46" s="2">
        <f>D46*C46</f>
        <v>160</v>
      </c>
      <c r="G46" s="2">
        <f>E46*C46</f>
        <v>170</v>
      </c>
      <c r="H46" s="2"/>
    </row>
    <row r="47" spans="1:8">
      <c r="A47" s="9"/>
      <c r="B47" s="5" t="s">
        <v>23</v>
      </c>
      <c r="C47" s="2">
        <v>5</v>
      </c>
      <c r="D47" s="2">
        <v>28</v>
      </c>
      <c r="E47" s="2">
        <f>D47+2</f>
        <v>30</v>
      </c>
      <c r="F47" s="2">
        <f t="shared" ref="F47:F54" si="6">D47*C47</f>
        <v>140</v>
      </c>
      <c r="G47" s="2">
        <f t="shared" ref="G47:G54" si="7">E47*C47</f>
        <v>150</v>
      </c>
      <c r="H47" s="2"/>
    </row>
    <row r="48" spans="1:8">
      <c r="A48" s="9"/>
      <c r="B48" s="6">
        <v>7194</v>
      </c>
      <c r="C48" s="2">
        <v>5</v>
      </c>
      <c r="D48" s="2">
        <v>30</v>
      </c>
      <c r="E48" s="2">
        <f>D48+2</f>
        <v>32</v>
      </c>
      <c r="F48" s="2">
        <f t="shared" si="6"/>
        <v>150</v>
      </c>
      <c r="G48" s="2">
        <f t="shared" si="7"/>
        <v>160</v>
      </c>
      <c r="H48" s="2"/>
    </row>
    <row r="49" spans="1:8">
      <c r="A49" s="9"/>
      <c r="B49" s="3" t="s">
        <v>24</v>
      </c>
      <c r="C49" s="2">
        <v>4</v>
      </c>
      <c r="D49" s="2">
        <v>31</v>
      </c>
      <c r="E49" s="2">
        <f>D49+2</f>
        <v>33</v>
      </c>
      <c r="F49" s="2">
        <f t="shared" si="6"/>
        <v>124</v>
      </c>
      <c r="G49" s="2">
        <f t="shared" si="7"/>
        <v>132</v>
      </c>
      <c r="H49" s="2"/>
    </row>
    <row r="50" spans="1:8">
      <c r="A50" s="10"/>
      <c r="B50" s="3"/>
      <c r="C50" s="1">
        <f>SUM(C46:C49)</f>
        <v>19</v>
      </c>
      <c r="D50" s="1"/>
      <c r="E50" s="1"/>
      <c r="F50" s="1">
        <f>SUM(F46:F49)</f>
        <v>574</v>
      </c>
      <c r="G50" s="1">
        <f>SUM(G46:G49)</f>
        <v>612</v>
      </c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8" t="s">
        <v>25</v>
      </c>
      <c r="B52" s="2">
        <v>154</v>
      </c>
      <c r="C52" s="2">
        <v>6</v>
      </c>
      <c r="D52" s="2">
        <v>17</v>
      </c>
      <c r="E52" s="2">
        <f>D52+1</f>
        <v>18</v>
      </c>
      <c r="F52" s="2">
        <f t="shared" si="6"/>
        <v>102</v>
      </c>
      <c r="G52" s="2">
        <f>E52*C52</f>
        <v>108</v>
      </c>
      <c r="H52" s="2"/>
    </row>
    <row r="53" spans="1:8">
      <c r="A53" s="9"/>
      <c r="B53" s="2">
        <v>11</v>
      </c>
      <c r="C53" s="2">
        <v>6</v>
      </c>
      <c r="D53" s="2">
        <v>18.5</v>
      </c>
      <c r="E53" s="2">
        <f>D53+1</f>
        <v>19.5</v>
      </c>
      <c r="F53" s="2">
        <f t="shared" si="6"/>
        <v>111</v>
      </c>
      <c r="G53" s="2">
        <f t="shared" si="7"/>
        <v>117</v>
      </c>
      <c r="H53" s="2"/>
    </row>
    <row r="54" spans="1:8">
      <c r="A54" s="9"/>
      <c r="B54" s="2">
        <v>101.1</v>
      </c>
      <c r="C54" s="2">
        <v>6</v>
      </c>
      <c r="D54" s="2">
        <v>24</v>
      </c>
      <c r="E54" s="2">
        <f>D54+1</f>
        <v>25</v>
      </c>
      <c r="F54" s="2">
        <f t="shared" si="6"/>
        <v>144</v>
      </c>
      <c r="G54" s="2">
        <f t="shared" si="7"/>
        <v>150</v>
      </c>
      <c r="H54" s="2"/>
    </row>
    <row r="55" spans="1:8">
      <c r="A55" s="10"/>
      <c r="B55" s="2"/>
      <c r="C55" s="1">
        <f>SUM(C52:C54)</f>
        <v>18</v>
      </c>
      <c r="D55" s="1"/>
      <c r="E55" s="1"/>
      <c r="F55" s="1">
        <f>SUM(F52:F54)</f>
        <v>357</v>
      </c>
      <c r="G55" s="1">
        <f>SUM(G52:G54)</f>
        <v>375</v>
      </c>
      <c r="H55" s="2"/>
    </row>
    <row r="56" spans="1:8">
      <c r="A56" s="2"/>
      <c r="B56" s="2"/>
      <c r="C56" s="2"/>
      <c r="D56" s="2"/>
      <c r="E56" s="2"/>
      <c r="F56" s="2"/>
      <c r="G56" s="2"/>
      <c r="H56" s="2"/>
    </row>
    <row r="57" spans="1:8">
      <c r="A57" s="2"/>
      <c r="B57" s="2"/>
      <c r="C57" s="1">
        <f>C44+C39+C33+C26+C23+C17+C10+C50+C55</f>
        <v>157</v>
      </c>
      <c r="D57" s="1"/>
      <c r="E57" s="1"/>
      <c r="F57" s="1">
        <f>F44+F39+F33+F26+F23+F17+F10+F50+F55</f>
        <v>4803</v>
      </c>
      <c r="G57" s="1">
        <f>G44+G39+G33+G26+G23+G17+G10+G50+G55</f>
        <v>5034</v>
      </c>
      <c r="H57" s="2"/>
    </row>
    <row r="58" spans="1:8">
      <c r="A58" s="2"/>
      <c r="B58" s="2"/>
      <c r="C58" s="2"/>
      <c r="D58" s="2"/>
      <c r="E58" s="2"/>
      <c r="F58" s="2"/>
      <c r="G58" s="2"/>
      <c r="H58" s="2"/>
    </row>
  </sheetData>
  <mergeCells count="9">
    <mergeCell ref="A41:A44"/>
    <mergeCell ref="A46:A50"/>
    <mergeCell ref="A52:A55"/>
    <mergeCell ref="A5:A10"/>
    <mergeCell ref="A12:A17"/>
    <mergeCell ref="A19:A23"/>
    <mergeCell ref="A25:A26"/>
    <mergeCell ref="A28:A33"/>
    <mergeCell ref="A35:A39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ProductLine-Template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2014-03-24T11:39:11Z</dcterms:modified>
</cp:coreProperties>
</file>