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 filterPrivacy="1"/>
  <xr:revisionPtr revIDLastSave="0" documentId="13_ncr:1_{C8AB4362-A36A-4595-B485-B5E993C1271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ata in lbs" sheetId="1" r:id="rId1"/>
    <sheet name="Data in kg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3" i="1" l="1"/>
  <c r="K23" i="1"/>
  <c r="L19" i="1"/>
  <c r="K19" i="1"/>
  <c r="H15" i="1"/>
  <c r="H14" i="1"/>
  <c r="E24" i="4"/>
  <c r="E23" i="4"/>
  <c r="E22" i="4"/>
  <c r="E21" i="4"/>
  <c r="E20" i="4"/>
  <c r="E19" i="4"/>
  <c r="E18" i="4"/>
  <c r="E17" i="4"/>
  <c r="E16" i="4"/>
  <c r="E15" i="4"/>
  <c r="E24" i="1" l="1"/>
  <c r="E16" i="1"/>
  <c r="E20" i="1"/>
  <c r="E22" i="1"/>
  <c r="E17" i="1"/>
  <c r="E18" i="1"/>
  <c r="E19" i="1"/>
  <c r="E21" i="1"/>
  <c r="E23" i="1"/>
  <c r="E15" i="1"/>
</calcChain>
</file>

<file path=xl/sharedStrings.xml><?xml version="1.0" encoding="utf-8"?>
<sst xmlns="http://schemas.openxmlformats.org/spreadsheetml/2006/main" count="50" uniqueCount="30">
  <si>
    <t>Confidence interval for difference of two means, dependent samples</t>
  </si>
  <si>
    <t>Difference</t>
  </si>
  <si>
    <t>Background</t>
  </si>
  <si>
    <t>The 365 team has developed a diet and an exercise program for losing weight. It seems that it works like a charm. However, you are interested in how much weight are you likely to lose.</t>
  </si>
  <si>
    <t>You have a sample of 10 people who have already completed the 12-week program.</t>
  </si>
  <si>
    <t>Subject</t>
  </si>
  <si>
    <t>Task 1</t>
  </si>
  <si>
    <t>Calculate the mean and standard deviation of the dataset</t>
  </si>
  <si>
    <t>Task 2</t>
  </si>
  <si>
    <t>Determine the appropriate statistic to use</t>
  </si>
  <si>
    <t>Task 3</t>
  </si>
  <si>
    <t>Calculate the 95% confidence interval</t>
  </si>
  <si>
    <t>Task 4</t>
  </si>
  <si>
    <t>Interpret the result</t>
  </si>
  <si>
    <t>Weight before (lbs)</t>
  </si>
  <si>
    <t>Weight after (lbs)</t>
  </si>
  <si>
    <t>Weight loss example, lbs</t>
  </si>
  <si>
    <t>Weight loss example, kg</t>
  </si>
  <si>
    <t>You have a sample of 10 people who have already completed the 12-week program. The second sheet in shows the data in kg, if you feel more comfortable using kg as a unit of measurement</t>
  </si>
  <si>
    <t>Optional</t>
  </si>
  <si>
    <t xml:space="preserve">You can try to calculate the 90% and 99% confidence intervals to see the difference. There is no solution provided for these cases. </t>
  </si>
  <si>
    <t>Weight before (kg)</t>
  </si>
  <si>
    <t>Weight after (kg)</t>
  </si>
  <si>
    <t>Sample Mean</t>
  </si>
  <si>
    <t>Std dev</t>
  </si>
  <si>
    <t>CL</t>
  </si>
  <si>
    <t>T</t>
  </si>
  <si>
    <t>CI High</t>
  </si>
  <si>
    <t>CI Low</t>
  </si>
  <si>
    <r>
      <t>t</t>
    </r>
    <r>
      <rPr>
        <b/>
        <vertAlign val="subscript"/>
        <sz val="14"/>
        <color theme="3" tint="-0.499984740745262"/>
        <rFont val="Arial"/>
        <family val="2"/>
      </rPr>
      <t>9,0.025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</si>
</sst>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  <font>
      <sz val="9"/>
      <name val="Arial"/>
      <family val="2"/>
    </font>
    <font>
      <b/>
      <sz val="14"/>
      <color rgb="FF002060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sz val="12"/>
      <color rgb="FF002060"/>
      <name val="Arial"/>
      <family val="2"/>
    </font>
    <font>
      <b/>
      <sz val="12"/>
      <color theme="3" tint="-0.499984740745262"/>
      <name val="Arial"/>
      <family val="2"/>
    </font>
    <font>
      <b/>
      <sz val="14"/>
      <color theme="3" tint="-0.499984740745262"/>
      <name val="Arial"/>
      <family val="2"/>
    </font>
    <font>
      <b/>
      <vertAlign val="subscript"/>
      <sz val="14"/>
      <color theme="3" tint="-0.49998474074526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rgb="FF002060"/>
      </bottom>
      <diagonal/>
    </border>
    <border>
      <left/>
      <right/>
      <top/>
      <bottom style="medium">
        <color rgb="FF002060"/>
      </bottom>
      <diagonal/>
    </border>
    <border>
      <left/>
      <right style="thin">
        <color rgb="FF002060"/>
      </right>
      <top/>
      <bottom style="thin">
        <color rgb="FF002060"/>
      </bottom>
      <diagonal/>
    </border>
    <border>
      <left/>
      <right style="thin">
        <color rgb="FF002060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rgb="FF002060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rgb="FF002060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rgb="FF002060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/>
    <xf numFmtId="0" fontId="1" fillId="2" borderId="1" xfId="0" applyFont="1" applyFill="1" applyBorder="1"/>
    <xf numFmtId="2" fontId="1" fillId="2" borderId="0" xfId="0" applyNumberFormat="1" applyFont="1" applyFill="1"/>
    <xf numFmtId="2" fontId="1" fillId="2" borderId="1" xfId="0" applyNumberFormat="1" applyFont="1" applyFill="1" applyBorder="1"/>
    <xf numFmtId="0" fontId="3" fillId="2" borderId="2" xfId="0" applyFont="1" applyFill="1" applyBorder="1" applyAlignment="1">
      <alignment horizontal="right"/>
    </xf>
    <xf numFmtId="2" fontId="1" fillId="2" borderId="4" xfId="0" applyNumberFormat="1" applyFont="1" applyFill="1" applyBorder="1"/>
    <xf numFmtId="2" fontId="1" fillId="2" borderId="3" xfId="0" applyNumberFormat="1" applyFont="1" applyFill="1" applyBorder="1"/>
    <xf numFmtId="0" fontId="1" fillId="2" borderId="0" xfId="0" applyFont="1" applyFill="1" applyBorder="1"/>
    <xf numFmtId="2" fontId="1" fillId="2" borderId="0" xfId="0" applyNumberFormat="1" applyFont="1" applyFill="1" applyBorder="1"/>
    <xf numFmtId="0" fontId="3" fillId="2" borderId="0" xfId="0" applyFont="1" applyFill="1" applyBorder="1" applyAlignment="1">
      <alignment horizontal="right"/>
    </xf>
    <xf numFmtId="9" fontId="3" fillId="2" borderId="0" xfId="0" applyNumberFormat="1" applyFont="1" applyFill="1" applyBorder="1"/>
    <xf numFmtId="0" fontId="3" fillId="2" borderId="0" xfId="0" applyFont="1" applyFill="1" applyBorder="1"/>
    <xf numFmtId="0" fontId="4" fillId="2" borderId="0" xfId="0" applyFont="1" applyFill="1" applyBorder="1"/>
    <xf numFmtId="0" fontId="5" fillId="2" borderId="0" xfId="0" applyFont="1" applyFill="1"/>
    <xf numFmtId="0" fontId="6" fillId="2" borderId="0" xfId="0" applyFont="1" applyFill="1"/>
    <xf numFmtId="0" fontId="7" fillId="2" borderId="0" xfId="0" applyFont="1" applyFill="1"/>
    <xf numFmtId="0" fontId="2" fillId="2" borderId="0" xfId="0" applyFont="1" applyFill="1" applyBorder="1" applyAlignment="1">
      <alignment horizontal="right"/>
    </xf>
    <xf numFmtId="2" fontId="7" fillId="2" borderId="0" xfId="0" applyNumberFormat="1" applyFont="1" applyFill="1"/>
    <xf numFmtId="0" fontId="7" fillId="2" borderId="0" xfId="0" applyFont="1" applyFill="1" applyBorder="1"/>
    <xf numFmtId="9" fontId="2" fillId="2" borderId="0" xfId="0" applyNumberFormat="1" applyFont="1" applyFill="1" applyBorder="1"/>
    <xf numFmtId="2" fontId="7" fillId="2" borderId="0" xfId="0" applyNumberFormat="1" applyFont="1" applyFill="1" applyBorder="1"/>
    <xf numFmtId="0" fontId="2" fillId="3" borderId="11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7" fillId="3" borderId="12" xfId="0" applyFont="1" applyFill="1" applyBorder="1" applyAlignment="1">
      <alignment horizontal="center" vertical="center"/>
    </xf>
    <xf numFmtId="2" fontId="7" fillId="3" borderId="9" xfId="0" applyNumberFormat="1" applyFont="1" applyFill="1" applyBorder="1" applyAlignment="1">
      <alignment horizontal="center" vertical="center"/>
    </xf>
    <xf numFmtId="2" fontId="7" fillId="3" borderId="6" xfId="0" applyNumberFormat="1" applyFont="1" applyFill="1" applyBorder="1" applyAlignment="1">
      <alignment horizontal="center" vertical="center"/>
    </xf>
    <xf numFmtId="0" fontId="7" fillId="3" borderId="13" xfId="0" applyFont="1" applyFill="1" applyBorder="1" applyAlignment="1">
      <alignment horizontal="center" vertical="center"/>
    </xf>
    <xf numFmtId="2" fontId="7" fillId="3" borderId="10" xfId="0" applyNumberFormat="1" applyFont="1" applyFill="1" applyBorder="1" applyAlignment="1">
      <alignment horizontal="center" vertical="center"/>
    </xf>
    <xf numFmtId="2" fontId="7" fillId="3" borderId="7" xfId="0" applyNumberFormat="1" applyFont="1" applyFill="1" applyBorder="1" applyAlignment="1">
      <alignment horizontal="center" vertical="center"/>
    </xf>
    <xf numFmtId="0" fontId="10" fillId="3" borderId="14" xfId="0" applyFont="1" applyFill="1" applyBorder="1"/>
    <xf numFmtId="2" fontId="7" fillId="3" borderId="14" xfId="0" applyNumberFormat="1" applyFont="1" applyFill="1" applyBorder="1"/>
    <xf numFmtId="0" fontId="2" fillId="3" borderId="14" xfId="0" applyFont="1" applyFill="1" applyBorder="1"/>
    <xf numFmtId="0" fontId="8" fillId="3" borderId="14" xfId="0" applyFont="1" applyFill="1" applyBorder="1"/>
    <xf numFmtId="9" fontId="8" fillId="3" borderId="14" xfId="0" applyNumberFormat="1" applyFont="1" applyFill="1" applyBorder="1"/>
    <xf numFmtId="0" fontId="7" fillId="3" borderId="14" xfId="0" applyFont="1" applyFill="1" applyBorder="1"/>
    <xf numFmtId="0" fontId="7" fillId="3" borderId="14" xfId="0" applyFont="1" applyFill="1" applyBorder="1" applyAlignment="1">
      <alignment horizontal="left"/>
    </xf>
    <xf numFmtId="9" fontId="7" fillId="3" borderId="14" xfId="0" applyNumberFormat="1" applyFont="1" applyFill="1" applyBorder="1" applyAlignment="1">
      <alignment horizontal="left"/>
    </xf>
    <xf numFmtId="0" fontId="11" fillId="3" borderId="14" xfId="0" applyFont="1" applyFill="1" applyBorder="1"/>
    <xf numFmtId="0" fontId="9" fillId="3" borderId="14" xfId="0" applyFont="1" applyFill="1" applyBorder="1" applyAlignment="1">
      <alignment horizontal="left"/>
    </xf>
    <xf numFmtId="0" fontId="10" fillId="3" borderId="14" xfId="0" applyFont="1" applyFill="1" applyBorder="1" applyAlignment="1">
      <alignment horizontal="left"/>
    </xf>
    <xf numFmtId="10" fontId="9" fillId="3" borderId="14" xfId="0" applyNumberFormat="1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T192"/>
  <sheetViews>
    <sheetView tabSelected="1" topLeftCell="A4" zoomScale="102" zoomScaleNormal="102" workbookViewId="0">
      <selection activeCell="K24" sqref="K24"/>
    </sheetView>
  </sheetViews>
  <sheetFormatPr defaultRowHeight="11.4" x14ac:dyDescent="0.2"/>
  <cols>
    <col min="1" max="1" width="4.6640625" style="1" customWidth="1"/>
    <col min="2" max="2" width="12.21875" style="1" customWidth="1"/>
    <col min="3" max="3" width="20.77734375" style="1" customWidth="1"/>
    <col min="4" max="4" width="19.33203125" style="1" customWidth="1"/>
    <col min="5" max="5" width="11.88671875" style="1" customWidth="1"/>
    <col min="6" max="6" width="9.44140625" style="1" customWidth="1"/>
    <col min="7" max="7" width="15.33203125" style="1" customWidth="1"/>
    <col min="8" max="8" width="11.109375" style="1" bestFit="1" customWidth="1"/>
    <col min="9" max="9" width="5.33203125" style="1" bestFit="1" customWidth="1"/>
    <col min="10" max="10" width="17.88671875" style="1" customWidth="1"/>
    <col min="11" max="11" width="19.5546875" style="1" customWidth="1"/>
    <col min="12" max="12" width="20.44140625" style="1" customWidth="1"/>
    <col min="13" max="13" width="11.5546875" style="1" bestFit="1" customWidth="1"/>
    <col min="14" max="16384" width="8.88671875" style="1"/>
  </cols>
  <sheetData>
    <row r="1" spans="2:46" ht="17.399999999999999" x14ac:dyDescent="0.3">
      <c r="B1" s="16" t="s">
        <v>0</v>
      </c>
      <c r="C1" s="16"/>
      <c r="D1" s="17"/>
      <c r="E1" s="17"/>
      <c r="F1" s="17"/>
      <c r="G1" s="17"/>
      <c r="H1" s="17"/>
      <c r="I1" s="17"/>
      <c r="J1" s="17"/>
      <c r="K1" s="17"/>
    </row>
    <row r="2" spans="2:46" ht="15.6" x14ac:dyDescent="0.3">
      <c r="B2" s="2" t="s">
        <v>16</v>
      </c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</row>
    <row r="3" spans="2:46" ht="15" x14ac:dyDescent="0.25"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</row>
    <row r="4" spans="2:46" ht="15.6" x14ac:dyDescent="0.3">
      <c r="B4" s="2" t="s">
        <v>2</v>
      </c>
      <c r="C4" s="18" t="s">
        <v>3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</row>
    <row r="5" spans="2:46" ht="15.6" x14ac:dyDescent="0.3">
      <c r="B5" s="2"/>
      <c r="C5" s="18" t="s">
        <v>18</v>
      </c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</row>
    <row r="6" spans="2:46" ht="15.6" x14ac:dyDescent="0.3">
      <c r="B6" s="2" t="s">
        <v>6</v>
      </c>
      <c r="C6" s="18" t="s">
        <v>7</v>
      </c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</row>
    <row r="7" spans="2:46" ht="15.6" x14ac:dyDescent="0.3">
      <c r="B7" s="2" t="s">
        <v>8</v>
      </c>
      <c r="C7" s="18" t="s">
        <v>9</v>
      </c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</row>
    <row r="8" spans="2:46" ht="15.6" x14ac:dyDescent="0.3">
      <c r="B8" s="2" t="s">
        <v>10</v>
      </c>
      <c r="C8" s="18" t="s">
        <v>11</v>
      </c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</row>
    <row r="9" spans="2:46" ht="15.6" x14ac:dyDescent="0.3">
      <c r="B9" s="2" t="s">
        <v>12</v>
      </c>
      <c r="C9" s="18" t="s">
        <v>13</v>
      </c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</row>
    <row r="10" spans="2:46" ht="15.6" x14ac:dyDescent="0.3">
      <c r="B10" s="2" t="s">
        <v>19</v>
      </c>
      <c r="C10" s="18" t="s">
        <v>20</v>
      </c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</row>
    <row r="11" spans="2:46" ht="15.6" x14ac:dyDescent="0.3">
      <c r="B11" s="2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</row>
    <row r="12" spans="2:46" ht="15.6" x14ac:dyDescent="0.3">
      <c r="B12" s="2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</row>
    <row r="13" spans="2:46" ht="15.6" thickBot="1" x14ac:dyDescent="0.3"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</row>
    <row r="14" spans="2:46" ht="16.2" thickBot="1" x14ac:dyDescent="0.35">
      <c r="B14" s="24" t="s">
        <v>5</v>
      </c>
      <c r="C14" s="25" t="s">
        <v>14</v>
      </c>
      <c r="D14" s="25" t="s">
        <v>15</v>
      </c>
      <c r="E14" s="26" t="s">
        <v>1</v>
      </c>
      <c r="F14" s="19"/>
      <c r="G14" s="33" t="s">
        <v>23</v>
      </c>
      <c r="H14" s="34">
        <f>AVERAGE(E15:E24)</f>
        <v>-20.024587257460006</v>
      </c>
      <c r="I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</row>
    <row r="15" spans="2:46" ht="15.6" x14ac:dyDescent="0.3">
      <c r="B15" s="27">
        <v>1</v>
      </c>
      <c r="C15" s="28">
        <v>228.5752732416</v>
      </c>
      <c r="D15" s="28">
        <v>204.74330271939999</v>
      </c>
      <c r="E15" s="29">
        <f t="shared" ref="E15:E24" si="0">D15-C15</f>
        <v>-23.83197052220001</v>
      </c>
      <c r="F15" s="20"/>
      <c r="G15" s="35" t="s">
        <v>24</v>
      </c>
      <c r="H15" s="36">
        <f>_xlfn.STDEV.S(E15:E24)</f>
        <v>6.8588928108641074</v>
      </c>
      <c r="I15" s="20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</row>
    <row r="16" spans="2:46" ht="15.6" x14ac:dyDescent="0.3">
      <c r="B16" s="27">
        <v>2</v>
      </c>
      <c r="C16" s="28">
        <v>244.00763158160001</v>
      </c>
      <c r="D16" s="28">
        <v>223.94556573959997</v>
      </c>
      <c r="E16" s="29">
        <f t="shared" si="0"/>
        <v>-20.062065842000038</v>
      </c>
      <c r="F16" s="20"/>
      <c r="G16" s="18"/>
      <c r="H16" s="2"/>
      <c r="I16" s="20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</row>
    <row r="17" spans="2:46" ht="15.6" x14ac:dyDescent="0.3">
      <c r="B17" s="27">
        <v>3</v>
      </c>
      <c r="C17" s="28">
        <v>262.46032291099999</v>
      </c>
      <c r="D17" s="28">
        <v>232.94042602919998</v>
      </c>
      <c r="E17" s="29">
        <f t="shared" si="0"/>
        <v>-29.519896881800008</v>
      </c>
      <c r="F17" s="20"/>
      <c r="G17" s="18"/>
      <c r="H17" s="18"/>
      <c r="I17" s="18"/>
      <c r="J17" s="18"/>
      <c r="K17" s="2"/>
      <c r="L17" s="20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</row>
    <row r="18" spans="2:46" ht="15.6" x14ac:dyDescent="0.3">
      <c r="B18" s="27">
        <v>4</v>
      </c>
      <c r="C18" s="28">
        <v>224.320351585</v>
      </c>
      <c r="D18" s="28">
        <v>212.04060359159999</v>
      </c>
      <c r="E18" s="29">
        <f t="shared" si="0"/>
        <v>-12.279747993400008</v>
      </c>
      <c r="F18" s="20"/>
      <c r="G18" s="35" t="s">
        <v>25</v>
      </c>
      <c r="H18" s="37">
        <v>0.95</v>
      </c>
      <c r="I18" s="18"/>
      <c r="J18" s="43" t="s">
        <v>26</v>
      </c>
      <c r="K18" s="43" t="s">
        <v>28</v>
      </c>
      <c r="L18" s="43" t="s">
        <v>27</v>
      </c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</row>
    <row r="19" spans="2:46" ht="21" x14ac:dyDescent="0.45">
      <c r="B19" s="27">
        <v>5</v>
      </c>
      <c r="C19" s="28">
        <v>202.14184802779999</v>
      </c>
      <c r="D19" s="28">
        <v>191.73602926139998</v>
      </c>
      <c r="E19" s="29">
        <f t="shared" si="0"/>
        <v>-10.405818766400017</v>
      </c>
      <c r="F19" s="20"/>
      <c r="G19" s="41" t="s">
        <v>29</v>
      </c>
      <c r="H19" s="38">
        <v>2.2599999999999998</v>
      </c>
      <c r="I19" s="21"/>
      <c r="J19" s="40">
        <v>0.95</v>
      </c>
      <c r="K19" s="42">
        <f>H14-(H19*H15/SQRT(10))</f>
        <v>-24.926464770558432</v>
      </c>
      <c r="L19" s="39">
        <f>H14+(H19*H15/SQRT(10))</f>
        <v>-15.122709744361581</v>
      </c>
      <c r="M19" s="19"/>
      <c r="N19" s="21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</row>
    <row r="20" spans="2:46" ht="15.6" x14ac:dyDescent="0.3">
      <c r="B20" s="27">
        <v>6</v>
      </c>
      <c r="C20" s="28">
        <v>246.98387211859998</v>
      </c>
      <c r="D20" s="28">
        <v>233.469535458</v>
      </c>
      <c r="E20" s="29">
        <f t="shared" si="0"/>
        <v>-13.51433666059998</v>
      </c>
      <c r="F20" s="20"/>
      <c r="G20" s="18"/>
      <c r="H20" s="18"/>
      <c r="I20" s="18"/>
      <c r="J20" s="18"/>
      <c r="K20" s="22"/>
      <c r="L20" s="23"/>
      <c r="M20" s="23"/>
      <c r="N20" s="21"/>
      <c r="O20" s="21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</row>
    <row r="21" spans="2:46" ht="15" x14ac:dyDescent="0.25">
      <c r="B21" s="27">
        <v>7</v>
      </c>
      <c r="C21" s="28">
        <v>195.85867356079999</v>
      </c>
      <c r="D21" s="28">
        <v>177.6043982672</v>
      </c>
      <c r="E21" s="29">
        <f t="shared" si="0"/>
        <v>-18.254275293599989</v>
      </c>
      <c r="F21" s="20"/>
      <c r="G21" s="18"/>
      <c r="H21" s="18"/>
      <c r="I21" s="18"/>
      <c r="J21" s="18"/>
      <c r="K21" s="18"/>
      <c r="L21" s="21"/>
      <c r="M21" s="21"/>
      <c r="N21" s="21"/>
      <c r="O21" s="21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</row>
    <row r="22" spans="2:46" ht="15.6" x14ac:dyDescent="0.3">
      <c r="B22" s="27">
        <v>8</v>
      </c>
      <c r="C22" s="28">
        <v>231.88220717159999</v>
      </c>
      <c r="D22" s="28">
        <v>213.84839413999998</v>
      </c>
      <c r="E22" s="29">
        <f t="shared" si="0"/>
        <v>-18.033813031600005</v>
      </c>
      <c r="F22" s="20"/>
      <c r="G22" s="35" t="s">
        <v>25</v>
      </c>
      <c r="H22" s="37">
        <v>0.99</v>
      </c>
      <c r="I22" s="18"/>
      <c r="J22" s="43" t="s">
        <v>26</v>
      </c>
      <c r="K22" s="43" t="s">
        <v>28</v>
      </c>
      <c r="L22" s="43" t="s">
        <v>27</v>
      </c>
      <c r="M22" s="21"/>
      <c r="N22" s="21"/>
      <c r="O22" s="21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</row>
    <row r="23" spans="2:46" ht="21" x14ac:dyDescent="0.45">
      <c r="B23" s="27">
        <v>9</v>
      </c>
      <c r="C23" s="28">
        <v>243.32419856939998</v>
      </c>
      <c r="D23" s="28">
        <v>218.85288748739998</v>
      </c>
      <c r="E23" s="29">
        <f t="shared" si="0"/>
        <v>-24.471311082</v>
      </c>
      <c r="F23" s="20"/>
      <c r="G23" s="41" t="s">
        <v>29</v>
      </c>
      <c r="H23" s="38">
        <v>3.25</v>
      </c>
      <c r="I23" s="18"/>
      <c r="J23" s="40">
        <v>0.95</v>
      </c>
      <c r="K23" s="44">
        <f>H14-(H23*H15/SQRT(10))</f>
        <v>-27.073747397977652</v>
      </c>
      <c r="L23" s="39">
        <f>H14+(H23*H15/SQRT(10))</f>
        <v>-12.97542711694236</v>
      </c>
      <c r="M23" s="21"/>
      <c r="N23" s="21"/>
      <c r="O23" s="21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</row>
    <row r="24" spans="2:46" ht="15.6" thickBot="1" x14ac:dyDescent="0.3">
      <c r="B24" s="30">
        <v>10</v>
      </c>
      <c r="C24" s="31">
        <v>266.73729079379996</v>
      </c>
      <c r="D24" s="31">
        <v>236.86465429279997</v>
      </c>
      <c r="E24" s="32">
        <f t="shared" si="0"/>
        <v>-29.872636500999988</v>
      </c>
      <c r="F24" s="23"/>
      <c r="G24" s="18"/>
      <c r="H24" s="18"/>
      <c r="I24" s="18"/>
      <c r="J24" s="18"/>
      <c r="K24" s="18"/>
      <c r="L24" s="21"/>
      <c r="M24" s="21"/>
      <c r="N24" s="21"/>
      <c r="O24" s="21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</row>
    <row r="25" spans="2:46" ht="15" x14ac:dyDescent="0.25">
      <c r="B25" s="18"/>
      <c r="C25" s="18"/>
      <c r="D25" s="18"/>
      <c r="E25" s="18"/>
      <c r="F25" s="18"/>
      <c r="G25" s="18"/>
      <c r="H25" s="18"/>
      <c r="I25" s="18"/>
      <c r="J25" s="18"/>
      <c r="K25" s="21"/>
      <c r="L25" s="21"/>
      <c r="M25" s="21"/>
      <c r="N25" s="21"/>
      <c r="O25" s="21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</row>
    <row r="26" spans="2:46" ht="15" x14ac:dyDescent="0.25"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</row>
    <row r="27" spans="2:46" ht="15" x14ac:dyDescent="0.25"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</row>
    <row r="28" spans="2:46" ht="15" x14ac:dyDescent="0.25"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</row>
    <row r="29" spans="2:46" ht="15" x14ac:dyDescent="0.25"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</row>
    <row r="30" spans="2:46" ht="15" x14ac:dyDescent="0.25"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</row>
    <row r="31" spans="2:46" ht="15" x14ac:dyDescent="0.25"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</row>
    <row r="32" spans="2:46" ht="15" x14ac:dyDescent="0.25"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</row>
    <row r="33" spans="2:46" ht="15" x14ac:dyDescent="0.25"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</row>
    <row r="34" spans="2:46" ht="15" x14ac:dyDescent="0.25"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</row>
    <row r="35" spans="2:46" ht="15" x14ac:dyDescent="0.25"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</row>
    <row r="36" spans="2:46" ht="15" x14ac:dyDescent="0.25"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</row>
    <row r="37" spans="2:46" ht="15" x14ac:dyDescent="0.25"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/>
    </row>
    <row r="38" spans="2:46" ht="15" x14ac:dyDescent="0.25"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</row>
    <row r="39" spans="2:46" ht="15" x14ac:dyDescent="0.25"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</row>
    <row r="40" spans="2:46" ht="15" x14ac:dyDescent="0.25"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M40" s="18"/>
      <c r="AN40" s="18"/>
      <c r="AO40" s="18"/>
      <c r="AP40" s="18"/>
      <c r="AQ40" s="18"/>
      <c r="AR40" s="18"/>
      <c r="AS40" s="18"/>
      <c r="AT40" s="18"/>
    </row>
    <row r="41" spans="2:46" ht="15" x14ac:dyDescent="0.25"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  <c r="AR41" s="18"/>
      <c r="AS41" s="18"/>
      <c r="AT41" s="18"/>
    </row>
    <row r="42" spans="2:46" ht="15" x14ac:dyDescent="0.25"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8"/>
    </row>
    <row r="43" spans="2:46" ht="15" x14ac:dyDescent="0.25"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18"/>
    </row>
    <row r="44" spans="2:46" ht="15" x14ac:dyDescent="0.25"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</row>
    <row r="45" spans="2:46" ht="15" x14ac:dyDescent="0.25"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</row>
    <row r="46" spans="2:46" ht="15" x14ac:dyDescent="0.25"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T46" s="18"/>
    </row>
    <row r="47" spans="2:46" ht="15" x14ac:dyDescent="0.25"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18"/>
    </row>
    <row r="48" spans="2:46" ht="15" x14ac:dyDescent="0.25"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</row>
    <row r="49" spans="2:46" ht="15" x14ac:dyDescent="0.25"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  <c r="AT49" s="18"/>
    </row>
    <row r="50" spans="2:46" ht="15" x14ac:dyDescent="0.25"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  <c r="AT50" s="18"/>
    </row>
    <row r="51" spans="2:46" ht="15" x14ac:dyDescent="0.25"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</row>
    <row r="52" spans="2:46" ht="15" x14ac:dyDescent="0.25"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/>
      <c r="AM52" s="18"/>
      <c r="AN52" s="18"/>
      <c r="AO52" s="18"/>
      <c r="AP52" s="18"/>
      <c r="AQ52" s="18"/>
      <c r="AR52" s="18"/>
      <c r="AS52" s="18"/>
      <c r="AT52" s="18"/>
    </row>
    <row r="53" spans="2:46" ht="15" x14ac:dyDescent="0.25"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  <c r="AT53" s="18"/>
    </row>
    <row r="54" spans="2:46" ht="15" x14ac:dyDescent="0.25"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18"/>
      <c r="AJ54" s="18"/>
      <c r="AK54" s="18"/>
      <c r="AL54" s="18"/>
      <c r="AM54" s="18"/>
      <c r="AN54" s="18"/>
      <c r="AO54" s="18"/>
      <c r="AP54" s="18"/>
      <c r="AQ54" s="18"/>
      <c r="AR54" s="18"/>
      <c r="AS54" s="18"/>
      <c r="AT54" s="18"/>
    </row>
    <row r="55" spans="2:46" ht="15" x14ac:dyDescent="0.25"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</row>
    <row r="56" spans="2:46" ht="15" x14ac:dyDescent="0.25"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</row>
    <row r="57" spans="2:46" ht="15" x14ac:dyDescent="0.25"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</row>
    <row r="58" spans="2:46" ht="15" x14ac:dyDescent="0.25"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</row>
    <row r="59" spans="2:46" ht="15" x14ac:dyDescent="0.25"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</row>
    <row r="60" spans="2:46" ht="15" x14ac:dyDescent="0.25"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8"/>
      <c r="AJ60" s="18"/>
      <c r="AK60" s="18"/>
      <c r="AL60" s="18"/>
      <c r="AM60" s="18"/>
      <c r="AN60" s="18"/>
      <c r="AO60" s="18"/>
      <c r="AP60" s="18"/>
      <c r="AQ60" s="18"/>
      <c r="AR60" s="18"/>
      <c r="AS60" s="18"/>
      <c r="AT60" s="18"/>
    </row>
    <row r="61" spans="2:46" ht="15" x14ac:dyDescent="0.25"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</row>
    <row r="62" spans="2:46" ht="15" x14ac:dyDescent="0.25"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</row>
    <row r="63" spans="2:46" ht="15" x14ac:dyDescent="0.25"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</row>
    <row r="64" spans="2:46" ht="15" x14ac:dyDescent="0.25"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</row>
    <row r="65" spans="2:46" ht="15" x14ac:dyDescent="0.25"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</row>
    <row r="66" spans="2:46" ht="15" x14ac:dyDescent="0.25"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</row>
    <row r="67" spans="2:46" ht="15" x14ac:dyDescent="0.25"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</row>
    <row r="68" spans="2:46" ht="15" x14ac:dyDescent="0.25"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</row>
    <row r="69" spans="2:46" ht="15" x14ac:dyDescent="0.25"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</row>
    <row r="70" spans="2:46" ht="15" x14ac:dyDescent="0.25"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</row>
    <row r="71" spans="2:46" ht="15" x14ac:dyDescent="0.25"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</row>
    <row r="72" spans="2:46" ht="15" x14ac:dyDescent="0.25"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</row>
    <row r="73" spans="2:46" ht="15" x14ac:dyDescent="0.25"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18"/>
      <c r="AI73" s="18"/>
      <c r="AJ73" s="18"/>
      <c r="AK73" s="18"/>
      <c r="AL73" s="18"/>
      <c r="AM73" s="18"/>
      <c r="AN73" s="18"/>
      <c r="AO73" s="18"/>
      <c r="AP73" s="18"/>
      <c r="AQ73" s="18"/>
      <c r="AR73" s="18"/>
      <c r="AS73" s="18"/>
      <c r="AT73" s="18"/>
    </row>
    <row r="74" spans="2:46" ht="15" x14ac:dyDescent="0.25"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8"/>
      <c r="AI74" s="18"/>
      <c r="AJ74" s="18"/>
      <c r="AK74" s="18"/>
      <c r="AL74" s="18"/>
      <c r="AM74" s="18"/>
      <c r="AN74" s="18"/>
      <c r="AO74" s="18"/>
      <c r="AP74" s="18"/>
      <c r="AQ74" s="18"/>
      <c r="AR74" s="18"/>
      <c r="AS74" s="18"/>
      <c r="AT74" s="18"/>
    </row>
    <row r="75" spans="2:46" ht="15" x14ac:dyDescent="0.25"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18"/>
      <c r="AI75" s="18"/>
      <c r="AJ75" s="18"/>
      <c r="AK75" s="18"/>
      <c r="AL75" s="18"/>
      <c r="AM75" s="18"/>
      <c r="AN75" s="18"/>
      <c r="AO75" s="18"/>
      <c r="AP75" s="18"/>
      <c r="AQ75" s="18"/>
      <c r="AR75" s="18"/>
      <c r="AS75" s="18"/>
      <c r="AT75" s="18"/>
    </row>
    <row r="76" spans="2:46" ht="15" x14ac:dyDescent="0.25"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18"/>
      <c r="AI76" s="18"/>
      <c r="AJ76" s="18"/>
      <c r="AK76" s="18"/>
      <c r="AL76" s="18"/>
      <c r="AM76" s="18"/>
      <c r="AN76" s="18"/>
      <c r="AO76" s="18"/>
      <c r="AP76" s="18"/>
      <c r="AQ76" s="18"/>
      <c r="AR76" s="18"/>
      <c r="AS76" s="18"/>
      <c r="AT76" s="18"/>
    </row>
    <row r="77" spans="2:46" ht="15" x14ac:dyDescent="0.25"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  <c r="AH77" s="18"/>
      <c r="AI77" s="18"/>
      <c r="AJ77" s="18"/>
      <c r="AK77" s="18"/>
      <c r="AL77" s="18"/>
      <c r="AM77" s="18"/>
      <c r="AN77" s="18"/>
      <c r="AO77" s="18"/>
      <c r="AP77" s="18"/>
      <c r="AQ77" s="18"/>
      <c r="AR77" s="18"/>
      <c r="AS77" s="18"/>
      <c r="AT77" s="18"/>
    </row>
    <row r="78" spans="2:46" ht="15" x14ac:dyDescent="0.25"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18"/>
      <c r="AI78" s="18"/>
      <c r="AJ78" s="18"/>
      <c r="AK78" s="18"/>
      <c r="AL78" s="18"/>
      <c r="AM78" s="18"/>
      <c r="AN78" s="18"/>
      <c r="AO78" s="18"/>
      <c r="AP78" s="18"/>
      <c r="AQ78" s="18"/>
      <c r="AR78" s="18"/>
      <c r="AS78" s="18"/>
      <c r="AT78" s="18"/>
    </row>
    <row r="79" spans="2:46" ht="15" x14ac:dyDescent="0.25"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  <c r="AH79" s="18"/>
      <c r="AI79" s="18"/>
      <c r="AJ79" s="18"/>
      <c r="AK79" s="18"/>
      <c r="AL79" s="18"/>
      <c r="AM79" s="18"/>
      <c r="AN79" s="18"/>
      <c r="AO79" s="18"/>
      <c r="AP79" s="18"/>
      <c r="AQ79" s="18"/>
      <c r="AR79" s="18"/>
      <c r="AS79" s="18"/>
      <c r="AT79" s="18"/>
    </row>
    <row r="80" spans="2:46" ht="15" x14ac:dyDescent="0.25"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  <c r="AG80" s="18"/>
      <c r="AH80" s="18"/>
      <c r="AI80" s="18"/>
      <c r="AJ80" s="18"/>
      <c r="AK80" s="18"/>
      <c r="AL80" s="18"/>
      <c r="AM80" s="18"/>
      <c r="AN80" s="18"/>
      <c r="AO80" s="18"/>
      <c r="AP80" s="18"/>
      <c r="AQ80" s="18"/>
      <c r="AR80" s="18"/>
      <c r="AS80" s="18"/>
      <c r="AT80" s="18"/>
    </row>
    <row r="81" spans="2:46" ht="15" x14ac:dyDescent="0.25"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8"/>
      <c r="AH81" s="18"/>
      <c r="AI81" s="18"/>
      <c r="AJ81" s="18"/>
      <c r="AK81" s="18"/>
      <c r="AL81" s="18"/>
      <c r="AM81" s="18"/>
      <c r="AN81" s="18"/>
      <c r="AO81" s="18"/>
      <c r="AP81" s="18"/>
      <c r="AQ81" s="18"/>
      <c r="AR81" s="18"/>
      <c r="AS81" s="18"/>
      <c r="AT81" s="18"/>
    </row>
    <row r="82" spans="2:46" ht="15" x14ac:dyDescent="0.25"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18"/>
      <c r="AF82" s="18"/>
      <c r="AG82" s="18"/>
      <c r="AH82" s="18"/>
      <c r="AI82" s="18"/>
      <c r="AJ82" s="18"/>
      <c r="AK82" s="18"/>
      <c r="AL82" s="18"/>
      <c r="AM82" s="18"/>
      <c r="AN82" s="18"/>
      <c r="AO82" s="18"/>
      <c r="AP82" s="18"/>
      <c r="AQ82" s="18"/>
      <c r="AR82" s="18"/>
      <c r="AS82" s="18"/>
      <c r="AT82" s="18"/>
    </row>
    <row r="83" spans="2:46" ht="15" x14ac:dyDescent="0.25"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  <c r="AF83" s="18"/>
      <c r="AG83" s="18"/>
      <c r="AH83" s="18"/>
      <c r="AI83" s="18"/>
      <c r="AJ83" s="18"/>
      <c r="AK83" s="18"/>
      <c r="AL83" s="18"/>
      <c r="AM83" s="18"/>
      <c r="AN83" s="18"/>
      <c r="AO83" s="18"/>
      <c r="AP83" s="18"/>
      <c r="AQ83" s="18"/>
      <c r="AR83" s="18"/>
      <c r="AS83" s="18"/>
      <c r="AT83" s="18"/>
    </row>
    <row r="84" spans="2:46" ht="15" x14ac:dyDescent="0.25"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  <c r="AF84" s="18"/>
      <c r="AG84" s="18"/>
      <c r="AH84" s="18"/>
      <c r="AI84" s="18"/>
      <c r="AJ84" s="18"/>
      <c r="AK84" s="18"/>
      <c r="AL84" s="18"/>
      <c r="AM84" s="18"/>
      <c r="AN84" s="18"/>
      <c r="AO84" s="18"/>
      <c r="AP84" s="18"/>
      <c r="AQ84" s="18"/>
      <c r="AR84" s="18"/>
      <c r="AS84" s="18"/>
      <c r="AT84" s="18"/>
    </row>
    <row r="85" spans="2:46" ht="15" x14ac:dyDescent="0.25"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  <c r="AF85" s="18"/>
      <c r="AG85" s="18"/>
      <c r="AH85" s="18"/>
      <c r="AI85" s="18"/>
      <c r="AJ85" s="18"/>
      <c r="AK85" s="18"/>
      <c r="AL85" s="18"/>
      <c r="AM85" s="18"/>
      <c r="AN85" s="18"/>
      <c r="AO85" s="18"/>
      <c r="AP85" s="18"/>
      <c r="AQ85" s="18"/>
      <c r="AR85" s="18"/>
      <c r="AS85" s="18"/>
      <c r="AT85" s="18"/>
    </row>
    <row r="86" spans="2:46" ht="15" x14ac:dyDescent="0.25"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8"/>
      <c r="AF86" s="18"/>
      <c r="AG86" s="18"/>
      <c r="AH86" s="18"/>
      <c r="AI86" s="18"/>
      <c r="AJ86" s="18"/>
      <c r="AK86" s="18"/>
      <c r="AL86" s="18"/>
      <c r="AM86" s="18"/>
      <c r="AN86" s="18"/>
      <c r="AO86" s="18"/>
      <c r="AP86" s="18"/>
      <c r="AQ86" s="18"/>
      <c r="AR86" s="18"/>
      <c r="AS86" s="18"/>
      <c r="AT86" s="18"/>
    </row>
    <row r="87" spans="2:46" ht="15" x14ac:dyDescent="0.25"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  <c r="AD87" s="18"/>
      <c r="AE87" s="18"/>
      <c r="AF87" s="18"/>
      <c r="AG87" s="18"/>
      <c r="AH87" s="18"/>
      <c r="AI87" s="18"/>
      <c r="AJ87" s="18"/>
      <c r="AK87" s="18"/>
      <c r="AL87" s="18"/>
      <c r="AM87" s="18"/>
      <c r="AN87" s="18"/>
      <c r="AO87" s="18"/>
      <c r="AP87" s="18"/>
      <c r="AQ87" s="18"/>
      <c r="AR87" s="18"/>
      <c r="AS87" s="18"/>
      <c r="AT87" s="18"/>
    </row>
    <row r="88" spans="2:46" ht="15" x14ac:dyDescent="0.25"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  <c r="AE88" s="18"/>
      <c r="AF88" s="18"/>
      <c r="AG88" s="18"/>
      <c r="AH88" s="18"/>
      <c r="AI88" s="18"/>
      <c r="AJ88" s="18"/>
      <c r="AK88" s="18"/>
      <c r="AL88" s="18"/>
      <c r="AM88" s="18"/>
      <c r="AN88" s="18"/>
      <c r="AO88" s="18"/>
      <c r="AP88" s="18"/>
      <c r="AQ88" s="18"/>
      <c r="AR88" s="18"/>
      <c r="AS88" s="18"/>
      <c r="AT88" s="18"/>
    </row>
    <row r="89" spans="2:46" ht="15" x14ac:dyDescent="0.25"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  <c r="AD89" s="18"/>
      <c r="AE89" s="18"/>
      <c r="AF89" s="18"/>
      <c r="AG89" s="18"/>
      <c r="AH89" s="18"/>
      <c r="AI89" s="18"/>
      <c r="AJ89" s="18"/>
      <c r="AK89" s="18"/>
      <c r="AL89" s="18"/>
      <c r="AM89" s="18"/>
      <c r="AN89" s="18"/>
      <c r="AO89" s="18"/>
      <c r="AP89" s="18"/>
      <c r="AQ89" s="18"/>
      <c r="AR89" s="18"/>
      <c r="AS89" s="18"/>
      <c r="AT89" s="18"/>
    </row>
    <row r="90" spans="2:46" ht="15" x14ac:dyDescent="0.25"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/>
      <c r="AF90" s="18"/>
      <c r="AG90" s="18"/>
      <c r="AH90" s="18"/>
      <c r="AI90" s="18"/>
      <c r="AJ90" s="18"/>
      <c r="AK90" s="18"/>
      <c r="AL90" s="18"/>
      <c r="AM90" s="18"/>
      <c r="AN90" s="18"/>
      <c r="AO90" s="18"/>
      <c r="AP90" s="18"/>
      <c r="AQ90" s="18"/>
      <c r="AR90" s="18"/>
      <c r="AS90" s="18"/>
      <c r="AT90" s="18"/>
    </row>
    <row r="91" spans="2:46" ht="15" x14ac:dyDescent="0.25"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8"/>
      <c r="AF91" s="18"/>
      <c r="AG91" s="18"/>
      <c r="AH91" s="18"/>
      <c r="AI91" s="18"/>
      <c r="AJ91" s="18"/>
      <c r="AK91" s="18"/>
      <c r="AL91" s="18"/>
      <c r="AM91" s="18"/>
      <c r="AN91" s="18"/>
      <c r="AO91" s="18"/>
      <c r="AP91" s="18"/>
      <c r="AQ91" s="18"/>
      <c r="AR91" s="18"/>
      <c r="AS91" s="18"/>
      <c r="AT91" s="18"/>
    </row>
    <row r="92" spans="2:46" ht="15" x14ac:dyDescent="0.25"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  <c r="AF92" s="18"/>
      <c r="AG92" s="18"/>
      <c r="AH92" s="18"/>
      <c r="AI92" s="18"/>
      <c r="AJ92" s="18"/>
      <c r="AK92" s="18"/>
      <c r="AL92" s="18"/>
      <c r="AM92" s="18"/>
      <c r="AN92" s="18"/>
      <c r="AO92" s="18"/>
      <c r="AP92" s="18"/>
      <c r="AQ92" s="18"/>
      <c r="AR92" s="18"/>
      <c r="AS92" s="18"/>
      <c r="AT92" s="18"/>
    </row>
    <row r="93" spans="2:46" ht="15" x14ac:dyDescent="0.25"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  <c r="AE93" s="18"/>
      <c r="AF93" s="18"/>
      <c r="AG93" s="18"/>
      <c r="AH93" s="18"/>
      <c r="AI93" s="18"/>
      <c r="AJ93" s="18"/>
      <c r="AK93" s="18"/>
      <c r="AL93" s="18"/>
      <c r="AM93" s="18"/>
      <c r="AN93" s="18"/>
      <c r="AO93" s="18"/>
      <c r="AP93" s="18"/>
      <c r="AQ93" s="18"/>
      <c r="AR93" s="18"/>
      <c r="AS93" s="18"/>
      <c r="AT93" s="18"/>
    </row>
    <row r="94" spans="2:46" ht="15" x14ac:dyDescent="0.25"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  <c r="AE94" s="18"/>
      <c r="AF94" s="18"/>
      <c r="AG94" s="18"/>
      <c r="AH94" s="18"/>
      <c r="AI94" s="18"/>
      <c r="AJ94" s="18"/>
      <c r="AK94" s="18"/>
      <c r="AL94" s="18"/>
      <c r="AM94" s="18"/>
      <c r="AN94" s="18"/>
      <c r="AO94" s="18"/>
      <c r="AP94" s="18"/>
      <c r="AQ94" s="18"/>
      <c r="AR94" s="18"/>
      <c r="AS94" s="18"/>
      <c r="AT94" s="18"/>
    </row>
    <row r="95" spans="2:46" ht="15" x14ac:dyDescent="0.25"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18"/>
      <c r="AF95" s="18"/>
      <c r="AG95" s="18"/>
      <c r="AH95" s="18"/>
      <c r="AI95" s="18"/>
      <c r="AJ95" s="18"/>
      <c r="AK95" s="18"/>
      <c r="AL95" s="18"/>
      <c r="AM95" s="18"/>
      <c r="AN95" s="18"/>
      <c r="AO95" s="18"/>
      <c r="AP95" s="18"/>
      <c r="AQ95" s="18"/>
      <c r="AR95" s="18"/>
      <c r="AS95" s="18"/>
      <c r="AT95" s="18"/>
    </row>
    <row r="96" spans="2:46" ht="15" x14ac:dyDescent="0.25"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  <c r="AE96" s="18"/>
      <c r="AF96" s="18"/>
      <c r="AG96" s="18"/>
      <c r="AH96" s="18"/>
      <c r="AI96" s="18"/>
      <c r="AJ96" s="18"/>
      <c r="AK96" s="18"/>
      <c r="AL96" s="18"/>
      <c r="AM96" s="18"/>
      <c r="AN96" s="18"/>
      <c r="AO96" s="18"/>
      <c r="AP96" s="18"/>
      <c r="AQ96" s="18"/>
      <c r="AR96" s="18"/>
      <c r="AS96" s="18"/>
      <c r="AT96" s="18"/>
    </row>
    <row r="97" spans="2:46" ht="15" x14ac:dyDescent="0.25"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  <c r="AF97" s="18"/>
      <c r="AG97" s="18"/>
      <c r="AH97" s="18"/>
      <c r="AI97" s="18"/>
      <c r="AJ97" s="18"/>
      <c r="AK97" s="18"/>
      <c r="AL97" s="18"/>
      <c r="AM97" s="18"/>
      <c r="AN97" s="18"/>
      <c r="AO97" s="18"/>
      <c r="AP97" s="18"/>
      <c r="AQ97" s="18"/>
      <c r="AR97" s="18"/>
      <c r="AS97" s="18"/>
      <c r="AT97" s="18"/>
    </row>
    <row r="98" spans="2:46" ht="15" x14ac:dyDescent="0.25"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18"/>
      <c r="AH98" s="18"/>
      <c r="AI98" s="18"/>
      <c r="AJ98" s="18"/>
      <c r="AK98" s="18"/>
      <c r="AL98" s="18"/>
      <c r="AM98" s="18"/>
      <c r="AN98" s="18"/>
      <c r="AO98" s="18"/>
      <c r="AP98" s="18"/>
      <c r="AQ98" s="18"/>
      <c r="AR98" s="18"/>
      <c r="AS98" s="18"/>
      <c r="AT98" s="18"/>
    </row>
    <row r="99" spans="2:46" ht="15" x14ac:dyDescent="0.25"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18"/>
      <c r="AH99" s="18"/>
      <c r="AI99" s="18"/>
      <c r="AJ99" s="18"/>
      <c r="AK99" s="18"/>
      <c r="AL99" s="18"/>
      <c r="AM99" s="18"/>
      <c r="AN99" s="18"/>
      <c r="AO99" s="18"/>
      <c r="AP99" s="18"/>
      <c r="AQ99" s="18"/>
      <c r="AR99" s="18"/>
      <c r="AS99" s="18"/>
      <c r="AT99" s="18"/>
    </row>
    <row r="100" spans="2:46" ht="15" x14ac:dyDescent="0.25"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  <c r="AG100" s="18"/>
      <c r="AH100" s="18"/>
      <c r="AI100" s="18"/>
      <c r="AJ100" s="18"/>
      <c r="AK100" s="18"/>
      <c r="AL100" s="18"/>
      <c r="AM100" s="18"/>
      <c r="AN100" s="18"/>
      <c r="AO100" s="18"/>
      <c r="AP100" s="18"/>
      <c r="AQ100" s="18"/>
      <c r="AR100" s="18"/>
      <c r="AS100" s="18"/>
      <c r="AT100" s="18"/>
    </row>
    <row r="101" spans="2:46" ht="15" x14ac:dyDescent="0.25"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  <c r="AE101" s="18"/>
      <c r="AF101" s="18"/>
      <c r="AG101" s="18"/>
      <c r="AH101" s="18"/>
      <c r="AI101" s="18"/>
      <c r="AJ101" s="18"/>
      <c r="AK101" s="18"/>
      <c r="AL101" s="18"/>
      <c r="AM101" s="18"/>
      <c r="AN101" s="18"/>
      <c r="AO101" s="18"/>
      <c r="AP101" s="18"/>
      <c r="AQ101" s="18"/>
      <c r="AR101" s="18"/>
      <c r="AS101" s="18"/>
      <c r="AT101" s="18"/>
    </row>
    <row r="102" spans="2:46" ht="15" x14ac:dyDescent="0.25"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8"/>
      <c r="AE102" s="18"/>
      <c r="AF102" s="18"/>
      <c r="AG102" s="18"/>
      <c r="AH102" s="18"/>
      <c r="AI102" s="18"/>
      <c r="AJ102" s="18"/>
      <c r="AK102" s="18"/>
      <c r="AL102" s="18"/>
      <c r="AM102" s="18"/>
      <c r="AN102" s="18"/>
      <c r="AO102" s="18"/>
      <c r="AP102" s="18"/>
      <c r="AQ102" s="18"/>
      <c r="AR102" s="18"/>
      <c r="AS102" s="18"/>
      <c r="AT102" s="18"/>
    </row>
    <row r="103" spans="2:46" ht="15" x14ac:dyDescent="0.25"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  <c r="AF103" s="18"/>
      <c r="AG103" s="18"/>
      <c r="AH103" s="18"/>
      <c r="AI103" s="18"/>
      <c r="AJ103" s="18"/>
      <c r="AK103" s="18"/>
      <c r="AL103" s="18"/>
      <c r="AM103" s="18"/>
      <c r="AN103" s="18"/>
      <c r="AO103" s="18"/>
      <c r="AP103" s="18"/>
      <c r="AQ103" s="18"/>
      <c r="AR103" s="18"/>
      <c r="AS103" s="18"/>
      <c r="AT103" s="18"/>
    </row>
    <row r="104" spans="2:46" ht="15" x14ac:dyDescent="0.25"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8"/>
      <c r="AE104" s="18"/>
      <c r="AF104" s="18"/>
      <c r="AG104" s="18"/>
      <c r="AH104" s="18"/>
      <c r="AI104" s="18"/>
      <c r="AJ104" s="18"/>
      <c r="AK104" s="18"/>
      <c r="AL104" s="18"/>
      <c r="AM104" s="18"/>
      <c r="AN104" s="18"/>
      <c r="AO104" s="18"/>
      <c r="AP104" s="18"/>
      <c r="AQ104" s="18"/>
      <c r="AR104" s="18"/>
      <c r="AS104" s="18"/>
      <c r="AT104" s="18"/>
    </row>
    <row r="105" spans="2:46" ht="15" x14ac:dyDescent="0.25"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  <c r="AC105" s="18"/>
      <c r="AD105" s="18"/>
      <c r="AE105" s="18"/>
      <c r="AF105" s="18"/>
      <c r="AG105" s="18"/>
      <c r="AH105" s="18"/>
      <c r="AI105" s="18"/>
      <c r="AJ105" s="18"/>
      <c r="AK105" s="18"/>
      <c r="AL105" s="18"/>
      <c r="AM105" s="18"/>
      <c r="AN105" s="18"/>
      <c r="AO105" s="18"/>
      <c r="AP105" s="18"/>
      <c r="AQ105" s="18"/>
      <c r="AR105" s="18"/>
      <c r="AS105" s="18"/>
      <c r="AT105" s="18"/>
    </row>
    <row r="106" spans="2:46" ht="15" x14ac:dyDescent="0.25"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  <c r="AC106" s="18"/>
      <c r="AD106" s="18"/>
      <c r="AE106" s="18"/>
      <c r="AF106" s="18"/>
      <c r="AG106" s="18"/>
      <c r="AH106" s="18"/>
      <c r="AI106" s="18"/>
      <c r="AJ106" s="18"/>
      <c r="AK106" s="18"/>
      <c r="AL106" s="18"/>
      <c r="AM106" s="18"/>
      <c r="AN106" s="18"/>
      <c r="AO106" s="18"/>
      <c r="AP106" s="18"/>
      <c r="AQ106" s="18"/>
      <c r="AR106" s="18"/>
      <c r="AS106" s="18"/>
      <c r="AT106" s="18"/>
    </row>
    <row r="107" spans="2:46" ht="15" x14ac:dyDescent="0.25"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  <c r="AC107" s="18"/>
      <c r="AD107" s="18"/>
      <c r="AE107" s="18"/>
      <c r="AF107" s="18"/>
      <c r="AG107" s="18"/>
      <c r="AH107" s="18"/>
      <c r="AI107" s="18"/>
      <c r="AJ107" s="18"/>
      <c r="AK107" s="18"/>
      <c r="AL107" s="18"/>
      <c r="AM107" s="18"/>
      <c r="AN107" s="18"/>
      <c r="AO107" s="18"/>
      <c r="AP107" s="18"/>
      <c r="AQ107" s="18"/>
      <c r="AR107" s="18"/>
      <c r="AS107" s="18"/>
      <c r="AT107" s="18"/>
    </row>
    <row r="108" spans="2:46" ht="15" x14ac:dyDescent="0.25"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  <c r="AC108" s="18"/>
      <c r="AD108" s="18"/>
      <c r="AE108" s="18"/>
      <c r="AF108" s="18"/>
      <c r="AG108" s="18"/>
      <c r="AH108" s="18"/>
      <c r="AI108" s="18"/>
      <c r="AJ108" s="18"/>
      <c r="AK108" s="18"/>
      <c r="AL108" s="18"/>
      <c r="AM108" s="18"/>
      <c r="AN108" s="18"/>
      <c r="AO108" s="18"/>
      <c r="AP108" s="18"/>
      <c r="AQ108" s="18"/>
      <c r="AR108" s="18"/>
      <c r="AS108" s="18"/>
      <c r="AT108" s="18"/>
    </row>
    <row r="109" spans="2:46" ht="15" x14ac:dyDescent="0.25"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  <c r="AC109" s="18"/>
      <c r="AD109" s="18"/>
      <c r="AE109" s="18"/>
      <c r="AF109" s="18"/>
      <c r="AG109" s="18"/>
      <c r="AH109" s="18"/>
      <c r="AI109" s="18"/>
      <c r="AJ109" s="18"/>
      <c r="AK109" s="18"/>
      <c r="AL109" s="18"/>
      <c r="AM109" s="18"/>
      <c r="AN109" s="18"/>
      <c r="AO109" s="18"/>
      <c r="AP109" s="18"/>
      <c r="AQ109" s="18"/>
      <c r="AR109" s="18"/>
      <c r="AS109" s="18"/>
      <c r="AT109" s="18"/>
    </row>
    <row r="110" spans="2:46" ht="15" x14ac:dyDescent="0.25"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  <c r="AC110" s="18"/>
      <c r="AD110" s="18"/>
      <c r="AE110" s="18"/>
      <c r="AF110" s="18"/>
      <c r="AG110" s="18"/>
      <c r="AH110" s="18"/>
      <c r="AI110" s="18"/>
      <c r="AJ110" s="18"/>
      <c r="AK110" s="18"/>
      <c r="AL110" s="18"/>
      <c r="AM110" s="18"/>
      <c r="AN110" s="18"/>
      <c r="AO110" s="18"/>
      <c r="AP110" s="18"/>
      <c r="AQ110" s="18"/>
      <c r="AR110" s="18"/>
      <c r="AS110" s="18"/>
      <c r="AT110" s="18"/>
    </row>
    <row r="111" spans="2:46" ht="15" x14ac:dyDescent="0.25"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  <c r="AB111" s="18"/>
      <c r="AC111" s="18"/>
      <c r="AD111" s="18"/>
      <c r="AE111" s="18"/>
      <c r="AF111" s="18"/>
      <c r="AG111" s="18"/>
      <c r="AH111" s="18"/>
      <c r="AI111" s="18"/>
      <c r="AJ111" s="18"/>
      <c r="AK111" s="18"/>
      <c r="AL111" s="18"/>
      <c r="AM111" s="18"/>
      <c r="AN111" s="18"/>
      <c r="AO111" s="18"/>
      <c r="AP111" s="18"/>
      <c r="AQ111" s="18"/>
      <c r="AR111" s="18"/>
      <c r="AS111" s="18"/>
      <c r="AT111" s="18"/>
    </row>
    <row r="112" spans="2:46" ht="15" x14ac:dyDescent="0.25"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  <c r="AE112" s="18"/>
      <c r="AF112" s="18"/>
      <c r="AG112" s="18"/>
      <c r="AH112" s="18"/>
      <c r="AI112" s="18"/>
      <c r="AJ112" s="18"/>
      <c r="AK112" s="18"/>
      <c r="AL112" s="18"/>
      <c r="AM112" s="18"/>
      <c r="AN112" s="18"/>
      <c r="AO112" s="18"/>
      <c r="AP112" s="18"/>
      <c r="AQ112" s="18"/>
      <c r="AR112" s="18"/>
      <c r="AS112" s="18"/>
      <c r="AT112" s="18"/>
    </row>
    <row r="113" spans="2:46" ht="15" x14ac:dyDescent="0.25"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  <c r="AC113" s="18"/>
      <c r="AD113" s="18"/>
      <c r="AE113" s="18"/>
      <c r="AF113" s="18"/>
      <c r="AG113" s="18"/>
      <c r="AH113" s="18"/>
      <c r="AI113" s="18"/>
      <c r="AJ113" s="18"/>
      <c r="AK113" s="18"/>
      <c r="AL113" s="18"/>
      <c r="AM113" s="18"/>
      <c r="AN113" s="18"/>
      <c r="AO113" s="18"/>
      <c r="AP113" s="18"/>
      <c r="AQ113" s="18"/>
      <c r="AR113" s="18"/>
      <c r="AS113" s="18"/>
      <c r="AT113" s="18"/>
    </row>
    <row r="114" spans="2:46" ht="15" x14ac:dyDescent="0.25"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  <c r="AC114" s="18"/>
      <c r="AD114" s="18"/>
      <c r="AE114" s="18"/>
      <c r="AF114" s="18"/>
      <c r="AG114" s="18"/>
      <c r="AH114" s="18"/>
      <c r="AI114" s="18"/>
      <c r="AJ114" s="18"/>
      <c r="AK114" s="18"/>
      <c r="AL114" s="18"/>
      <c r="AM114" s="18"/>
      <c r="AN114" s="18"/>
      <c r="AO114" s="18"/>
      <c r="AP114" s="18"/>
      <c r="AQ114" s="18"/>
      <c r="AR114" s="18"/>
      <c r="AS114" s="18"/>
      <c r="AT114" s="18"/>
    </row>
    <row r="115" spans="2:46" ht="15" x14ac:dyDescent="0.25"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  <c r="AE115" s="18"/>
      <c r="AF115" s="18"/>
      <c r="AG115" s="18"/>
      <c r="AH115" s="18"/>
      <c r="AI115" s="18"/>
      <c r="AJ115" s="18"/>
      <c r="AK115" s="18"/>
      <c r="AL115" s="18"/>
      <c r="AM115" s="18"/>
      <c r="AN115" s="18"/>
      <c r="AO115" s="18"/>
      <c r="AP115" s="18"/>
      <c r="AQ115" s="18"/>
      <c r="AR115" s="18"/>
      <c r="AS115" s="18"/>
      <c r="AT115" s="18"/>
    </row>
    <row r="116" spans="2:46" ht="15" x14ac:dyDescent="0.25"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  <c r="AC116" s="18"/>
      <c r="AD116" s="18"/>
      <c r="AE116" s="18"/>
      <c r="AF116" s="18"/>
      <c r="AG116" s="18"/>
      <c r="AH116" s="18"/>
      <c r="AI116" s="18"/>
      <c r="AJ116" s="18"/>
      <c r="AK116" s="18"/>
      <c r="AL116" s="18"/>
      <c r="AM116" s="18"/>
      <c r="AN116" s="18"/>
      <c r="AO116" s="18"/>
      <c r="AP116" s="18"/>
      <c r="AQ116" s="18"/>
      <c r="AR116" s="18"/>
      <c r="AS116" s="18"/>
      <c r="AT116" s="18"/>
    </row>
    <row r="117" spans="2:46" ht="15" x14ac:dyDescent="0.25"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  <c r="AC117" s="18"/>
      <c r="AD117" s="18"/>
      <c r="AE117" s="18"/>
      <c r="AF117" s="18"/>
      <c r="AG117" s="18"/>
      <c r="AH117" s="18"/>
      <c r="AI117" s="18"/>
      <c r="AJ117" s="18"/>
      <c r="AK117" s="18"/>
      <c r="AL117" s="18"/>
      <c r="AM117" s="18"/>
      <c r="AN117" s="18"/>
      <c r="AO117" s="18"/>
      <c r="AP117" s="18"/>
      <c r="AQ117" s="18"/>
      <c r="AR117" s="18"/>
      <c r="AS117" s="18"/>
      <c r="AT117" s="18"/>
    </row>
    <row r="118" spans="2:46" ht="15" x14ac:dyDescent="0.25"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  <c r="AC118" s="18"/>
      <c r="AD118" s="18"/>
      <c r="AE118" s="18"/>
      <c r="AF118" s="18"/>
      <c r="AG118" s="18"/>
      <c r="AH118" s="18"/>
      <c r="AI118" s="18"/>
      <c r="AJ118" s="18"/>
      <c r="AK118" s="18"/>
      <c r="AL118" s="18"/>
      <c r="AM118" s="18"/>
      <c r="AN118" s="18"/>
      <c r="AO118" s="18"/>
      <c r="AP118" s="18"/>
      <c r="AQ118" s="18"/>
      <c r="AR118" s="18"/>
      <c r="AS118" s="18"/>
      <c r="AT118" s="18"/>
    </row>
    <row r="119" spans="2:46" ht="15" x14ac:dyDescent="0.25"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  <c r="AB119" s="18"/>
      <c r="AC119" s="18"/>
      <c r="AD119" s="18"/>
      <c r="AE119" s="18"/>
      <c r="AF119" s="18"/>
      <c r="AG119" s="18"/>
      <c r="AH119" s="18"/>
      <c r="AI119" s="18"/>
      <c r="AJ119" s="18"/>
      <c r="AK119" s="18"/>
      <c r="AL119" s="18"/>
      <c r="AM119" s="18"/>
      <c r="AN119" s="18"/>
      <c r="AO119" s="18"/>
      <c r="AP119" s="18"/>
      <c r="AQ119" s="18"/>
      <c r="AR119" s="18"/>
      <c r="AS119" s="18"/>
      <c r="AT119" s="18"/>
    </row>
    <row r="120" spans="2:46" ht="15" x14ac:dyDescent="0.25"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  <c r="AB120" s="18"/>
      <c r="AC120" s="18"/>
      <c r="AD120" s="18"/>
      <c r="AE120" s="18"/>
      <c r="AF120" s="18"/>
      <c r="AG120" s="18"/>
      <c r="AH120" s="18"/>
      <c r="AI120" s="18"/>
      <c r="AJ120" s="18"/>
      <c r="AK120" s="18"/>
      <c r="AL120" s="18"/>
      <c r="AM120" s="18"/>
      <c r="AN120" s="18"/>
      <c r="AO120" s="18"/>
      <c r="AP120" s="18"/>
      <c r="AQ120" s="18"/>
      <c r="AR120" s="18"/>
      <c r="AS120" s="18"/>
      <c r="AT120" s="18"/>
    </row>
    <row r="121" spans="2:46" ht="15" x14ac:dyDescent="0.25"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  <c r="AC121" s="18"/>
      <c r="AD121" s="18"/>
      <c r="AE121" s="18"/>
      <c r="AF121" s="18"/>
      <c r="AG121" s="18"/>
      <c r="AH121" s="18"/>
      <c r="AI121" s="18"/>
      <c r="AJ121" s="18"/>
      <c r="AK121" s="18"/>
      <c r="AL121" s="18"/>
      <c r="AM121" s="18"/>
      <c r="AN121" s="18"/>
      <c r="AO121" s="18"/>
      <c r="AP121" s="18"/>
      <c r="AQ121" s="18"/>
      <c r="AR121" s="18"/>
      <c r="AS121" s="18"/>
      <c r="AT121" s="18"/>
    </row>
    <row r="122" spans="2:46" ht="15" x14ac:dyDescent="0.25"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  <c r="AC122" s="18"/>
      <c r="AD122" s="18"/>
      <c r="AE122" s="18"/>
      <c r="AF122" s="18"/>
      <c r="AG122" s="18"/>
      <c r="AH122" s="18"/>
      <c r="AI122" s="18"/>
      <c r="AJ122" s="18"/>
      <c r="AK122" s="18"/>
      <c r="AL122" s="18"/>
      <c r="AM122" s="18"/>
      <c r="AN122" s="18"/>
      <c r="AO122" s="18"/>
      <c r="AP122" s="18"/>
      <c r="AQ122" s="18"/>
      <c r="AR122" s="18"/>
      <c r="AS122" s="18"/>
      <c r="AT122" s="18"/>
    </row>
    <row r="123" spans="2:46" ht="15" x14ac:dyDescent="0.25"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  <c r="AB123" s="18"/>
      <c r="AC123" s="18"/>
      <c r="AD123" s="18"/>
      <c r="AE123" s="18"/>
      <c r="AF123" s="18"/>
      <c r="AG123" s="18"/>
      <c r="AH123" s="18"/>
      <c r="AI123" s="18"/>
      <c r="AJ123" s="18"/>
      <c r="AK123" s="18"/>
      <c r="AL123" s="18"/>
      <c r="AM123" s="18"/>
      <c r="AN123" s="18"/>
      <c r="AO123" s="18"/>
      <c r="AP123" s="18"/>
      <c r="AQ123" s="18"/>
      <c r="AR123" s="18"/>
      <c r="AS123" s="18"/>
      <c r="AT123" s="18"/>
    </row>
    <row r="124" spans="2:46" ht="15" x14ac:dyDescent="0.25"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  <c r="AB124" s="18"/>
      <c r="AC124" s="18"/>
      <c r="AD124" s="18"/>
      <c r="AE124" s="18"/>
      <c r="AF124" s="18"/>
      <c r="AG124" s="18"/>
      <c r="AH124" s="18"/>
      <c r="AI124" s="18"/>
      <c r="AJ124" s="18"/>
      <c r="AK124" s="18"/>
      <c r="AL124" s="18"/>
      <c r="AM124" s="18"/>
      <c r="AN124" s="18"/>
      <c r="AO124" s="18"/>
      <c r="AP124" s="18"/>
      <c r="AQ124" s="18"/>
      <c r="AR124" s="18"/>
      <c r="AS124" s="18"/>
      <c r="AT124" s="18"/>
    </row>
    <row r="125" spans="2:46" ht="15" x14ac:dyDescent="0.25"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  <c r="AB125" s="18"/>
      <c r="AC125" s="18"/>
      <c r="AD125" s="18"/>
      <c r="AE125" s="18"/>
      <c r="AF125" s="18"/>
      <c r="AG125" s="18"/>
      <c r="AH125" s="18"/>
      <c r="AI125" s="18"/>
      <c r="AJ125" s="18"/>
      <c r="AK125" s="18"/>
      <c r="AL125" s="18"/>
      <c r="AM125" s="18"/>
      <c r="AN125" s="18"/>
      <c r="AO125" s="18"/>
      <c r="AP125" s="18"/>
      <c r="AQ125" s="18"/>
      <c r="AR125" s="18"/>
      <c r="AS125" s="18"/>
      <c r="AT125" s="18"/>
    </row>
    <row r="126" spans="2:46" ht="15" x14ac:dyDescent="0.25"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  <c r="AB126" s="18"/>
      <c r="AC126" s="18"/>
      <c r="AD126" s="18"/>
      <c r="AE126" s="18"/>
      <c r="AF126" s="18"/>
      <c r="AG126" s="18"/>
      <c r="AH126" s="18"/>
      <c r="AI126" s="18"/>
      <c r="AJ126" s="18"/>
      <c r="AK126" s="18"/>
      <c r="AL126" s="18"/>
      <c r="AM126" s="18"/>
      <c r="AN126" s="18"/>
      <c r="AO126" s="18"/>
      <c r="AP126" s="18"/>
      <c r="AQ126" s="18"/>
      <c r="AR126" s="18"/>
      <c r="AS126" s="18"/>
      <c r="AT126" s="18"/>
    </row>
    <row r="127" spans="2:46" ht="15" x14ac:dyDescent="0.25"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  <c r="AB127" s="18"/>
      <c r="AC127" s="18"/>
      <c r="AD127" s="18"/>
      <c r="AE127" s="18"/>
      <c r="AF127" s="18"/>
      <c r="AG127" s="18"/>
      <c r="AH127" s="18"/>
      <c r="AI127" s="18"/>
      <c r="AJ127" s="18"/>
      <c r="AK127" s="18"/>
      <c r="AL127" s="18"/>
      <c r="AM127" s="18"/>
      <c r="AN127" s="18"/>
      <c r="AO127" s="18"/>
      <c r="AP127" s="18"/>
      <c r="AQ127" s="18"/>
      <c r="AR127" s="18"/>
      <c r="AS127" s="18"/>
      <c r="AT127" s="18"/>
    </row>
    <row r="128" spans="2:46" ht="15" x14ac:dyDescent="0.25"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  <c r="AB128" s="18"/>
      <c r="AC128" s="18"/>
      <c r="AD128" s="18"/>
      <c r="AE128" s="18"/>
      <c r="AF128" s="18"/>
      <c r="AG128" s="18"/>
      <c r="AH128" s="18"/>
      <c r="AI128" s="18"/>
      <c r="AJ128" s="18"/>
      <c r="AK128" s="18"/>
      <c r="AL128" s="18"/>
      <c r="AM128" s="18"/>
      <c r="AN128" s="18"/>
      <c r="AO128" s="18"/>
      <c r="AP128" s="18"/>
      <c r="AQ128" s="18"/>
      <c r="AR128" s="18"/>
      <c r="AS128" s="18"/>
      <c r="AT128" s="18"/>
    </row>
    <row r="129" spans="2:46" ht="15" x14ac:dyDescent="0.25"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  <c r="AB129" s="18"/>
      <c r="AC129" s="18"/>
      <c r="AD129" s="18"/>
      <c r="AE129" s="18"/>
      <c r="AF129" s="18"/>
      <c r="AG129" s="18"/>
      <c r="AH129" s="18"/>
      <c r="AI129" s="18"/>
      <c r="AJ129" s="18"/>
      <c r="AK129" s="18"/>
      <c r="AL129" s="18"/>
      <c r="AM129" s="18"/>
      <c r="AN129" s="18"/>
      <c r="AO129" s="18"/>
      <c r="AP129" s="18"/>
      <c r="AQ129" s="18"/>
      <c r="AR129" s="18"/>
      <c r="AS129" s="18"/>
      <c r="AT129" s="18"/>
    </row>
    <row r="130" spans="2:46" ht="15" x14ac:dyDescent="0.25"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  <c r="AB130" s="18"/>
      <c r="AC130" s="18"/>
      <c r="AD130" s="18"/>
      <c r="AE130" s="18"/>
      <c r="AF130" s="18"/>
      <c r="AG130" s="18"/>
      <c r="AH130" s="18"/>
      <c r="AI130" s="18"/>
      <c r="AJ130" s="18"/>
      <c r="AK130" s="18"/>
      <c r="AL130" s="18"/>
      <c r="AM130" s="18"/>
      <c r="AN130" s="18"/>
      <c r="AO130" s="18"/>
      <c r="AP130" s="18"/>
      <c r="AQ130" s="18"/>
      <c r="AR130" s="18"/>
      <c r="AS130" s="18"/>
      <c r="AT130" s="18"/>
    </row>
    <row r="131" spans="2:46" ht="15" x14ac:dyDescent="0.25"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  <c r="AB131" s="18"/>
      <c r="AC131" s="18"/>
      <c r="AD131" s="18"/>
      <c r="AE131" s="18"/>
      <c r="AF131" s="18"/>
      <c r="AG131" s="18"/>
      <c r="AH131" s="18"/>
      <c r="AI131" s="18"/>
      <c r="AJ131" s="18"/>
      <c r="AK131" s="18"/>
      <c r="AL131" s="18"/>
      <c r="AM131" s="18"/>
      <c r="AN131" s="18"/>
      <c r="AO131" s="18"/>
      <c r="AP131" s="18"/>
      <c r="AQ131" s="18"/>
      <c r="AR131" s="18"/>
      <c r="AS131" s="18"/>
      <c r="AT131" s="18"/>
    </row>
    <row r="132" spans="2:46" ht="15" x14ac:dyDescent="0.25"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  <c r="AB132" s="18"/>
      <c r="AC132" s="18"/>
      <c r="AD132" s="18"/>
      <c r="AE132" s="18"/>
      <c r="AF132" s="18"/>
      <c r="AG132" s="18"/>
      <c r="AH132" s="18"/>
      <c r="AI132" s="18"/>
      <c r="AJ132" s="18"/>
      <c r="AK132" s="18"/>
      <c r="AL132" s="18"/>
      <c r="AM132" s="18"/>
      <c r="AN132" s="18"/>
      <c r="AO132" s="18"/>
      <c r="AP132" s="18"/>
      <c r="AQ132" s="18"/>
      <c r="AR132" s="18"/>
      <c r="AS132" s="18"/>
      <c r="AT132" s="18"/>
    </row>
    <row r="133" spans="2:46" ht="15" x14ac:dyDescent="0.25"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  <c r="AB133" s="18"/>
      <c r="AC133" s="18"/>
      <c r="AD133" s="18"/>
      <c r="AE133" s="18"/>
      <c r="AF133" s="18"/>
      <c r="AG133" s="18"/>
      <c r="AH133" s="18"/>
      <c r="AI133" s="18"/>
      <c r="AJ133" s="18"/>
      <c r="AK133" s="18"/>
      <c r="AL133" s="18"/>
      <c r="AM133" s="18"/>
      <c r="AN133" s="18"/>
      <c r="AO133" s="18"/>
      <c r="AP133" s="18"/>
      <c r="AQ133" s="18"/>
      <c r="AR133" s="18"/>
      <c r="AS133" s="18"/>
      <c r="AT133" s="18"/>
    </row>
    <row r="134" spans="2:46" ht="15" x14ac:dyDescent="0.25"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  <c r="AB134" s="18"/>
      <c r="AC134" s="18"/>
      <c r="AD134" s="18"/>
      <c r="AE134" s="18"/>
      <c r="AF134" s="18"/>
      <c r="AG134" s="18"/>
      <c r="AH134" s="18"/>
      <c r="AI134" s="18"/>
      <c r="AJ134" s="18"/>
      <c r="AK134" s="18"/>
      <c r="AL134" s="18"/>
      <c r="AM134" s="18"/>
      <c r="AN134" s="18"/>
      <c r="AO134" s="18"/>
      <c r="AP134" s="18"/>
      <c r="AQ134" s="18"/>
      <c r="AR134" s="18"/>
      <c r="AS134" s="18"/>
      <c r="AT134" s="18"/>
    </row>
    <row r="135" spans="2:46" ht="15" x14ac:dyDescent="0.25"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  <c r="AB135" s="18"/>
      <c r="AC135" s="18"/>
      <c r="AD135" s="18"/>
      <c r="AE135" s="18"/>
      <c r="AF135" s="18"/>
      <c r="AG135" s="18"/>
      <c r="AH135" s="18"/>
      <c r="AI135" s="18"/>
      <c r="AJ135" s="18"/>
      <c r="AK135" s="18"/>
      <c r="AL135" s="18"/>
      <c r="AM135" s="18"/>
      <c r="AN135" s="18"/>
      <c r="AO135" s="18"/>
      <c r="AP135" s="18"/>
      <c r="AQ135" s="18"/>
      <c r="AR135" s="18"/>
      <c r="AS135" s="18"/>
      <c r="AT135" s="18"/>
    </row>
    <row r="136" spans="2:46" ht="15" x14ac:dyDescent="0.25"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  <c r="AB136" s="18"/>
      <c r="AC136" s="18"/>
      <c r="AD136" s="18"/>
      <c r="AE136" s="18"/>
      <c r="AF136" s="18"/>
      <c r="AG136" s="18"/>
      <c r="AH136" s="18"/>
      <c r="AI136" s="18"/>
      <c r="AJ136" s="18"/>
      <c r="AK136" s="18"/>
      <c r="AL136" s="18"/>
      <c r="AM136" s="18"/>
      <c r="AN136" s="18"/>
      <c r="AO136" s="18"/>
      <c r="AP136" s="18"/>
      <c r="AQ136" s="18"/>
      <c r="AR136" s="18"/>
      <c r="AS136" s="18"/>
      <c r="AT136" s="18"/>
    </row>
    <row r="137" spans="2:46" ht="15" x14ac:dyDescent="0.25"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  <c r="AB137" s="18"/>
      <c r="AC137" s="18"/>
      <c r="AD137" s="18"/>
      <c r="AE137" s="18"/>
      <c r="AF137" s="18"/>
      <c r="AG137" s="18"/>
      <c r="AH137" s="18"/>
      <c r="AI137" s="18"/>
      <c r="AJ137" s="18"/>
      <c r="AK137" s="18"/>
      <c r="AL137" s="18"/>
      <c r="AM137" s="18"/>
      <c r="AN137" s="18"/>
      <c r="AO137" s="18"/>
      <c r="AP137" s="18"/>
      <c r="AQ137" s="18"/>
      <c r="AR137" s="18"/>
      <c r="AS137" s="18"/>
      <c r="AT137" s="18"/>
    </row>
    <row r="138" spans="2:46" ht="15" x14ac:dyDescent="0.25"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  <c r="AB138" s="18"/>
      <c r="AC138" s="18"/>
      <c r="AD138" s="18"/>
      <c r="AE138" s="18"/>
      <c r="AF138" s="18"/>
      <c r="AG138" s="18"/>
      <c r="AH138" s="18"/>
      <c r="AI138" s="18"/>
      <c r="AJ138" s="18"/>
      <c r="AK138" s="18"/>
      <c r="AL138" s="18"/>
      <c r="AM138" s="18"/>
      <c r="AN138" s="18"/>
      <c r="AO138" s="18"/>
      <c r="AP138" s="18"/>
      <c r="AQ138" s="18"/>
      <c r="AR138" s="18"/>
      <c r="AS138" s="18"/>
      <c r="AT138" s="18"/>
    </row>
    <row r="139" spans="2:46" ht="15" x14ac:dyDescent="0.25"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  <c r="AB139" s="18"/>
      <c r="AC139" s="18"/>
      <c r="AD139" s="18"/>
      <c r="AE139" s="18"/>
      <c r="AF139" s="18"/>
      <c r="AG139" s="18"/>
      <c r="AH139" s="18"/>
      <c r="AI139" s="18"/>
      <c r="AJ139" s="18"/>
      <c r="AK139" s="18"/>
      <c r="AL139" s="18"/>
      <c r="AM139" s="18"/>
      <c r="AN139" s="18"/>
      <c r="AO139" s="18"/>
      <c r="AP139" s="18"/>
      <c r="AQ139" s="18"/>
      <c r="AR139" s="18"/>
      <c r="AS139" s="18"/>
      <c r="AT139" s="18"/>
    </row>
    <row r="140" spans="2:46" ht="15" x14ac:dyDescent="0.25"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  <c r="AB140" s="18"/>
      <c r="AC140" s="18"/>
      <c r="AD140" s="18"/>
      <c r="AE140" s="18"/>
      <c r="AF140" s="18"/>
      <c r="AG140" s="18"/>
      <c r="AH140" s="18"/>
      <c r="AI140" s="18"/>
      <c r="AJ140" s="18"/>
      <c r="AK140" s="18"/>
      <c r="AL140" s="18"/>
      <c r="AM140" s="18"/>
      <c r="AN140" s="18"/>
      <c r="AO140" s="18"/>
      <c r="AP140" s="18"/>
      <c r="AQ140" s="18"/>
      <c r="AR140" s="18"/>
      <c r="AS140" s="18"/>
      <c r="AT140" s="18"/>
    </row>
    <row r="141" spans="2:46" ht="15" x14ac:dyDescent="0.25"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  <c r="AB141" s="18"/>
      <c r="AC141" s="18"/>
      <c r="AD141" s="18"/>
      <c r="AE141" s="18"/>
      <c r="AF141" s="18"/>
      <c r="AG141" s="18"/>
      <c r="AH141" s="18"/>
      <c r="AI141" s="18"/>
      <c r="AJ141" s="18"/>
      <c r="AK141" s="18"/>
      <c r="AL141" s="18"/>
      <c r="AM141" s="18"/>
      <c r="AN141" s="18"/>
      <c r="AO141" s="18"/>
      <c r="AP141" s="18"/>
      <c r="AQ141" s="18"/>
      <c r="AR141" s="18"/>
      <c r="AS141" s="18"/>
      <c r="AT141" s="18"/>
    </row>
    <row r="142" spans="2:46" ht="15" x14ac:dyDescent="0.25"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  <c r="AB142" s="18"/>
      <c r="AC142" s="18"/>
      <c r="AD142" s="18"/>
      <c r="AE142" s="18"/>
      <c r="AF142" s="18"/>
      <c r="AG142" s="18"/>
      <c r="AH142" s="18"/>
      <c r="AI142" s="18"/>
      <c r="AJ142" s="18"/>
      <c r="AK142" s="18"/>
      <c r="AL142" s="18"/>
      <c r="AM142" s="18"/>
      <c r="AN142" s="18"/>
      <c r="AO142" s="18"/>
      <c r="AP142" s="18"/>
      <c r="AQ142" s="18"/>
      <c r="AR142" s="18"/>
      <c r="AS142" s="18"/>
      <c r="AT142" s="18"/>
    </row>
    <row r="143" spans="2:46" ht="15" x14ac:dyDescent="0.25"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  <c r="AB143" s="18"/>
      <c r="AC143" s="18"/>
      <c r="AD143" s="18"/>
      <c r="AE143" s="18"/>
      <c r="AF143" s="18"/>
      <c r="AG143" s="18"/>
      <c r="AH143" s="18"/>
      <c r="AI143" s="18"/>
      <c r="AJ143" s="18"/>
      <c r="AK143" s="18"/>
      <c r="AL143" s="18"/>
      <c r="AM143" s="18"/>
      <c r="AN143" s="18"/>
      <c r="AO143" s="18"/>
      <c r="AP143" s="18"/>
      <c r="AQ143" s="18"/>
      <c r="AR143" s="18"/>
      <c r="AS143" s="18"/>
      <c r="AT143" s="18"/>
    </row>
    <row r="144" spans="2:46" ht="15" x14ac:dyDescent="0.25"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  <c r="AB144" s="18"/>
      <c r="AC144" s="18"/>
      <c r="AD144" s="18"/>
      <c r="AE144" s="18"/>
      <c r="AF144" s="18"/>
      <c r="AG144" s="18"/>
      <c r="AH144" s="18"/>
      <c r="AI144" s="18"/>
      <c r="AJ144" s="18"/>
      <c r="AK144" s="18"/>
      <c r="AL144" s="18"/>
      <c r="AM144" s="18"/>
      <c r="AN144" s="18"/>
      <c r="AO144" s="18"/>
      <c r="AP144" s="18"/>
      <c r="AQ144" s="18"/>
      <c r="AR144" s="18"/>
      <c r="AS144" s="18"/>
      <c r="AT144" s="18"/>
    </row>
    <row r="145" spans="2:46" ht="15" x14ac:dyDescent="0.25"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  <c r="AB145" s="18"/>
      <c r="AC145" s="18"/>
      <c r="AD145" s="18"/>
      <c r="AE145" s="18"/>
      <c r="AF145" s="18"/>
      <c r="AG145" s="18"/>
      <c r="AH145" s="18"/>
      <c r="AI145" s="18"/>
      <c r="AJ145" s="18"/>
      <c r="AK145" s="18"/>
      <c r="AL145" s="18"/>
      <c r="AM145" s="18"/>
      <c r="AN145" s="18"/>
      <c r="AO145" s="18"/>
      <c r="AP145" s="18"/>
      <c r="AQ145" s="18"/>
      <c r="AR145" s="18"/>
      <c r="AS145" s="18"/>
      <c r="AT145" s="18"/>
    </row>
    <row r="146" spans="2:46" ht="15" x14ac:dyDescent="0.25"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  <c r="AB146" s="18"/>
      <c r="AC146" s="18"/>
      <c r="AD146" s="18"/>
      <c r="AE146" s="18"/>
      <c r="AF146" s="18"/>
      <c r="AG146" s="18"/>
      <c r="AH146" s="18"/>
      <c r="AI146" s="18"/>
      <c r="AJ146" s="18"/>
      <c r="AK146" s="18"/>
      <c r="AL146" s="18"/>
      <c r="AM146" s="18"/>
      <c r="AN146" s="18"/>
      <c r="AO146" s="18"/>
      <c r="AP146" s="18"/>
      <c r="AQ146" s="18"/>
      <c r="AR146" s="18"/>
      <c r="AS146" s="18"/>
      <c r="AT146" s="18"/>
    </row>
    <row r="147" spans="2:46" ht="15" x14ac:dyDescent="0.25"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  <c r="AB147" s="18"/>
      <c r="AC147" s="18"/>
      <c r="AD147" s="18"/>
      <c r="AE147" s="18"/>
      <c r="AF147" s="18"/>
      <c r="AG147" s="18"/>
      <c r="AH147" s="18"/>
      <c r="AI147" s="18"/>
      <c r="AJ147" s="18"/>
      <c r="AK147" s="18"/>
      <c r="AL147" s="18"/>
      <c r="AM147" s="18"/>
      <c r="AN147" s="18"/>
      <c r="AO147" s="18"/>
      <c r="AP147" s="18"/>
      <c r="AQ147" s="18"/>
      <c r="AR147" s="18"/>
      <c r="AS147" s="18"/>
      <c r="AT147" s="18"/>
    </row>
    <row r="148" spans="2:46" ht="15" x14ac:dyDescent="0.25"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  <c r="AB148" s="18"/>
      <c r="AC148" s="18"/>
      <c r="AD148" s="18"/>
      <c r="AE148" s="18"/>
      <c r="AF148" s="18"/>
      <c r="AG148" s="18"/>
      <c r="AH148" s="18"/>
      <c r="AI148" s="18"/>
      <c r="AJ148" s="18"/>
      <c r="AK148" s="18"/>
      <c r="AL148" s="18"/>
      <c r="AM148" s="18"/>
      <c r="AN148" s="18"/>
      <c r="AO148" s="18"/>
      <c r="AP148" s="18"/>
      <c r="AQ148" s="18"/>
      <c r="AR148" s="18"/>
      <c r="AS148" s="18"/>
      <c r="AT148" s="18"/>
    </row>
    <row r="149" spans="2:46" ht="15" x14ac:dyDescent="0.25"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  <c r="AB149" s="18"/>
      <c r="AC149" s="18"/>
      <c r="AD149" s="18"/>
      <c r="AE149" s="18"/>
      <c r="AF149" s="18"/>
      <c r="AG149" s="18"/>
      <c r="AH149" s="18"/>
      <c r="AI149" s="18"/>
      <c r="AJ149" s="18"/>
      <c r="AK149" s="18"/>
      <c r="AL149" s="18"/>
      <c r="AM149" s="18"/>
      <c r="AN149" s="18"/>
      <c r="AO149" s="18"/>
      <c r="AP149" s="18"/>
      <c r="AQ149" s="18"/>
      <c r="AR149" s="18"/>
      <c r="AS149" s="18"/>
      <c r="AT149" s="18"/>
    </row>
    <row r="150" spans="2:46" ht="15" x14ac:dyDescent="0.25"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  <c r="AB150" s="18"/>
      <c r="AC150" s="18"/>
      <c r="AD150" s="18"/>
      <c r="AE150" s="18"/>
      <c r="AF150" s="18"/>
      <c r="AG150" s="18"/>
      <c r="AH150" s="18"/>
      <c r="AI150" s="18"/>
      <c r="AJ150" s="18"/>
      <c r="AK150" s="18"/>
      <c r="AL150" s="18"/>
      <c r="AM150" s="18"/>
      <c r="AN150" s="18"/>
      <c r="AO150" s="18"/>
      <c r="AP150" s="18"/>
      <c r="AQ150" s="18"/>
      <c r="AR150" s="18"/>
      <c r="AS150" s="18"/>
      <c r="AT150" s="18"/>
    </row>
    <row r="151" spans="2:46" ht="15" x14ac:dyDescent="0.25"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  <c r="AB151" s="18"/>
      <c r="AC151" s="18"/>
      <c r="AD151" s="18"/>
      <c r="AE151" s="18"/>
      <c r="AF151" s="18"/>
      <c r="AG151" s="18"/>
      <c r="AH151" s="18"/>
      <c r="AI151" s="18"/>
      <c r="AJ151" s="18"/>
      <c r="AK151" s="18"/>
      <c r="AL151" s="18"/>
      <c r="AM151" s="18"/>
      <c r="AN151" s="18"/>
      <c r="AO151" s="18"/>
      <c r="AP151" s="18"/>
      <c r="AQ151" s="18"/>
      <c r="AR151" s="18"/>
      <c r="AS151" s="18"/>
      <c r="AT151" s="18"/>
    </row>
    <row r="152" spans="2:46" ht="15" x14ac:dyDescent="0.25"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  <c r="AB152" s="18"/>
      <c r="AC152" s="18"/>
      <c r="AD152" s="18"/>
      <c r="AE152" s="18"/>
      <c r="AF152" s="18"/>
      <c r="AG152" s="18"/>
      <c r="AH152" s="18"/>
      <c r="AI152" s="18"/>
      <c r="AJ152" s="18"/>
      <c r="AK152" s="18"/>
      <c r="AL152" s="18"/>
      <c r="AM152" s="18"/>
      <c r="AN152" s="18"/>
      <c r="AO152" s="18"/>
      <c r="AP152" s="18"/>
      <c r="AQ152" s="18"/>
      <c r="AR152" s="18"/>
      <c r="AS152" s="18"/>
      <c r="AT152" s="18"/>
    </row>
    <row r="153" spans="2:46" ht="15" x14ac:dyDescent="0.25"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  <c r="AB153" s="18"/>
      <c r="AC153" s="18"/>
      <c r="AD153" s="18"/>
      <c r="AE153" s="18"/>
      <c r="AF153" s="18"/>
      <c r="AG153" s="18"/>
      <c r="AH153" s="18"/>
      <c r="AI153" s="18"/>
      <c r="AJ153" s="18"/>
      <c r="AK153" s="18"/>
      <c r="AL153" s="18"/>
      <c r="AM153" s="18"/>
      <c r="AN153" s="18"/>
      <c r="AO153" s="18"/>
      <c r="AP153" s="18"/>
      <c r="AQ153" s="18"/>
      <c r="AR153" s="18"/>
      <c r="AS153" s="18"/>
      <c r="AT153" s="18"/>
    </row>
    <row r="154" spans="2:46" ht="15" x14ac:dyDescent="0.25"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  <c r="AB154" s="18"/>
      <c r="AC154" s="18"/>
      <c r="AD154" s="18"/>
      <c r="AE154" s="18"/>
      <c r="AF154" s="18"/>
      <c r="AG154" s="18"/>
      <c r="AH154" s="18"/>
      <c r="AI154" s="18"/>
      <c r="AJ154" s="18"/>
      <c r="AK154" s="18"/>
      <c r="AL154" s="18"/>
      <c r="AM154" s="18"/>
      <c r="AN154" s="18"/>
      <c r="AO154" s="18"/>
      <c r="AP154" s="18"/>
      <c r="AQ154" s="18"/>
      <c r="AR154" s="18"/>
      <c r="AS154" s="18"/>
      <c r="AT154" s="18"/>
    </row>
    <row r="155" spans="2:46" ht="15" x14ac:dyDescent="0.25"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  <c r="AB155" s="18"/>
      <c r="AC155" s="18"/>
      <c r="AD155" s="18"/>
      <c r="AE155" s="18"/>
      <c r="AF155" s="18"/>
      <c r="AG155" s="18"/>
      <c r="AH155" s="18"/>
      <c r="AI155" s="18"/>
      <c r="AJ155" s="18"/>
      <c r="AK155" s="18"/>
      <c r="AL155" s="18"/>
      <c r="AM155" s="18"/>
      <c r="AN155" s="18"/>
      <c r="AO155" s="18"/>
      <c r="AP155" s="18"/>
      <c r="AQ155" s="18"/>
      <c r="AR155" s="18"/>
      <c r="AS155" s="18"/>
      <c r="AT155" s="18"/>
    </row>
    <row r="156" spans="2:46" ht="15" x14ac:dyDescent="0.25"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  <c r="AB156" s="18"/>
      <c r="AC156" s="18"/>
      <c r="AD156" s="18"/>
      <c r="AE156" s="18"/>
      <c r="AF156" s="18"/>
      <c r="AG156" s="18"/>
      <c r="AH156" s="18"/>
      <c r="AI156" s="18"/>
      <c r="AJ156" s="18"/>
      <c r="AK156" s="18"/>
      <c r="AL156" s="18"/>
      <c r="AM156" s="18"/>
      <c r="AN156" s="18"/>
      <c r="AO156" s="18"/>
      <c r="AP156" s="18"/>
      <c r="AQ156" s="18"/>
      <c r="AR156" s="18"/>
      <c r="AS156" s="18"/>
      <c r="AT156" s="18"/>
    </row>
    <row r="157" spans="2:46" ht="15" x14ac:dyDescent="0.25"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  <c r="AB157" s="18"/>
      <c r="AC157" s="18"/>
      <c r="AD157" s="18"/>
      <c r="AE157" s="18"/>
      <c r="AF157" s="18"/>
      <c r="AG157" s="18"/>
      <c r="AH157" s="18"/>
      <c r="AI157" s="18"/>
      <c r="AJ157" s="18"/>
      <c r="AK157" s="18"/>
      <c r="AL157" s="18"/>
      <c r="AM157" s="18"/>
      <c r="AN157" s="18"/>
      <c r="AO157" s="18"/>
      <c r="AP157" s="18"/>
      <c r="AQ157" s="18"/>
      <c r="AR157" s="18"/>
      <c r="AS157" s="18"/>
      <c r="AT157" s="18"/>
    </row>
    <row r="158" spans="2:46" ht="15" x14ac:dyDescent="0.25"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  <c r="AB158" s="18"/>
      <c r="AC158" s="18"/>
      <c r="AD158" s="18"/>
      <c r="AE158" s="18"/>
      <c r="AF158" s="18"/>
      <c r="AG158" s="18"/>
      <c r="AH158" s="18"/>
      <c r="AI158" s="18"/>
      <c r="AJ158" s="18"/>
      <c r="AK158" s="18"/>
      <c r="AL158" s="18"/>
      <c r="AM158" s="18"/>
      <c r="AN158" s="18"/>
      <c r="AO158" s="18"/>
      <c r="AP158" s="18"/>
      <c r="AQ158" s="18"/>
      <c r="AR158" s="18"/>
      <c r="AS158" s="18"/>
      <c r="AT158" s="18"/>
    </row>
    <row r="159" spans="2:46" ht="15" x14ac:dyDescent="0.25"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  <c r="AB159" s="18"/>
      <c r="AC159" s="18"/>
      <c r="AD159" s="18"/>
      <c r="AE159" s="18"/>
      <c r="AF159" s="18"/>
      <c r="AG159" s="18"/>
      <c r="AH159" s="18"/>
      <c r="AI159" s="18"/>
      <c r="AJ159" s="18"/>
      <c r="AK159" s="18"/>
      <c r="AL159" s="18"/>
      <c r="AM159" s="18"/>
      <c r="AN159" s="18"/>
      <c r="AO159" s="18"/>
      <c r="AP159" s="18"/>
      <c r="AQ159" s="18"/>
      <c r="AR159" s="18"/>
      <c r="AS159" s="18"/>
      <c r="AT159" s="18"/>
    </row>
    <row r="160" spans="2:46" ht="15" x14ac:dyDescent="0.25"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  <c r="AB160" s="18"/>
      <c r="AC160" s="18"/>
      <c r="AD160" s="18"/>
      <c r="AE160" s="18"/>
      <c r="AF160" s="18"/>
      <c r="AG160" s="18"/>
      <c r="AH160" s="18"/>
      <c r="AI160" s="18"/>
      <c r="AJ160" s="18"/>
      <c r="AK160" s="18"/>
      <c r="AL160" s="18"/>
      <c r="AM160" s="18"/>
      <c r="AN160" s="18"/>
      <c r="AO160" s="18"/>
      <c r="AP160" s="18"/>
      <c r="AQ160" s="18"/>
      <c r="AR160" s="18"/>
      <c r="AS160" s="18"/>
      <c r="AT160" s="18"/>
    </row>
    <row r="161" spans="2:46" ht="15" x14ac:dyDescent="0.25"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  <c r="AB161" s="18"/>
      <c r="AC161" s="18"/>
      <c r="AD161" s="18"/>
      <c r="AE161" s="18"/>
      <c r="AF161" s="18"/>
      <c r="AG161" s="18"/>
      <c r="AH161" s="18"/>
      <c r="AI161" s="18"/>
      <c r="AJ161" s="18"/>
      <c r="AK161" s="18"/>
      <c r="AL161" s="18"/>
      <c r="AM161" s="18"/>
      <c r="AN161" s="18"/>
      <c r="AO161" s="18"/>
      <c r="AP161" s="18"/>
      <c r="AQ161" s="18"/>
      <c r="AR161" s="18"/>
      <c r="AS161" s="18"/>
      <c r="AT161" s="18"/>
    </row>
    <row r="162" spans="2:46" ht="15" x14ac:dyDescent="0.25"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  <c r="AB162" s="18"/>
      <c r="AC162" s="18"/>
      <c r="AD162" s="18"/>
      <c r="AE162" s="18"/>
      <c r="AF162" s="18"/>
      <c r="AG162" s="18"/>
      <c r="AH162" s="18"/>
      <c r="AI162" s="18"/>
      <c r="AJ162" s="18"/>
      <c r="AK162" s="18"/>
      <c r="AL162" s="18"/>
      <c r="AM162" s="18"/>
      <c r="AN162" s="18"/>
      <c r="AO162" s="18"/>
      <c r="AP162" s="18"/>
      <c r="AQ162" s="18"/>
      <c r="AR162" s="18"/>
      <c r="AS162" s="18"/>
      <c r="AT162" s="18"/>
    </row>
    <row r="163" spans="2:46" ht="15" x14ac:dyDescent="0.25"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  <c r="AB163" s="18"/>
      <c r="AC163" s="18"/>
      <c r="AD163" s="18"/>
      <c r="AE163" s="18"/>
      <c r="AF163" s="18"/>
      <c r="AG163" s="18"/>
      <c r="AH163" s="18"/>
      <c r="AI163" s="18"/>
      <c r="AJ163" s="18"/>
      <c r="AK163" s="18"/>
      <c r="AL163" s="18"/>
      <c r="AM163" s="18"/>
      <c r="AN163" s="18"/>
      <c r="AO163" s="18"/>
      <c r="AP163" s="18"/>
      <c r="AQ163" s="18"/>
      <c r="AR163" s="18"/>
      <c r="AS163" s="18"/>
      <c r="AT163" s="18"/>
    </row>
    <row r="164" spans="2:46" ht="15" x14ac:dyDescent="0.25"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  <c r="AB164" s="18"/>
      <c r="AC164" s="18"/>
      <c r="AD164" s="18"/>
      <c r="AE164" s="18"/>
      <c r="AF164" s="18"/>
      <c r="AG164" s="18"/>
      <c r="AH164" s="18"/>
      <c r="AI164" s="18"/>
      <c r="AJ164" s="18"/>
      <c r="AK164" s="18"/>
      <c r="AL164" s="18"/>
      <c r="AM164" s="18"/>
      <c r="AN164" s="18"/>
      <c r="AO164" s="18"/>
      <c r="AP164" s="18"/>
      <c r="AQ164" s="18"/>
      <c r="AR164" s="18"/>
      <c r="AS164" s="18"/>
      <c r="AT164" s="18"/>
    </row>
    <row r="165" spans="2:46" ht="15" x14ac:dyDescent="0.25"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  <c r="AB165" s="18"/>
      <c r="AC165" s="18"/>
      <c r="AD165" s="18"/>
      <c r="AE165" s="18"/>
      <c r="AF165" s="18"/>
      <c r="AG165" s="18"/>
      <c r="AH165" s="18"/>
      <c r="AI165" s="18"/>
      <c r="AJ165" s="18"/>
      <c r="AK165" s="18"/>
      <c r="AL165" s="18"/>
      <c r="AM165" s="18"/>
      <c r="AN165" s="18"/>
      <c r="AO165" s="18"/>
      <c r="AP165" s="18"/>
      <c r="AQ165" s="18"/>
      <c r="AR165" s="18"/>
      <c r="AS165" s="18"/>
      <c r="AT165" s="18"/>
    </row>
    <row r="166" spans="2:46" ht="15" x14ac:dyDescent="0.25"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  <c r="AB166" s="18"/>
      <c r="AC166" s="18"/>
      <c r="AD166" s="18"/>
      <c r="AE166" s="18"/>
      <c r="AF166" s="18"/>
      <c r="AG166" s="18"/>
      <c r="AH166" s="18"/>
      <c r="AI166" s="18"/>
      <c r="AJ166" s="18"/>
      <c r="AK166" s="18"/>
      <c r="AL166" s="18"/>
      <c r="AM166" s="18"/>
      <c r="AN166" s="18"/>
      <c r="AO166" s="18"/>
      <c r="AP166" s="18"/>
      <c r="AQ166" s="18"/>
      <c r="AR166" s="18"/>
      <c r="AS166" s="18"/>
      <c r="AT166" s="18"/>
    </row>
    <row r="167" spans="2:46" ht="15" x14ac:dyDescent="0.25"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  <c r="AB167" s="18"/>
      <c r="AC167" s="18"/>
      <c r="AD167" s="18"/>
      <c r="AE167" s="18"/>
      <c r="AF167" s="18"/>
      <c r="AG167" s="18"/>
      <c r="AH167" s="18"/>
      <c r="AI167" s="18"/>
      <c r="AJ167" s="18"/>
      <c r="AK167" s="18"/>
      <c r="AL167" s="18"/>
      <c r="AM167" s="18"/>
      <c r="AN167" s="18"/>
      <c r="AO167" s="18"/>
      <c r="AP167" s="18"/>
      <c r="AQ167" s="18"/>
      <c r="AR167" s="18"/>
      <c r="AS167" s="18"/>
      <c r="AT167" s="18"/>
    </row>
    <row r="168" spans="2:46" ht="15" x14ac:dyDescent="0.25"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  <c r="AB168" s="18"/>
      <c r="AC168" s="18"/>
      <c r="AD168" s="18"/>
      <c r="AE168" s="18"/>
      <c r="AF168" s="18"/>
      <c r="AG168" s="18"/>
      <c r="AH168" s="18"/>
      <c r="AI168" s="18"/>
      <c r="AJ168" s="18"/>
      <c r="AK168" s="18"/>
      <c r="AL168" s="18"/>
      <c r="AM168" s="18"/>
      <c r="AN168" s="18"/>
      <c r="AO168" s="18"/>
      <c r="AP168" s="18"/>
      <c r="AQ168" s="18"/>
      <c r="AR168" s="18"/>
      <c r="AS168" s="18"/>
      <c r="AT168" s="18"/>
    </row>
    <row r="169" spans="2:46" ht="15" x14ac:dyDescent="0.25"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  <c r="AB169" s="18"/>
      <c r="AC169" s="18"/>
      <c r="AD169" s="18"/>
      <c r="AE169" s="18"/>
      <c r="AF169" s="18"/>
      <c r="AG169" s="18"/>
      <c r="AH169" s="18"/>
      <c r="AI169" s="18"/>
      <c r="AJ169" s="18"/>
      <c r="AK169" s="18"/>
      <c r="AL169" s="18"/>
      <c r="AM169" s="18"/>
      <c r="AN169" s="18"/>
      <c r="AO169" s="18"/>
      <c r="AP169" s="18"/>
      <c r="AQ169" s="18"/>
      <c r="AR169" s="18"/>
      <c r="AS169" s="18"/>
      <c r="AT169" s="18"/>
    </row>
    <row r="170" spans="2:46" ht="15" x14ac:dyDescent="0.25"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  <c r="AB170" s="18"/>
      <c r="AC170" s="18"/>
      <c r="AD170" s="18"/>
      <c r="AE170" s="18"/>
      <c r="AF170" s="18"/>
      <c r="AG170" s="18"/>
      <c r="AH170" s="18"/>
      <c r="AI170" s="18"/>
      <c r="AJ170" s="18"/>
      <c r="AK170" s="18"/>
      <c r="AL170" s="18"/>
      <c r="AM170" s="18"/>
      <c r="AN170" s="18"/>
      <c r="AO170" s="18"/>
      <c r="AP170" s="18"/>
      <c r="AQ170" s="18"/>
      <c r="AR170" s="18"/>
      <c r="AS170" s="18"/>
      <c r="AT170" s="18"/>
    </row>
    <row r="171" spans="2:46" ht="15" x14ac:dyDescent="0.25"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  <c r="AB171" s="18"/>
      <c r="AC171" s="18"/>
      <c r="AD171" s="18"/>
      <c r="AE171" s="18"/>
      <c r="AF171" s="18"/>
      <c r="AG171" s="18"/>
      <c r="AH171" s="18"/>
      <c r="AI171" s="18"/>
      <c r="AJ171" s="18"/>
      <c r="AK171" s="18"/>
      <c r="AL171" s="18"/>
      <c r="AM171" s="18"/>
      <c r="AN171" s="18"/>
      <c r="AO171" s="18"/>
      <c r="AP171" s="18"/>
      <c r="AQ171" s="18"/>
      <c r="AR171" s="18"/>
      <c r="AS171" s="18"/>
      <c r="AT171" s="18"/>
    </row>
    <row r="172" spans="2:46" ht="15" x14ac:dyDescent="0.25"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  <c r="AB172" s="18"/>
      <c r="AC172" s="18"/>
      <c r="AD172" s="18"/>
      <c r="AE172" s="18"/>
      <c r="AF172" s="18"/>
      <c r="AG172" s="18"/>
      <c r="AH172" s="18"/>
      <c r="AI172" s="18"/>
      <c r="AJ172" s="18"/>
      <c r="AK172" s="18"/>
      <c r="AL172" s="18"/>
      <c r="AM172" s="18"/>
      <c r="AN172" s="18"/>
      <c r="AO172" s="18"/>
      <c r="AP172" s="18"/>
      <c r="AQ172" s="18"/>
      <c r="AR172" s="18"/>
      <c r="AS172" s="18"/>
      <c r="AT172" s="18"/>
    </row>
    <row r="173" spans="2:46" ht="15" x14ac:dyDescent="0.25"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  <c r="AB173" s="18"/>
      <c r="AC173" s="18"/>
      <c r="AD173" s="18"/>
      <c r="AE173" s="18"/>
      <c r="AF173" s="18"/>
      <c r="AG173" s="18"/>
      <c r="AH173" s="18"/>
      <c r="AI173" s="18"/>
      <c r="AJ173" s="18"/>
      <c r="AK173" s="18"/>
      <c r="AL173" s="18"/>
      <c r="AM173" s="18"/>
      <c r="AN173" s="18"/>
      <c r="AO173" s="18"/>
      <c r="AP173" s="18"/>
      <c r="AQ173" s="18"/>
      <c r="AR173" s="18"/>
      <c r="AS173" s="18"/>
      <c r="AT173" s="18"/>
    </row>
    <row r="174" spans="2:46" ht="15" x14ac:dyDescent="0.25"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  <c r="AB174" s="18"/>
      <c r="AC174" s="18"/>
      <c r="AD174" s="18"/>
      <c r="AE174" s="18"/>
      <c r="AF174" s="18"/>
      <c r="AG174" s="18"/>
      <c r="AH174" s="18"/>
      <c r="AI174" s="18"/>
      <c r="AJ174" s="18"/>
      <c r="AK174" s="18"/>
      <c r="AL174" s="18"/>
      <c r="AM174" s="18"/>
      <c r="AN174" s="18"/>
      <c r="AO174" s="18"/>
      <c r="AP174" s="18"/>
      <c r="AQ174" s="18"/>
      <c r="AR174" s="18"/>
      <c r="AS174" s="18"/>
      <c r="AT174" s="18"/>
    </row>
    <row r="175" spans="2:46" ht="15" x14ac:dyDescent="0.25"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  <c r="AB175" s="18"/>
      <c r="AC175" s="18"/>
      <c r="AD175" s="18"/>
      <c r="AE175" s="18"/>
      <c r="AF175" s="18"/>
      <c r="AG175" s="18"/>
      <c r="AH175" s="18"/>
      <c r="AI175" s="18"/>
      <c r="AJ175" s="18"/>
      <c r="AK175" s="18"/>
      <c r="AL175" s="18"/>
      <c r="AM175" s="18"/>
      <c r="AN175" s="18"/>
      <c r="AO175" s="18"/>
      <c r="AP175" s="18"/>
      <c r="AQ175" s="18"/>
      <c r="AR175" s="18"/>
      <c r="AS175" s="18"/>
      <c r="AT175" s="18"/>
    </row>
    <row r="176" spans="2:46" ht="15" x14ac:dyDescent="0.25"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  <c r="AB176" s="18"/>
      <c r="AC176" s="18"/>
      <c r="AD176" s="18"/>
      <c r="AE176" s="18"/>
      <c r="AF176" s="18"/>
      <c r="AG176" s="18"/>
      <c r="AH176" s="18"/>
      <c r="AI176" s="18"/>
      <c r="AJ176" s="18"/>
      <c r="AK176" s="18"/>
      <c r="AL176" s="18"/>
      <c r="AM176" s="18"/>
      <c r="AN176" s="18"/>
      <c r="AO176" s="18"/>
      <c r="AP176" s="18"/>
      <c r="AQ176" s="18"/>
      <c r="AR176" s="18"/>
      <c r="AS176" s="18"/>
      <c r="AT176" s="18"/>
    </row>
    <row r="177" spans="2:46" ht="15" x14ac:dyDescent="0.25"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  <c r="AB177" s="18"/>
      <c r="AC177" s="18"/>
      <c r="AD177" s="18"/>
      <c r="AE177" s="18"/>
      <c r="AF177" s="18"/>
      <c r="AG177" s="18"/>
      <c r="AH177" s="18"/>
      <c r="AI177" s="18"/>
      <c r="AJ177" s="18"/>
      <c r="AK177" s="18"/>
      <c r="AL177" s="18"/>
      <c r="AM177" s="18"/>
      <c r="AN177" s="18"/>
      <c r="AO177" s="18"/>
      <c r="AP177" s="18"/>
      <c r="AQ177" s="18"/>
      <c r="AR177" s="18"/>
      <c r="AS177" s="18"/>
      <c r="AT177" s="18"/>
    </row>
    <row r="178" spans="2:46" ht="15" x14ac:dyDescent="0.25"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  <c r="AB178" s="18"/>
      <c r="AC178" s="18"/>
      <c r="AD178" s="18"/>
      <c r="AE178" s="18"/>
      <c r="AF178" s="18"/>
      <c r="AG178" s="18"/>
      <c r="AH178" s="18"/>
      <c r="AI178" s="18"/>
      <c r="AJ178" s="18"/>
      <c r="AK178" s="18"/>
      <c r="AL178" s="18"/>
      <c r="AM178" s="18"/>
      <c r="AN178" s="18"/>
      <c r="AO178" s="18"/>
      <c r="AP178" s="18"/>
      <c r="AQ178" s="18"/>
      <c r="AR178" s="18"/>
      <c r="AS178" s="18"/>
      <c r="AT178" s="18"/>
    </row>
    <row r="179" spans="2:46" ht="15" x14ac:dyDescent="0.25"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  <c r="AB179" s="18"/>
      <c r="AC179" s="18"/>
      <c r="AD179" s="18"/>
      <c r="AE179" s="18"/>
      <c r="AF179" s="18"/>
      <c r="AG179" s="18"/>
      <c r="AH179" s="18"/>
      <c r="AI179" s="18"/>
      <c r="AJ179" s="18"/>
      <c r="AK179" s="18"/>
      <c r="AL179" s="18"/>
      <c r="AM179" s="18"/>
      <c r="AN179" s="18"/>
      <c r="AO179" s="18"/>
      <c r="AP179" s="18"/>
      <c r="AQ179" s="18"/>
      <c r="AR179" s="18"/>
      <c r="AS179" s="18"/>
      <c r="AT179" s="18"/>
    </row>
    <row r="180" spans="2:46" ht="15" x14ac:dyDescent="0.25"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  <c r="AB180" s="18"/>
      <c r="AC180" s="18"/>
      <c r="AD180" s="18"/>
      <c r="AE180" s="18"/>
      <c r="AF180" s="18"/>
      <c r="AG180" s="18"/>
      <c r="AH180" s="18"/>
      <c r="AI180" s="18"/>
      <c r="AJ180" s="18"/>
      <c r="AK180" s="18"/>
      <c r="AL180" s="18"/>
      <c r="AM180" s="18"/>
      <c r="AN180" s="18"/>
      <c r="AO180" s="18"/>
      <c r="AP180" s="18"/>
      <c r="AQ180" s="18"/>
      <c r="AR180" s="18"/>
      <c r="AS180" s="18"/>
      <c r="AT180" s="18"/>
    </row>
    <row r="181" spans="2:46" ht="15" x14ac:dyDescent="0.25"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  <c r="AB181" s="18"/>
      <c r="AC181" s="18"/>
      <c r="AD181" s="18"/>
      <c r="AE181" s="18"/>
      <c r="AF181" s="18"/>
      <c r="AG181" s="18"/>
      <c r="AH181" s="18"/>
      <c r="AI181" s="18"/>
      <c r="AJ181" s="18"/>
      <c r="AK181" s="18"/>
      <c r="AL181" s="18"/>
      <c r="AM181" s="18"/>
      <c r="AN181" s="18"/>
      <c r="AO181" s="18"/>
      <c r="AP181" s="18"/>
      <c r="AQ181" s="18"/>
      <c r="AR181" s="18"/>
      <c r="AS181" s="18"/>
      <c r="AT181" s="18"/>
    </row>
    <row r="182" spans="2:46" ht="15" x14ac:dyDescent="0.25"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  <c r="AB182" s="18"/>
      <c r="AC182" s="18"/>
      <c r="AD182" s="18"/>
      <c r="AE182" s="18"/>
      <c r="AF182" s="18"/>
      <c r="AG182" s="18"/>
      <c r="AH182" s="18"/>
      <c r="AI182" s="18"/>
      <c r="AJ182" s="18"/>
      <c r="AK182" s="18"/>
      <c r="AL182" s="18"/>
      <c r="AM182" s="18"/>
      <c r="AN182" s="18"/>
      <c r="AO182" s="18"/>
      <c r="AP182" s="18"/>
      <c r="AQ182" s="18"/>
      <c r="AR182" s="18"/>
      <c r="AS182" s="18"/>
      <c r="AT182" s="18"/>
    </row>
    <row r="183" spans="2:46" ht="15" x14ac:dyDescent="0.25"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  <c r="AB183" s="18"/>
      <c r="AC183" s="18"/>
      <c r="AD183" s="18"/>
      <c r="AE183" s="18"/>
      <c r="AF183" s="18"/>
      <c r="AG183" s="18"/>
      <c r="AH183" s="18"/>
      <c r="AI183" s="18"/>
      <c r="AJ183" s="18"/>
      <c r="AK183" s="18"/>
      <c r="AL183" s="18"/>
      <c r="AM183" s="18"/>
      <c r="AN183" s="18"/>
      <c r="AO183" s="18"/>
      <c r="AP183" s="18"/>
      <c r="AQ183" s="18"/>
      <c r="AR183" s="18"/>
      <c r="AS183" s="18"/>
      <c r="AT183" s="18"/>
    </row>
    <row r="184" spans="2:46" ht="15" x14ac:dyDescent="0.25"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  <c r="AB184" s="18"/>
      <c r="AC184" s="18"/>
      <c r="AD184" s="18"/>
      <c r="AE184" s="18"/>
      <c r="AF184" s="18"/>
      <c r="AG184" s="18"/>
      <c r="AH184" s="18"/>
      <c r="AI184" s="18"/>
      <c r="AJ184" s="18"/>
      <c r="AK184" s="18"/>
      <c r="AL184" s="18"/>
      <c r="AM184" s="18"/>
      <c r="AN184" s="18"/>
      <c r="AO184" s="18"/>
      <c r="AP184" s="18"/>
      <c r="AQ184" s="18"/>
      <c r="AR184" s="18"/>
      <c r="AS184" s="18"/>
      <c r="AT184" s="18"/>
    </row>
    <row r="185" spans="2:46" ht="15" x14ac:dyDescent="0.25"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  <c r="AB185" s="18"/>
      <c r="AC185" s="18"/>
      <c r="AD185" s="18"/>
      <c r="AE185" s="18"/>
      <c r="AF185" s="18"/>
      <c r="AG185" s="18"/>
      <c r="AH185" s="18"/>
      <c r="AI185" s="18"/>
      <c r="AJ185" s="18"/>
      <c r="AK185" s="18"/>
      <c r="AL185" s="18"/>
      <c r="AM185" s="18"/>
      <c r="AN185" s="18"/>
      <c r="AO185" s="18"/>
      <c r="AP185" s="18"/>
      <c r="AQ185" s="18"/>
      <c r="AR185" s="18"/>
      <c r="AS185" s="18"/>
      <c r="AT185" s="18"/>
    </row>
    <row r="186" spans="2:46" ht="15" x14ac:dyDescent="0.25"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  <c r="AB186" s="18"/>
      <c r="AC186" s="18"/>
      <c r="AD186" s="18"/>
      <c r="AE186" s="18"/>
      <c r="AF186" s="18"/>
      <c r="AG186" s="18"/>
      <c r="AH186" s="18"/>
      <c r="AI186" s="18"/>
      <c r="AJ186" s="18"/>
      <c r="AK186" s="18"/>
      <c r="AL186" s="18"/>
      <c r="AM186" s="18"/>
      <c r="AN186" s="18"/>
      <c r="AO186" s="18"/>
      <c r="AP186" s="18"/>
      <c r="AQ186" s="18"/>
      <c r="AR186" s="18"/>
      <c r="AS186" s="18"/>
      <c r="AT186" s="18"/>
    </row>
    <row r="187" spans="2:46" ht="15" x14ac:dyDescent="0.25"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  <c r="AB187" s="18"/>
      <c r="AC187" s="18"/>
      <c r="AD187" s="18"/>
      <c r="AE187" s="18"/>
      <c r="AF187" s="18"/>
      <c r="AG187" s="18"/>
      <c r="AH187" s="18"/>
      <c r="AI187" s="18"/>
      <c r="AJ187" s="18"/>
      <c r="AK187" s="18"/>
      <c r="AL187" s="18"/>
      <c r="AM187" s="18"/>
      <c r="AN187" s="18"/>
      <c r="AO187" s="18"/>
      <c r="AP187" s="18"/>
      <c r="AQ187" s="18"/>
      <c r="AR187" s="18"/>
      <c r="AS187" s="18"/>
      <c r="AT187" s="18"/>
    </row>
    <row r="188" spans="2:46" ht="15" x14ac:dyDescent="0.25"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  <c r="AB188" s="18"/>
      <c r="AC188" s="18"/>
      <c r="AD188" s="18"/>
      <c r="AE188" s="18"/>
      <c r="AF188" s="18"/>
      <c r="AG188" s="18"/>
      <c r="AH188" s="18"/>
      <c r="AI188" s="18"/>
      <c r="AJ188" s="18"/>
      <c r="AK188" s="18"/>
      <c r="AL188" s="18"/>
      <c r="AM188" s="18"/>
      <c r="AN188" s="18"/>
      <c r="AO188" s="18"/>
      <c r="AP188" s="18"/>
      <c r="AQ188" s="18"/>
      <c r="AR188" s="18"/>
      <c r="AS188" s="18"/>
      <c r="AT188" s="18"/>
    </row>
    <row r="189" spans="2:46" ht="15" x14ac:dyDescent="0.25"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  <c r="AB189" s="18"/>
      <c r="AC189" s="18"/>
      <c r="AD189" s="18"/>
      <c r="AE189" s="18"/>
      <c r="AF189" s="18"/>
      <c r="AG189" s="18"/>
      <c r="AH189" s="18"/>
      <c r="AI189" s="18"/>
      <c r="AJ189" s="18"/>
      <c r="AK189" s="18"/>
      <c r="AL189" s="18"/>
      <c r="AM189" s="18"/>
      <c r="AN189" s="18"/>
      <c r="AO189" s="18"/>
      <c r="AP189" s="18"/>
      <c r="AQ189" s="18"/>
      <c r="AR189" s="18"/>
      <c r="AS189" s="18"/>
      <c r="AT189" s="18"/>
    </row>
    <row r="190" spans="2:46" ht="15" x14ac:dyDescent="0.25"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  <c r="AB190" s="18"/>
      <c r="AC190" s="18"/>
      <c r="AD190" s="18"/>
      <c r="AE190" s="18"/>
      <c r="AF190" s="18"/>
      <c r="AG190" s="18"/>
      <c r="AH190" s="18"/>
      <c r="AI190" s="18"/>
      <c r="AJ190" s="18"/>
      <c r="AK190" s="18"/>
      <c r="AL190" s="18"/>
      <c r="AM190" s="18"/>
      <c r="AN190" s="18"/>
      <c r="AO190" s="18"/>
      <c r="AP190" s="18"/>
      <c r="AQ190" s="18"/>
      <c r="AR190" s="18"/>
      <c r="AS190" s="18"/>
      <c r="AT190" s="18"/>
    </row>
    <row r="191" spans="2:46" ht="15" x14ac:dyDescent="0.25"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  <c r="AB191" s="18"/>
      <c r="AC191" s="18"/>
      <c r="AD191" s="18"/>
      <c r="AE191" s="18"/>
      <c r="AF191" s="18"/>
      <c r="AG191" s="18"/>
      <c r="AH191" s="18"/>
      <c r="AI191" s="18"/>
      <c r="AJ191" s="18"/>
      <c r="AK191" s="18"/>
      <c r="AL191" s="18"/>
      <c r="AM191" s="18"/>
      <c r="AN191" s="18"/>
      <c r="AO191" s="18"/>
      <c r="AP191" s="18"/>
      <c r="AQ191" s="18"/>
      <c r="AR191" s="18"/>
      <c r="AS191" s="18"/>
      <c r="AT191" s="18"/>
    </row>
    <row r="192" spans="2:46" ht="15" x14ac:dyDescent="0.25"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  <c r="AB192" s="18"/>
      <c r="AC192" s="18"/>
      <c r="AD192" s="18"/>
      <c r="AE192" s="18"/>
      <c r="AF192" s="18"/>
      <c r="AG192" s="18"/>
      <c r="AH192" s="18"/>
      <c r="AI192" s="18"/>
      <c r="AJ192" s="18"/>
      <c r="AK192" s="18"/>
      <c r="AL192" s="18"/>
      <c r="AM192" s="18"/>
      <c r="AN192" s="18"/>
      <c r="AO192" s="18"/>
      <c r="AP192" s="18"/>
      <c r="AQ192" s="18"/>
      <c r="AR192" s="18"/>
      <c r="AS192" s="18"/>
      <c r="AT192" s="18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R28"/>
  <sheetViews>
    <sheetView zoomScale="102" zoomScaleNormal="102" workbookViewId="0"/>
  </sheetViews>
  <sheetFormatPr defaultRowHeight="11.4" x14ac:dyDescent="0.2"/>
  <cols>
    <col min="1" max="1" width="2" style="1" customWidth="1"/>
    <col min="2" max="2" width="10.21875" style="1" customWidth="1"/>
    <col min="3" max="3" width="15.5546875" style="1" customWidth="1"/>
    <col min="4" max="4" width="14.33203125" style="1" customWidth="1"/>
    <col min="5" max="6" width="9.44140625" style="1" customWidth="1"/>
    <col min="7" max="7" width="8.88671875" style="1"/>
    <col min="8" max="8" width="11.109375" style="1" customWidth="1"/>
    <col min="9" max="9" width="5.33203125" style="1" customWidth="1"/>
    <col min="10" max="10" width="33.5546875" style="1" customWidth="1"/>
    <col min="11" max="11" width="11.5546875" style="1" customWidth="1"/>
    <col min="12" max="12" width="5.5546875" style="1" customWidth="1"/>
    <col min="13" max="13" width="11.5546875" style="1" customWidth="1"/>
    <col min="14" max="16384" width="8.88671875" style="1"/>
  </cols>
  <sheetData>
    <row r="1" spans="2:18" ht="15.6" x14ac:dyDescent="0.3">
      <c r="B1" s="2" t="s">
        <v>0</v>
      </c>
      <c r="C1" s="2"/>
    </row>
    <row r="2" spans="2:18" ht="12" x14ac:dyDescent="0.25">
      <c r="B2" s="3" t="s">
        <v>17</v>
      </c>
    </row>
    <row r="4" spans="2:18" ht="12" x14ac:dyDescent="0.25">
      <c r="B4" s="3" t="s">
        <v>2</v>
      </c>
      <c r="C4" s="1" t="s">
        <v>3</v>
      </c>
    </row>
    <row r="5" spans="2:18" ht="12" x14ac:dyDescent="0.25">
      <c r="B5" s="3"/>
      <c r="C5" s="1" t="s">
        <v>4</v>
      </c>
    </row>
    <row r="6" spans="2:18" ht="12" x14ac:dyDescent="0.25">
      <c r="B6" s="3" t="s">
        <v>6</v>
      </c>
      <c r="C6" s="1" t="s">
        <v>7</v>
      </c>
    </row>
    <row r="7" spans="2:18" ht="12" x14ac:dyDescent="0.25">
      <c r="B7" s="3" t="s">
        <v>8</v>
      </c>
      <c r="C7" s="1" t="s">
        <v>9</v>
      </c>
    </row>
    <row r="8" spans="2:18" ht="12" x14ac:dyDescent="0.25">
      <c r="B8" s="3" t="s">
        <v>10</v>
      </c>
      <c r="C8" s="1" t="s">
        <v>11</v>
      </c>
    </row>
    <row r="9" spans="2:18" ht="12" x14ac:dyDescent="0.25">
      <c r="B9" s="3" t="s">
        <v>12</v>
      </c>
      <c r="C9" s="1" t="s">
        <v>13</v>
      </c>
    </row>
    <row r="10" spans="2:18" ht="12" x14ac:dyDescent="0.25">
      <c r="B10" s="3" t="s">
        <v>19</v>
      </c>
      <c r="C10" s="1" t="s">
        <v>20</v>
      </c>
    </row>
    <row r="11" spans="2:18" ht="12" x14ac:dyDescent="0.25">
      <c r="B11" s="3"/>
    </row>
    <row r="12" spans="2:18" ht="12" x14ac:dyDescent="0.25">
      <c r="B12" s="3"/>
    </row>
    <row r="14" spans="2:18" ht="12.6" thickBot="1" x14ac:dyDescent="0.3">
      <c r="B14" s="7" t="s">
        <v>5</v>
      </c>
      <c r="C14" s="7" t="s">
        <v>21</v>
      </c>
      <c r="D14" s="7" t="s">
        <v>22</v>
      </c>
      <c r="E14" s="7" t="s">
        <v>1</v>
      </c>
      <c r="F14" s="12"/>
    </row>
    <row r="15" spans="2:18" ht="12" x14ac:dyDescent="0.25">
      <c r="B15" s="1">
        <v>1</v>
      </c>
      <c r="C15" s="5">
        <v>103.67999991305493</v>
      </c>
      <c r="D15" s="8">
        <v>92.869999922120087</v>
      </c>
      <c r="E15" s="5">
        <f t="shared" ref="E15:E24" si="0">D15-C15</f>
        <v>-10.809999990934841</v>
      </c>
      <c r="F15" s="5"/>
      <c r="G15" s="14"/>
      <c r="H15" s="14"/>
      <c r="I15" s="11"/>
      <c r="J15" s="10"/>
      <c r="K15" s="14"/>
      <c r="L15" s="10"/>
      <c r="M15" s="10"/>
      <c r="N15" s="10"/>
      <c r="O15" s="10"/>
      <c r="P15" s="10"/>
      <c r="Q15" s="10"/>
      <c r="R15" s="10"/>
    </row>
    <row r="16" spans="2:18" ht="12" x14ac:dyDescent="0.25">
      <c r="B16" s="1">
        <v>2</v>
      </c>
      <c r="C16" s="5">
        <v>110.67999990718481</v>
      </c>
      <c r="D16" s="8">
        <v>101.57999991481596</v>
      </c>
      <c r="E16" s="5">
        <f t="shared" si="0"/>
        <v>-9.0999999923688506</v>
      </c>
      <c r="F16" s="5"/>
      <c r="G16" s="10"/>
      <c r="H16" s="14"/>
      <c r="I16" s="11"/>
      <c r="J16" s="10"/>
      <c r="K16" s="10"/>
      <c r="L16" s="10"/>
      <c r="M16" s="10"/>
      <c r="N16" s="10"/>
      <c r="O16" s="10"/>
      <c r="P16" s="10"/>
      <c r="Q16" s="10"/>
      <c r="R16" s="10"/>
    </row>
    <row r="17" spans="2:18" ht="12" x14ac:dyDescent="0.25">
      <c r="B17" s="1">
        <v>3</v>
      </c>
      <c r="C17" s="5">
        <v>119.04999990016579</v>
      </c>
      <c r="D17" s="8">
        <v>105.65999991139452</v>
      </c>
      <c r="E17" s="5">
        <f t="shared" si="0"/>
        <v>-13.389999988771265</v>
      </c>
      <c r="F17" s="5"/>
      <c r="G17" s="10"/>
      <c r="H17" s="10"/>
      <c r="I17" s="10"/>
      <c r="J17" s="10"/>
      <c r="K17" s="14"/>
      <c r="L17" s="11"/>
      <c r="M17" s="10"/>
      <c r="N17" s="10"/>
      <c r="O17" s="10"/>
      <c r="P17" s="10"/>
      <c r="Q17" s="10"/>
      <c r="R17" s="10"/>
    </row>
    <row r="18" spans="2:18" ht="12" x14ac:dyDescent="0.25">
      <c r="B18" s="1">
        <v>4</v>
      </c>
      <c r="C18" s="5">
        <v>101.74999991467341</v>
      </c>
      <c r="D18" s="8">
        <v>96.179999919344354</v>
      </c>
      <c r="E18" s="5">
        <f t="shared" si="0"/>
        <v>-5.5699999953290558</v>
      </c>
      <c r="F18" s="5"/>
      <c r="G18" s="14"/>
      <c r="H18" s="15"/>
      <c r="I18" s="10"/>
      <c r="J18" s="10"/>
      <c r="K18" s="10"/>
      <c r="L18" s="10"/>
      <c r="M18" s="10"/>
      <c r="N18" s="10"/>
      <c r="O18" s="10"/>
      <c r="P18" s="10"/>
      <c r="Q18" s="10"/>
      <c r="R18" s="10"/>
    </row>
    <row r="19" spans="2:18" ht="12" x14ac:dyDescent="0.25">
      <c r="B19" s="1">
        <v>5</v>
      </c>
      <c r="C19" s="5">
        <v>91.689999923109625</v>
      </c>
      <c r="D19" s="8">
        <v>86.969999927067775</v>
      </c>
      <c r="E19" s="5">
        <f t="shared" si="0"/>
        <v>-4.7199999960418495</v>
      </c>
      <c r="F19" s="5"/>
      <c r="G19" s="10"/>
      <c r="H19" s="10"/>
      <c r="I19" s="10"/>
      <c r="J19" s="10"/>
      <c r="K19" s="12"/>
      <c r="L19" s="12"/>
      <c r="M19" s="12"/>
      <c r="N19" s="10"/>
      <c r="O19" s="10"/>
      <c r="P19" s="10"/>
      <c r="Q19" s="10"/>
      <c r="R19" s="10"/>
    </row>
    <row r="20" spans="2:18" ht="12" x14ac:dyDescent="0.25">
      <c r="B20" s="1">
        <v>6</v>
      </c>
      <c r="C20" s="5">
        <v>112.02999990605269</v>
      </c>
      <c r="D20" s="8">
        <v>105.89999991119326</v>
      </c>
      <c r="E20" s="5">
        <f t="shared" si="0"/>
        <v>-6.1299999948594319</v>
      </c>
      <c r="F20" s="5"/>
      <c r="G20" s="10"/>
      <c r="H20" s="10"/>
      <c r="I20" s="10"/>
      <c r="J20" s="10"/>
      <c r="K20" s="13"/>
      <c r="L20" s="11"/>
      <c r="M20" s="11"/>
      <c r="N20" s="10"/>
      <c r="O20" s="10"/>
      <c r="P20" s="10"/>
      <c r="Q20" s="10"/>
      <c r="R20" s="10"/>
    </row>
    <row r="21" spans="2:18" x14ac:dyDescent="0.2">
      <c r="B21" s="1">
        <v>7</v>
      </c>
      <c r="C21" s="5">
        <v>88.839999925499612</v>
      </c>
      <c r="D21" s="8">
        <v>80.559999932443148</v>
      </c>
      <c r="E21" s="5">
        <f t="shared" si="0"/>
        <v>-8.2799999930564638</v>
      </c>
      <c r="F21" s="5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</row>
    <row r="22" spans="2:18" x14ac:dyDescent="0.2">
      <c r="B22" s="1">
        <v>8</v>
      </c>
      <c r="C22" s="5">
        <v>105.17999991179704</v>
      </c>
      <c r="D22" s="8">
        <v>96.999999918656712</v>
      </c>
      <c r="E22" s="5">
        <f t="shared" si="0"/>
        <v>-8.1799999931403278</v>
      </c>
      <c r="F22" s="5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</row>
    <row r="23" spans="2:18" ht="12" x14ac:dyDescent="0.25">
      <c r="B23" s="1">
        <v>9</v>
      </c>
      <c r="C23" s="5">
        <v>110.36999990744475</v>
      </c>
      <c r="D23" s="8">
        <v>99.269999916753108</v>
      </c>
      <c r="E23" s="5">
        <f t="shared" si="0"/>
        <v>-11.099999990691643</v>
      </c>
      <c r="F23" s="5"/>
      <c r="G23" s="10"/>
      <c r="H23" s="10"/>
      <c r="I23" s="10"/>
      <c r="J23" s="10"/>
      <c r="K23" s="14"/>
      <c r="L23" s="10"/>
      <c r="M23" s="10"/>
      <c r="N23" s="10"/>
      <c r="O23" s="10"/>
      <c r="P23" s="10"/>
      <c r="Q23" s="10"/>
      <c r="R23" s="10"/>
    </row>
    <row r="24" spans="2:18" x14ac:dyDescent="0.2">
      <c r="B24" s="4">
        <v>10</v>
      </c>
      <c r="C24" s="6">
        <v>120.98999989853891</v>
      </c>
      <c r="D24" s="9">
        <v>107.43999990990181</v>
      </c>
      <c r="E24" s="6">
        <f t="shared" si="0"/>
        <v>-13.549999988637097</v>
      </c>
      <c r="F24" s="11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</row>
    <row r="25" spans="2:18" x14ac:dyDescent="0.2"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</row>
    <row r="26" spans="2:18" x14ac:dyDescent="0.2"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</row>
    <row r="27" spans="2:18" x14ac:dyDescent="0.2"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</row>
    <row r="28" spans="2:18" x14ac:dyDescent="0.2"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in lbs</vt:lpstr>
      <vt:lpstr>Data in kg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2022-02-11T06:25:35Z</dcterms:modified>
</cp:coreProperties>
</file>