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B890E72C-F4D9-4749-8E04-8341EBC510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, dep 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/>
  <c r="E14" i="1" l="1"/>
  <c r="E6" i="1"/>
  <c r="E10" i="1"/>
  <c r="E12" i="1"/>
  <c r="E7" i="1"/>
  <c r="E8" i="1"/>
  <c r="E9" i="1"/>
  <c r="E11" i="1"/>
  <c r="E13" i="1"/>
  <c r="E5" i="1"/>
  <c r="H5" i="1" l="1"/>
  <c r="L8" i="1" l="1"/>
  <c r="K8" i="1"/>
</calcChain>
</file>

<file path=xl/sharedStrings.xml><?xml version="1.0" encoding="utf-8"?>
<sst xmlns="http://schemas.openxmlformats.org/spreadsheetml/2006/main" count="18" uniqueCount="18">
  <si>
    <t>CI low</t>
  </si>
  <si>
    <t>CI high</t>
  </si>
  <si>
    <t>Confidence interval for difference of two means, dependent samples</t>
  </si>
  <si>
    <t>St. deviation</t>
  </si>
  <si>
    <t>Mean</t>
  </si>
  <si>
    <t>Before</t>
  </si>
  <si>
    <t>After</t>
  </si>
  <si>
    <t>Difference</t>
  </si>
  <si>
    <t>Patient</t>
  </si>
  <si>
    <t>Magnesium example</t>
  </si>
  <si>
    <t>T</t>
  </si>
  <si>
    <t>Confidence intervals</t>
  </si>
  <si>
    <t>*CI low stands for lower bound of the confidence interval</t>
  </si>
  <si>
    <t xml:space="preserve"> CI high stands for higher bound of the confidence interval</t>
  </si>
  <si>
    <t>The percentages indicate the confidence</t>
  </si>
  <si>
    <t>Т stands for the fact that we are using the t-statistic</t>
  </si>
  <si>
    <t>Note that this is not a common way to summarize the data. It is just a clear and useful one in Excel</t>
  </si>
  <si>
    <r>
      <t>95% CI, t</t>
    </r>
    <r>
      <rPr>
        <b/>
        <vertAlign val="subscript"/>
        <sz val="12"/>
        <color rgb="FF002060"/>
        <rFont val="Arial"/>
        <family val="2"/>
      </rPr>
      <t>9,0.025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</si>
</sst>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14"/>
      <color rgb="FF00206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 style="medium">
        <color indexed="64"/>
      </top>
      <bottom style="medium">
        <color rgb="FF002060"/>
      </bottom>
      <diagonal/>
    </border>
    <border>
      <left/>
      <right style="medium">
        <color indexed="64"/>
      </right>
      <top style="medium">
        <color indexed="64"/>
      </top>
      <bottom style="medium">
        <color rgb="FF002060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206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00206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2" borderId="0" xfId="0" applyFont="1" applyFill="1" applyBorder="1"/>
    <xf numFmtId="0" fontId="5" fillId="2" borderId="0" xfId="0" applyFont="1" applyFill="1" applyBorder="1"/>
    <xf numFmtId="9" fontId="2" fillId="2" borderId="0" xfId="0" applyNumberFormat="1" applyFont="1" applyFill="1" applyBorder="1"/>
    <xf numFmtId="2" fontId="5" fillId="2" borderId="0" xfId="0" applyNumberFormat="1" applyFont="1" applyFill="1" applyBorder="1"/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2" fontId="5" fillId="3" borderId="12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2" fontId="5" fillId="3" borderId="13" xfId="0" applyNumberFormat="1" applyFont="1" applyFill="1" applyBorder="1" applyAlignment="1">
      <alignment horizontal="center" vertical="center"/>
    </xf>
    <xf numFmtId="2" fontId="5" fillId="3" borderId="5" xfId="0" applyNumberFormat="1" applyFont="1" applyFill="1" applyBorder="1" applyAlignment="1">
      <alignment horizontal="center" vertical="center"/>
    </xf>
    <xf numFmtId="2" fontId="5" fillId="3" borderId="6" xfId="0" applyNumberFormat="1" applyFont="1" applyFill="1" applyBorder="1" applyAlignment="1">
      <alignment horizontal="center" vertical="center"/>
    </xf>
    <xf numFmtId="0" fontId="2" fillId="3" borderId="14" xfId="0" applyFont="1" applyFill="1" applyBorder="1"/>
    <xf numFmtId="2" fontId="5" fillId="3" borderId="15" xfId="0" applyNumberFormat="1" applyFont="1" applyFill="1" applyBorder="1"/>
    <xf numFmtId="0" fontId="2" fillId="3" borderId="16" xfId="0" applyFont="1" applyFill="1" applyBorder="1"/>
    <xf numFmtId="2" fontId="5" fillId="3" borderId="17" xfId="0" applyNumberFormat="1" applyFont="1" applyFill="1" applyBorder="1"/>
    <xf numFmtId="9" fontId="2" fillId="3" borderId="10" xfId="0" applyNumberFormat="1" applyFont="1" applyFill="1" applyBorder="1" applyAlignment="1">
      <alignment horizontal="center" vertical="center"/>
    </xf>
    <xf numFmtId="0" fontId="2" fillId="3" borderId="7" xfId="0" applyFont="1" applyFill="1" applyBorder="1"/>
    <xf numFmtId="2" fontId="5" fillId="3" borderId="1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Y217"/>
  <sheetViews>
    <sheetView tabSelected="1" zoomScale="102" zoomScaleNormal="102" workbookViewId="0">
      <selection activeCell="K8" sqref="K8"/>
    </sheetView>
  </sheetViews>
  <sheetFormatPr defaultRowHeight="11.4" x14ac:dyDescent="0.2"/>
  <cols>
    <col min="1" max="1" width="5.6640625" style="1" customWidth="1"/>
    <col min="2" max="2" width="8.6640625" style="1" customWidth="1"/>
    <col min="3" max="3" width="9.77734375" style="1" customWidth="1"/>
    <col min="4" max="4" width="9.21875" style="1" customWidth="1"/>
    <col min="5" max="5" width="13.44140625" style="1" customWidth="1"/>
    <col min="6" max="6" width="8.88671875" style="1"/>
    <col min="7" max="7" width="15.88671875" style="1" customWidth="1"/>
    <col min="8" max="8" width="5.33203125" style="1" bestFit="1" customWidth="1"/>
    <col min="9" max="9" width="8.88671875" style="1"/>
    <col min="10" max="10" width="9.33203125" style="1" customWidth="1"/>
    <col min="11" max="11" width="9" style="1" customWidth="1"/>
    <col min="12" max="12" width="10.6640625" style="1" customWidth="1"/>
    <col min="13" max="16384" width="8.88671875" style="1"/>
  </cols>
  <sheetData>
    <row r="1" spans="2:51" ht="17.399999999999999" x14ac:dyDescent="0.3">
      <c r="B1" s="3" t="s">
        <v>2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51" ht="15.6" x14ac:dyDescent="0.3">
      <c r="B2" s="2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2:51" ht="15.6" thickBot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2:51" ht="16.2" thickBot="1" x14ac:dyDescent="0.3">
      <c r="B4" s="10" t="s">
        <v>8</v>
      </c>
      <c r="C4" s="11" t="s">
        <v>5</v>
      </c>
      <c r="D4" s="12" t="s">
        <v>6</v>
      </c>
      <c r="E4" s="13" t="s">
        <v>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2:51" ht="15.6" x14ac:dyDescent="0.3">
      <c r="B5" s="14">
        <v>1</v>
      </c>
      <c r="C5" s="15">
        <v>2</v>
      </c>
      <c r="D5" s="16">
        <v>1.7</v>
      </c>
      <c r="E5" s="17">
        <f t="shared" ref="E5:E14" si="0">D5-C5</f>
        <v>-0.30000000000000004</v>
      </c>
      <c r="F5" s="5"/>
      <c r="G5" s="22" t="s">
        <v>4</v>
      </c>
      <c r="H5" s="23">
        <f>AVERAGE(E5:E14)</f>
        <v>0.32999999999999996</v>
      </c>
      <c r="I5" s="5"/>
      <c r="J5" s="2" t="s">
        <v>11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2:51" ht="16.2" thickBot="1" x14ac:dyDescent="0.35">
      <c r="B6" s="14">
        <v>2</v>
      </c>
      <c r="C6" s="15">
        <v>1.4</v>
      </c>
      <c r="D6" s="16">
        <v>1.7</v>
      </c>
      <c r="E6" s="17">
        <f t="shared" si="0"/>
        <v>0.30000000000000004</v>
      </c>
      <c r="F6" s="5"/>
      <c r="G6" s="24" t="s">
        <v>3</v>
      </c>
      <c r="H6" s="25">
        <f>_xlfn.STDEV.S(E5:E14)</f>
        <v>0.45472824607426554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2:51" ht="16.2" thickBot="1" x14ac:dyDescent="0.3">
      <c r="B7" s="14">
        <v>3</v>
      </c>
      <c r="C7" s="15">
        <v>1.3</v>
      </c>
      <c r="D7" s="16">
        <v>1.8</v>
      </c>
      <c r="E7" s="17">
        <f t="shared" si="0"/>
        <v>0.5</v>
      </c>
      <c r="F7" s="5"/>
      <c r="G7" s="5"/>
      <c r="H7" s="5"/>
      <c r="I7" s="5"/>
      <c r="J7" s="10" t="s">
        <v>10</v>
      </c>
      <c r="K7" s="11" t="s">
        <v>0</v>
      </c>
      <c r="L7" s="13" t="s">
        <v>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2:51" ht="18.600000000000001" thickBot="1" x14ac:dyDescent="0.45">
      <c r="B8" s="14">
        <v>4</v>
      </c>
      <c r="C8" s="15">
        <v>1.1000000000000001</v>
      </c>
      <c r="D8" s="16">
        <v>1.3</v>
      </c>
      <c r="E8" s="17">
        <f t="shared" si="0"/>
        <v>0.19999999999999996</v>
      </c>
      <c r="F8" s="5"/>
      <c r="G8" s="27" t="s">
        <v>17</v>
      </c>
      <c r="H8" s="28">
        <v>2.2599999999999998</v>
      </c>
      <c r="I8" s="5"/>
      <c r="J8" s="26">
        <v>0.95</v>
      </c>
      <c r="K8" s="19">
        <f>$H$5-$H$6*H8/SQRT(10)</f>
        <v>5.0172038741469471E-3</v>
      </c>
      <c r="L8" s="21">
        <f>$H$5+$H$6*H8/SQRT(10)</f>
        <v>0.65498279612585297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2:51" ht="15.6" x14ac:dyDescent="0.3">
      <c r="B9" s="14">
        <v>5</v>
      </c>
      <c r="C9" s="15">
        <v>1.8</v>
      </c>
      <c r="D9" s="16">
        <v>1.7</v>
      </c>
      <c r="E9" s="17">
        <f t="shared" si="0"/>
        <v>-0.10000000000000009</v>
      </c>
      <c r="F9" s="5"/>
      <c r="G9" s="6"/>
      <c r="H9" s="7"/>
      <c r="I9" s="7"/>
      <c r="J9" s="8"/>
      <c r="K9" s="9"/>
      <c r="L9" s="9"/>
      <c r="M9" s="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2:51" ht="15.6" x14ac:dyDescent="0.3">
      <c r="B10" s="14">
        <v>6</v>
      </c>
      <c r="C10" s="15">
        <v>1.6</v>
      </c>
      <c r="D10" s="16">
        <v>1.5</v>
      </c>
      <c r="E10" s="17">
        <f t="shared" si="0"/>
        <v>-0.10000000000000009</v>
      </c>
      <c r="F10" s="5"/>
      <c r="G10" s="5"/>
      <c r="H10" s="5"/>
      <c r="I10" s="5"/>
      <c r="J10" s="5" t="s">
        <v>12</v>
      </c>
      <c r="K10" s="7"/>
      <c r="L10" s="6"/>
      <c r="M10" s="7"/>
      <c r="N10" s="7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2:51" ht="15" x14ac:dyDescent="0.25">
      <c r="B11" s="14">
        <v>7</v>
      </c>
      <c r="C11" s="15">
        <v>1.5</v>
      </c>
      <c r="D11" s="16">
        <v>1.6</v>
      </c>
      <c r="E11" s="17">
        <f t="shared" si="0"/>
        <v>0.10000000000000009</v>
      </c>
      <c r="F11" s="5"/>
      <c r="G11" s="5"/>
      <c r="H11" s="5"/>
      <c r="I11" s="5"/>
      <c r="J11" s="5" t="s">
        <v>13</v>
      </c>
      <c r="K11" s="7"/>
      <c r="L11" s="7"/>
      <c r="M11" s="7"/>
      <c r="N11" s="7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2:51" ht="15" x14ac:dyDescent="0.25">
      <c r="B12" s="14">
        <v>8</v>
      </c>
      <c r="C12" s="15">
        <v>0.7</v>
      </c>
      <c r="D12" s="16">
        <v>1.7</v>
      </c>
      <c r="E12" s="17">
        <f t="shared" si="0"/>
        <v>1</v>
      </c>
      <c r="F12" s="5"/>
      <c r="G12" s="5"/>
      <c r="H12" s="5"/>
      <c r="I12" s="5"/>
      <c r="J12" s="5" t="s">
        <v>14</v>
      </c>
      <c r="K12" s="7"/>
      <c r="L12" s="7"/>
      <c r="M12" s="7"/>
      <c r="N12" s="7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2:51" ht="15" x14ac:dyDescent="0.25">
      <c r="B13" s="14">
        <v>9</v>
      </c>
      <c r="C13" s="15">
        <v>0.9</v>
      </c>
      <c r="D13" s="16">
        <v>1.7000000000000002</v>
      </c>
      <c r="E13" s="17">
        <f t="shared" si="0"/>
        <v>0.80000000000000016</v>
      </c>
      <c r="F13" s="5"/>
      <c r="G13" s="5"/>
      <c r="H13" s="5"/>
      <c r="I13" s="5"/>
      <c r="J13" s="5" t="s">
        <v>15</v>
      </c>
      <c r="K13" s="7"/>
      <c r="L13" s="7"/>
      <c r="M13" s="7"/>
      <c r="N13" s="7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2:51" ht="15.6" thickBot="1" x14ac:dyDescent="0.3">
      <c r="B14" s="18">
        <v>10</v>
      </c>
      <c r="C14" s="19">
        <v>1.5</v>
      </c>
      <c r="D14" s="20">
        <v>2.4</v>
      </c>
      <c r="E14" s="21">
        <f t="shared" si="0"/>
        <v>0.89999999999999991</v>
      </c>
      <c r="F14" s="5"/>
      <c r="G14" s="5"/>
      <c r="H14" s="5"/>
      <c r="I14" s="5"/>
      <c r="J14" s="5" t="s">
        <v>16</v>
      </c>
      <c r="K14" s="7"/>
      <c r="L14" s="7"/>
      <c r="M14" s="7"/>
      <c r="N14" s="7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2:51" ht="15" x14ac:dyDescent="0.25">
      <c r="B15" s="5"/>
      <c r="C15" s="5"/>
      <c r="D15" s="5"/>
      <c r="E15" s="5"/>
      <c r="F15" s="5"/>
      <c r="G15" s="5"/>
      <c r="H15" s="5"/>
      <c r="I15" s="5"/>
      <c r="J15" s="7"/>
      <c r="K15" s="7"/>
      <c r="L15" s="7"/>
      <c r="M15" s="7"/>
      <c r="N15" s="7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2:51" ht="15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2:51" ht="15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2:51" ht="15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2:51" ht="15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2:51" ht="15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2:51" ht="15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2:51" ht="15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2:51" ht="15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2:51" ht="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2:51" ht="15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2:51" ht="15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2:51" ht="15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2:51" ht="15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2:51" ht="15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2:51" ht="15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2:51" ht="15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2:51" ht="15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2:51" ht="15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2:51" ht="15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2:51" ht="15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2:51" ht="15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2:51" ht="15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2:51" ht="15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2:51" ht="15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2:51" ht="15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2:51" ht="15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2:51" ht="15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2:51" ht="15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2:51" ht="15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2:51" ht="15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2:51" ht="15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2:51" ht="15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2:51" ht="15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2:51" ht="15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2:51" ht="15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2:51" ht="15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2:51" ht="15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2:51" ht="15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2:51" ht="15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2:51" ht="15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2:51" ht="15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2:51" ht="15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2:51" ht="15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2:51" ht="15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2:51" ht="15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2:51" ht="15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2:51" ht="15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2:51" ht="15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2:51" ht="15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2:51" ht="15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2:51" ht="15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2:51" ht="15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2:51" ht="15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2:51" ht="15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2:51" ht="15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2:51" ht="15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2:51" ht="15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2:51" ht="15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2:51" ht="15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2:51" ht="15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2:51" ht="15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2:51" ht="15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2:51" ht="15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2:51" ht="15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2:51" ht="15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2:51" ht="15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2:51" ht="15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2:51" ht="15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2:51" ht="15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2:51" ht="15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2:51" ht="15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2:51" ht="15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2:51" ht="15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2:51" ht="15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2:51" ht="15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2:51" ht="15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2:51" ht="15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</row>
    <row r="93" spans="2:51" ht="15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</row>
    <row r="94" spans="2:51" ht="15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 spans="2:51" ht="15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</row>
    <row r="96" spans="2:51" ht="15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</row>
    <row r="97" spans="2:51" ht="15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 spans="2:51" ht="15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</row>
    <row r="99" spans="2:51" ht="15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</row>
    <row r="100" spans="2:51" ht="15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</row>
    <row r="101" spans="2:51" ht="15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2:51" ht="15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</row>
    <row r="103" spans="2:51" ht="15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</row>
    <row r="104" spans="2:51" ht="15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</row>
    <row r="105" spans="2:51" ht="15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</row>
    <row r="106" spans="2:51" ht="15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</row>
    <row r="107" spans="2:51" ht="15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</row>
    <row r="108" spans="2:51" ht="15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</row>
    <row r="109" spans="2:51" ht="15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</row>
    <row r="110" spans="2:51" ht="15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</row>
    <row r="111" spans="2:51" ht="15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</row>
    <row r="112" spans="2:51" ht="15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</row>
    <row r="113" spans="2:51" ht="15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</row>
    <row r="114" spans="2:51" ht="15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</row>
    <row r="115" spans="2:51" ht="15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</row>
    <row r="116" spans="2:51" ht="15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</row>
    <row r="117" spans="2:51" ht="15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</row>
    <row r="118" spans="2:51" ht="15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</row>
    <row r="119" spans="2:51" ht="15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</row>
    <row r="120" spans="2:51" ht="15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</row>
    <row r="121" spans="2:51" ht="15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</row>
    <row r="122" spans="2:51" ht="15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</row>
    <row r="123" spans="2:51" ht="15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</row>
    <row r="124" spans="2:51" ht="15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</row>
    <row r="125" spans="2:51" ht="15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</row>
    <row r="126" spans="2:51" ht="15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</row>
    <row r="127" spans="2:51" ht="15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</row>
    <row r="128" spans="2:51" ht="15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</row>
    <row r="129" spans="2:51" ht="15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</row>
    <row r="130" spans="2:51" ht="15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</row>
    <row r="131" spans="2:51" ht="15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</row>
    <row r="132" spans="2:51" ht="15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</row>
    <row r="133" spans="2:51" ht="15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</row>
    <row r="134" spans="2:51" ht="15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</row>
    <row r="135" spans="2:51" ht="15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</row>
    <row r="136" spans="2:51" ht="15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</row>
    <row r="137" spans="2:51" ht="15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</row>
    <row r="138" spans="2:51" ht="15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</row>
    <row r="139" spans="2:51" ht="15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</row>
    <row r="140" spans="2:51" ht="15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</row>
    <row r="141" spans="2:51" ht="15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</row>
    <row r="142" spans="2:51" ht="15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</row>
    <row r="143" spans="2:51" ht="15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</row>
    <row r="144" spans="2:51" ht="15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</row>
    <row r="145" spans="2:51" ht="15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</row>
    <row r="146" spans="2:51" ht="15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</row>
    <row r="147" spans="2:51" ht="15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</row>
    <row r="148" spans="2:51" ht="15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</row>
    <row r="149" spans="2:51" ht="15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</row>
    <row r="150" spans="2:51" ht="15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</row>
    <row r="151" spans="2:51" ht="15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</row>
    <row r="152" spans="2:51" ht="15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</row>
    <row r="153" spans="2:51" ht="15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</row>
    <row r="154" spans="2:51" ht="15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</row>
    <row r="155" spans="2:51" ht="15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</row>
    <row r="156" spans="2:51" ht="15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</row>
    <row r="157" spans="2:51" ht="15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</row>
    <row r="158" spans="2:51" ht="15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</row>
    <row r="159" spans="2:51" ht="15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</row>
    <row r="160" spans="2:51" ht="15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</row>
    <row r="161" spans="2:51" ht="15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</row>
    <row r="162" spans="2:51" ht="15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</row>
    <row r="163" spans="2:51" ht="15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</row>
    <row r="164" spans="2:51" ht="15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</row>
    <row r="165" spans="2:51" ht="15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</row>
    <row r="166" spans="2:51" ht="15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</row>
    <row r="167" spans="2:51" ht="15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</row>
    <row r="168" spans="2:51" ht="15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</row>
    <row r="169" spans="2:51" ht="15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</row>
    <row r="170" spans="2:51" ht="15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</row>
    <row r="171" spans="2:51" ht="15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</row>
    <row r="172" spans="2:51" ht="15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</row>
    <row r="173" spans="2:51" ht="15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</row>
    <row r="174" spans="2:51" ht="15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</row>
    <row r="175" spans="2:51" ht="15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</row>
    <row r="176" spans="2:51" ht="15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</row>
    <row r="177" spans="2:51" ht="15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</row>
    <row r="178" spans="2:51" ht="15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</row>
    <row r="179" spans="2:51" ht="15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</row>
    <row r="180" spans="2:51" ht="15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</row>
    <row r="181" spans="2:51" ht="15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</row>
    <row r="182" spans="2:51" ht="15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</row>
    <row r="183" spans="2:51" ht="15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</row>
    <row r="184" spans="2:51" ht="15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</row>
    <row r="185" spans="2:51" ht="15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</row>
    <row r="186" spans="2:51" ht="15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</row>
    <row r="187" spans="2:51" ht="15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</row>
    <row r="188" spans="2:51" ht="15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</row>
    <row r="189" spans="2:51" ht="15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</row>
    <row r="190" spans="2:51" ht="15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</row>
    <row r="191" spans="2:51" ht="15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</row>
    <row r="192" spans="2:51" ht="15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</row>
    <row r="193" spans="2:51" ht="15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</row>
    <row r="194" spans="2:51" ht="15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</row>
    <row r="195" spans="2:51" ht="15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</row>
    <row r="196" spans="2:51" ht="15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</row>
    <row r="197" spans="2:51" ht="15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</row>
    <row r="198" spans="2:51" ht="15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</row>
    <row r="199" spans="2:51" ht="15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</row>
    <row r="200" spans="2:51" ht="15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</row>
    <row r="201" spans="2:51" ht="15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</row>
    <row r="202" spans="2:51" ht="15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</row>
    <row r="203" spans="2:51" ht="15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</row>
    <row r="204" spans="2:51" ht="15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</row>
    <row r="205" spans="2:51" ht="15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</row>
    <row r="206" spans="2:51" ht="15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</row>
    <row r="207" spans="2:51" ht="15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</row>
    <row r="208" spans="2:51" ht="15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</row>
    <row r="209" spans="2:51" ht="15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</row>
    <row r="210" spans="2:51" ht="15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</row>
    <row r="211" spans="2:51" ht="15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</row>
    <row r="212" spans="2:51" ht="15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</row>
    <row r="213" spans="2:51" ht="15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</row>
    <row r="214" spans="2:51" ht="15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</row>
    <row r="215" spans="2:51" ht="15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</row>
    <row r="216" spans="2:51" ht="15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</row>
    <row r="217" spans="2:51" ht="15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CI, dep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2022-02-11T06:15:44Z</dcterms:modified>
</cp:coreProperties>
</file>