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3862BAEE-0375-4661-8B66-9F584657AC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gnesi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7" i="1"/>
  <c r="G6" i="1"/>
  <c r="G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<sst xmlns="http://schemas.openxmlformats.org/spreadsheetml/2006/main" count="10" uniqueCount="10">
  <si>
    <t>p-value</t>
  </si>
  <si>
    <t>Before</t>
  </si>
  <si>
    <t>After</t>
  </si>
  <si>
    <t>Standard deviation</t>
  </si>
  <si>
    <t>Standard error</t>
  </si>
  <si>
    <t>T-score</t>
  </si>
  <si>
    <t>Difference (B - A)</t>
  </si>
  <si>
    <t>Sample mean</t>
  </si>
  <si>
    <t>Test the mean. Dependent Samples</t>
  </si>
  <si>
    <t>Magnesium levels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</si>
</sst>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3" borderId="10" xfId="0" applyFont="1" applyFill="1" applyBorder="1"/>
    <xf numFmtId="2" fontId="5" fillId="3" borderId="11" xfId="0" applyNumberFormat="1" applyFont="1" applyFill="1" applyBorder="1"/>
    <xf numFmtId="0" fontId="2" fillId="3" borderId="12" xfId="0" applyFont="1" applyFill="1" applyBorder="1"/>
    <xf numFmtId="2" fontId="5" fillId="3" borderId="13" xfId="0" applyNumberFormat="1" applyFont="1" applyFill="1" applyBorder="1"/>
    <xf numFmtId="0" fontId="2" fillId="3" borderId="14" xfId="0" applyFont="1" applyFill="1" applyBorder="1"/>
    <xf numFmtId="2" fontId="5" fillId="3" borderId="15" xfId="0" applyNumberFormat="1" applyFont="1" applyFill="1" applyBorder="1"/>
    <xf numFmtId="164" fontId="5" fillId="3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91"/>
  <sheetViews>
    <sheetView tabSelected="1" zoomScaleNormal="100" workbookViewId="0">
      <selection activeCell="G9" sqref="G9"/>
    </sheetView>
  </sheetViews>
  <sheetFormatPr defaultRowHeight="11.4" x14ac:dyDescent="0.2"/>
  <cols>
    <col min="1" max="1" width="3.21875" style="1" customWidth="1"/>
    <col min="2" max="2" width="12.21875" style="1" customWidth="1"/>
    <col min="3" max="3" width="11.109375" style="1" customWidth="1"/>
    <col min="4" max="4" width="20.5546875" style="1" customWidth="1"/>
    <col min="5" max="5" width="8.88671875" style="1"/>
    <col min="6" max="6" width="22.109375" style="1" customWidth="1"/>
    <col min="7" max="7" width="9" style="1" customWidth="1"/>
    <col min="8" max="16384" width="8.88671875" style="1"/>
  </cols>
  <sheetData>
    <row r="1" spans="2:17" ht="17.399999999999999" x14ac:dyDescent="0.3">
      <c r="B1" s="3" t="s">
        <v>8</v>
      </c>
      <c r="C1" s="4"/>
      <c r="D1" s="4"/>
      <c r="E1" s="4"/>
      <c r="F1" s="4"/>
      <c r="G1" s="4"/>
      <c r="H1" s="4"/>
    </row>
    <row r="2" spans="2:17" ht="15.6" x14ac:dyDescent="0.3">
      <c r="B2" s="2" t="s">
        <v>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5.6" thickBo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2:17" ht="16.2" thickBot="1" x14ac:dyDescent="0.3">
      <c r="B4" s="6" t="s">
        <v>1</v>
      </c>
      <c r="C4" s="7" t="s">
        <v>2</v>
      </c>
      <c r="D4" s="8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2:17" ht="15.6" x14ac:dyDescent="0.3">
      <c r="B5" s="9">
        <v>2</v>
      </c>
      <c r="C5" s="10">
        <v>1.7</v>
      </c>
      <c r="D5" s="11">
        <f>B5-C5</f>
        <v>0.30000000000000004</v>
      </c>
      <c r="E5" s="5"/>
      <c r="F5" s="15" t="s">
        <v>7</v>
      </c>
      <c r="G5" s="16">
        <f>AVERAGE(D5:D14)</f>
        <v>-0.32999999999999996</v>
      </c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 ht="15.6" x14ac:dyDescent="0.3">
      <c r="B6" s="9">
        <v>1.4</v>
      </c>
      <c r="C6" s="10">
        <v>1.7</v>
      </c>
      <c r="D6" s="11">
        <f t="shared" ref="D6:D14" si="0">B6-C6</f>
        <v>-0.30000000000000004</v>
      </c>
      <c r="E6" s="5"/>
      <c r="F6" s="17" t="s">
        <v>3</v>
      </c>
      <c r="G6" s="18">
        <f>_xlfn.STDEV.S(D5:D14)</f>
        <v>0.45472824607426554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 ht="16.2" thickBot="1" x14ac:dyDescent="0.35">
      <c r="B7" s="9">
        <v>1.3</v>
      </c>
      <c r="C7" s="10">
        <v>1.8</v>
      </c>
      <c r="D7" s="11">
        <f t="shared" si="0"/>
        <v>-0.5</v>
      </c>
      <c r="E7" s="5"/>
      <c r="F7" s="19" t="s">
        <v>4</v>
      </c>
      <c r="G7" s="20">
        <f>G6/SQRT(10)</f>
        <v>0.14379769740081993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 ht="15.6" thickBot="1" x14ac:dyDescent="0.3">
      <c r="B8" s="9">
        <v>1.1000000000000001</v>
      </c>
      <c r="C8" s="10">
        <v>1.3</v>
      </c>
      <c r="D8" s="11">
        <f t="shared" si="0"/>
        <v>-0.19999999999999996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 ht="15.6" x14ac:dyDescent="0.3">
      <c r="B9" s="9">
        <v>1.8</v>
      </c>
      <c r="C9" s="10">
        <v>1.7</v>
      </c>
      <c r="D9" s="11">
        <f t="shared" si="0"/>
        <v>0.10000000000000009</v>
      </c>
      <c r="E9" s="5"/>
      <c r="F9" s="15" t="s">
        <v>5</v>
      </c>
      <c r="G9" s="16">
        <f>G5/G7</f>
        <v>-2.2948907108029832</v>
      </c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 ht="16.2" thickBot="1" x14ac:dyDescent="0.35">
      <c r="B10" s="9">
        <v>1.6</v>
      </c>
      <c r="C10" s="10">
        <v>1.5</v>
      </c>
      <c r="D10" s="11">
        <f t="shared" si="0"/>
        <v>0.10000000000000009</v>
      </c>
      <c r="E10" s="5"/>
      <c r="F10" s="19" t="s">
        <v>0</v>
      </c>
      <c r="G10" s="21">
        <v>2.4E-2</v>
      </c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2:17" ht="15" x14ac:dyDescent="0.25">
      <c r="B11" s="9">
        <v>1.5</v>
      </c>
      <c r="C11" s="10">
        <v>1.6</v>
      </c>
      <c r="D11" s="11">
        <f t="shared" si="0"/>
        <v>-0.10000000000000009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2:17" ht="15" x14ac:dyDescent="0.25">
      <c r="B12" s="9">
        <v>0.7</v>
      </c>
      <c r="C12" s="10">
        <v>1.7</v>
      </c>
      <c r="D12" s="11">
        <f t="shared" si="0"/>
        <v>-1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7" ht="15" x14ac:dyDescent="0.25">
      <c r="B13" s="9">
        <v>0.9</v>
      </c>
      <c r="C13" s="10">
        <v>1.7000000000000002</v>
      </c>
      <c r="D13" s="11">
        <f t="shared" si="0"/>
        <v>-0.80000000000000016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2:17" ht="15.6" thickBot="1" x14ac:dyDescent="0.3">
      <c r="B14" s="12">
        <v>1.5</v>
      </c>
      <c r="C14" s="13">
        <v>2.4</v>
      </c>
      <c r="D14" s="14">
        <f t="shared" si="0"/>
        <v>-0.89999999999999991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7" ht="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2:17" ht="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 ht="1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ht="15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 ht="15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 ht="15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ht="15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 ht="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 ht="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 ht="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 ht="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 ht="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ht="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 ht="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 ht="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 ht="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 ht="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 ht="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 ht="15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 ht="1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2:17" ht="15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2:17" ht="15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2:17" ht="15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7" ht="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 ht="15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 ht="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 ht="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 ht="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 ht="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 ht="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 ht="1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 ht="1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7" ht="1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2:17" ht="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2:17" ht="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2:17" ht="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2:17" ht="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2:17" ht="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2:17" ht="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2:17" ht="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2:17" ht="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2:17" ht="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 ht="1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 ht="1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 ht="1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 ht="1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 ht="1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 ht="1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 ht="1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 ht="1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 ht="1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 ht="1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 ht="1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 ht="1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 ht="1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 ht="1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 ht="1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 ht="1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 ht="1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 ht="1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 ht="1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 ht="1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2:17" ht="1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 ht="1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 ht="1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 ht="1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 ht="1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 ht="1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 ht="1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 ht="1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 ht="1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 ht="1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 ht="1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 ht="1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 ht="1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 ht="1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2022-02-18T12:51:21Z</dcterms:modified>
</cp:coreProperties>
</file>